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4.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5.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6.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7.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pivotTables/pivotTable8.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qnap.lsusa.local\laminin\Projects\Laminin\Excel\"/>
    </mc:Choice>
  </mc:AlternateContent>
  <xr:revisionPtr revIDLastSave="0" documentId="8_{DD54F1E4-1659-4778-9995-41DD2350DC1E}" xr6:coauthVersionLast="31" xr6:coauthVersionMax="31" xr10:uidLastSave="{00000000-0000-0000-0000-000000000000}"/>
  <bookViews>
    <workbookView xWindow="0" yWindow="0" windowWidth="28800" windowHeight="13425" tabRatio="773" xr2:uid="{00000000-000D-0000-FFFF-FFFF00000000}"/>
  </bookViews>
  <sheets>
    <sheet name="Run" sheetId="1" r:id="rId1"/>
    <sheet name="SUMMARY BY COMPANY" sheetId="15" r:id="rId2"/>
    <sheet name="B2P Summary over 31 Days" sheetId="20" r:id="rId3"/>
    <sheet name="CSS Summary over 31 Days" sheetId="21" r:id="rId4"/>
    <sheet name="VER Summary over 31 Days" sheetId="19" r:id="rId5"/>
    <sheet name="ABL Summary over 31 Days" sheetId="22" r:id="rId6"/>
    <sheet name="SUMMARY BY APPLY TO" sheetId="18" r:id="rId7"/>
    <sheet name="SUMMARY BY CUSTOMER" sheetId="16" r:id="rId8"/>
    <sheet name="SUMMARY BY STATE" sheetId="17" r:id="rId9"/>
    <sheet name="ARAgingDetail" sheetId="9" r:id="rId10"/>
    <sheet name="Parameters" sheetId="11" r:id="rId11"/>
    <sheet name="Lists" sheetId="13" r:id="rId12"/>
  </sheets>
  <functionGroups builtInGroupCount="19"/>
  <definedNames>
    <definedName name="_xlnm._FilterDatabase" localSheetId="3" hidden="1">'CSS Summary over 31 Days'!$K$5:$K$17</definedName>
    <definedName name="_xlcn.WorksheetConnection_INTUITIONARAging.xlsmTable_ARAgingDetail" hidden="1">Table_ARAgingDetail[]</definedName>
    <definedName name="CurrentUser" localSheetId="10">Parameters!$B$11</definedName>
    <definedName name="GLBalancesConnection" localSheetId="9" hidden="1">ARAgingDetail!$A$2:$AH$1393</definedName>
    <definedName name="lookupAgeOnDate">Lists!$C$2:$C$5</definedName>
    <definedName name="lookupAsOfOnDate">Lists!$D$2:$D$5</definedName>
    <definedName name="lookupCRMemoGroup">Lists!$F$2:$F$3</definedName>
    <definedName name="lookupReportStyles">Lists!$A$2:$A$5</definedName>
    <definedName name="lookupYesNo">Lists!$E$2:$E$3</definedName>
    <definedName name="pAsOfDate">Run!$B$5</definedName>
    <definedName name="pCustomerCode">Run!$B$13</definedName>
    <definedName name="pInvoiceNum">Run!$B$14</definedName>
    <definedName name="_xlnm.Print_Area" localSheetId="5">'ABL Summary over 31 Days'!$A$1:$L$34</definedName>
    <definedName name="_xlnm.Print_Area" localSheetId="0">Run!$A:$I</definedName>
    <definedName name="_xlnm.Print_Titles" localSheetId="5">'ABL Summary over 31 Days'!$5:$5</definedName>
    <definedName name="_xlnm.Print_Titles" localSheetId="2">'B2P Summary over 31 Days'!$5:$5</definedName>
    <definedName name="_xlnm.Print_Titles" localSheetId="3">'CSS Summary over 31 Days'!$5:$5</definedName>
    <definedName name="_xlnm.Print_Titles" localSheetId="4">'VER Summary over 31 Days'!$5:$5</definedName>
    <definedName name="qryTextARAgingDetail">Parameters!$B$2</definedName>
    <definedName name="SettingsAppName" localSheetId="10">Parameters!$B$5</definedName>
    <definedName name="Slicer_31_60_DAYS">#N/A</definedName>
    <definedName name="Slicer_31_60_DAYS1">#N/A</definedName>
    <definedName name="Slicer_31_60_DAYS11">#N/A</definedName>
    <definedName name="Slicer_31_60_DAYS111">#N/A</definedName>
    <definedName name="Slicer_31_60_DAYS12">#N/A</definedName>
    <definedName name="Slicer_AMOUNT">#N/A</definedName>
    <definedName name="Slicer_AMOUNT1">#N/A</definedName>
    <definedName name="Slicer_AMOUNT11">#N/A</definedName>
    <definedName name="Slicer_AMOUNT2">#N/A</definedName>
    <definedName name="Slicer_COMPANY">#N/A</definedName>
    <definedName name="Slicer_COMPANY1">#N/A</definedName>
    <definedName name="Slicer_COMPANY11">#N/A</definedName>
    <definedName name="Slicer_COMPANY111">#N/A</definedName>
    <definedName name="Slicer_COMPANY1111">#N/A</definedName>
    <definedName name="Slicer_COMPANY112">#N/A</definedName>
    <definedName name="Slicer_COMPANY2">#N/A</definedName>
    <definedName name="Slicer_TRX_TYPE">#N/A</definedName>
    <definedName name="Slicer_TRX_TYPE1">#N/A</definedName>
    <definedName name="Slicer_TRX_TYPE11">#N/A</definedName>
    <definedName name="Slicer_TRX_TYPE2">#N/A</definedName>
    <definedName name="Slicer_UNDER_30_DAYS">#N/A</definedName>
    <definedName name="Slicer_UNDER_30_DAYS1">#N/A</definedName>
    <definedName name="Slicer_UNDER_30_DAYS11">#N/A</definedName>
    <definedName name="Slicer_UNDER_30_DAYS111">#N/A</definedName>
    <definedName name="Slicer_UNDER_30_DAYS12">#N/A</definedName>
    <definedName name="Slicer_UNDER_30_DAYS2">#N/A</definedName>
    <definedName name="SQLAuthenticationType" localSheetId="10">Parameters!$B$9</definedName>
    <definedName name="SQLDatabaseName" localSheetId="10">Parameters!$B$8</definedName>
    <definedName name="SQLServerName" localSheetId="10">Parameters!$B$7</definedName>
    <definedName name="zInstructions_LastRefreshed">"Last Refreshed: 2/8/2012 5:48:32 PM"</definedName>
  </definedNames>
  <calcPr calcId="179017" concurrentCalc="0"/>
  <pivotCaches>
    <pivotCache cacheId="6" r:id="rId13"/>
    <pivotCache cacheId="7" r:id="rId14"/>
    <pivotCache cacheId="9" r:id="rId15"/>
    <pivotCache cacheId="10" r:id="rId16"/>
    <pivotCache cacheId="11" r:id="rId17"/>
    <pivotCache cacheId="12" r:id="rId18"/>
    <pivotCache cacheId="13" r:id="rId19"/>
    <pivotCache cacheId="23" r:id="rId20"/>
  </pivotCaches>
  <extLst>
    <ext xmlns:x14="http://schemas.microsoft.com/office/spreadsheetml/2009/9/main" uri="{876F7934-8845-4945-9796-88D515C7AA90}">
      <x14:pivotCaches>
        <pivotCache cacheId="14" r:id="rId21"/>
        <pivotCache cacheId="15" r:id="rId22"/>
        <pivotCache cacheId="16" r:id="rId23"/>
        <pivotCache cacheId="17" r:id="rId24"/>
        <pivotCache cacheId="18" r:id="rId25"/>
        <pivotCache cacheId="19" r:id="rId26"/>
        <pivotCache cacheId="20" r:id="rId27"/>
      </x14:pivotCaches>
    </ext>
    <ext xmlns:x14="http://schemas.microsoft.com/office/spreadsheetml/2009/9/main" uri="{BBE1A952-AA13-448e-AADC-164F8A28A991}">
      <x14:slicerCaches>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_ARAgingDetail-4f3def67-f8b0-4836-ba26-4ef156d9a65f" name="Table_ARAgingDetail" connection="WorksheetConnection_INTUITION-ARAging.xlsm!Table_ARAgingDetail"/>
        </x15:modelTables>
      </x15:dataModel>
    </ext>
  </extLst>
</workbook>
</file>

<file path=xl/calcChain.xml><?xml version="1.0" encoding="utf-8"?>
<calcChain xmlns="http://schemas.openxmlformats.org/spreadsheetml/2006/main">
  <c r="H3" i="22" l="1"/>
  <c r="K476" i="22"/>
  <c r="K10" i="22"/>
  <c r="K18" i="22"/>
  <c r="K26" i="22"/>
  <c r="K34" i="22"/>
  <c r="K42" i="22"/>
  <c r="K50" i="22"/>
  <c r="K58" i="22"/>
  <c r="K66" i="22"/>
  <c r="K74" i="22"/>
  <c r="K82" i="22"/>
  <c r="K90" i="22"/>
  <c r="K98" i="22"/>
  <c r="K106" i="22"/>
  <c r="K114" i="22"/>
  <c r="K122" i="22"/>
  <c r="K130" i="22"/>
  <c r="K138" i="22"/>
  <c r="K146" i="22"/>
  <c r="K154" i="22"/>
  <c r="K162" i="22"/>
  <c r="K170" i="22"/>
  <c r="K178" i="22"/>
  <c r="K186" i="22"/>
  <c r="K194" i="22"/>
  <c r="K202" i="22"/>
  <c r="K210" i="22"/>
  <c r="K218" i="22"/>
  <c r="K228" i="22"/>
  <c r="K244" i="22"/>
  <c r="K260" i="22"/>
  <c r="K276" i="22"/>
  <c r="K292" i="22"/>
  <c r="K308" i="22"/>
  <c r="K340" i="22"/>
  <c r="K372" i="22"/>
  <c r="K404" i="22"/>
  <c r="K436" i="22"/>
  <c r="K468" i="22"/>
  <c r="K6" i="22"/>
  <c r="K14" i="22"/>
  <c r="K22" i="22"/>
  <c r="K30" i="22"/>
  <c r="K38" i="22"/>
  <c r="K46" i="22"/>
  <c r="K54" i="22"/>
  <c r="K62" i="22"/>
  <c r="K70" i="22"/>
  <c r="K78" i="22"/>
  <c r="K86" i="22"/>
  <c r="K94" i="22"/>
  <c r="K102" i="22"/>
  <c r="K110" i="22"/>
  <c r="K118" i="22"/>
  <c r="K126" i="22"/>
  <c r="K134" i="22"/>
  <c r="K142" i="22"/>
  <c r="K150" i="22"/>
  <c r="K158" i="22"/>
  <c r="K166" i="22"/>
  <c r="K174" i="22"/>
  <c r="K182" i="22"/>
  <c r="K190" i="22"/>
  <c r="K198" i="22"/>
  <c r="K206" i="22"/>
  <c r="K214" i="22"/>
  <c r="K222" i="22"/>
  <c r="K236" i="22"/>
  <c r="K252" i="22"/>
  <c r="K268" i="22"/>
  <c r="K284" i="22"/>
  <c r="K300" i="22"/>
  <c r="K324" i="22"/>
  <c r="K356" i="22"/>
  <c r="K388" i="22"/>
  <c r="K420" i="22"/>
  <c r="K452" i="22"/>
  <c r="K8" i="22"/>
  <c r="K12" i="22"/>
  <c r="K16" i="22"/>
  <c r="K20" i="22"/>
  <c r="K24" i="22"/>
  <c r="K28" i="22"/>
  <c r="K32" i="22"/>
  <c r="K36" i="22"/>
  <c r="K40" i="22"/>
  <c r="K44" i="22"/>
  <c r="K48" i="22"/>
  <c r="K52" i="22"/>
  <c r="K56" i="22"/>
  <c r="K60" i="22"/>
  <c r="K64" i="22"/>
  <c r="K68" i="22"/>
  <c r="K72" i="22"/>
  <c r="K76" i="22"/>
  <c r="K80" i="22"/>
  <c r="K84" i="22"/>
  <c r="K88" i="22"/>
  <c r="K92" i="22"/>
  <c r="K96" i="22"/>
  <c r="K100" i="22"/>
  <c r="K104" i="22"/>
  <c r="K108" i="22"/>
  <c r="K112" i="22"/>
  <c r="K116" i="22"/>
  <c r="K120" i="22"/>
  <c r="K124" i="22"/>
  <c r="K128" i="22"/>
  <c r="K132" i="22"/>
  <c r="K136" i="22"/>
  <c r="K140" i="22"/>
  <c r="K144" i="22"/>
  <c r="K148" i="22"/>
  <c r="K152" i="22"/>
  <c r="K156" i="22"/>
  <c r="K160" i="22"/>
  <c r="K164" i="22"/>
  <c r="K168" i="22"/>
  <c r="K172" i="22"/>
  <c r="K176" i="22"/>
  <c r="K180" i="22"/>
  <c r="K184" i="22"/>
  <c r="K188" i="22"/>
  <c r="K192" i="22"/>
  <c r="K196" i="22"/>
  <c r="K200" i="22"/>
  <c r="K204" i="22"/>
  <c r="K208" i="22"/>
  <c r="K212" i="22"/>
  <c r="K216" i="22"/>
  <c r="K220" i="22"/>
  <c r="K224" i="22"/>
  <c r="K232" i="22"/>
  <c r="K240" i="22"/>
  <c r="K248" i="22"/>
  <c r="K256" i="22"/>
  <c r="K264" i="22"/>
  <c r="K272" i="22"/>
  <c r="K280" i="22"/>
  <c r="K288" i="22"/>
  <c r="K296" i="22"/>
  <c r="K304" i="22"/>
  <c r="K316" i="22"/>
  <c r="K332" i="22"/>
  <c r="K348" i="22"/>
  <c r="K364" i="22"/>
  <c r="K380" i="22"/>
  <c r="K396" i="22"/>
  <c r="K412" i="22"/>
  <c r="K428" i="22"/>
  <c r="K444" i="22"/>
  <c r="K460" i="22"/>
  <c r="K477" i="22"/>
  <c r="K475" i="22"/>
  <c r="K473" i="22"/>
  <c r="K471" i="22"/>
  <c r="K469" i="22"/>
  <c r="K467" i="22"/>
  <c r="K465" i="22"/>
  <c r="K463" i="22"/>
  <c r="K461" i="22"/>
  <c r="K459" i="22"/>
  <c r="K457" i="22"/>
  <c r="K455" i="22"/>
  <c r="K453" i="22"/>
  <c r="K451" i="22"/>
  <c r="K449" i="22"/>
  <c r="K447" i="22"/>
  <c r="K445" i="22"/>
  <c r="K443" i="22"/>
  <c r="K441" i="22"/>
  <c r="K439" i="22"/>
  <c r="K437" i="22"/>
  <c r="K435" i="22"/>
  <c r="K433" i="22"/>
  <c r="K431" i="22"/>
  <c r="K429" i="22"/>
  <c r="K427" i="22"/>
  <c r="K425" i="22"/>
  <c r="K423" i="22"/>
  <c r="K421" i="22"/>
  <c r="K419" i="22"/>
  <c r="K417" i="22"/>
  <c r="K415" i="22"/>
  <c r="K413" i="22"/>
  <c r="K411" i="22"/>
  <c r="K409" i="22"/>
  <c r="K407" i="22"/>
  <c r="K405" i="22"/>
  <c r="K403" i="22"/>
  <c r="K401" i="22"/>
  <c r="K399" i="22"/>
  <c r="K397" i="22"/>
  <c r="K395" i="22"/>
  <c r="K393" i="22"/>
  <c r="K391" i="22"/>
  <c r="K389" i="22"/>
  <c r="K387" i="22"/>
  <c r="K385" i="22"/>
  <c r="K383" i="22"/>
  <c r="K381" i="22"/>
  <c r="K379" i="22"/>
  <c r="K377" i="22"/>
  <c r="K375" i="22"/>
  <c r="K373" i="22"/>
  <c r="K371" i="22"/>
  <c r="K369" i="22"/>
  <c r="K367" i="22"/>
  <c r="K365" i="22"/>
  <c r="K363" i="22"/>
  <c r="K361" i="22"/>
  <c r="K359" i="22"/>
  <c r="K357" i="22"/>
  <c r="K355" i="22"/>
  <c r="K353" i="22"/>
  <c r="K351" i="22"/>
  <c r="K349" i="22"/>
  <c r="K347" i="22"/>
  <c r="K345" i="22"/>
  <c r="K343" i="22"/>
  <c r="K341" i="22"/>
  <c r="K339" i="22"/>
  <c r="K337" i="22"/>
  <c r="K335" i="22"/>
  <c r="K333" i="22"/>
  <c r="K331" i="22"/>
  <c r="K329" i="22"/>
  <c r="K327" i="22"/>
  <c r="K325" i="22"/>
  <c r="K323" i="22"/>
  <c r="K321" i="22"/>
  <c r="K319" i="22"/>
  <c r="K317" i="22"/>
  <c r="K315" i="22"/>
  <c r="K313" i="22"/>
  <c r="K311" i="22"/>
  <c r="K309" i="22"/>
  <c r="K478" i="22"/>
  <c r="K474" i="22"/>
  <c r="K470" i="22"/>
  <c r="K466" i="22"/>
  <c r="K462" i="22"/>
  <c r="K458" i="22"/>
  <c r="K454" i="22"/>
  <c r="K450" i="22"/>
  <c r="K446" i="22"/>
  <c r="K442" i="22"/>
  <c r="K438" i="22"/>
  <c r="K434" i="22"/>
  <c r="K430" i="22"/>
  <c r="K426" i="22"/>
  <c r="K422" i="22"/>
  <c r="K418" i="22"/>
  <c r="K414" i="22"/>
  <c r="K410" i="22"/>
  <c r="K406" i="22"/>
  <c r="K402" i="22"/>
  <c r="K398" i="22"/>
  <c r="K394" i="22"/>
  <c r="K390" i="22"/>
  <c r="K386" i="22"/>
  <c r="K382" i="22"/>
  <c r="K378" i="22"/>
  <c r="K374" i="22"/>
  <c r="K370" i="22"/>
  <c r="K366" i="22"/>
  <c r="K362" i="22"/>
  <c r="K358" i="22"/>
  <c r="K354" i="22"/>
  <c r="K350" i="22"/>
  <c r="K346" i="22"/>
  <c r="K342" i="22"/>
  <c r="K338" i="22"/>
  <c r="K334" i="22"/>
  <c r="K330" i="22"/>
  <c r="K326" i="22"/>
  <c r="K322" i="22"/>
  <c r="K318" i="22"/>
  <c r="K314" i="22"/>
  <c r="K310" i="22"/>
  <c r="K307" i="22"/>
  <c r="K305" i="22"/>
  <c r="K303" i="22"/>
  <c r="K301" i="22"/>
  <c r="K299" i="22"/>
  <c r="K297" i="22"/>
  <c r="K295" i="22"/>
  <c r="K293" i="22"/>
  <c r="K291" i="22"/>
  <c r="K289" i="22"/>
  <c r="K287" i="22"/>
  <c r="K285" i="22"/>
  <c r="K283" i="22"/>
  <c r="K281" i="22"/>
  <c r="K279" i="22"/>
  <c r="K277" i="22"/>
  <c r="K275" i="22"/>
  <c r="K273" i="22"/>
  <c r="K271" i="22"/>
  <c r="K269" i="22"/>
  <c r="K267" i="22"/>
  <c r="K265" i="22"/>
  <c r="K263" i="22"/>
  <c r="K261" i="22"/>
  <c r="K259" i="22"/>
  <c r="K257" i="22"/>
  <c r="K255" i="22"/>
  <c r="K253" i="22"/>
  <c r="K251" i="22"/>
  <c r="K249" i="22"/>
  <c r="K247" i="22"/>
  <c r="K245" i="22"/>
  <c r="K243" i="22"/>
  <c r="K241" i="22"/>
  <c r="K239" i="22"/>
  <c r="K237" i="22"/>
  <c r="K235" i="22"/>
  <c r="K233" i="22"/>
  <c r="K231" i="22"/>
  <c r="K229" i="22"/>
  <c r="K227" i="22"/>
  <c r="K225" i="22"/>
  <c r="K7" i="22"/>
  <c r="K9" i="22"/>
  <c r="K11" i="22"/>
  <c r="K13" i="22"/>
  <c r="K15" i="22"/>
  <c r="K17" i="22"/>
  <c r="K19" i="22"/>
  <c r="K21" i="22"/>
  <c r="K23" i="22"/>
  <c r="K25" i="22"/>
  <c r="K27" i="22"/>
  <c r="K29" i="22"/>
  <c r="K31" i="22"/>
  <c r="K33" i="22"/>
  <c r="K35" i="22"/>
  <c r="K37" i="22"/>
  <c r="K39" i="22"/>
  <c r="K41" i="22"/>
  <c r="K43" i="22"/>
  <c r="K45" i="22"/>
  <c r="K47" i="22"/>
  <c r="K49" i="22"/>
  <c r="K51" i="22"/>
  <c r="K53" i="22"/>
  <c r="K55" i="22"/>
  <c r="K57" i="22"/>
  <c r="K59" i="22"/>
  <c r="K61" i="22"/>
  <c r="K63" i="22"/>
  <c r="K65" i="22"/>
  <c r="K67" i="22"/>
  <c r="K69" i="22"/>
  <c r="K71" i="22"/>
  <c r="K73" i="22"/>
  <c r="K75" i="22"/>
  <c r="K77" i="22"/>
  <c r="K79" i="22"/>
  <c r="K81" i="22"/>
  <c r="K83" i="22"/>
  <c r="K85" i="22"/>
  <c r="K87" i="22"/>
  <c r="K89" i="22"/>
  <c r="K91" i="22"/>
  <c r="K93" i="22"/>
  <c r="K95" i="22"/>
  <c r="K97" i="22"/>
  <c r="K99" i="22"/>
  <c r="K101" i="22"/>
  <c r="K103" i="22"/>
  <c r="K105" i="22"/>
  <c r="K107" i="22"/>
  <c r="K109" i="22"/>
  <c r="K111" i="22"/>
  <c r="K113" i="22"/>
  <c r="K115" i="22"/>
  <c r="K117" i="22"/>
  <c r="K119" i="22"/>
  <c r="K121" i="22"/>
  <c r="K123" i="22"/>
  <c r="K125" i="22"/>
  <c r="K127" i="22"/>
  <c r="K129" i="22"/>
  <c r="K131" i="22"/>
  <c r="K133" i="22"/>
  <c r="K135" i="22"/>
  <c r="K137" i="22"/>
  <c r="K139" i="22"/>
  <c r="K141" i="22"/>
  <c r="K143" i="22"/>
  <c r="K145" i="22"/>
  <c r="K147" i="22"/>
  <c r="K149" i="22"/>
  <c r="K151" i="22"/>
  <c r="K153" i="22"/>
  <c r="K155" i="22"/>
  <c r="K157" i="22"/>
  <c r="K159" i="22"/>
  <c r="K161" i="22"/>
  <c r="K163" i="22"/>
  <c r="K165" i="22"/>
  <c r="K167" i="22"/>
  <c r="K169" i="22"/>
  <c r="K171" i="22"/>
  <c r="K173" i="22"/>
  <c r="K175" i="22"/>
  <c r="K177" i="22"/>
  <c r="K179" i="22"/>
  <c r="K181" i="22"/>
  <c r="K183" i="22"/>
  <c r="K185" i="22"/>
  <c r="K187" i="22"/>
  <c r="K189" i="22"/>
  <c r="K191" i="22"/>
  <c r="K193" i="22"/>
  <c r="K195" i="22"/>
  <c r="K197" i="22"/>
  <c r="K199" i="22"/>
  <c r="K201" i="22"/>
  <c r="K203" i="22"/>
  <c r="K205" i="22"/>
  <c r="K207" i="22"/>
  <c r="K209" i="22"/>
  <c r="K211" i="22"/>
  <c r="K213" i="22"/>
  <c r="K215" i="22"/>
  <c r="K217" i="22"/>
  <c r="K219" i="22"/>
  <c r="K221" i="22"/>
  <c r="K223" i="22"/>
  <c r="K226" i="22"/>
  <c r="K230" i="22"/>
  <c r="K234" i="22"/>
  <c r="K238" i="22"/>
  <c r="K242" i="22"/>
  <c r="K246" i="22"/>
  <c r="K250" i="22"/>
  <c r="K254" i="22"/>
  <c r="K258" i="22"/>
  <c r="K262" i="22"/>
  <c r="K266" i="22"/>
  <c r="K270" i="22"/>
  <c r="K274" i="22"/>
  <c r="K278" i="22"/>
  <c r="K282" i="22"/>
  <c r="K286" i="22"/>
  <c r="K290" i="22"/>
  <c r="K294" i="22"/>
  <c r="K298" i="22"/>
  <c r="K302" i="22"/>
  <c r="K306" i="22"/>
  <c r="K312" i="22"/>
  <c r="K320" i="22"/>
  <c r="K328" i="22"/>
  <c r="K336" i="22"/>
  <c r="K344" i="22"/>
  <c r="K352" i="22"/>
  <c r="K360" i="22"/>
  <c r="K368" i="22"/>
  <c r="K376" i="22"/>
  <c r="K384" i="22"/>
  <c r="K392" i="22"/>
  <c r="K400" i="22"/>
  <c r="K408" i="22"/>
  <c r="K416" i="22"/>
  <c r="K424" i="22"/>
  <c r="K432" i="22"/>
  <c r="K440" i="22"/>
  <c r="K448" i="22"/>
  <c r="K456" i="22"/>
  <c r="K464" i="22"/>
  <c r="K472" i="22"/>
  <c r="H3" i="19"/>
  <c r="H3" i="20"/>
  <c r="H3" i="21"/>
  <c r="B3" i="11"/>
  <c r="B2" i="11"/>
  <c r="L3" i="18"/>
  <c r="L129" i="18"/>
  <c r="D12" i="1"/>
  <c r="C11" i="1"/>
  <c r="K350" i="19"/>
  <c r="K351" i="19"/>
  <c r="K352" i="19"/>
  <c r="K353" i="19"/>
  <c r="K6" i="19"/>
  <c r="K10" i="19"/>
  <c r="K14" i="19"/>
  <c r="K18" i="19"/>
  <c r="K22" i="19"/>
  <c r="K26" i="19"/>
  <c r="K30" i="19"/>
  <c r="K34" i="19"/>
  <c r="K38" i="19"/>
  <c r="K42" i="19"/>
  <c r="K46" i="19"/>
  <c r="K50" i="19"/>
  <c r="K54" i="19"/>
  <c r="K58" i="19"/>
  <c r="K62" i="19"/>
  <c r="K66" i="19"/>
  <c r="K70" i="19"/>
  <c r="K74" i="19"/>
  <c r="K78" i="19"/>
  <c r="K82" i="19"/>
  <c r="K86" i="19"/>
  <c r="K90" i="19"/>
  <c r="K94" i="19"/>
  <c r="K98" i="19"/>
  <c r="K102" i="19"/>
  <c r="K106" i="19"/>
  <c r="K110" i="19"/>
  <c r="K114" i="19"/>
  <c r="K118" i="19"/>
  <c r="K122" i="19"/>
  <c r="K126" i="19"/>
  <c r="K130" i="19"/>
  <c r="K134" i="19"/>
  <c r="K138" i="19"/>
  <c r="K142" i="19"/>
  <c r="K146" i="19"/>
  <c r="K150" i="19"/>
  <c r="K154" i="19"/>
  <c r="K158" i="19"/>
  <c r="K162" i="19"/>
  <c r="K166" i="19"/>
  <c r="K170" i="19"/>
  <c r="K174" i="19"/>
  <c r="K178" i="19"/>
  <c r="K182" i="19"/>
  <c r="K186" i="19"/>
  <c r="K190" i="19"/>
  <c r="K194" i="19"/>
  <c r="K198" i="19"/>
  <c r="K202" i="19"/>
  <c r="K206" i="19"/>
  <c r="K210" i="19"/>
  <c r="K214" i="19"/>
  <c r="K218" i="19"/>
  <c r="K222" i="19"/>
  <c r="K226" i="19"/>
  <c r="K230" i="19"/>
  <c r="K234" i="19"/>
  <c r="K238" i="19"/>
  <c r="K242" i="19"/>
  <c r="K246" i="19"/>
  <c r="K250" i="19"/>
  <c r="K254" i="19"/>
  <c r="K258" i="19"/>
  <c r="K262" i="19"/>
  <c r="K266" i="19"/>
  <c r="K270" i="19"/>
  <c r="K274" i="19"/>
  <c r="K278" i="19"/>
  <c r="K282" i="19"/>
  <c r="K286" i="19"/>
  <c r="K290" i="19"/>
  <c r="K294" i="19"/>
  <c r="K298" i="19"/>
  <c r="K302" i="19"/>
  <c r="K306" i="19"/>
  <c r="K310" i="19"/>
  <c r="K314" i="19"/>
  <c r="K318" i="19"/>
  <c r="K322" i="19"/>
  <c r="K326" i="19"/>
  <c r="K330" i="19"/>
  <c r="K334" i="19"/>
  <c r="K338" i="19"/>
  <c r="K342" i="19"/>
  <c r="K7" i="19"/>
  <c r="K11" i="19"/>
  <c r="K15" i="19"/>
  <c r="K19" i="19"/>
  <c r="K23" i="19"/>
  <c r="K27" i="19"/>
  <c r="K31" i="19"/>
  <c r="K35" i="19"/>
  <c r="K39" i="19"/>
  <c r="K43" i="19"/>
  <c r="K47" i="19"/>
  <c r="K51" i="19"/>
  <c r="K55" i="19"/>
  <c r="K59" i="19"/>
  <c r="K63" i="19"/>
  <c r="K67" i="19"/>
  <c r="K71" i="19"/>
  <c r="K75" i="19"/>
  <c r="K79" i="19"/>
  <c r="K83" i="19"/>
  <c r="K87" i="19"/>
  <c r="K91" i="19"/>
  <c r="K95" i="19"/>
  <c r="K99" i="19"/>
  <c r="K103" i="19"/>
  <c r="K107" i="19"/>
  <c r="K111" i="19"/>
  <c r="K115" i="19"/>
  <c r="K119" i="19"/>
  <c r="K123" i="19"/>
  <c r="K127" i="19"/>
  <c r="K131" i="19"/>
  <c r="K135" i="19"/>
  <c r="K139" i="19"/>
  <c r="K143" i="19"/>
  <c r="K147" i="19"/>
  <c r="K151" i="19"/>
  <c r="K155" i="19"/>
  <c r="K159" i="19"/>
  <c r="K163" i="19"/>
  <c r="K167" i="19"/>
  <c r="K171" i="19"/>
  <c r="K175" i="19"/>
  <c r="K179" i="19"/>
  <c r="K183" i="19"/>
  <c r="K187" i="19"/>
  <c r="K191" i="19"/>
  <c r="K195" i="19"/>
  <c r="K199" i="19"/>
  <c r="K203" i="19"/>
  <c r="K207" i="19"/>
  <c r="K211" i="19"/>
  <c r="K215" i="19"/>
  <c r="K219" i="19"/>
  <c r="K223" i="19"/>
  <c r="K227" i="19"/>
  <c r="K231" i="19"/>
  <c r="K235" i="19"/>
  <c r="K239" i="19"/>
  <c r="K243" i="19"/>
  <c r="K247" i="19"/>
  <c r="K251" i="19"/>
  <c r="K255" i="19"/>
  <c r="K259" i="19"/>
  <c r="K263" i="19"/>
  <c r="K267" i="19"/>
  <c r="K271" i="19"/>
  <c r="K275" i="19"/>
  <c r="K279" i="19"/>
  <c r="K283" i="19"/>
  <c r="K287" i="19"/>
  <c r="K291" i="19"/>
  <c r="K295" i="19"/>
  <c r="K299" i="19"/>
  <c r="K303" i="19"/>
  <c r="K307" i="19"/>
  <c r="K311" i="19"/>
  <c r="K315" i="19"/>
  <c r="K319" i="19"/>
  <c r="K323" i="19"/>
  <c r="K327" i="19"/>
  <c r="K331" i="19"/>
  <c r="K335" i="19"/>
  <c r="K339" i="19"/>
  <c r="K343" i="19"/>
  <c r="K8" i="19"/>
  <c r="K12" i="19"/>
  <c r="K16" i="19"/>
  <c r="K20" i="19"/>
  <c r="K24" i="19"/>
  <c r="K28" i="19"/>
  <c r="K32" i="19"/>
  <c r="K36" i="19"/>
  <c r="K40" i="19"/>
  <c r="K44" i="19"/>
  <c r="K48" i="19"/>
  <c r="K52" i="19"/>
  <c r="K56" i="19"/>
  <c r="K60" i="19"/>
  <c r="K64" i="19"/>
  <c r="K68" i="19"/>
  <c r="K72" i="19"/>
  <c r="K76" i="19"/>
  <c r="K80" i="19"/>
  <c r="K84" i="19"/>
  <c r="K88" i="19"/>
  <c r="K92" i="19"/>
  <c r="K96" i="19"/>
  <c r="K100" i="19"/>
  <c r="K104" i="19"/>
  <c r="K108" i="19"/>
  <c r="K112" i="19"/>
  <c r="K116" i="19"/>
  <c r="K120" i="19"/>
  <c r="K124" i="19"/>
  <c r="K128" i="19"/>
  <c r="K132" i="19"/>
  <c r="K136" i="19"/>
  <c r="K140" i="19"/>
  <c r="K144" i="19"/>
  <c r="K148" i="19"/>
  <c r="K152" i="19"/>
  <c r="K156" i="19"/>
  <c r="K160" i="19"/>
  <c r="K164" i="19"/>
  <c r="K168" i="19"/>
  <c r="K172" i="19"/>
  <c r="K176" i="19"/>
  <c r="K180" i="19"/>
  <c r="K184" i="19"/>
  <c r="K188" i="19"/>
  <c r="K192" i="19"/>
  <c r="K196" i="19"/>
  <c r="K200" i="19"/>
  <c r="K204" i="19"/>
  <c r="K208" i="19"/>
  <c r="K212" i="19"/>
  <c r="K216" i="19"/>
  <c r="K220" i="19"/>
  <c r="K224" i="19"/>
  <c r="K228" i="19"/>
  <c r="K232" i="19"/>
  <c r="K236" i="19"/>
  <c r="K240" i="19"/>
  <c r="K244" i="19"/>
  <c r="K248" i="19"/>
  <c r="K252" i="19"/>
  <c r="K256" i="19"/>
  <c r="K260" i="19"/>
  <c r="K264" i="19"/>
  <c r="K268" i="19"/>
  <c r="K272" i="19"/>
  <c r="K276" i="19"/>
  <c r="K280" i="19"/>
  <c r="K284" i="19"/>
  <c r="K288" i="19"/>
  <c r="K292" i="19"/>
  <c r="K296" i="19"/>
  <c r="K300" i="19"/>
  <c r="K304" i="19"/>
  <c r="K308" i="19"/>
  <c r="K312" i="19"/>
  <c r="K316" i="19"/>
  <c r="K320" i="19"/>
  <c r="K324" i="19"/>
  <c r="K328" i="19"/>
  <c r="K332" i="19"/>
  <c r="K336" i="19"/>
  <c r="K340" i="19"/>
  <c r="K344" i="19"/>
  <c r="K9" i="19"/>
  <c r="K25" i="19"/>
  <c r="K41" i="19"/>
  <c r="K57" i="19"/>
  <c r="K73" i="19"/>
  <c r="K89" i="19"/>
  <c r="K105" i="19"/>
  <c r="K121" i="19"/>
  <c r="K137" i="19"/>
  <c r="K153" i="19"/>
  <c r="K169" i="19"/>
  <c r="K185" i="19"/>
  <c r="K201" i="19"/>
  <c r="K217" i="19"/>
  <c r="K233" i="19"/>
  <c r="K249" i="19"/>
  <c r="K265" i="19"/>
  <c r="K281" i="19"/>
  <c r="K297" i="19"/>
  <c r="K313" i="19"/>
  <c r="K329" i="19"/>
  <c r="K345" i="19"/>
  <c r="K349" i="19"/>
  <c r="K181" i="19"/>
  <c r="K229" i="19"/>
  <c r="K277" i="19"/>
  <c r="K325" i="19"/>
  <c r="K13" i="19"/>
  <c r="K29" i="19"/>
  <c r="K45" i="19"/>
  <c r="K61" i="19"/>
  <c r="K77" i="19"/>
  <c r="K93" i="19"/>
  <c r="K109" i="19"/>
  <c r="K125" i="19"/>
  <c r="K141" i="19"/>
  <c r="K157" i="19"/>
  <c r="K173" i="19"/>
  <c r="K189" i="19"/>
  <c r="K205" i="19"/>
  <c r="K221" i="19"/>
  <c r="K237" i="19"/>
  <c r="K253" i="19"/>
  <c r="K269" i="19"/>
  <c r="K285" i="19"/>
  <c r="K301" i="19"/>
  <c r="K317" i="19"/>
  <c r="K333" i="19"/>
  <c r="K346" i="19"/>
  <c r="K37" i="19"/>
  <c r="K53" i="19"/>
  <c r="K85" i="19"/>
  <c r="K117" i="19"/>
  <c r="K149" i="19"/>
  <c r="K213" i="19"/>
  <c r="K261" i="19"/>
  <c r="K309" i="19"/>
  <c r="K341" i="19"/>
  <c r="K17" i="19"/>
  <c r="K33" i="19"/>
  <c r="K49" i="19"/>
  <c r="K65" i="19"/>
  <c r="K81" i="19"/>
  <c r="K97" i="19"/>
  <c r="K113" i="19"/>
  <c r="K129" i="19"/>
  <c r="K145" i="19"/>
  <c r="K161" i="19"/>
  <c r="K177" i="19"/>
  <c r="K193" i="19"/>
  <c r="K209" i="19"/>
  <c r="K225" i="19"/>
  <c r="K241" i="19"/>
  <c r="K257" i="19"/>
  <c r="K273" i="19"/>
  <c r="K289" i="19"/>
  <c r="K305" i="19"/>
  <c r="K321" i="19"/>
  <c r="K337" i="19"/>
  <c r="K347" i="19"/>
  <c r="K21" i="19"/>
  <c r="K69" i="19"/>
  <c r="K101" i="19"/>
  <c r="K133" i="19"/>
  <c r="K165" i="19"/>
  <c r="K197" i="19"/>
  <c r="K245" i="19"/>
  <c r="K293" i="19"/>
  <c r="K348" i="19"/>
  <c r="K355" i="19"/>
  <c r="K359" i="19"/>
  <c r="K363" i="19"/>
  <c r="K367" i="19"/>
  <c r="K371" i="19"/>
  <c r="K375" i="19"/>
  <c r="K379" i="19"/>
  <c r="K383" i="19"/>
  <c r="K387" i="19"/>
  <c r="K391" i="19"/>
  <c r="K395" i="19"/>
  <c r="K399" i="19"/>
  <c r="K403" i="19"/>
  <c r="K407" i="19"/>
  <c r="K411" i="19"/>
  <c r="K415" i="19"/>
  <c r="K419" i="19"/>
  <c r="K423" i="19"/>
  <c r="K427" i="19"/>
  <c r="K431" i="19"/>
  <c r="K435" i="19"/>
  <c r="K439" i="19"/>
  <c r="K443" i="19"/>
  <c r="K447" i="19"/>
  <c r="K451" i="19"/>
  <c r="K455" i="19"/>
  <c r="K459" i="19"/>
  <c r="K463" i="19"/>
  <c r="K467" i="19"/>
  <c r="K471" i="19"/>
  <c r="K438" i="19"/>
  <c r="K450" i="19"/>
  <c r="K462" i="19"/>
  <c r="K474" i="19"/>
  <c r="K356" i="19"/>
  <c r="K360" i="19"/>
  <c r="K364" i="19"/>
  <c r="K368" i="19"/>
  <c r="K372" i="19"/>
  <c r="K376" i="19"/>
  <c r="K380" i="19"/>
  <c r="K384" i="19"/>
  <c r="K388" i="19"/>
  <c r="K392" i="19"/>
  <c r="K396" i="19"/>
  <c r="K400" i="19"/>
  <c r="K404" i="19"/>
  <c r="K408" i="19"/>
  <c r="K412" i="19"/>
  <c r="K416" i="19"/>
  <c r="K420" i="19"/>
  <c r="K424" i="19"/>
  <c r="K428" i="19"/>
  <c r="K432" i="19"/>
  <c r="K436" i="19"/>
  <c r="K440" i="19"/>
  <c r="K444" i="19"/>
  <c r="K448" i="19"/>
  <c r="K452" i="19"/>
  <c r="K456" i="19"/>
  <c r="K460" i="19"/>
  <c r="K464" i="19"/>
  <c r="K468" i="19"/>
  <c r="K472" i="19"/>
  <c r="K358" i="19"/>
  <c r="K362" i="19"/>
  <c r="K370" i="19"/>
  <c r="K378" i="19"/>
  <c r="K386" i="19"/>
  <c r="K394" i="19"/>
  <c r="K402" i="19"/>
  <c r="K410" i="19"/>
  <c r="K418" i="19"/>
  <c r="K426" i="19"/>
  <c r="K434" i="19"/>
  <c r="K446" i="19"/>
  <c r="K458" i="19"/>
  <c r="K466" i="19"/>
  <c r="K357" i="19"/>
  <c r="K361" i="19"/>
  <c r="K365" i="19"/>
  <c r="K369" i="19"/>
  <c r="K373" i="19"/>
  <c r="K377" i="19"/>
  <c r="K381" i="19"/>
  <c r="K385" i="19"/>
  <c r="K389" i="19"/>
  <c r="K393" i="19"/>
  <c r="K397" i="19"/>
  <c r="K401" i="19"/>
  <c r="K405" i="19"/>
  <c r="K409" i="19"/>
  <c r="K413" i="19"/>
  <c r="K417" i="19"/>
  <c r="K421" i="19"/>
  <c r="K425" i="19"/>
  <c r="K429" i="19"/>
  <c r="K433" i="19"/>
  <c r="K437" i="19"/>
  <c r="K441" i="19"/>
  <c r="K445" i="19"/>
  <c r="K449" i="19"/>
  <c r="K453" i="19"/>
  <c r="K457" i="19"/>
  <c r="K461" i="19"/>
  <c r="K465" i="19"/>
  <c r="K469" i="19"/>
  <c r="K473" i="19"/>
  <c r="K354" i="19"/>
  <c r="K366" i="19"/>
  <c r="K374" i="19"/>
  <c r="K382" i="19"/>
  <c r="K390" i="19"/>
  <c r="K398" i="19"/>
  <c r="K406" i="19"/>
  <c r="K414" i="19"/>
  <c r="K422" i="19"/>
  <c r="K430" i="19"/>
  <c r="K442" i="19"/>
  <c r="K454" i="19"/>
  <c r="K470" i="19"/>
  <c r="K478" i="19"/>
  <c r="K31" i="21"/>
  <c r="K7" i="21"/>
  <c r="K11" i="21"/>
  <c r="K8" i="21"/>
  <c r="K12" i="21"/>
  <c r="K16" i="21"/>
  <c r="K20" i="21"/>
  <c r="K14" i="21"/>
  <c r="K15" i="21"/>
  <c r="K19" i="21"/>
  <c r="K9" i="21"/>
  <c r="K13" i="21"/>
  <c r="K17" i="21"/>
  <c r="K10" i="21"/>
  <c r="K18" i="21"/>
  <c r="K83" i="20"/>
  <c r="K87" i="20"/>
  <c r="K91" i="20"/>
  <c r="K95" i="20"/>
  <c r="K99" i="20"/>
  <c r="K84" i="20"/>
  <c r="K88" i="20"/>
  <c r="K92" i="20"/>
  <c r="K96" i="20"/>
  <c r="K100" i="20"/>
  <c r="K85" i="20"/>
  <c r="K89" i="20"/>
  <c r="K93" i="20"/>
  <c r="K97" i="20"/>
  <c r="K101" i="20"/>
  <c r="K86" i="20"/>
  <c r="K90" i="20"/>
  <c r="K94" i="20"/>
  <c r="K98" i="20"/>
  <c r="K102" i="20"/>
  <c r="K7" i="20"/>
  <c r="K11" i="20"/>
  <c r="K15" i="20"/>
  <c r="K19" i="20"/>
  <c r="K23" i="20"/>
  <c r="K27" i="20"/>
  <c r="K31" i="20"/>
  <c r="K35" i="20"/>
  <c r="K39" i="20"/>
  <c r="K43" i="20"/>
  <c r="K47" i="20"/>
  <c r="K51" i="20"/>
  <c r="K55" i="20"/>
  <c r="K59" i="20"/>
  <c r="K63" i="20"/>
  <c r="K67" i="20"/>
  <c r="K71" i="20"/>
  <c r="K75" i="20"/>
  <c r="K79" i="20"/>
  <c r="K8" i="20"/>
  <c r="K12" i="20"/>
  <c r="K16" i="20"/>
  <c r="K20" i="20"/>
  <c r="K24" i="20"/>
  <c r="K28" i="20"/>
  <c r="K32" i="20"/>
  <c r="K36" i="20"/>
  <c r="K40" i="20"/>
  <c r="K44" i="20"/>
  <c r="K48" i="20"/>
  <c r="K52" i="20"/>
  <c r="K56" i="20"/>
  <c r="K60" i="20"/>
  <c r="K64" i="20"/>
  <c r="K68" i="20"/>
  <c r="K72" i="20"/>
  <c r="K76" i="20"/>
  <c r="K80" i="20"/>
  <c r="K9" i="20"/>
  <c r="K13" i="20"/>
  <c r="K17" i="20"/>
  <c r="K21" i="20"/>
  <c r="K25" i="20"/>
  <c r="K29" i="20"/>
  <c r="K33" i="20"/>
  <c r="K37" i="20"/>
  <c r="K41" i="20"/>
  <c r="K45" i="20"/>
  <c r="K49" i="20"/>
  <c r="K53" i="20"/>
  <c r="K57" i="20"/>
  <c r="K61" i="20"/>
  <c r="K65" i="20"/>
  <c r="K69" i="20"/>
  <c r="K73" i="20"/>
  <c r="K77" i="20"/>
  <c r="K81" i="20"/>
  <c r="K10" i="20"/>
  <c r="K14" i="20"/>
  <c r="K18" i="20"/>
  <c r="K22" i="20"/>
  <c r="K26" i="20"/>
  <c r="K30" i="20"/>
  <c r="K34" i="20"/>
  <c r="K38" i="20"/>
  <c r="K42" i="20"/>
  <c r="K46" i="20"/>
  <c r="K50" i="20"/>
  <c r="K54" i="20"/>
  <c r="K58" i="20"/>
  <c r="K62" i="20"/>
  <c r="K66" i="20"/>
  <c r="K70" i="20"/>
  <c r="K74" i="20"/>
  <c r="K78" i="20"/>
  <c r="K82" i="20"/>
  <c r="K24" i="21"/>
  <c r="K26" i="21"/>
  <c r="L50" i="18"/>
  <c r="L66" i="18"/>
  <c r="L18" i="18"/>
  <c r="L86" i="18"/>
  <c r="L34" i="18"/>
  <c r="L106" i="18"/>
  <c r="L6" i="18"/>
  <c r="L22" i="18"/>
  <c r="L38" i="18"/>
  <c r="L54" i="18"/>
  <c r="L70" i="18"/>
  <c r="L90" i="18"/>
  <c r="L114" i="18"/>
  <c r="L10" i="18"/>
  <c r="L26" i="18"/>
  <c r="L42" i="18"/>
  <c r="L58" i="18"/>
  <c r="L74" i="18"/>
  <c r="L98" i="18"/>
  <c r="L118" i="18"/>
  <c r="L14" i="18"/>
  <c r="L30" i="18"/>
  <c r="L46" i="18"/>
  <c r="L62" i="18"/>
  <c r="L82" i="18"/>
  <c r="L102" i="18"/>
  <c r="L122" i="18"/>
  <c r="L78" i="18"/>
  <c r="L94" i="18"/>
  <c r="L110" i="18"/>
  <c r="L126" i="18"/>
  <c r="K6" i="21"/>
  <c r="K21" i="21"/>
  <c r="K28" i="21"/>
  <c r="K22" i="21"/>
  <c r="K29" i="21"/>
  <c r="L7" i="18"/>
  <c r="L11" i="18"/>
  <c r="L15" i="18"/>
  <c r="L19" i="18"/>
  <c r="L23" i="18"/>
  <c r="L27" i="18"/>
  <c r="L31" i="18"/>
  <c r="L35" i="18"/>
  <c r="L39" i="18"/>
  <c r="L43" i="18"/>
  <c r="L47" i="18"/>
  <c r="L51" i="18"/>
  <c r="L55" i="18"/>
  <c r="L59" i="18"/>
  <c r="L63" i="18"/>
  <c r="L67" i="18"/>
  <c r="L71" i="18"/>
  <c r="L75" i="18"/>
  <c r="L79" i="18"/>
  <c r="L83" i="18"/>
  <c r="L87" i="18"/>
  <c r="L91" i="18"/>
  <c r="L95" i="18"/>
  <c r="L99" i="18"/>
  <c r="L103" i="18"/>
  <c r="L107" i="18"/>
  <c r="L111" i="18"/>
  <c r="L115" i="18"/>
  <c r="L119" i="18"/>
  <c r="L123" i="18"/>
  <c r="L127" i="18"/>
  <c r="K25" i="21"/>
  <c r="K30" i="21"/>
  <c r="L8" i="18"/>
  <c r="L12" i="18"/>
  <c r="L16" i="18"/>
  <c r="L20" i="18"/>
  <c r="L24" i="18"/>
  <c r="L28" i="18"/>
  <c r="L32" i="18"/>
  <c r="L36" i="18"/>
  <c r="L40" i="18"/>
  <c r="L44" i="18"/>
  <c r="L48" i="18"/>
  <c r="L52" i="18"/>
  <c r="L56" i="18"/>
  <c r="L60" i="18"/>
  <c r="L64" i="18"/>
  <c r="L68" i="18"/>
  <c r="L72" i="18"/>
  <c r="L76" i="18"/>
  <c r="L80" i="18"/>
  <c r="L84" i="18"/>
  <c r="L88" i="18"/>
  <c r="L92" i="18"/>
  <c r="L96" i="18"/>
  <c r="L100" i="18"/>
  <c r="L104" i="18"/>
  <c r="L108" i="18"/>
  <c r="L112" i="18"/>
  <c r="L116" i="18"/>
  <c r="L120" i="18"/>
  <c r="L124" i="18"/>
  <c r="L128" i="18"/>
  <c r="K475" i="19"/>
  <c r="L9" i="18"/>
  <c r="L13" i="18"/>
  <c r="L17" i="18"/>
  <c r="L21" i="18"/>
  <c r="L25" i="18"/>
  <c r="L29" i="18"/>
  <c r="L33" i="18"/>
  <c r="L37" i="18"/>
  <c r="L41" i="18"/>
  <c r="L45" i="18"/>
  <c r="L49" i="18"/>
  <c r="L53" i="18"/>
  <c r="L57" i="18"/>
  <c r="L61" i="18"/>
  <c r="L65" i="18"/>
  <c r="L69" i="18"/>
  <c r="L73" i="18"/>
  <c r="L77" i="18"/>
  <c r="L81" i="18"/>
  <c r="L85" i="18"/>
  <c r="L89" i="18"/>
  <c r="L93" i="18"/>
  <c r="L97" i="18"/>
  <c r="L101" i="18"/>
  <c r="L105" i="18"/>
  <c r="L109" i="18"/>
  <c r="L113" i="18"/>
  <c r="L117" i="18"/>
  <c r="L121" i="18"/>
  <c r="L125" i="18"/>
  <c r="K476" i="19"/>
  <c r="K23" i="21"/>
  <c r="K27" i="21"/>
  <c r="K477" i="19"/>
  <c r="K6" i="2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nARAgingDetail" type="5" refreshedVersion="5" saveData="1">
    <dbPr connection="Provider=SQLOLEDB.1;Integrated Security=SSPI;Persist Security Info=True;Initial Catalog=prodControl;Data Source=JAXSQLDBCN01.intuition.com\FINANCE,1104;Use Procedure for Prepare=1;Auto Translate=True;Packet Size=4096;Application Name=INTUITION-ARAging.xlsm;Workstation ID=JWIN8L-20044;Use Encryption for Data=False;Tag with column collation when possible=False" command="EXEC [usp_rptARAgingXL_multico] @CompanyCodeList = 'VER,B2P,CSS,INT,ABL', @AsOfDate = '04/12/2016', @Purpose='DETAIL', @AgeOnDate='AgingDate', @AsOfOnDate='AgingDate', @IncludePaidInFull='N', @CRMemoInBILLINGS = 1"/>
  </connection>
  <connection id="2" xr16:uid="{00000000-0015-0000-FFFF-FFFF01000000}"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0000000-0015-0000-FFFF-FFFF02000000}" name="WorksheetConnection_INTUITION-ARAging.xlsm!Table_ARAgingDetail" type="102" refreshedVersion="5" minRefreshableVersion="5">
    <extLst>
      <ext xmlns:x15="http://schemas.microsoft.com/office/spreadsheetml/2010/11/main" uri="{DE250136-89BD-433C-8126-D09CA5730AF9}">
        <x15:connection id="Table_ARAgingDetail-4f3def67-f8b0-4836-ba26-4ef156d9a65f" autoDelete="1">
          <x15:rangePr sourceName="_xlcn.WorksheetConnection_INTUITIONARAging.xlsmTable_ARAgingDetail"/>
        </x15:connection>
      </ext>
    </extLst>
  </connection>
</connections>
</file>

<file path=xl/sharedStrings.xml><?xml version="1.0" encoding="utf-8"?>
<sst xmlns="http://schemas.openxmlformats.org/spreadsheetml/2006/main" count="32519" uniqueCount="4763">
  <si>
    <t>CurrentUser</t>
  </si>
  <si>
    <t>VER</t>
  </si>
  <si>
    <t>SettingsAppName</t>
  </si>
  <si>
    <t>LamininSolutionsExcelReports</t>
  </si>
  <si>
    <t>WindowsAuthentication</t>
  </si>
  <si>
    <t>ServerName</t>
  </si>
  <si>
    <t>DatabaseName</t>
  </si>
  <si>
    <t>Data Source Settings</t>
  </si>
  <si>
    <t>ARAging</t>
  </si>
  <si>
    <t>COMPANY</t>
  </si>
  <si>
    <t>CUSTOMER CODE</t>
  </si>
  <si>
    <t>CUSTOMER NAME</t>
  </si>
  <si>
    <t>BILLING CYCLE</t>
  </si>
  <si>
    <t>APPLY TO NUM</t>
  </si>
  <si>
    <t>TRX CTRL NUM</t>
  </si>
  <si>
    <t>CUST PO NUM</t>
  </si>
  <si>
    <t>PRICE CODE</t>
  </si>
  <si>
    <t>POSTING CODE</t>
  </si>
  <si>
    <t>TRX TYPE</t>
  </si>
  <si>
    <t>DATE DOC</t>
  </si>
  <si>
    <t>DATE DUE</t>
  </si>
  <si>
    <t>DATE AGING</t>
  </si>
  <si>
    <t>DATE APPLIED</t>
  </si>
  <si>
    <t>UNDER 30 DAYS</t>
  </si>
  <si>
    <t>31-60 DAYS</t>
  </si>
  <si>
    <t>61-90 DAYS</t>
  </si>
  <si>
    <t>91-120 DAYS</t>
  </si>
  <si>
    <t>121-150 DAYS</t>
  </si>
  <si>
    <t>OVER 150 DAYS</t>
  </si>
  <si>
    <t>DAYS AGED</t>
  </si>
  <si>
    <t>BRACKET</t>
  </si>
  <si>
    <t>JOURNAL NUMBER</t>
  </si>
  <si>
    <t>ACCOUNT CODE</t>
  </si>
  <si>
    <t>ACCOUNT DESC</t>
  </si>
  <si>
    <t>TRX GROUP</t>
  </si>
  <si>
    <t>PAID</t>
  </si>
  <si>
    <t>PERIOD END</t>
  </si>
  <si>
    <t>AS OF DATE</t>
  </si>
  <si>
    <t>STMTMNTH</t>
  </si>
  <si>
    <t xml:space="preserve"> </t>
  </si>
  <si>
    <t/>
  </si>
  <si>
    <t>STD</t>
  </si>
  <si>
    <t>INVOICE</t>
  </si>
  <si>
    <t>122004000500000</t>
  </si>
  <si>
    <t>Accts receivable,</t>
  </si>
  <si>
    <t>BILLINGS</t>
  </si>
  <si>
    <t>N</t>
  </si>
  <si>
    <t>CASH RCT</t>
  </si>
  <si>
    <t>COLLECTIONS</t>
  </si>
  <si>
    <t>VOID CR</t>
  </si>
  <si>
    <t>JRNL00023912</t>
  </si>
  <si>
    <t>01108001</t>
  </si>
  <si>
    <t>NORTH AMERICA CASH ADVANCE CENTERS, INC.</t>
  </si>
  <si>
    <t>01206001</t>
  </si>
  <si>
    <t>CASH 2 DAY INC</t>
  </si>
  <si>
    <t>0137298</t>
  </si>
  <si>
    <t>PYTRX0088847</t>
  </si>
  <si>
    <t>37298</t>
  </si>
  <si>
    <t>JRNL00023997</t>
  </si>
  <si>
    <t>IVTRX093464</t>
  </si>
  <si>
    <t>JRNL00023990</t>
  </si>
  <si>
    <t>01278001</t>
  </si>
  <si>
    <t>LOANS CHECK CASHING &amp; MORE INC</t>
  </si>
  <si>
    <t>0136833</t>
  </si>
  <si>
    <t>IVTRX091014</t>
  </si>
  <si>
    <t>JRNL00023310</t>
  </si>
  <si>
    <t>PYTRX0086940</t>
  </si>
  <si>
    <t>36833</t>
  </si>
  <si>
    <t>JRNL00023419</t>
  </si>
  <si>
    <t>PYTRX0086912</t>
  </si>
  <si>
    <t>JRNL00023385</t>
  </si>
  <si>
    <t>0137257</t>
  </si>
  <si>
    <t>IVTRX092830</t>
  </si>
  <si>
    <t>PYTRX0089699</t>
  </si>
  <si>
    <t>37257</t>
  </si>
  <si>
    <t>JRNL00024183</t>
  </si>
  <si>
    <t>PYTRX0089482</t>
  </si>
  <si>
    <t>JRNL00024053</t>
  </si>
  <si>
    <t>0137456</t>
  </si>
  <si>
    <t>IVTRX094295</t>
  </si>
  <si>
    <t>JRNL00024252</t>
  </si>
  <si>
    <t>01295001</t>
  </si>
  <si>
    <t>MARON FINANCIAL SERVICES</t>
  </si>
  <si>
    <t>0136386</t>
  </si>
  <si>
    <t>PYTRX0084243</t>
  </si>
  <si>
    <t>36386</t>
  </si>
  <si>
    <t>JRNL22704</t>
  </si>
  <si>
    <t>IVTRX089125</t>
  </si>
  <si>
    <t>JRNL22686</t>
  </si>
  <si>
    <t>PYTRX0085050</t>
  </si>
  <si>
    <t>JRNL22815</t>
  </si>
  <si>
    <t>0136612</t>
  </si>
  <si>
    <t>PYTRX0085683</t>
  </si>
  <si>
    <t>36612</t>
  </si>
  <si>
    <t>JRNL00023067</t>
  </si>
  <si>
    <t>IVTRX090089</t>
  </si>
  <si>
    <t>JRNL00023046</t>
  </si>
  <si>
    <t>PYTRX0086032</t>
  </si>
  <si>
    <t>JRNL00023183</t>
  </si>
  <si>
    <t>CASH N GO</t>
  </si>
  <si>
    <t>02088003</t>
  </si>
  <si>
    <t>02109001</t>
  </si>
  <si>
    <t>GRANGER PAYDAY LOANS DBA DREAM AWAKEN</t>
  </si>
  <si>
    <t>02110001</t>
  </si>
  <si>
    <t>ACE EASY LOAN</t>
  </si>
  <si>
    <t>04029001</t>
  </si>
  <si>
    <t>PAWN PLUS</t>
  </si>
  <si>
    <t>04035001</t>
  </si>
  <si>
    <t>J BEETY, LTD DBA BEE CHECK ADVANCE</t>
  </si>
  <si>
    <t>04038001</t>
  </si>
  <si>
    <t>CHARLES EDWARD SCHAFER DBA CASH TODAY/CA</t>
  </si>
  <si>
    <t>04038002</t>
  </si>
  <si>
    <t>05038001</t>
  </si>
  <si>
    <t>UNITED CASH EXPRESS, INC.</t>
  </si>
  <si>
    <t>05042001</t>
  </si>
  <si>
    <t>DOLLARS TODAY</t>
  </si>
  <si>
    <t>05120001</t>
  </si>
  <si>
    <t>COOK FAST CASH</t>
  </si>
  <si>
    <t>05149001</t>
  </si>
  <si>
    <t>QUICK CLICK LOANS OF ILLINOIS</t>
  </si>
  <si>
    <t>05197001</t>
  </si>
  <si>
    <t>A PLUS TITLE LOANS</t>
  </si>
  <si>
    <t>05200001</t>
  </si>
  <si>
    <t>CONSUMER PAYDAY COMPANY</t>
  </si>
  <si>
    <t>05203001</t>
  </si>
  <si>
    <t>MONEYKEY</t>
  </si>
  <si>
    <t>07044001</t>
  </si>
  <si>
    <t>QUIK CHECK FINANCIAL INC</t>
  </si>
  <si>
    <t>10092001</t>
  </si>
  <si>
    <t>RCY LLC DBA A1 CASH NOW</t>
  </si>
  <si>
    <t>12082001</t>
  </si>
  <si>
    <t>J &amp; E INVESTMENTS, INC. / CHECK CASHER</t>
  </si>
  <si>
    <t>JRNL00025001</t>
  </si>
  <si>
    <t>12098001</t>
  </si>
  <si>
    <t>MEADOWBROOK ENTERPRISES, LLC / AIRPORT G</t>
  </si>
  <si>
    <t>JRNL00024528</t>
  </si>
  <si>
    <t>PYTRX0089700</t>
  </si>
  <si>
    <t>JRNL00024184</t>
  </si>
  <si>
    <t>PYTRX0090652</t>
  </si>
  <si>
    <t>37456</t>
  </si>
  <si>
    <t>JRNL00024469</t>
  </si>
  <si>
    <t>PYTRX0089771</t>
  </si>
  <si>
    <t>JRNL00024266</t>
  </si>
  <si>
    <t>0137658</t>
  </si>
  <si>
    <t>IVTRX095184</t>
  </si>
  <si>
    <t>PYTRX0091522</t>
  </si>
  <si>
    <t>37658</t>
  </si>
  <si>
    <t>JRNL00024707</t>
  </si>
  <si>
    <t>PYTRX0090724</t>
  </si>
  <si>
    <t>JRNL00024535</t>
  </si>
  <si>
    <t>0137860</t>
  </si>
  <si>
    <t>IVTRX096092</t>
  </si>
  <si>
    <t>JRNL00024869</t>
  </si>
  <si>
    <t>PYTRX0092248</t>
  </si>
  <si>
    <t>37860</t>
  </si>
  <si>
    <t>JRNL00024881</t>
  </si>
  <si>
    <t>PYTRX0092447</t>
  </si>
  <si>
    <t>0135924</t>
  </si>
  <si>
    <t>PYTRX0082278</t>
  </si>
  <si>
    <t>35924</t>
  </si>
  <si>
    <t>JRNL22283</t>
  </si>
  <si>
    <t>IVTRX087213</t>
  </si>
  <si>
    <t>JRNL22261</t>
  </si>
  <si>
    <t>PYTRX0083136</t>
  </si>
  <si>
    <t>JRNL22406</t>
  </si>
  <si>
    <t>0136154</t>
  </si>
  <si>
    <t>IVTRX088196</t>
  </si>
  <si>
    <t>JRNL22489</t>
  </si>
  <si>
    <t>PYTRX0083251</t>
  </si>
  <si>
    <t>36154</t>
  </si>
  <si>
    <t>JRNL22495</t>
  </si>
  <si>
    <t>PYTRX0084062</t>
  </si>
  <si>
    <t>JRNL22601</t>
  </si>
  <si>
    <t>04030001</t>
  </si>
  <si>
    <t>INDY CASH ADVANCE, INC.</t>
  </si>
  <si>
    <t>05070001</t>
  </si>
  <si>
    <t>CASH LOANS TODAY, INC.</t>
  </si>
  <si>
    <t>05071001</t>
  </si>
  <si>
    <t>COTTONWOOD FINANCIAL, LTD</t>
  </si>
  <si>
    <t>05165001</t>
  </si>
  <si>
    <t>ZINGO CASH ILLINOIS, LLC</t>
  </si>
  <si>
    <t>09008002</t>
  </si>
  <si>
    <t>ACAC, INC DBA APPROVED CASH ADVANCE</t>
  </si>
  <si>
    <t>FLADPP</t>
  </si>
  <si>
    <t>STATE OF FLORIDA</t>
  </si>
  <si>
    <t>ILLINOI3</t>
  </si>
  <si>
    <t>STATE OF ILLINOIS DEPARTMENT OF FINANCIA</t>
  </si>
  <si>
    <t>WISCONSI</t>
  </si>
  <si>
    <t>STATE OF WISCONSIN</t>
  </si>
  <si>
    <t>FNE00000012</t>
  </si>
  <si>
    <t>AR Aged Receivables</t>
  </si>
  <si>
    <t>Report Style</t>
  </si>
  <si>
    <t>DETAIL</t>
  </si>
  <si>
    <t>SUMMARY BY COMPANY</t>
  </si>
  <si>
    <t>SUMMARY BY CUSTOMER</t>
  </si>
  <si>
    <t>SUMMARY BY APPLY TO</t>
  </si>
  <si>
    <t>Report Styles</t>
  </si>
  <si>
    <t>As Of Date</t>
  </si>
  <si>
    <t>Row Labels</t>
  </si>
  <si>
    <t>Grand Total</t>
  </si>
  <si>
    <t>Sum of OVER 150 DAYS</t>
  </si>
  <si>
    <t>Sum of AMOUNT</t>
  </si>
  <si>
    <t>STATE</t>
  </si>
  <si>
    <t>TERRITORY CODE</t>
  </si>
  <si>
    <t>CUSTOMER STATUS</t>
  </si>
  <si>
    <t>ACTIVE</t>
  </si>
  <si>
    <t>FL</t>
  </si>
  <si>
    <t>SC</t>
  </si>
  <si>
    <t>OH</t>
  </si>
  <si>
    <t>TN</t>
  </si>
  <si>
    <t>TX</t>
  </si>
  <si>
    <t>OK</t>
  </si>
  <si>
    <t>IN</t>
  </si>
  <si>
    <t>IL</t>
  </si>
  <si>
    <t>KY</t>
  </si>
  <si>
    <t>MI</t>
  </si>
  <si>
    <t>VA</t>
  </si>
  <si>
    <t>AL</t>
  </si>
  <si>
    <t xml:space="preserve">Intuition </t>
  </si>
  <si>
    <t>Company Codes</t>
  </si>
  <si>
    <t>Age On Date</t>
  </si>
  <si>
    <t>As Of On Date</t>
  </si>
  <si>
    <t>Include Paid In Full</t>
  </si>
  <si>
    <t>From Date</t>
  </si>
  <si>
    <t>CRMemoInBillings</t>
  </si>
  <si>
    <t>AgingDate</t>
  </si>
  <si>
    <t>DueDate</t>
  </si>
  <si>
    <t>DocDate</t>
  </si>
  <si>
    <t>ApplyDate</t>
  </si>
  <si>
    <t>Y</t>
  </si>
  <si>
    <t>ADJUSTMENTS</t>
  </si>
  <si>
    <t>prodControl</t>
  </si>
  <si>
    <t>B2P</t>
  </si>
  <si>
    <t>AAAAUTOC</t>
  </si>
  <si>
    <t>AAA - AUTO CLUB SOUTH</t>
  </si>
  <si>
    <t>200290</t>
  </si>
  <si>
    <t>DISASTER</t>
  </si>
  <si>
    <t>DEFAULT</t>
  </si>
  <si>
    <t>122004000300000</t>
  </si>
  <si>
    <t>Accounts Receivable</t>
  </si>
  <si>
    <t>RETAIL</t>
  </si>
  <si>
    <t>ELECTRON</t>
  </si>
  <si>
    <t>WHOLESAL</t>
  </si>
  <si>
    <t>BOABOCAR</t>
  </si>
  <si>
    <t>BANK OF AMERICA CITY OF BOCA RATON</t>
  </si>
  <si>
    <t>CT</t>
  </si>
  <si>
    <t>BOATMPEM</t>
  </si>
  <si>
    <t>BANK OF AMERICA - TAMPA EMS</t>
  </si>
  <si>
    <t>BOATMPUT</t>
  </si>
  <si>
    <t>BANK OF AMERICA - TAMPA UTILITIES</t>
  </si>
  <si>
    <t>BRIGHT</t>
  </si>
  <si>
    <t>BRIGHT HOUSE NETWORKS, LLC</t>
  </si>
  <si>
    <t>BRIGHTAL</t>
  </si>
  <si>
    <t>BRIGHT HOUSE NETWORKS - ALABAMA</t>
  </si>
  <si>
    <t>BRIGHTIN</t>
  </si>
  <si>
    <t>BRIGHT HOUSE INDIANAPOLIS</t>
  </si>
  <si>
    <t>BRIGHTM</t>
  </si>
  <si>
    <t>BRIGHT HOUSE MICHIGAN</t>
  </si>
  <si>
    <t>BRIGHTOR</t>
  </si>
  <si>
    <t>CLEARWAT</t>
  </si>
  <si>
    <t>CITY OF CLEARWATER</t>
  </si>
  <si>
    <t>BR507555</t>
  </si>
  <si>
    <t>4500535399</t>
  </si>
  <si>
    <t>CSCSAVER</t>
  </si>
  <si>
    <t>COMPUTER SCIENCE CORP - SAVERS</t>
  </si>
  <si>
    <t>CYPRES2</t>
  </si>
  <si>
    <t>CYPRESS PROPERTY &amp; CASUALTY INSURANCE CO</t>
  </si>
  <si>
    <t>CYPRESS</t>
  </si>
  <si>
    <t>CYPRESS HOLDINGS II, INC.</t>
  </si>
  <si>
    <t>CYPRSFCO</t>
  </si>
  <si>
    <t>CYPRESS INSURANCE GROUP - SERVICE FIRST</t>
  </si>
  <si>
    <t>CYPRSFLI</t>
  </si>
  <si>
    <t>FTMYERSU</t>
  </si>
  <si>
    <t>CITY OF FT MYERS UTILITIES</t>
  </si>
  <si>
    <t>GAMEDICA</t>
  </si>
  <si>
    <t>GEORGIA MEDICAID</t>
  </si>
  <si>
    <t>LEECOUNT</t>
  </si>
  <si>
    <t>LEE COUNTY UTILITIES</t>
  </si>
  <si>
    <t>FL  33907</t>
  </si>
  <si>
    <t>107682</t>
  </si>
  <si>
    <t>ORLAUTIL</t>
  </si>
  <si>
    <t>ORLANDO UTILITIES COMMISSION</t>
  </si>
  <si>
    <t>123405-002-05</t>
  </si>
  <si>
    <t>PEACHCAR</t>
  </si>
  <si>
    <t>PEACHCARE</t>
  </si>
  <si>
    <t>PINELLAS</t>
  </si>
  <si>
    <t>PINELLAS COUNTY HUMAN SERVICES DEPT</t>
  </si>
  <si>
    <t>CITY OF PLANTATION</t>
  </si>
  <si>
    <t>STPETE</t>
  </si>
  <si>
    <t>CITY OF ST PETERSBURG</t>
  </si>
  <si>
    <t>BPA# 181603</t>
  </si>
  <si>
    <t>CSS</t>
  </si>
  <si>
    <t>PREPAID</t>
  </si>
  <si>
    <t>122004000400000</t>
  </si>
  <si>
    <t>GEMINI</t>
  </si>
  <si>
    <t>GEMINI FUND SERVICES, LLC</t>
  </si>
  <si>
    <t>KENTUCKY</t>
  </si>
  <si>
    <t>KENTUCKY AFFORDABLE PREPAID TUITION PLAN</t>
  </si>
  <si>
    <t>Sum of UNDER 30 DAYS</t>
  </si>
  <si>
    <t>Sum of 31-60 DAYS</t>
  </si>
  <si>
    <t>Sum of 61-90 DAYS</t>
  </si>
  <si>
    <t>Sum of 91-120 DAYS</t>
  </si>
  <si>
    <t>Sum of 121-150 DAYS</t>
  </si>
  <si>
    <t>INTUITION</t>
  </si>
  <si>
    <t>JAXSQLDBCN01.intuition.com\FINANCE,1104</t>
  </si>
  <si>
    <t>Windows Authentication</t>
  </si>
  <si>
    <r>
      <t xml:space="preserve">Determines how the aging buckets are calculated. </t>
    </r>
    <r>
      <rPr>
        <sz val="11"/>
        <color rgb="FF92D050"/>
        <rFont val="Calibri"/>
        <family val="2"/>
        <scheme val="minor"/>
      </rPr>
      <t>Default: AgingDate</t>
    </r>
  </si>
  <si>
    <r>
      <t xml:space="preserve">Determines what date is used to qualify transactions for inclusion in report. </t>
    </r>
    <r>
      <rPr>
        <sz val="11"/>
        <color rgb="FF92D050"/>
        <rFont val="Calibri"/>
        <family val="2"/>
        <scheme val="minor"/>
      </rPr>
      <t>Default: ApplyDate</t>
    </r>
  </si>
  <si>
    <r>
      <t xml:space="preserve">Determines if fully paid invoices will be included or only Open AR: </t>
    </r>
    <r>
      <rPr>
        <sz val="11"/>
        <color rgb="FF92D050"/>
        <rFont val="Calibri"/>
        <family val="2"/>
        <scheme val="minor"/>
      </rPr>
      <t>Default: N</t>
    </r>
  </si>
  <si>
    <r>
      <t xml:space="preserve">Specify with an Include Paid in Full report to ONLY include transactions between from date and as of date. </t>
    </r>
    <r>
      <rPr>
        <sz val="11"/>
        <color rgb="FF92D050"/>
        <rFont val="Calibri"/>
        <family val="2"/>
        <scheme val="minor"/>
      </rPr>
      <t>Default: blank</t>
    </r>
  </si>
  <si>
    <r>
      <t xml:space="preserve">Credit memos are included in 'ADJUSTMENTS' or 'BILLINGS' transaction group. </t>
    </r>
    <r>
      <rPr>
        <sz val="11"/>
        <color rgb="FF92D050"/>
        <rFont val="Calibri"/>
        <family val="2"/>
        <scheme val="minor"/>
      </rPr>
      <t>Default: BILLINGS</t>
    </r>
  </si>
  <si>
    <r>
      <t xml:space="preserve">Enter Company codes seperated by commas: </t>
    </r>
    <r>
      <rPr>
        <sz val="11"/>
        <color rgb="FF92D050"/>
        <rFont val="Calibri"/>
        <family val="2"/>
        <scheme val="minor"/>
      </rPr>
      <t>Default: VER,B2P,CSS,INT</t>
    </r>
  </si>
  <si>
    <t>Default: DETAIL</t>
  </si>
  <si>
    <t>Customer Code</t>
  </si>
  <si>
    <t>InvoiceNo</t>
  </si>
  <si>
    <t>Optional Customer Code to filter results on</t>
  </si>
  <si>
    <t>Optional Invoice No to filter results on</t>
  </si>
  <si>
    <t>WHERE CLAUSE</t>
  </si>
  <si>
    <t>02111001</t>
  </si>
  <si>
    <t>CNU OF OKLAHOMA, LLC</t>
  </si>
  <si>
    <t>INV047354</t>
  </si>
  <si>
    <t>IVTRX097054</t>
  </si>
  <si>
    <t>JRNL00025437</t>
  </si>
  <si>
    <t>BOATMPOR</t>
  </si>
  <si>
    <t>BANK OF AMERICA - TAMPA ORACLE</t>
  </si>
  <si>
    <t>JRNL00025433</t>
  </si>
  <si>
    <t>ACE EASY LOAN Total</t>
  </si>
  <si>
    <t>CASH N GO Total</t>
  </si>
  <si>
    <t>DOLLARS TODAY Total</t>
  </si>
  <si>
    <t>GRANGER PAYDAY LOANS DBA DREAM AWAKEN Total</t>
  </si>
  <si>
    <t>J &amp; E INVESTMENTS, INC. / CHECK CASHER Total</t>
  </si>
  <si>
    <t>J BEETY, LTD DBA BEE CHECK ADVANCE Total</t>
  </si>
  <si>
    <t>PAWN PLUS Total</t>
  </si>
  <si>
    <t>QUICK CLICK LOANS OF ILLINOIS Total</t>
  </si>
  <si>
    <t>RCY LLC DBA A1 CASH NOW Total</t>
  </si>
  <si>
    <t>UNITED CASH EXPRESS, INC. Total</t>
  </si>
  <si>
    <t>Age Date</t>
  </si>
  <si>
    <t># of Days Outstanding</t>
  </si>
  <si>
    <t>DOC CTRL NUM</t>
  </si>
  <si>
    <t>AMOUNT</t>
  </si>
  <si>
    <t>01108001 Total</t>
  </si>
  <si>
    <t>01206001 Total</t>
  </si>
  <si>
    <t>01278001 Total</t>
  </si>
  <si>
    <t>01295001 Total</t>
  </si>
  <si>
    <t>02088003 Total</t>
  </si>
  <si>
    <t>02109001 Total</t>
  </si>
  <si>
    <t>02110001 Total</t>
  </si>
  <si>
    <t>02111001 Total</t>
  </si>
  <si>
    <t>04029001 Total</t>
  </si>
  <si>
    <t>04035001 Total</t>
  </si>
  <si>
    <t>05038001 Total</t>
  </si>
  <si>
    <t>05042001 Total</t>
  </si>
  <si>
    <t>05149001 Total</t>
  </si>
  <si>
    <t>05165001 Total</t>
  </si>
  <si>
    <t>05197001 Total</t>
  </si>
  <si>
    <t>05200001 Total</t>
  </si>
  <si>
    <t>05203001 Total</t>
  </si>
  <si>
    <t>07044001 Total</t>
  </si>
  <si>
    <t>10092001 Total</t>
  </si>
  <si>
    <t>12082001 Total</t>
  </si>
  <si>
    <t>ILLINOI3 Total</t>
  </si>
  <si>
    <t>01287001</t>
  </si>
  <si>
    <t>FIRST FLORIDA CONSULTING &amp; SERVICES INC</t>
  </si>
  <si>
    <t>0138310</t>
  </si>
  <si>
    <t>IVTRX097880</t>
  </si>
  <si>
    <t>PYTRX0095119</t>
  </si>
  <si>
    <t>38310</t>
  </si>
  <si>
    <t>JRNL00025754</t>
  </si>
  <si>
    <t>PYTRX0094212</t>
  </si>
  <si>
    <t>JRNL00025441</t>
  </si>
  <si>
    <t>02112001</t>
  </si>
  <si>
    <t>CASH CENTRAL OF OKLAHOMA LLC</t>
  </si>
  <si>
    <t>05147001</t>
  </si>
  <si>
    <t>PREFERRED CAPITAL LENDING</t>
  </si>
  <si>
    <t>05204001</t>
  </si>
  <si>
    <t>GO SERVICES GROUP, LLC</t>
  </si>
  <si>
    <t>33029001</t>
  </si>
  <si>
    <t>Budget Check Advance of Alabama Inc</t>
  </si>
  <si>
    <t>33034016</t>
  </si>
  <si>
    <t>Cash 2 You Dothan LLC</t>
  </si>
  <si>
    <t>33053001</t>
  </si>
  <si>
    <t>CNU of Alabama LLC</t>
  </si>
  <si>
    <t>33082002</t>
  </si>
  <si>
    <t>JSM Management Company</t>
  </si>
  <si>
    <t>01287001 Total</t>
  </si>
  <si>
    <t>ZINGO CASH ILLINOIS, LLC Total</t>
  </si>
  <si>
    <t>CSCSAVER Total</t>
  </si>
  <si>
    <t>GEMINI Total</t>
  </si>
  <si>
    <t>KENTUCKY Total</t>
  </si>
  <si>
    <t>B2P Aging A/R</t>
  </si>
  <si>
    <t>CSS Aging A/R</t>
  </si>
  <si>
    <t>VER Aging A/R</t>
  </si>
  <si>
    <t>05035002</t>
  </si>
  <si>
    <t>SUN CASH OF WI, LLC</t>
  </si>
  <si>
    <t>05076001</t>
  </si>
  <si>
    <t>CASH AMERICA NET OF ILLINOIS, LLC</t>
  </si>
  <si>
    <t>06117001</t>
  </si>
  <si>
    <t>CASH AMERICA NET OF MICHIGAN, LLC</t>
  </si>
  <si>
    <t>07007001</t>
  </si>
  <si>
    <t>CASH AMERICA NET WORTH OF NORTH DAKOTA L</t>
  </si>
  <si>
    <t>10020001</t>
  </si>
  <si>
    <t>CASH AMERICA NET OF WASHINGTON LLC</t>
  </si>
  <si>
    <t>33002001</t>
  </si>
  <si>
    <t>3 D Financial</t>
  </si>
  <si>
    <t>33019001</t>
  </si>
  <si>
    <t>All American Check Cashing, Inc</t>
  </si>
  <si>
    <t>33056001</t>
  </si>
  <si>
    <t>D&amp;E Enterprises</t>
  </si>
  <si>
    <t>33058001</t>
  </si>
  <si>
    <t>Direct Financial Solutions LLC</t>
  </si>
  <si>
    <t>ILLINOI2</t>
  </si>
  <si>
    <t>INV047363</t>
  </si>
  <si>
    <t>IVTRX097055</t>
  </si>
  <si>
    <t>JRNL00025914</t>
  </si>
  <si>
    <t>ND</t>
  </si>
  <si>
    <t>JRNL00003195</t>
  </si>
  <si>
    <t>PLANTAT2</t>
  </si>
  <si>
    <t>INV3001328</t>
  </si>
  <si>
    <t>IVTRX0001868</t>
  </si>
  <si>
    <t>02112001 Total</t>
  </si>
  <si>
    <t>05035002 Total</t>
  </si>
  <si>
    <t>05204001 Total</t>
  </si>
  <si>
    <t>33002001 Total</t>
  </si>
  <si>
    <t>33019001 Total</t>
  </si>
  <si>
    <t>33029001 Total</t>
  </si>
  <si>
    <t>33034016 Total</t>
  </si>
  <si>
    <t>33053001 Total</t>
  </si>
  <si>
    <t>33056001 Total</t>
  </si>
  <si>
    <t>33058001 Total</t>
  </si>
  <si>
    <t>33082002 Total</t>
  </si>
  <si>
    <t>JRNL00026064</t>
  </si>
  <si>
    <t>JRNL00026090</t>
  </si>
  <si>
    <t>0138704</t>
  </si>
  <si>
    <t>IVTRX100521</t>
  </si>
  <si>
    <t>PYTRX0097110</t>
  </si>
  <si>
    <t>38704</t>
  </si>
  <si>
    <t>JRNL00026151</t>
  </si>
  <si>
    <t>PYTRX0096351</t>
  </si>
  <si>
    <t>JRNL00026276</t>
  </si>
  <si>
    <t>0212781</t>
  </si>
  <si>
    <t>IVTRX101281</t>
  </si>
  <si>
    <t>0212823</t>
  </si>
  <si>
    <t>IVTRX101323</t>
  </si>
  <si>
    <t>JRNL00026268</t>
  </si>
  <si>
    <t>33141001</t>
  </si>
  <si>
    <t>Title Wave Title Pawn Inc</t>
  </si>
  <si>
    <t>33149001</t>
  </si>
  <si>
    <t>MAIN STREET PAWN</t>
  </si>
  <si>
    <t>33403</t>
  </si>
  <si>
    <t>IVTRX100754</t>
  </si>
  <si>
    <t>33150001</t>
  </si>
  <si>
    <t>THE PAWN SHOP GUN &amp; JEWELRY</t>
  </si>
  <si>
    <t>33390</t>
  </si>
  <si>
    <t>IVTRX100741</t>
  </si>
  <si>
    <t>JRNL00003493</t>
  </si>
  <si>
    <t>CSCAMERI</t>
  </si>
  <si>
    <t>COMPUTER SCIENCE CORP - AMERITRUST</t>
  </si>
  <si>
    <t>INV3001465</t>
  </si>
  <si>
    <t>IVTRX0001967</t>
  </si>
  <si>
    <t>4500551085</t>
  </si>
  <si>
    <t>CSCEDISO</t>
  </si>
  <si>
    <t>COMPUTER SCIENCE CORPORATION - EDISON IN</t>
  </si>
  <si>
    <t>INV3001467</t>
  </si>
  <si>
    <t>IVTRX0001983</t>
  </si>
  <si>
    <t>CSCFLPEN</t>
  </si>
  <si>
    <t>COMPUTER SCIENCE CORP - FL PENINSULA</t>
  </si>
  <si>
    <t>INV3001468</t>
  </si>
  <si>
    <t>IVTRX0001969</t>
  </si>
  <si>
    <t>4500533234</t>
  </si>
  <si>
    <t>CSCFLSEL</t>
  </si>
  <si>
    <t>COMPUTER SCIENCE CORPFLORIDA SELECT</t>
  </si>
  <si>
    <t>4500537845</t>
  </si>
  <si>
    <t>CSCGFL</t>
  </si>
  <si>
    <t>COMPUTER SCIENCE CORP - CYPRESS GFL</t>
  </si>
  <si>
    <t>INV3001470</t>
  </si>
  <si>
    <t>IVTRX0001970</t>
  </si>
  <si>
    <t>CSCKEMPE</t>
  </si>
  <si>
    <t>COMPUTER SCIENCE CORP - KEMPER/UNITRIN</t>
  </si>
  <si>
    <t>INV3001471</t>
  </si>
  <si>
    <t>IVTRX0001979</t>
  </si>
  <si>
    <t>4500536071</t>
  </si>
  <si>
    <t>CSCMDWIL</t>
  </si>
  <si>
    <t>COMPUTER SCIENCE CORP -  MEADOWBRK WILLI</t>
  </si>
  <si>
    <t>INV3001472</t>
  </si>
  <si>
    <t>IVTRX0001971</t>
  </si>
  <si>
    <t>CSCMEAD</t>
  </si>
  <si>
    <t>COMPUTER SCIENCE CORP - MEADOWBROOK</t>
  </si>
  <si>
    <t>INV3001539</t>
  </si>
  <si>
    <t>IVTRX0001972</t>
  </si>
  <si>
    <t>INV3001540</t>
  </si>
  <si>
    <t>IVTRX0001980</t>
  </si>
  <si>
    <t>CSCNATIO</t>
  </si>
  <si>
    <t>COMPUTER SCIENCE CORP - NAT'L SPECIALTY</t>
  </si>
  <si>
    <t>INV3001473</t>
  </si>
  <si>
    <t>IVTRX0001973</t>
  </si>
  <si>
    <t>CSCPROCE</t>
  </si>
  <si>
    <t>COMPUTER SCIENCE CORP - PROCENTURY</t>
  </si>
  <si>
    <t>INV3001474</t>
  </si>
  <si>
    <t>IVTRX0001974</t>
  </si>
  <si>
    <t>INV3001475</t>
  </si>
  <si>
    <t>IVTRX0001975</t>
  </si>
  <si>
    <t>CSCSTAR</t>
  </si>
  <si>
    <t>COMPUTER SCIENCE CORP - MEADOWBROOK STAR</t>
  </si>
  <si>
    <t>INV3001476</t>
  </si>
  <si>
    <t>IVTRX0001981</t>
  </si>
  <si>
    <t>CSCSTATE</t>
  </si>
  <si>
    <t>COMPUTER SCIENCE CORP - STATE NAT'L INS</t>
  </si>
  <si>
    <t>INV3001477</t>
  </si>
  <si>
    <t>IVTRX0001976</t>
  </si>
  <si>
    <t>CSCUNITE</t>
  </si>
  <si>
    <t>COMPUTER SCIENCE CORP - UNITED P &amp; C</t>
  </si>
  <si>
    <t>INV3001478</t>
  </si>
  <si>
    <t>IVTRX0001977</t>
  </si>
  <si>
    <t>4500537708</t>
  </si>
  <si>
    <t>CSCUNITS</t>
  </si>
  <si>
    <t>COMPUTER SCIENCE CORP - UNITED SPECIALTY</t>
  </si>
  <si>
    <t>INV3001479</t>
  </si>
  <si>
    <t>IVTRX0001989</t>
  </si>
  <si>
    <t>CSCWESTO</t>
  </si>
  <si>
    <t>COMPUTER SCIENCE CORP-WESTON INS</t>
  </si>
  <si>
    <t>INV3001480</t>
  </si>
  <si>
    <t>IVTRX0001978</t>
  </si>
  <si>
    <t>4500537966</t>
  </si>
  <si>
    <t>DUVALDMV</t>
  </si>
  <si>
    <t>DUVAL COUNTY DMV</t>
  </si>
  <si>
    <t>PO 508380:1</t>
  </si>
  <si>
    <t>DUVALLBT</t>
  </si>
  <si>
    <t>DUVAL COUNTY LOCAL BUSINESS TAX RECEIPTS</t>
  </si>
  <si>
    <t>DUVALPRO</t>
  </si>
  <si>
    <t>DUVAL COUNTY PROPERTY TAX</t>
  </si>
  <si>
    <t>0212769</t>
  </si>
  <si>
    <t>IVTRX101269</t>
  </si>
  <si>
    <t>0212811</t>
  </si>
  <si>
    <t>IVTRX101311</t>
  </si>
  <si>
    <t>0212760</t>
  </si>
  <si>
    <t>IVTRX101260</t>
  </si>
  <si>
    <t>0212802</t>
  </si>
  <si>
    <t>IVTRX101302</t>
  </si>
  <si>
    <t>0212784</t>
  </si>
  <si>
    <t>IVTRX101284</t>
  </si>
  <si>
    <t>0212826</t>
  </si>
  <si>
    <t>IVTRX101326</t>
  </si>
  <si>
    <t>JRNL00026271</t>
  </si>
  <si>
    <t>044945</t>
  </si>
  <si>
    <t>IVTRX101022</t>
  </si>
  <si>
    <t>044946</t>
  </si>
  <si>
    <t>IVTRX101023</t>
  </si>
  <si>
    <t>044948</t>
  </si>
  <si>
    <t>IVTRX101025</t>
  </si>
  <si>
    <t>05035001</t>
  </si>
  <si>
    <t>057644</t>
  </si>
  <si>
    <t>IVTRX100929</t>
  </si>
  <si>
    <t>JRNL00026270</t>
  </si>
  <si>
    <t>JRNL00026359</t>
  </si>
  <si>
    <t>057688</t>
  </si>
  <si>
    <t>IVTRX100973</t>
  </si>
  <si>
    <t>057672</t>
  </si>
  <si>
    <t>IVTRX100957</t>
  </si>
  <si>
    <t>057641</t>
  </si>
  <si>
    <t>IVTRX100926</t>
  </si>
  <si>
    <t>057694</t>
  </si>
  <si>
    <t>IVTRX100979</t>
  </si>
  <si>
    <t>JRNL00026274</t>
  </si>
  <si>
    <t>07038001</t>
  </si>
  <si>
    <t>MONEY BAGS</t>
  </si>
  <si>
    <t>103048</t>
  </si>
  <si>
    <t>IVTRX101398</t>
  </si>
  <si>
    <t>JRNL00026278</t>
  </si>
  <si>
    <t>JRNL00026347</t>
  </si>
  <si>
    <t>JRNL00026272</t>
  </si>
  <si>
    <t>JRNL00026370</t>
  </si>
  <si>
    <t>33026001</t>
  </si>
  <si>
    <t>Borna One LLC DBA Quick Money Loans</t>
  </si>
  <si>
    <t>33399</t>
  </si>
  <si>
    <t>IVTRX100750</t>
  </si>
  <si>
    <t>33472</t>
  </si>
  <si>
    <t>IVTRX100823</t>
  </si>
  <si>
    <t>33031001</t>
  </si>
  <si>
    <t>Capital Pawn Shop Inc</t>
  </si>
  <si>
    <t>33425</t>
  </si>
  <si>
    <t>IVTRX100776</t>
  </si>
  <si>
    <t>33392</t>
  </si>
  <si>
    <t>IVTRX100743</t>
  </si>
  <si>
    <t>33541</t>
  </si>
  <si>
    <t>IVTRX100892</t>
  </si>
  <si>
    <t>33093001</t>
  </si>
  <si>
    <t>Mica Financial Services LLC</t>
  </si>
  <si>
    <t>33094001</t>
  </si>
  <si>
    <t>Millennium Media Inc</t>
  </si>
  <si>
    <t>33503</t>
  </si>
  <si>
    <t>IVTRX100854</t>
  </si>
  <si>
    <t>BOABOCAR Total</t>
  </si>
  <si>
    <t>BOATMPEM Total</t>
  </si>
  <si>
    <t>BOATMPOR Total</t>
  </si>
  <si>
    <t>BOATMPUT Total</t>
  </si>
  <si>
    <t>PLANTAT2 Total</t>
  </si>
  <si>
    <t>07038001 Total</t>
  </si>
  <si>
    <t>10020001 Total</t>
  </si>
  <si>
    <t>33031001 Total</t>
  </si>
  <si>
    <t>33093001 Total</t>
  </si>
  <si>
    <t>33141001 Total</t>
  </si>
  <si>
    <t>ILLINOI2 Total</t>
  </si>
  <si>
    <t>JRNL00026582</t>
  </si>
  <si>
    <t>0139082</t>
  </si>
  <si>
    <t>IVTRX102494</t>
  </si>
  <si>
    <t>0212877</t>
  </si>
  <si>
    <t>IVTRX102200</t>
  </si>
  <si>
    <t>JRNL00026503</t>
  </si>
  <si>
    <t>0212899</t>
  </si>
  <si>
    <t>IVTRX102222</t>
  </si>
  <si>
    <t>0212853</t>
  </si>
  <si>
    <t>IVTRX102176</t>
  </si>
  <si>
    <t>0212922</t>
  </si>
  <si>
    <t>IVTRX102245</t>
  </si>
  <si>
    <t>0212844</t>
  </si>
  <si>
    <t>IVTRX102167</t>
  </si>
  <si>
    <t>0212886</t>
  </si>
  <si>
    <t>IVTRX102209</t>
  </si>
  <si>
    <t>0212887</t>
  </si>
  <si>
    <t>IVTRX102210</t>
  </si>
  <si>
    <t>0212880</t>
  </si>
  <si>
    <t>IVTRX102203</t>
  </si>
  <si>
    <t>0212902</t>
  </si>
  <si>
    <t>IVTRX102225</t>
  </si>
  <si>
    <t>JRNL00026510</t>
  </si>
  <si>
    <t>044979</t>
  </si>
  <si>
    <t>IVTRX102368</t>
  </si>
  <si>
    <t>044980</t>
  </si>
  <si>
    <t>IVTRX102369</t>
  </si>
  <si>
    <t>044982</t>
  </si>
  <si>
    <t>IVTRX102371</t>
  </si>
  <si>
    <t>057676</t>
  </si>
  <si>
    <t>PYTRX0098115</t>
  </si>
  <si>
    <t>7676</t>
  </si>
  <si>
    <t>JRNL00026409</t>
  </si>
  <si>
    <t>IVTRX100961</t>
  </si>
  <si>
    <t>PYTRX0097796</t>
  </si>
  <si>
    <t>057623</t>
  </si>
  <si>
    <t>PYTRX0098116</t>
  </si>
  <si>
    <t>7623</t>
  </si>
  <si>
    <t>IVTRX100908</t>
  </si>
  <si>
    <t>PYTRX0097750</t>
  </si>
  <si>
    <t>JRNL00026498</t>
  </si>
  <si>
    <t>057713</t>
  </si>
  <si>
    <t>IVTRX100998</t>
  </si>
  <si>
    <t>PYTRX0097781</t>
  </si>
  <si>
    <t>7713</t>
  </si>
  <si>
    <t>PYTRX0098117</t>
  </si>
  <si>
    <t>057759</t>
  </si>
  <si>
    <t>IVTRX101885</t>
  </si>
  <si>
    <t>05169001</t>
  </si>
  <si>
    <t>CONSUMER PORTFOLIO SERVICES, INC</t>
  </si>
  <si>
    <t>057742</t>
  </si>
  <si>
    <t>IVTRX101868</t>
  </si>
  <si>
    <t>057743</t>
  </si>
  <si>
    <t>IVTRX101869</t>
  </si>
  <si>
    <t>057764</t>
  </si>
  <si>
    <t>IVTRX101890</t>
  </si>
  <si>
    <t>JRNL00026501</t>
  </si>
  <si>
    <t>072872</t>
  </si>
  <si>
    <t>IVTRX101242</t>
  </si>
  <si>
    <t>PYTRX0098123</t>
  </si>
  <si>
    <t>2872</t>
  </si>
  <si>
    <t>PYTRX0097632</t>
  </si>
  <si>
    <t>JRNL00026355</t>
  </si>
  <si>
    <t>103073</t>
  </si>
  <si>
    <t>IVTRX102321</t>
  </si>
  <si>
    <t>JRNL00026506</t>
  </si>
  <si>
    <t>103045</t>
  </si>
  <si>
    <t>IVTRX101395</t>
  </si>
  <si>
    <t>PYTRX0098122</t>
  </si>
  <si>
    <t>3045</t>
  </si>
  <si>
    <t>JRNL00026408</t>
  </si>
  <si>
    <t>PYTRX0097485</t>
  </si>
  <si>
    <t>INV3001596</t>
  </si>
  <si>
    <t>IVTRX0002116</t>
  </si>
  <si>
    <t>JRNL00003693</t>
  </si>
  <si>
    <t>INV3001597</t>
  </si>
  <si>
    <t>IVTRX0002111</t>
  </si>
  <si>
    <t>INV3001599</t>
  </si>
  <si>
    <t>IVTRX0002124</t>
  </si>
  <si>
    <t>128202</t>
  </si>
  <si>
    <t>IVTRX101047</t>
  </si>
  <si>
    <t>PYTRX0098121</t>
  </si>
  <si>
    <t>8202</t>
  </si>
  <si>
    <t>JRNL00026407</t>
  </si>
  <si>
    <t>PYTRX0097335</t>
  </si>
  <si>
    <t>JRNL00026328</t>
  </si>
  <si>
    <t>JRNL00026499</t>
  </si>
  <si>
    <t>13053001</t>
  </si>
  <si>
    <t>THE PAYDAY LOAN STORE OF WISCONSIN INC /</t>
  </si>
  <si>
    <t>33481</t>
  </si>
  <si>
    <t>IVTRX100832</t>
  </si>
  <si>
    <t>PYTRX0098136</t>
  </si>
  <si>
    <t>481</t>
  </si>
  <si>
    <t>PYTRX0097855</t>
  </si>
  <si>
    <t>33479</t>
  </si>
  <si>
    <t>IVTRX100830</t>
  </si>
  <si>
    <t>PYTRX0098128</t>
  </si>
  <si>
    <t>479</t>
  </si>
  <si>
    <t>PYTRX0097929</t>
  </si>
  <si>
    <t>JRNL00026380</t>
  </si>
  <si>
    <t>33651</t>
  </si>
  <si>
    <t>IVTRX101768</t>
  </si>
  <si>
    <t>JRNL00026496</t>
  </si>
  <si>
    <t>33366</t>
  </si>
  <si>
    <t>IVTRX100717</t>
  </si>
  <si>
    <t>PYTRX0098129</t>
  </si>
  <si>
    <t>366</t>
  </si>
  <si>
    <t>PYTRX0097939</t>
  </si>
  <si>
    <t>JRNL00026595</t>
  </si>
  <si>
    <t>33575</t>
  </si>
  <si>
    <t>IVTRX101692</t>
  </si>
  <si>
    <t>33381</t>
  </si>
  <si>
    <t>PYTRX0097973</t>
  </si>
  <si>
    <t>381</t>
  </si>
  <si>
    <t>IVTRX100732</t>
  </si>
  <si>
    <t>PYTRX0098127</t>
  </si>
  <si>
    <t>33379</t>
  </si>
  <si>
    <t>PYTRX0097977</t>
  </si>
  <si>
    <t>379</t>
  </si>
  <si>
    <t>IVTRX100730</t>
  </si>
  <si>
    <t>PYTRX0098133</t>
  </si>
  <si>
    <t>33512</t>
  </si>
  <si>
    <t>PYTRX0098018</t>
  </si>
  <si>
    <t>512</t>
  </si>
  <si>
    <t>IVTRX100863</t>
  </si>
  <si>
    <t>PYTRX0098130</t>
  </si>
  <si>
    <t>33113001</t>
  </si>
  <si>
    <t>RedyMoney</t>
  </si>
  <si>
    <t>33382</t>
  </si>
  <si>
    <t>PYTRX0098035</t>
  </si>
  <si>
    <t>382</t>
  </si>
  <si>
    <t>IVTRX100733</t>
  </si>
  <si>
    <t>PYTRX0098134</t>
  </si>
  <si>
    <t>33528</t>
  </si>
  <si>
    <t>PYTRX0098065</t>
  </si>
  <si>
    <t>528</t>
  </si>
  <si>
    <t>IVTRX100879</t>
  </si>
  <si>
    <t>PYTRX0098135</t>
  </si>
  <si>
    <t>33586</t>
  </si>
  <si>
    <t>IVTRX101703</t>
  </si>
  <si>
    <t>33573</t>
  </si>
  <si>
    <t>IVTRX101690</t>
  </si>
  <si>
    <t>INV3001585</t>
  </si>
  <si>
    <t>IVTRX0002102</t>
  </si>
  <si>
    <t>INV3001587</t>
  </si>
  <si>
    <t>IVTRX0002118</t>
  </si>
  <si>
    <t>INV3001588</t>
  </si>
  <si>
    <t>IVTRX0002104</t>
  </si>
  <si>
    <t>INV3001589</t>
  </si>
  <si>
    <t>IVTRX0002117</t>
  </si>
  <si>
    <t>INV3001591</t>
  </si>
  <si>
    <t>IVTRX0002114</t>
  </si>
  <si>
    <t>INV3001592</t>
  </si>
  <si>
    <t>IVTRX0002106</t>
  </si>
  <si>
    <t>INV3001656</t>
  </si>
  <si>
    <t>IVTRX0002107</t>
  </si>
  <si>
    <t>INV3001657</t>
  </si>
  <si>
    <t>IVTRX0002115</t>
  </si>
  <si>
    <t>INV3001593</t>
  </si>
  <si>
    <t>IVTRX0002108</t>
  </si>
  <si>
    <t>INV3001594</t>
  </si>
  <si>
    <t>IVTRX0002109</t>
  </si>
  <si>
    <t>INV3001595</t>
  </si>
  <si>
    <t>IVTRX0002110</t>
  </si>
  <si>
    <t>04030001 Total</t>
  </si>
  <si>
    <t>05035001 Total</t>
  </si>
  <si>
    <t>33026001 Total</t>
  </si>
  <si>
    <t>33094001 Total</t>
  </si>
  <si>
    <t>33113001 Total</t>
  </si>
  <si>
    <t>33149001 Total</t>
  </si>
  <si>
    <t>33150001 Total</t>
  </si>
  <si>
    <t>3 D Financial Total</t>
  </si>
  <si>
    <t>All American Check Cashing, Inc Total</t>
  </si>
  <si>
    <t>CASH CENTRAL OF OKLAHOMA LLC Total</t>
  </si>
  <si>
    <t>D&amp;E Enterprises Total</t>
  </si>
  <si>
    <t>Direct Financial Solutions LLC Total</t>
  </si>
  <si>
    <t>GO SERVICES GROUP, LLC Total</t>
  </si>
  <si>
    <t>CSCAMERI Total</t>
  </si>
  <si>
    <t>CSCEDISO Total</t>
  </si>
  <si>
    <t>CSCFLPEN Total</t>
  </si>
  <si>
    <t>CSCFLSEL Total</t>
  </si>
  <si>
    <t>CSCGFL Total</t>
  </si>
  <si>
    <t>CSCKEMPE Total</t>
  </si>
  <si>
    <t>CSCMDWIL Total</t>
  </si>
  <si>
    <t>CSCMEAD Total</t>
  </si>
  <si>
    <t>CSCNATIO Total</t>
  </si>
  <si>
    <t>CSCPROCE Total</t>
  </si>
  <si>
    <t>CSCSTAR Total</t>
  </si>
  <si>
    <t>CSCSTATE Total</t>
  </si>
  <si>
    <t>CSCUNITE Total</t>
  </si>
  <si>
    <t>CSCUNITS Total</t>
  </si>
  <si>
    <t>CSCWESTO Total</t>
  </si>
  <si>
    <t>JRNL00026724</t>
  </si>
  <si>
    <t>JRNL00026862</t>
  </si>
  <si>
    <t>01081001</t>
  </si>
  <si>
    <t>GRIMALDI CORPORATION DBA CASH PLUS</t>
  </si>
  <si>
    <t>0138966</t>
  </si>
  <si>
    <t>IVTRX101643</t>
  </si>
  <si>
    <t>JRNL00026456</t>
  </si>
  <si>
    <t>PYTRX0098159</t>
  </si>
  <si>
    <t>38966</t>
  </si>
  <si>
    <t>JRNL00026472</t>
  </si>
  <si>
    <t>PYTRX0099224</t>
  </si>
  <si>
    <t>JRNL00026742</t>
  </si>
  <si>
    <t>01081002</t>
  </si>
  <si>
    <t>GRIMALDI CORPORATION</t>
  </si>
  <si>
    <t>0138982</t>
  </si>
  <si>
    <t>IVTRX101659</t>
  </si>
  <si>
    <t>PYTRX0098160</t>
  </si>
  <si>
    <t>38982</t>
  </si>
  <si>
    <t>PYTRX0099225</t>
  </si>
  <si>
    <t>0139241</t>
  </si>
  <si>
    <t>IVTRX103455</t>
  </si>
  <si>
    <t>JRNL00026745</t>
  </si>
  <si>
    <t>01314001</t>
  </si>
  <si>
    <t>JIMMIE JOHNSON</t>
  </si>
  <si>
    <t>0139149</t>
  </si>
  <si>
    <t>IVTRX102616</t>
  </si>
  <si>
    <t>0212954</t>
  </si>
  <si>
    <t>IVTRX103216</t>
  </si>
  <si>
    <t>JRNL00026785</t>
  </si>
  <si>
    <t>0212984</t>
  </si>
  <si>
    <t>IVTRX103246</t>
  </si>
  <si>
    <t>02092001</t>
  </si>
  <si>
    <t>CAVEMAN CASH ADVANCE</t>
  </si>
  <si>
    <t>0212842</t>
  </si>
  <si>
    <t>PYTRX0099196</t>
  </si>
  <si>
    <t>12842</t>
  </si>
  <si>
    <t>PYTRX0098353</t>
  </si>
  <si>
    <t>JRNL00026562</t>
  </si>
  <si>
    <t>IVTRX102165</t>
  </si>
  <si>
    <t>0212884</t>
  </si>
  <si>
    <t>IVTRX102207</t>
  </si>
  <si>
    <t>PYTRX0099195</t>
  </si>
  <si>
    <t>12884</t>
  </si>
  <si>
    <t>PYTRX0098323</t>
  </si>
  <si>
    <t>JRNL00026561</t>
  </si>
  <si>
    <t>0212930</t>
  </si>
  <si>
    <t>IVTRX103192</t>
  </si>
  <si>
    <t>0212972</t>
  </si>
  <si>
    <t>IVTRX103234</t>
  </si>
  <si>
    <t>0212963</t>
  </si>
  <si>
    <t>IVTRX103225</t>
  </si>
  <si>
    <t>0213005</t>
  </si>
  <si>
    <t>IVTRX103267</t>
  </si>
  <si>
    <t>0212957</t>
  </si>
  <si>
    <t>IVTRX103219</t>
  </si>
  <si>
    <t>0212987</t>
  </si>
  <si>
    <t>IVTRX103249</t>
  </si>
  <si>
    <t>ADVANCE AMERICA, CASH ADVANCE CENTERS OF</t>
  </si>
  <si>
    <t>JRNL00026780</t>
  </si>
  <si>
    <t>045012</t>
  </si>
  <si>
    <t>IVTRX102951</t>
  </si>
  <si>
    <t>045028</t>
  </si>
  <si>
    <t>IVTRX102967</t>
  </si>
  <si>
    <t>045031</t>
  </si>
  <si>
    <t>IVTRX102970</t>
  </si>
  <si>
    <t>045006</t>
  </si>
  <si>
    <t>IVTRX102945</t>
  </si>
  <si>
    <t>045015</t>
  </si>
  <si>
    <t>IVTRX102954</t>
  </si>
  <si>
    <t>JRNL00026779</t>
  </si>
  <si>
    <t>057793</t>
  </si>
  <si>
    <t>IVTRX101919</t>
  </si>
  <si>
    <t>PYTRX0098503</t>
  </si>
  <si>
    <t>7793</t>
  </si>
  <si>
    <t>JRNL00026592</t>
  </si>
  <si>
    <t>PYTRX0099217</t>
  </si>
  <si>
    <t>JRNL00026748</t>
  </si>
  <si>
    <t>057746</t>
  </si>
  <si>
    <t>PYTRX0099215</t>
  </si>
  <si>
    <t>7746</t>
  </si>
  <si>
    <t>IVTRX101872</t>
  </si>
  <si>
    <t>PYTRX0098502</t>
  </si>
  <si>
    <t>JRNL00026787</t>
  </si>
  <si>
    <t>103070</t>
  </si>
  <si>
    <t>IVTRX102318</t>
  </si>
  <si>
    <t>PYTRX0099218</t>
  </si>
  <si>
    <t>3070</t>
  </si>
  <si>
    <t>PYTRX0098592</t>
  </si>
  <si>
    <t>JRNL00026594</t>
  </si>
  <si>
    <t>JRNL00026781</t>
  </si>
  <si>
    <t>JRNL00026624</t>
  </si>
  <si>
    <t>128305</t>
  </si>
  <si>
    <t>IVTRX101955</t>
  </si>
  <si>
    <t>PYTRX0099222</t>
  </si>
  <si>
    <t>8305</t>
  </si>
  <si>
    <t>PYTRX0098955</t>
  </si>
  <si>
    <t>JRNL00026788</t>
  </si>
  <si>
    <t>131303</t>
  </si>
  <si>
    <t>IVTRX103341</t>
  </si>
  <si>
    <t>13063001</t>
  </si>
  <si>
    <t>CASH BOX</t>
  </si>
  <si>
    <t>33660</t>
  </si>
  <si>
    <t>IVTRX101777</t>
  </si>
  <si>
    <t>PYTRX0099201</t>
  </si>
  <si>
    <t>660</t>
  </si>
  <si>
    <t>PYTRX0098699</t>
  </si>
  <si>
    <t>33658</t>
  </si>
  <si>
    <t>PYTRX0098726</t>
  </si>
  <si>
    <t>658</t>
  </si>
  <si>
    <t>IVTRX101775</t>
  </si>
  <si>
    <t>PYTRX0099206</t>
  </si>
  <si>
    <t>JRNL00026746</t>
  </si>
  <si>
    <t>33777</t>
  </si>
  <si>
    <t>IVTRX102722</t>
  </si>
  <si>
    <t>JRNL00026777</t>
  </si>
  <si>
    <t>33746</t>
  </si>
  <si>
    <t>IVTRX102691</t>
  </si>
  <si>
    <t>33565</t>
  </si>
  <si>
    <t>IVTRX101682</t>
  </si>
  <si>
    <t>PYTRX0099203</t>
  </si>
  <si>
    <t>565</t>
  </si>
  <si>
    <t>JRNL00026747</t>
  </si>
  <si>
    <t>PYTRX0098813</t>
  </si>
  <si>
    <t>JRNL00026625</t>
  </si>
  <si>
    <t>33563</t>
  </si>
  <si>
    <t>IVTRX101680</t>
  </si>
  <si>
    <t>PYTRX0099202</t>
  </si>
  <si>
    <t>563</t>
  </si>
  <si>
    <t>PYTRX0098816</t>
  </si>
  <si>
    <t>33566</t>
  </si>
  <si>
    <t>IVTRX101683</t>
  </si>
  <si>
    <t>PYTRX0099199</t>
  </si>
  <si>
    <t>566</t>
  </si>
  <si>
    <t>PYTRX0098873</t>
  </si>
  <si>
    <t>33702</t>
  </si>
  <si>
    <t>IVTRX101819</t>
  </si>
  <si>
    <t>PYTRX0099200</t>
  </si>
  <si>
    <t>702</t>
  </si>
  <si>
    <t>PYTRX0098900</t>
  </si>
  <si>
    <t>33798</t>
  </si>
  <si>
    <t>IVTRX102743</t>
  </si>
  <si>
    <t>INV047381</t>
  </si>
  <si>
    <t>IVTRX099671</t>
  </si>
  <si>
    <t>JRNL00026643</t>
  </si>
  <si>
    <t>057747</t>
  </si>
  <si>
    <t>IVTRX101873</t>
  </si>
  <si>
    <t>PYTRX0099210</t>
  </si>
  <si>
    <t>7747</t>
  </si>
  <si>
    <t>PYTRX0098513</t>
  </si>
  <si>
    <t>057723</t>
  </si>
  <si>
    <t>IVTRX101849</t>
  </si>
  <si>
    <t>PYTRX0098457</t>
  </si>
  <si>
    <t>7723</t>
  </si>
  <si>
    <t>PYTRX0099212</t>
  </si>
  <si>
    <t>057907</t>
  </si>
  <si>
    <t>IVTRX102922</t>
  </si>
  <si>
    <t>05083001</t>
  </si>
  <si>
    <t>A PLUS TITLE LOANS, INC.</t>
  </si>
  <si>
    <t>057802</t>
  </si>
  <si>
    <t>IVTRX101928</t>
  </si>
  <si>
    <t>PYTRX0098439</t>
  </si>
  <si>
    <t>7802</t>
  </si>
  <si>
    <t>PYTRX0099211</t>
  </si>
  <si>
    <t>057784</t>
  </si>
  <si>
    <t>IVTRX101910</t>
  </si>
  <si>
    <t>PYTRX0099214</t>
  </si>
  <si>
    <t>7784</t>
  </si>
  <si>
    <t>PYTRX0098497</t>
  </si>
  <si>
    <t>057915</t>
  </si>
  <si>
    <t>IVTRX102930</t>
  </si>
  <si>
    <t>057866</t>
  </si>
  <si>
    <t>IVTRX102881</t>
  </si>
  <si>
    <t>05189001</t>
  </si>
  <si>
    <t>LEGACY LOAN LLC</t>
  </si>
  <si>
    <t>057789</t>
  </si>
  <si>
    <t>IVTRX101915</t>
  </si>
  <si>
    <t>PYTRX0098481</t>
  </si>
  <si>
    <t>7789</t>
  </si>
  <si>
    <t>PYTRX0099213</t>
  </si>
  <si>
    <t>057873</t>
  </si>
  <si>
    <t>IVTRX102888</t>
  </si>
  <si>
    <t>057874</t>
  </si>
  <si>
    <t>IVTRX102889</t>
  </si>
  <si>
    <t>057921</t>
  </si>
  <si>
    <t>IVTRX102936</t>
  </si>
  <si>
    <t>06031009</t>
  </si>
  <si>
    <t>CASH NOW XIV, LLC</t>
  </si>
  <si>
    <t>072896</t>
  </si>
  <si>
    <t>IVTRX103156</t>
  </si>
  <si>
    <t>JRNL00026783</t>
  </si>
  <si>
    <t>072892</t>
  </si>
  <si>
    <t>IVTRX102149</t>
  </si>
  <si>
    <t>PYTRX0099208</t>
  </si>
  <si>
    <t>2892</t>
  </si>
  <si>
    <t>PYTRX0098528</t>
  </si>
  <si>
    <t>103098</t>
  </si>
  <si>
    <t>IVTRX103326</t>
  </si>
  <si>
    <t>JRNL00004001</t>
  </si>
  <si>
    <t>AMSCOTFI</t>
  </si>
  <si>
    <t>AMSCOT FINANCIAL</t>
  </si>
  <si>
    <t>INV3001708</t>
  </si>
  <si>
    <t>IVTRX0002240</t>
  </si>
  <si>
    <t>INV3001724</t>
  </si>
  <si>
    <t>IVTRX0002165</t>
  </si>
  <si>
    <t>INV3001725</t>
  </si>
  <si>
    <t>IVTRX0002166</t>
  </si>
  <si>
    <t>INV3001726</t>
  </si>
  <si>
    <t>IVTRX0002164</t>
  </si>
  <si>
    <t>FLHSMV</t>
  </si>
  <si>
    <t>FLORIDA DEPARTMENT OF HIGHWAY SAFETY AND</t>
  </si>
  <si>
    <t>HERNANDO</t>
  </si>
  <si>
    <t>HERNANDO COUNTY UTILITIES</t>
  </si>
  <si>
    <t>16000111</t>
  </si>
  <si>
    <t>JEA</t>
  </si>
  <si>
    <t>JACKSONVILLE ELECTRIC AUTHORITY</t>
  </si>
  <si>
    <t>141859</t>
  </si>
  <si>
    <t>01081001 Total</t>
  </si>
  <si>
    <t>01081002 Total</t>
  </si>
  <si>
    <t>02092001 Total</t>
  </si>
  <si>
    <t>05083001 Total</t>
  </si>
  <si>
    <t>05169001 Total</t>
  </si>
  <si>
    <t>05189001 Total</t>
  </si>
  <si>
    <t>DUVALDMV Total</t>
  </si>
  <si>
    <t>DUVALLBT Total</t>
  </si>
  <si>
    <t>DUVALPRO Total</t>
  </si>
  <si>
    <t>CASH AMERICA NET OF WASHINGTON LLC Total</t>
  </si>
  <si>
    <t>CONSUMER PAYDAY COMPANY Total</t>
  </si>
  <si>
    <t>MONEY BAGS Total</t>
  </si>
  <si>
    <t>Title Wave Title Pawn Inc Total</t>
  </si>
  <si>
    <t>JRNL00026901</t>
  </si>
  <si>
    <t>01105001</t>
  </si>
  <si>
    <t>NATIONAL CHECK CASHING OF PENSACOLA, INC</t>
  </si>
  <si>
    <t>0139293</t>
  </si>
  <si>
    <t>IVTRX103525</t>
  </si>
  <si>
    <t>JRNL00027112</t>
  </si>
  <si>
    <t>0139403</t>
  </si>
  <si>
    <t>IVTRX104347</t>
  </si>
  <si>
    <t>JRNL00026924</t>
  </si>
  <si>
    <t>JRNL00027026</t>
  </si>
  <si>
    <t>0139343</t>
  </si>
  <si>
    <t>IVTRX103577</t>
  </si>
  <si>
    <t>JRNL00027074</t>
  </si>
  <si>
    <t>0213043</t>
  </si>
  <si>
    <t>IVTRX104069</t>
  </si>
  <si>
    <t>0213083</t>
  </si>
  <si>
    <t>IVTRX104109</t>
  </si>
  <si>
    <t>0213020</t>
  </si>
  <si>
    <t>IVTRX104046</t>
  </si>
  <si>
    <t>0213060</t>
  </si>
  <si>
    <t>IVTRX104086</t>
  </si>
  <si>
    <t>0213011</t>
  </si>
  <si>
    <t>IVTRX104037</t>
  </si>
  <si>
    <t>0213051</t>
  </si>
  <si>
    <t>IVTRX104077</t>
  </si>
  <si>
    <t>0213012</t>
  </si>
  <si>
    <t>IVTRX104038</t>
  </si>
  <si>
    <t>0213052</t>
  </si>
  <si>
    <t>IVTRX104078</t>
  </si>
  <si>
    <t>0213046</t>
  </si>
  <si>
    <t>IVTRX104072</t>
  </si>
  <si>
    <t>0213086</t>
  </si>
  <si>
    <t>IVTRX104112</t>
  </si>
  <si>
    <t>JRNL00027070</t>
  </si>
  <si>
    <t>045046</t>
  </si>
  <si>
    <t>IVTRX103881</t>
  </si>
  <si>
    <t>045062</t>
  </si>
  <si>
    <t>IVTRX103897</t>
  </si>
  <si>
    <t>045065</t>
  </si>
  <si>
    <t>IVTRX103900</t>
  </si>
  <si>
    <t>045040</t>
  </si>
  <si>
    <t>IVTRX103875</t>
  </si>
  <si>
    <t>045049</t>
  </si>
  <si>
    <t>IVTRX103884</t>
  </si>
  <si>
    <t>057823</t>
  </si>
  <si>
    <t>PYTRX0099925</t>
  </si>
  <si>
    <t>7823</t>
  </si>
  <si>
    <t>JRNL00026868</t>
  </si>
  <si>
    <t>PYTRX0100293</t>
  </si>
  <si>
    <t>JRNL00027027</t>
  </si>
  <si>
    <t>IVTRX102838</t>
  </si>
  <si>
    <t>057903</t>
  </si>
  <si>
    <t>PYTRX0099924</t>
  </si>
  <si>
    <t>7903</t>
  </si>
  <si>
    <t>IVTRX102918</t>
  </si>
  <si>
    <t>PYTRX0100292</t>
  </si>
  <si>
    <t>057904</t>
  </si>
  <si>
    <t>PYTRX0099934</t>
  </si>
  <si>
    <t>7904</t>
  </si>
  <si>
    <t>IVTRX102919</t>
  </si>
  <si>
    <t>PYTRX0100288</t>
  </si>
  <si>
    <t>057853</t>
  </si>
  <si>
    <t>PYTRX0099890</t>
  </si>
  <si>
    <t>7853</t>
  </si>
  <si>
    <t>IVTRX102868</t>
  </si>
  <si>
    <t>PYTRX0100290</t>
  </si>
  <si>
    <t>057928</t>
  </si>
  <si>
    <t>IVTRX103776</t>
  </si>
  <si>
    <t>JRNL00027069</t>
  </si>
  <si>
    <t>058000</t>
  </si>
  <si>
    <t>IVTRX103848</t>
  </si>
  <si>
    <t>057832</t>
  </si>
  <si>
    <t>PYTRX0099871</t>
  </si>
  <si>
    <t>7832</t>
  </si>
  <si>
    <t>IVTRX102847</t>
  </si>
  <si>
    <t>PYTRX0100289</t>
  </si>
  <si>
    <t>057980</t>
  </si>
  <si>
    <t>IVTRX103828</t>
  </si>
  <si>
    <t>057894</t>
  </si>
  <si>
    <t>PYTRX0099919</t>
  </si>
  <si>
    <t>7894</t>
  </si>
  <si>
    <t>IVTRX102909</t>
  </si>
  <si>
    <t>PYTRX0100291</t>
  </si>
  <si>
    <t>057937</t>
  </si>
  <si>
    <t>IVTRX103785</t>
  </si>
  <si>
    <t>057990</t>
  </si>
  <si>
    <t>IVTRX103838</t>
  </si>
  <si>
    <t>057991</t>
  </si>
  <si>
    <t>IVTRX103839</t>
  </si>
  <si>
    <t>057942</t>
  </si>
  <si>
    <t>IVTRX103790</t>
  </si>
  <si>
    <t>JRNL00027078</t>
  </si>
  <si>
    <t>06050001</t>
  </si>
  <si>
    <t>COTTONWOOD FINANCIAL MICHIGAN, LLC</t>
  </si>
  <si>
    <t>0612128</t>
  </si>
  <si>
    <t>IVTRX104229</t>
  </si>
  <si>
    <t>072916</t>
  </si>
  <si>
    <t>IVTRX104005</t>
  </si>
  <si>
    <t>JRNL00027072</t>
  </si>
  <si>
    <t>072912</t>
  </si>
  <si>
    <t>PYTRX0100296</t>
  </si>
  <si>
    <t>2912</t>
  </si>
  <si>
    <t>IVTRX103172</t>
  </si>
  <si>
    <t>PYTRX0099836</t>
  </si>
  <si>
    <t>JRNL00026858</t>
  </si>
  <si>
    <t>10005001</t>
  </si>
  <si>
    <t>ADVANCE AMERICA CASH ADVANCE CENTERS OF</t>
  </si>
  <si>
    <t>JRNL00027076</t>
  </si>
  <si>
    <t>103123</t>
  </si>
  <si>
    <t>IVTRX104170</t>
  </si>
  <si>
    <t>103095</t>
  </si>
  <si>
    <t>IVTRX103323</t>
  </si>
  <si>
    <t>PYTRX0099473</t>
  </si>
  <si>
    <t>3095</t>
  </si>
  <si>
    <t>JRNL00026849</t>
  </si>
  <si>
    <t>PYTRX0100294</t>
  </si>
  <si>
    <t>128456</t>
  </si>
  <si>
    <t>PYTRX0099501</t>
  </si>
  <si>
    <t>8456</t>
  </si>
  <si>
    <t>IVTRX103027</t>
  </si>
  <si>
    <t>PYTRX0100301</t>
  </si>
  <si>
    <t>JRNL00027071</t>
  </si>
  <si>
    <t>JRNL00027077</t>
  </si>
  <si>
    <t>14009001</t>
  </si>
  <si>
    <t>ADVANCE AMERICA</t>
  </si>
  <si>
    <t>33785</t>
  </si>
  <si>
    <t>IVTRX102730</t>
  </si>
  <si>
    <t>PYTRX0100286</t>
  </si>
  <si>
    <t>785</t>
  </si>
  <si>
    <t>PYTRX0099672</t>
  </si>
  <si>
    <t>JRNL00026857</t>
  </si>
  <si>
    <t>33783</t>
  </si>
  <si>
    <t>IVTRX102728</t>
  </si>
  <si>
    <t>PYTRX0100281</t>
  </si>
  <si>
    <t>783</t>
  </si>
  <si>
    <t>JRNL00027025</t>
  </si>
  <si>
    <t>PYTRX0099699</t>
  </si>
  <si>
    <t>33938</t>
  </si>
  <si>
    <t>IVTRX103663</t>
  </si>
  <si>
    <t>JRNL00027067</t>
  </si>
  <si>
    <t>33907</t>
  </si>
  <si>
    <t>IVTRX103632</t>
  </si>
  <si>
    <t>33737</t>
  </si>
  <si>
    <t>PYTRX0099734</t>
  </si>
  <si>
    <t>737</t>
  </si>
  <si>
    <t>IVTRX102682</t>
  </si>
  <si>
    <t>PYTRX0100282</t>
  </si>
  <si>
    <t>33735</t>
  </si>
  <si>
    <t>PYTRX0099737</t>
  </si>
  <si>
    <t>735</t>
  </si>
  <si>
    <t>IVTRX102680</t>
  </si>
  <si>
    <t>PYTRX0100287</t>
  </si>
  <si>
    <t>33738</t>
  </si>
  <si>
    <t>PYTRX0099790</t>
  </si>
  <si>
    <t>738</t>
  </si>
  <si>
    <t>IVTRX102683</t>
  </si>
  <si>
    <t>PYTRX0100284</t>
  </si>
  <si>
    <t>33866</t>
  </si>
  <si>
    <t>PYTRX0099818</t>
  </si>
  <si>
    <t>866</t>
  </si>
  <si>
    <t>IVTRX102811</t>
  </si>
  <si>
    <t>PYTRX0100285</t>
  </si>
  <si>
    <t>331001</t>
  </si>
  <si>
    <t>IVTRX103726</t>
  </si>
  <si>
    <t>JRNL00004219</t>
  </si>
  <si>
    <t>INV3001795</t>
  </si>
  <si>
    <t>IVTRX0002260</t>
  </si>
  <si>
    <t>INV3001808</t>
  </si>
  <si>
    <t>IVTRX0002276</t>
  </si>
  <si>
    <t>INV3001809</t>
  </si>
  <si>
    <t>IVTRX0002370</t>
  </si>
  <si>
    <t>INV3001810</t>
  </si>
  <si>
    <t>IVTRX0002277</t>
  </si>
  <si>
    <t>INV3001811</t>
  </si>
  <si>
    <t>IVTRX0002275</t>
  </si>
  <si>
    <t>INV3001825</t>
  </si>
  <si>
    <t>IVTRX0002367</t>
  </si>
  <si>
    <t>INV3001826</t>
  </si>
  <si>
    <t>IVTRX0002353</t>
  </si>
  <si>
    <t>INV3000397</t>
  </si>
  <si>
    <t>IVTRX0000886</t>
  </si>
  <si>
    <t>JRNL00001229</t>
  </si>
  <si>
    <t>PYTRX0000925</t>
  </si>
  <si>
    <t>3000649</t>
  </si>
  <si>
    <t>JRNL00001967</t>
  </si>
  <si>
    <t>PYTRX0002050</t>
  </si>
  <si>
    <t>JRNL00004189</t>
  </si>
  <si>
    <t>INV3001841</t>
  </si>
  <si>
    <t>IVTRX0002292</t>
  </si>
  <si>
    <t>INV3001842</t>
  </si>
  <si>
    <t>IVTRX0002293</t>
  </si>
  <si>
    <t>INV3001843</t>
  </si>
  <si>
    <t>IVTRX0002291</t>
  </si>
  <si>
    <t>NASBOCCH</t>
  </si>
  <si>
    <t>NASSAU COUNTY BOCC HUMAN RESOURCES</t>
  </si>
  <si>
    <t>FLORIDA</t>
  </si>
  <si>
    <t>01314001 Total</t>
  </si>
  <si>
    <t>04038001 Total</t>
  </si>
  <si>
    <t>04038002 Total</t>
  </si>
  <si>
    <t>05070001 Total</t>
  </si>
  <si>
    <t>07007001 Total</t>
  </si>
  <si>
    <t>13053001 Total</t>
  </si>
  <si>
    <t>Budget Check Advance of Alabama Inc Total</t>
  </si>
  <si>
    <t>CNU of Alabama LLC Total</t>
  </si>
  <si>
    <t>INDY CASH ADVANCE, INC. Total</t>
  </si>
  <si>
    <t>MAIN STREET PAWN Total</t>
  </si>
  <si>
    <t>RedyMoney Total</t>
  </si>
  <si>
    <t>SUN CASH OF WI, LLC Total</t>
  </si>
  <si>
    <t>JRNL00027326</t>
  </si>
  <si>
    <t>JRNL00027368</t>
  </si>
  <si>
    <t>ADVANCE AMERICA CASH ADVANCE CENTERS</t>
  </si>
  <si>
    <t>01047001</t>
  </si>
  <si>
    <t>CHECK 'N GO OF FLORIDA, INC.</t>
  </si>
  <si>
    <t>0139587</t>
  </si>
  <si>
    <t>IVTRX105313</t>
  </si>
  <si>
    <t>0139579</t>
  </si>
  <si>
    <t>IVTRX105268</t>
  </si>
  <si>
    <t>JRNL00027349</t>
  </si>
  <si>
    <t>0139530</t>
  </si>
  <si>
    <t>IVTRX105219</t>
  </si>
  <si>
    <t>02001001</t>
  </si>
  <si>
    <t>CASH ADVANCE CENTERS OF ADVANCE AMERICA</t>
  </si>
  <si>
    <t>0213090</t>
  </si>
  <si>
    <t>IVTRX105012</t>
  </si>
  <si>
    <t>JRNL00027306</t>
  </si>
  <si>
    <t>0213157</t>
  </si>
  <si>
    <t>IVTRX105079</t>
  </si>
  <si>
    <t>0213114</t>
  </si>
  <si>
    <t>IVTRX105036</t>
  </si>
  <si>
    <t>0213137</t>
  </si>
  <si>
    <t>IVTRX105059</t>
  </si>
  <si>
    <t>0213125</t>
  </si>
  <si>
    <t>IVTRX105047</t>
  </si>
  <si>
    <t>0213153</t>
  </si>
  <si>
    <t>IVTRX105075</t>
  </si>
  <si>
    <t>0213101</t>
  </si>
  <si>
    <t>IVTRX105023</t>
  </si>
  <si>
    <t>0213144</t>
  </si>
  <si>
    <t>IVTRX105066</t>
  </si>
  <si>
    <t>0213102</t>
  </si>
  <si>
    <t>IVTRX105024</t>
  </si>
  <si>
    <t>0213145</t>
  </si>
  <si>
    <t>IVTRX105067</t>
  </si>
  <si>
    <t>0213117</t>
  </si>
  <si>
    <t>IVTRX105039</t>
  </si>
  <si>
    <t>0213140</t>
  </si>
  <si>
    <t>IVTRX105062</t>
  </si>
  <si>
    <t>04001001</t>
  </si>
  <si>
    <t>045070</t>
  </si>
  <si>
    <t>IVTRX104768</t>
  </si>
  <si>
    <t>JRNL00027301</t>
  </si>
  <si>
    <t>045080</t>
  </si>
  <si>
    <t>IVTRX104778</t>
  </si>
  <si>
    <t>045096</t>
  </si>
  <si>
    <t>IVTRX104794</t>
  </si>
  <si>
    <t>04034002</t>
  </si>
  <si>
    <t>ACT ENTERPRISES INC.</t>
  </si>
  <si>
    <t>045086</t>
  </si>
  <si>
    <t>IVTRX104784</t>
  </si>
  <si>
    <t>045099</t>
  </si>
  <si>
    <t>IVTRX104797</t>
  </si>
  <si>
    <t>045074</t>
  </si>
  <si>
    <t>IVTRX104772</t>
  </si>
  <si>
    <t>045083</t>
  </si>
  <si>
    <t>IVTRX104781</t>
  </si>
  <si>
    <t>05002001</t>
  </si>
  <si>
    <t>058047</t>
  </si>
  <si>
    <t>IVTRX104693</t>
  </si>
  <si>
    <t>JRNL00027300</t>
  </si>
  <si>
    <t>057993</t>
  </si>
  <si>
    <t>PYTRX0101199</t>
  </si>
  <si>
    <t>7993</t>
  </si>
  <si>
    <t>JRNL00027278</t>
  </si>
  <si>
    <t>PYTRX0100836</t>
  </si>
  <si>
    <t>JRNL00027152</t>
  </si>
  <si>
    <t>IVTRX103841</t>
  </si>
  <si>
    <t>057924</t>
  </si>
  <si>
    <t>IVTRX103772</t>
  </si>
  <si>
    <t>PYTRX0101198</t>
  </si>
  <si>
    <t>7924</t>
  </si>
  <si>
    <t>PYTRX0100834</t>
  </si>
  <si>
    <t>057925</t>
  </si>
  <si>
    <t>IVTRX103773</t>
  </si>
  <si>
    <t>PYTRX0101194</t>
  </si>
  <si>
    <t>7925</t>
  </si>
  <si>
    <t>PYTRX0100851</t>
  </si>
  <si>
    <t>057972</t>
  </si>
  <si>
    <t>PYTRX0100783</t>
  </si>
  <si>
    <t>7972</t>
  </si>
  <si>
    <t>JRNL00027151</t>
  </si>
  <si>
    <t>PYTRX0101196</t>
  </si>
  <si>
    <t>IVTRX103820</t>
  </si>
  <si>
    <t>058104</t>
  </si>
  <si>
    <t>IVTRX104750</t>
  </si>
  <si>
    <t>058105</t>
  </si>
  <si>
    <t>IVTRX104751</t>
  </si>
  <si>
    <t>058028</t>
  </si>
  <si>
    <t>IVTRX104674</t>
  </si>
  <si>
    <t>058002</t>
  </si>
  <si>
    <t>PYTRX0101195</t>
  </si>
  <si>
    <t>8002</t>
  </si>
  <si>
    <t>PYTRX0100742</t>
  </si>
  <si>
    <t>IVTRX103850</t>
  </si>
  <si>
    <t>058056</t>
  </si>
  <si>
    <t>IVTRX104702</t>
  </si>
  <si>
    <t>058059</t>
  </si>
  <si>
    <t>IVTRX104705</t>
  </si>
  <si>
    <t>057962</t>
  </si>
  <si>
    <t>PYTRX0101197</t>
  </si>
  <si>
    <t>7962</t>
  </si>
  <si>
    <t>IVTRX103810</t>
  </si>
  <si>
    <t>PYTRX0100829</t>
  </si>
  <si>
    <t>058090</t>
  </si>
  <si>
    <t>IVTRX104736</t>
  </si>
  <si>
    <t>05156001</t>
  </si>
  <si>
    <t>SUN LOAN COMPANY IL NO 2, INC</t>
  </si>
  <si>
    <t>058092</t>
  </si>
  <si>
    <t>IVTRX104738</t>
  </si>
  <si>
    <t>05157001</t>
  </si>
  <si>
    <t>SUN LOAN COMPANY ILLINOIS, INC</t>
  </si>
  <si>
    <t>058041</t>
  </si>
  <si>
    <t>IVTRX104687</t>
  </si>
  <si>
    <t>058113</t>
  </si>
  <si>
    <t>IVTRX104759</t>
  </si>
  <si>
    <t>058061</t>
  </si>
  <si>
    <t>IVTRX104707</t>
  </si>
  <si>
    <t>058068</t>
  </si>
  <si>
    <t>IVTRX104714</t>
  </si>
  <si>
    <t>058069</t>
  </si>
  <si>
    <t>IVTRX104715</t>
  </si>
  <si>
    <t>058118</t>
  </si>
  <si>
    <t>IVTRX104764</t>
  </si>
  <si>
    <t>06003001</t>
  </si>
  <si>
    <t>ACSO OF MICHIGAN, INC DBA ADVANCE AMERIC</t>
  </si>
  <si>
    <t>0612229</t>
  </si>
  <si>
    <t>IVTRX104950</t>
  </si>
  <si>
    <t>JRNL00027303</t>
  </si>
  <si>
    <t>0612250</t>
  </si>
  <si>
    <t>IVTRX104971</t>
  </si>
  <si>
    <t>0612231</t>
  </si>
  <si>
    <t>IVTRX104952</t>
  </si>
  <si>
    <t>0612251</t>
  </si>
  <si>
    <t>IVTRX104972</t>
  </si>
  <si>
    <t>072935</t>
  </si>
  <si>
    <t>IVTRX104981</t>
  </si>
  <si>
    <t>JRNL00027304</t>
  </si>
  <si>
    <t>072934</t>
  </si>
  <si>
    <t>PYTRX0101202</t>
  </si>
  <si>
    <t>2934</t>
  </si>
  <si>
    <t>PYTRX0101012</t>
  </si>
  <si>
    <t>JRNL00027153</t>
  </si>
  <si>
    <t>IVTRX104023</t>
  </si>
  <si>
    <t>072953</t>
  </si>
  <si>
    <t>IVTRX104999</t>
  </si>
  <si>
    <t>JRNL00027351</t>
  </si>
  <si>
    <t>JRNL00027366</t>
  </si>
  <si>
    <t>0910752</t>
  </si>
  <si>
    <t>IVTRX105290</t>
  </si>
  <si>
    <t>0910761</t>
  </si>
  <si>
    <t>IVTRX105300</t>
  </si>
  <si>
    <t>103141</t>
  </si>
  <si>
    <t>IVTRX105136</t>
  </si>
  <si>
    <t>JRNL00027308</t>
  </si>
  <si>
    <t>103148</t>
  </si>
  <si>
    <t>IVTRX105143</t>
  </si>
  <si>
    <t>103120</t>
  </si>
  <si>
    <t>PYTRX0100675</t>
  </si>
  <si>
    <t>3120</t>
  </si>
  <si>
    <t>JRNL00027143</t>
  </si>
  <si>
    <t>IVTRX104167</t>
  </si>
  <si>
    <t>PYTRX0101204</t>
  </si>
  <si>
    <t>JRNL00027277</t>
  </si>
  <si>
    <t>11004001</t>
  </si>
  <si>
    <t>ADVANCE AMERICA, CASH ADV CTRS</t>
  </si>
  <si>
    <t>114600</t>
  </si>
  <si>
    <t>IVTRX105108</t>
  </si>
  <si>
    <t>JRNL00027307</t>
  </si>
  <si>
    <t>12006001</t>
  </si>
  <si>
    <t>ADVANCE AMERICA, CASH ADVANCE CENTERS</t>
  </si>
  <si>
    <t>128683</t>
  </si>
  <si>
    <t>IVTRX104876</t>
  </si>
  <si>
    <t>JRNL00027302</t>
  </si>
  <si>
    <t>JRNL00027276</t>
  </si>
  <si>
    <t>JRNL00027124</t>
  </si>
  <si>
    <t>12067001</t>
  </si>
  <si>
    <t>EXPRESS CHECK ADVANCE OF KENTUCKY, LLC</t>
  </si>
  <si>
    <t>128644</t>
  </si>
  <si>
    <t>IVTRX104837</t>
  </si>
  <si>
    <t>128510</t>
  </si>
  <si>
    <t>PYTRX0101201</t>
  </si>
  <si>
    <t>8510</t>
  </si>
  <si>
    <t>PYTRX0100543</t>
  </si>
  <si>
    <t>IVTRX103909</t>
  </si>
  <si>
    <t>128662</t>
  </si>
  <si>
    <t>IVTRX104855</t>
  </si>
  <si>
    <t>13004001</t>
  </si>
  <si>
    <t>131335</t>
  </si>
  <si>
    <t>IVTRX105159</t>
  </si>
  <si>
    <t>JRNL00027309</t>
  </si>
  <si>
    <t>13055001</t>
  </si>
  <si>
    <t>THE WINDEMERE CORPORATION / CHEC KING</t>
  </si>
  <si>
    <t>131330</t>
  </si>
  <si>
    <t>PYTRX0100609</t>
  </si>
  <si>
    <t>1330</t>
  </si>
  <si>
    <t>JRNL00027139</t>
  </si>
  <si>
    <t>IVTRX104196</t>
  </si>
  <si>
    <t>PYTRX0101205</t>
  </si>
  <si>
    <t>131345</t>
  </si>
  <si>
    <t>IVTRX105169</t>
  </si>
  <si>
    <t>13065001</t>
  </si>
  <si>
    <t>TOWN AND COUNTRY FINANCE</t>
  </si>
  <si>
    <t>131339</t>
  </si>
  <si>
    <t>IVTRX105163</t>
  </si>
  <si>
    <t>14509</t>
  </si>
  <si>
    <t>IVTRX104659</t>
  </si>
  <si>
    <t>JRNL00027299</t>
  </si>
  <si>
    <t>33945</t>
  </si>
  <si>
    <t>IVTRX103670</t>
  </si>
  <si>
    <t>PYTRX0101193</t>
  </si>
  <si>
    <t>945</t>
  </si>
  <si>
    <t>PYTRX0100688</t>
  </si>
  <si>
    <t>33009001</t>
  </si>
  <si>
    <t>Advance America Cash Advance Centers of</t>
  </si>
  <si>
    <t>331147</t>
  </si>
  <si>
    <t>IVTRX104611</t>
  </si>
  <si>
    <t>JRNL00027298</t>
  </si>
  <si>
    <t>331143</t>
  </si>
  <si>
    <t>IVTRX104607</t>
  </si>
  <si>
    <t>PYTRX0101870</t>
  </si>
  <si>
    <t>1143</t>
  </si>
  <si>
    <t>JRNL00027389</t>
  </si>
  <si>
    <t>PYTRX0101743</t>
  </si>
  <si>
    <t>JRNL00027388</t>
  </si>
  <si>
    <t>33944</t>
  </si>
  <si>
    <t>IVTRX103669</t>
  </si>
  <si>
    <t>PYTRX0101187</t>
  </si>
  <si>
    <t>944</t>
  </si>
  <si>
    <t>PYTRX0100722</t>
  </si>
  <si>
    <t>331137</t>
  </si>
  <si>
    <t>IVTRX104601</t>
  </si>
  <si>
    <t>331064</t>
  </si>
  <si>
    <t>IVTRX104528</t>
  </si>
  <si>
    <t>INV3002029</t>
  </si>
  <si>
    <t>IVTRX0002501</t>
  </si>
  <si>
    <t>JRNL00004449</t>
  </si>
  <si>
    <t>INV3001988</t>
  </si>
  <si>
    <t>IVTRX0002434</t>
  </si>
  <si>
    <t>INV3002023</t>
  </si>
  <si>
    <t>IVTRX0002440</t>
  </si>
  <si>
    <t>JRNL00004457</t>
  </si>
  <si>
    <t>JRNL00004450</t>
  </si>
  <si>
    <t>INV3002027</t>
  </si>
  <si>
    <t>PYTRX0002240</t>
  </si>
  <si>
    <t>CRM0000049</t>
  </si>
  <si>
    <t>CRMEMO</t>
  </si>
  <si>
    <t>JRNL00004576</t>
  </si>
  <si>
    <t>IVTRX0002499</t>
  </si>
  <si>
    <t>INV3001997</t>
  </si>
  <si>
    <t>IVTRX0002453</t>
  </si>
  <si>
    <t>JRNL00004451</t>
  </si>
  <si>
    <t>JRNL00004459</t>
  </si>
  <si>
    <t>JRNL00003381</t>
  </si>
  <si>
    <t>INV4000165</t>
  </si>
  <si>
    <t>IVTRX0000193</t>
  </si>
  <si>
    <t>INV4000167</t>
  </si>
  <si>
    <t>IVTRX0000195</t>
  </si>
  <si>
    <t>33899</t>
  </si>
  <si>
    <t>PYTRX0100798</t>
  </si>
  <si>
    <t>899</t>
  </si>
  <si>
    <t>IVTRX103624</t>
  </si>
  <si>
    <t>PYTRX0101188</t>
  </si>
  <si>
    <t>33897</t>
  </si>
  <si>
    <t>PYTRX0100804</t>
  </si>
  <si>
    <t>897</t>
  </si>
  <si>
    <t>PYTRX0101190</t>
  </si>
  <si>
    <t>IVTRX103622</t>
  </si>
  <si>
    <t>33106001</t>
  </si>
  <si>
    <t>North Alabama Financial Services Inc</t>
  </si>
  <si>
    <t>33924</t>
  </si>
  <si>
    <t>PYTRX0100923</t>
  </si>
  <si>
    <t>924</t>
  </si>
  <si>
    <t>IVTRX103649</t>
  </si>
  <si>
    <t>PYTRX0101189</t>
  </si>
  <si>
    <t>33900</t>
  </si>
  <si>
    <t>PYTRX0100935</t>
  </si>
  <si>
    <t>900</t>
  </si>
  <si>
    <t>IVTRX103625</t>
  </si>
  <si>
    <t>PYTRX0101191</t>
  </si>
  <si>
    <t>33984</t>
  </si>
  <si>
    <t>IVTRX103709</t>
  </si>
  <si>
    <t>PYTRX0101192</t>
  </si>
  <si>
    <t>984</t>
  </si>
  <si>
    <t>PYTRX0100989</t>
  </si>
  <si>
    <t>33147001</t>
  </si>
  <si>
    <t>Express Check Advance of Alabama LLC</t>
  </si>
  <si>
    <t>331186</t>
  </si>
  <si>
    <t>IVTRX104650</t>
  </si>
  <si>
    <t>331157</t>
  </si>
  <si>
    <t>IVTRX104621</t>
  </si>
  <si>
    <t>INV047398</t>
  </si>
  <si>
    <t>IVTRX104410</t>
  </si>
  <si>
    <t>JRNL00027365</t>
  </si>
  <si>
    <t>INV3001916</t>
  </si>
  <si>
    <t>IVTRX0002380</t>
  </si>
  <si>
    <t>JRNL00004446</t>
  </si>
  <si>
    <t>INV3001932</t>
  </si>
  <si>
    <t>IVTRX0002395</t>
  </si>
  <si>
    <t>INV3001933</t>
  </si>
  <si>
    <t>IVTRX0002489</t>
  </si>
  <si>
    <t>INV3001934</t>
  </si>
  <si>
    <t>IVTRX0002396</t>
  </si>
  <si>
    <t>INV3001935</t>
  </si>
  <si>
    <t>IVTRX0002394</t>
  </si>
  <si>
    <t>INV3001936</t>
  </si>
  <si>
    <t>IVTRX0002398</t>
  </si>
  <si>
    <t>INV3001937</t>
  </si>
  <si>
    <t>IVTRX0002400</t>
  </si>
  <si>
    <t>INV3001938</t>
  </si>
  <si>
    <t>IVTRX0002401</t>
  </si>
  <si>
    <t>INV3001939</t>
  </si>
  <si>
    <t>IVTRX0002397</t>
  </si>
  <si>
    <t>INV3001940</t>
  </si>
  <si>
    <t>IVTRX0002399</t>
  </si>
  <si>
    <t>INV3001945</t>
  </si>
  <si>
    <t>IVTRX0002405</t>
  </si>
  <si>
    <t>JRNL00004447</t>
  </si>
  <si>
    <t>INV3001947</t>
  </si>
  <si>
    <t>IVTRX0002470</t>
  </si>
  <si>
    <t>INV3001949</t>
  </si>
  <si>
    <t>IVTRX0002486</t>
  </si>
  <si>
    <t>INV3001950</t>
  </si>
  <si>
    <t>IVTRX0002472</t>
  </si>
  <si>
    <t>INV3001953</t>
  </si>
  <si>
    <t>IVTRX0002482</t>
  </si>
  <si>
    <t>INV3001954</t>
  </si>
  <si>
    <t>IVTRX0002474</t>
  </si>
  <si>
    <t>INV3002016</t>
  </si>
  <si>
    <t>IVTRX0002475</t>
  </si>
  <si>
    <t>INV3002030</t>
  </si>
  <si>
    <t>IVTRX0002483</t>
  </si>
  <si>
    <t>INV3001955</t>
  </si>
  <si>
    <t>IVTRX0002476</t>
  </si>
  <si>
    <t>INV3001956</t>
  </si>
  <si>
    <t>IVTRX0002477</t>
  </si>
  <si>
    <t>INV3001957</t>
  </si>
  <si>
    <t>IVTRX0002478</t>
  </si>
  <si>
    <t>INV3001958</t>
  </si>
  <si>
    <t>IVTRX0002484</t>
  </si>
  <si>
    <t>INV3001959</t>
  </si>
  <si>
    <t>IVTRX0002479</t>
  </si>
  <si>
    <t>INV3002033</t>
  </si>
  <si>
    <t>IVTRX0002490</t>
  </si>
  <si>
    <t>JRNL00004468</t>
  </si>
  <si>
    <t>INV3001961</t>
  </si>
  <si>
    <t>IVTRX0002481</t>
  </si>
  <si>
    <t>INV3002017</t>
  </si>
  <si>
    <t>IVTRX0002409</t>
  </si>
  <si>
    <t>JRNL00004458</t>
  </si>
  <si>
    <t>INV3002018</t>
  </si>
  <si>
    <t>IVTRX0002408</t>
  </si>
  <si>
    <t>INV3001962</t>
  </si>
  <si>
    <t>IVTRX0002407</t>
  </si>
  <si>
    <t>INV3001963</t>
  </si>
  <si>
    <t>IVTRX0002406</t>
  </si>
  <si>
    <t>INV3001964</t>
  </si>
  <si>
    <t>IVTRX0002411</t>
  </si>
  <si>
    <t>JRNL00004448</t>
  </si>
  <si>
    <t>INV3001965</t>
  </si>
  <si>
    <t>IVTRX0002412</t>
  </si>
  <si>
    <t>INV3001966</t>
  </si>
  <si>
    <t>IVTRX0002410</t>
  </si>
  <si>
    <t>INV3002035</t>
  </si>
  <si>
    <t>IVTRX0002619</t>
  </si>
  <si>
    <t>JRNL00004571</t>
  </si>
  <si>
    <t>INV3002036</t>
  </si>
  <si>
    <t>IVTRX0002620</t>
  </si>
  <si>
    <t>INV3001974</t>
  </si>
  <si>
    <t>IVTRX0002420</t>
  </si>
  <si>
    <t>INV3002019</t>
  </si>
  <si>
    <t>IVTRX0002439</t>
  </si>
  <si>
    <t>INV3001976</t>
  </si>
  <si>
    <t>IVTRX0002422</t>
  </si>
  <si>
    <t>INV3001979</t>
  </si>
  <si>
    <t>IVTRX0002424</t>
  </si>
  <si>
    <t>INV3001983</t>
  </si>
  <si>
    <t>IVTRX0002429</t>
  </si>
  <si>
    <t>INV3002020</t>
  </si>
  <si>
    <t>IVTRX0002430</t>
  </si>
  <si>
    <t>INV3002022</t>
  </si>
  <si>
    <t>IVTRX0002493</t>
  </si>
  <si>
    <t>A PLUS TITLE LOANS, INC. Total</t>
  </si>
  <si>
    <t>JIMMIE JOHNSON Total</t>
  </si>
  <si>
    <t>MONEYKEY Total</t>
  </si>
  <si>
    <t>NORTH AMERICA CASH ADVANCE CENTERS, INC. Total</t>
  </si>
  <si>
    <t>AMSCOTFI Total</t>
  </si>
  <si>
    <t>01105001 Total</t>
  </si>
  <si>
    <t>05076001 Total</t>
  </si>
  <si>
    <t>05120001 Total</t>
  </si>
  <si>
    <t>06117001 Total</t>
  </si>
  <si>
    <t>13055001 Total</t>
  </si>
  <si>
    <t>33106001 Total</t>
  </si>
  <si>
    <t>VER,B2P,CSS,INT,ABL</t>
  </si>
  <si>
    <t>0139619</t>
  </si>
  <si>
    <t>IVTRX105345</t>
  </si>
  <si>
    <t>JRNL00027433</t>
  </si>
  <si>
    <t>058021</t>
  </si>
  <si>
    <t>IVTRX104667</t>
  </si>
  <si>
    <t>PYTRX0102117</t>
  </si>
  <si>
    <t>8021</t>
  </si>
  <si>
    <t>JRNL00027506</t>
  </si>
  <si>
    <t>PYTRX0101694</t>
  </si>
  <si>
    <t>JRNL00027375</t>
  </si>
  <si>
    <t>058100</t>
  </si>
  <si>
    <t>PYTRX0102116</t>
  </si>
  <si>
    <t>8100</t>
  </si>
  <si>
    <t>IVTRX104746</t>
  </si>
  <si>
    <t>PYTRX0101693</t>
  </si>
  <si>
    <t>058101</t>
  </si>
  <si>
    <t>PYTRX0102111</t>
  </si>
  <si>
    <t>8101</t>
  </si>
  <si>
    <t>IVTRX104747</t>
  </si>
  <si>
    <t>PYTRX0101703</t>
  </si>
  <si>
    <t>058049</t>
  </si>
  <si>
    <t>IVTRX104695</t>
  </si>
  <si>
    <t>PYTRX0102114</t>
  </si>
  <si>
    <t>8049</t>
  </si>
  <si>
    <t>PYTRX0101656</t>
  </si>
  <si>
    <t>058030</t>
  </si>
  <si>
    <t>IVTRX104676</t>
  </si>
  <si>
    <t>PYTRX0102112</t>
  </si>
  <si>
    <t>8030</t>
  </si>
  <si>
    <t>PYTRX0101638</t>
  </si>
  <si>
    <t>PYTRX0102094</t>
  </si>
  <si>
    <t>8090</t>
  </si>
  <si>
    <t>JRNL00027501</t>
  </si>
  <si>
    <t>PYTRX0102115</t>
  </si>
  <si>
    <t>09002001</t>
  </si>
  <si>
    <t>0910781</t>
  </si>
  <si>
    <t>IVTRX105384</t>
  </si>
  <si>
    <t>JRNL00027437</t>
  </si>
  <si>
    <t>0910775</t>
  </si>
  <si>
    <t>IVTRX105378</t>
  </si>
  <si>
    <t>09032001</t>
  </si>
  <si>
    <t>EXPRESS CHECK ADVANCE OF VIRGINIA, LLC</t>
  </si>
  <si>
    <t>0910774</t>
  </si>
  <si>
    <t>IVTRX105377</t>
  </si>
  <si>
    <t>103145</t>
  </si>
  <si>
    <t>PYTRX0102118</t>
  </si>
  <si>
    <t>3145</t>
  </si>
  <si>
    <t>IVTRX105140</t>
  </si>
  <si>
    <t>PYTRX0101541</t>
  </si>
  <si>
    <t>JRNL00027364</t>
  </si>
  <si>
    <t>12005001</t>
  </si>
  <si>
    <t>ACTION CASH, LLC</t>
  </si>
  <si>
    <t>128682</t>
  </si>
  <si>
    <t>IVTRX104875</t>
  </si>
  <si>
    <t>PYTRX0102119</t>
  </si>
  <si>
    <t>8682</t>
  </si>
  <si>
    <t>JRNL00027505</t>
  </si>
  <si>
    <t>PYTRX0101403</t>
  </si>
  <si>
    <t>JRNL00027361</t>
  </si>
  <si>
    <t>128613</t>
  </si>
  <si>
    <t>IVTRX104806</t>
  </si>
  <si>
    <t>PYTRX0102120</t>
  </si>
  <si>
    <t>8613</t>
  </si>
  <si>
    <t>PYTRX0101448</t>
  </si>
  <si>
    <t>331145</t>
  </si>
  <si>
    <t>PYTRX0102109</t>
  </si>
  <si>
    <t>1145</t>
  </si>
  <si>
    <t>IVTRX104609</t>
  </si>
  <si>
    <t>PYTRX0101714</t>
  </si>
  <si>
    <t>331056</t>
  </si>
  <si>
    <t>IVTRX104520</t>
  </si>
  <si>
    <t>PYTRX0101774</t>
  </si>
  <si>
    <t>1056</t>
  </si>
  <si>
    <t>PYTRX0102105</t>
  </si>
  <si>
    <t>331054</t>
  </si>
  <si>
    <t>IVTRX104518</t>
  </si>
  <si>
    <t>PYTRX0101777</t>
  </si>
  <si>
    <t>1054</t>
  </si>
  <si>
    <t>PYTRX0102110</t>
  </si>
  <si>
    <t>331124</t>
  </si>
  <si>
    <t>IVTRX104588</t>
  </si>
  <si>
    <t>PYTRX0101828</t>
  </si>
  <si>
    <t>1124</t>
  </si>
  <si>
    <t>PYTRX0102106</t>
  </si>
  <si>
    <t>331057</t>
  </si>
  <si>
    <t>PYTRX0102107</t>
  </si>
  <si>
    <t>1057</t>
  </si>
  <si>
    <t>IVTRX104521</t>
  </si>
  <si>
    <t>PYTRX0101833</t>
  </si>
  <si>
    <t>331099</t>
  </si>
  <si>
    <t>PYTRX0102108</t>
  </si>
  <si>
    <t>1099</t>
  </si>
  <si>
    <t>IVTRX104563</t>
  </si>
  <si>
    <t>PYTRX0101862</t>
  </si>
  <si>
    <t>INV047400</t>
  </si>
  <si>
    <t>IVTRX104489</t>
  </si>
  <si>
    <t>JRNL00027456</t>
  </si>
  <si>
    <t>ABL</t>
  </si>
  <si>
    <t>FLORIDA ABLE PROGRAM</t>
  </si>
  <si>
    <t>INV9000005</t>
  </si>
  <si>
    <t>IVTRX0000006</t>
  </si>
  <si>
    <t>ABLE</t>
  </si>
  <si>
    <t>JRNL00000181</t>
  </si>
  <si>
    <t>122004000900000</t>
  </si>
  <si>
    <t>OHIO</t>
  </si>
  <si>
    <t>OHIO STATE TREASURER</t>
  </si>
  <si>
    <t>INV9000003</t>
  </si>
  <si>
    <t>IVTRX0000003</t>
  </si>
  <si>
    <t>JRNL00000155</t>
  </si>
  <si>
    <t>ABL Aging A/R</t>
  </si>
  <si>
    <t>02094001</t>
  </si>
  <si>
    <t>LOCUST GROVE FINANCE</t>
  </si>
  <si>
    <t>0213224</t>
  </si>
  <si>
    <t>IVTRX105952</t>
  </si>
  <si>
    <t>JRNL00027521</t>
  </si>
  <si>
    <t>02096001</t>
  </si>
  <si>
    <t>FREEDOM ADVANCE, INC.</t>
  </si>
  <si>
    <t>0213175</t>
  </si>
  <si>
    <t>IVTRX105903</t>
  </si>
  <si>
    <t>0213236</t>
  </si>
  <si>
    <t>IVTRX105964</t>
  </si>
  <si>
    <t>02104001</t>
  </si>
  <si>
    <t>JMC 59 INC DBA LOAN ARRANGER</t>
  </si>
  <si>
    <t>0213183</t>
  </si>
  <si>
    <t>IVTRX105911</t>
  </si>
  <si>
    <t>0213206</t>
  </si>
  <si>
    <t>IVTRX105934</t>
  </si>
  <si>
    <t>02105001</t>
  </si>
  <si>
    <t>FLURISH INC. / LENDUP</t>
  </si>
  <si>
    <t>0213177</t>
  </si>
  <si>
    <t>IVTRX105905</t>
  </si>
  <si>
    <t>0213238</t>
  </si>
  <si>
    <t>IVTRX105966</t>
  </si>
  <si>
    <t>02106001</t>
  </si>
  <si>
    <t>ADVANCE OKLAHOMA HOLDENVILLE</t>
  </si>
  <si>
    <t>0213178</t>
  </si>
  <si>
    <t>IVTRX105906</t>
  </si>
  <si>
    <t>0213239</t>
  </si>
  <si>
    <t>IVTRX105967</t>
  </si>
  <si>
    <t>058183</t>
  </si>
  <si>
    <t>IVTRX105616</t>
  </si>
  <si>
    <t>JRNL00027515</t>
  </si>
  <si>
    <t>05167001</t>
  </si>
  <si>
    <t>DUKE AND DUKE MANAGEMENT DBA TRUST</t>
  </si>
  <si>
    <t>058184</t>
  </si>
  <si>
    <t>IVTRX105617</t>
  </si>
  <si>
    <t>05170001</t>
  </si>
  <si>
    <t>BROOKWOOD LOANS OF ILLINOIS, LLC</t>
  </si>
  <si>
    <t>058165</t>
  </si>
  <si>
    <t>IVTRX105598</t>
  </si>
  <si>
    <t>05182001</t>
  </si>
  <si>
    <t>TOWER LOAN OF IL, LLC</t>
  </si>
  <si>
    <t>058132</t>
  </si>
  <si>
    <t>IVTRX105565</t>
  </si>
  <si>
    <t>05183001</t>
  </si>
  <si>
    <t>PROGRESSIVE FINANCIAL CORORATION</t>
  </si>
  <si>
    <t>058166</t>
  </si>
  <si>
    <t>IVTRX105599</t>
  </si>
  <si>
    <t>05184001</t>
  </si>
  <si>
    <t>KB INVESTMENTS, LLC</t>
  </si>
  <si>
    <t>058133</t>
  </si>
  <si>
    <t>IVTRX105566</t>
  </si>
  <si>
    <t>05185001</t>
  </si>
  <si>
    <t>LOAN BY PHONE OF IL</t>
  </si>
  <si>
    <t>058134</t>
  </si>
  <si>
    <t>IVTRX105567</t>
  </si>
  <si>
    <t>05186001</t>
  </si>
  <si>
    <t>PNR INC.</t>
  </si>
  <si>
    <t>058185</t>
  </si>
  <si>
    <t>IVTRX105618</t>
  </si>
  <si>
    <t>05188001</t>
  </si>
  <si>
    <t>CRYSTAL ROCK FINANCE LLC</t>
  </si>
  <si>
    <t>058186</t>
  </si>
  <si>
    <t>IVTRX105619</t>
  </si>
  <si>
    <t>058139</t>
  </si>
  <si>
    <t>IVTRX105572</t>
  </si>
  <si>
    <t>058189</t>
  </si>
  <si>
    <t>IVTRX105622</t>
  </si>
  <si>
    <t>05210001</t>
  </si>
  <si>
    <t>COAST 2 COAST LENDERS LLC</t>
  </si>
  <si>
    <t>058216</t>
  </si>
  <si>
    <t>IVTRX105649</t>
  </si>
  <si>
    <t>0612310</t>
  </si>
  <si>
    <t>IVTRX105834</t>
  </si>
  <si>
    <t>JRNL00027518</t>
  </si>
  <si>
    <t>0612288</t>
  </si>
  <si>
    <t>IVTRX105812</t>
  </si>
  <si>
    <t>06031011</t>
  </si>
  <si>
    <t>CASH NOW XV, LLC</t>
  </si>
  <si>
    <t>0612331</t>
  </si>
  <si>
    <t>IVTRX105855</t>
  </si>
  <si>
    <t>06031014</t>
  </si>
  <si>
    <t>CASH NOW XXI, LLC</t>
  </si>
  <si>
    <t>0612321</t>
  </si>
  <si>
    <t>IVTRX105845</t>
  </si>
  <si>
    <t>06031021</t>
  </si>
  <si>
    <t>CASH NOW XXXIII, LLC</t>
  </si>
  <si>
    <t>0612278</t>
  </si>
  <si>
    <t>IVTRX105802</t>
  </si>
  <si>
    <t>06034001</t>
  </si>
  <si>
    <t>CASH ON THE GO, L.L.C.</t>
  </si>
  <si>
    <t>0612286</t>
  </si>
  <si>
    <t>IVTRX105810</t>
  </si>
  <si>
    <t>06036001</t>
  </si>
  <si>
    <t>CASH QUICK, INC.</t>
  </si>
  <si>
    <t>0612303</t>
  </si>
  <si>
    <t>IVTRX105827</t>
  </si>
  <si>
    <t>06037001</t>
  </si>
  <si>
    <t>CASH RITE NOW, INC.</t>
  </si>
  <si>
    <t>0612304</t>
  </si>
  <si>
    <t>IVTRX105828</t>
  </si>
  <si>
    <t>06044001</t>
  </si>
  <si>
    <t>CENTRAL CLEARING CO./CASH NOW, PARTNERS,</t>
  </si>
  <si>
    <t>MI  48203</t>
  </si>
  <si>
    <t>0612263</t>
  </si>
  <si>
    <t>IVTRX105787</t>
  </si>
  <si>
    <t>06046001</t>
  </si>
  <si>
    <t>CHECK &amp; CASH USA, LLC</t>
  </si>
  <si>
    <t>0612305</t>
  </si>
  <si>
    <t>IVTRX105829</t>
  </si>
  <si>
    <t>06047001</t>
  </si>
  <si>
    <t>CHECK AND CASH, LLC</t>
  </si>
  <si>
    <t>0612306</t>
  </si>
  <si>
    <t>IVTRX105830</t>
  </si>
  <si>
    <t>06048001</t>
  </si>
  <si>
    <t>CHECK INTO CASH OF MICHIGAN, LLC</t>
  </si>
  <si>
    <t>0612322</t>
  </si>
  <si>
    <t>IVTRX105846</t>
  </si>
  <si>
    <t>0612312</t>
  </si>
  <si>
    <t>IVTRX105836</t>
  </si>
  <si>
    <t>06102001</t>
  </si>
  <si>
    <t>VJD, INC. DBA CASH PLUS #148</t>
  </si>
  <si>
    <t>0612327</t>
  </si>
  <si>
    <t>IVTRX105851</t>
  </si>
  <si>
    <t>06106001</t>
  </si>
  <si>
    <t>WORLD WIDE PAYDAY ADVANCE INC.</t>
  </si>
  <si>
    <t>0612281</t>
  </si>
  <si>
    <t>IVTRX105805</t>
  </si>
  <si>
    <t>06112001</t>
  </si>
  <si>
    <t>CASHCO</t>
  </si>
  <si>
    <t>0612332</t>
  </si>
  <si>
    <t>IVTRX105856</t>
  </si>
  <si>
    <t>0612289</t>
  </si>
  <si>
    <t>IVTRX105813</t>
  </si>
  <si>
    <t>06125001</t>
  </si>
  <si>
    <t>ALL-STAR PAYDAY LOAN LLC</t>
  </si>
  <si>
    <t>0612313</t>
  </si>
  <si>
    <t>IVTRX105837</t>
  </si>
  <si>
    <t>06127001</t>
  </si>
  <si>
    <t>JM FINANCIAL L.L.C.</t>
  </si>
  <si>
    <t>0612290</t>
  </si>
  <si>
    <t>IVTRX105814</t>
  </si>
  <si>
    <t>06129001</t>
  </si>
  <si>
    <t>METRO INVESTORS III DBA METRO CASH ADV</t>
  </si>
  <si>
    <t>0612314</t>
  </si>
  <si>
    <t>IVTRX105838</t>
  </si>
  <si>
    <t>06131001</t>
  </si>
  <si>
    <t>BENJAMIN MOORE</t>
  </si>
  <si>
    <t>0612333</t>
  </si>
  <si>
    <t>IVTRX105857</t>
  </si>
  <si>
    <t>06136001</t>
  </si>
  <si>
    <t>QUICK CASH AND MORE, LLC</t>
  </si>
  <si>
    <t>0612334</t>
  </si>
  <si>
    <t>IVTRX105858</t>
  </si>
  <si>
    <t>06138001</t>
  </si>
  <si>
    <t>NELSON'S CLOVERDALE MANAGEMENT, LLC</t>
  </si>
  <si>
    <t>0612291</t>
  </si>
  <si>
    <t>IVTRX105815</t>
  </si>
  <si>
    <t>06139001</t>
  </si>
  <si>
    <t>METRO INVESTORS V, LLC</t>
  </si>
  <si>
    <t>0612292</t>
  </si>
  <si>
    <t>IVTRX105816</t>
  </si>
  <si>
    <t>06177001</t>
  </si>
  <si>
    <t>CRICKETS 52 LLC</t>
  </si>
  <si>
    <t>0612339</t>
  </si>
  <si>
    <t>IVTRX105863</t>
  </si>
  <si>
    <t>06177002</t>
  </si>
  <si>
    <t>CRICKETS 54 LLC</t>
  </si>
  <si>
    <t>0612295</t>
  </si>
  <si>
    <t>IVTRX105819</t>
  </si>
  <si>
    <t>06177003</t>
  </si>
  <si>
    <t>CRICKETS 55 LLC</t>
  </si>
  <si>
    <t>0612318</t>
  </si>
  <si>
    <t>IVTRX105842</t>
  </si>
  <si>
    <t>06177004</t>
  </si>
  <si>
    <t>CRICKETS 56 LLC</t>
  </si>
  <si>
    <t>0612296</t>
  </si>
  <si>
    <t>IVTRX105820</t>
  </si>
  <si>
    <t>06177005</t>
  </si>
  <si>
    <t>CRICKETS 75 LLC</t>
  </si>
  <si>
    <t>0612297</t>
  </si>
  <si>
    <t>IVTRX105821</t>
  </si>
  <si>
    <t>06177006</t>
  </si>
  <si>
    <t>CRICKETS 81 LLC</t>
  </si>
  <si>
    <t>0612319</t>
  </si>
  <si>
    <t>IVTRX105843</t>
  </si>
  <si>
    <t>06177007</t>
  </si>
  <si>
    <t>CRICKETS 82, LLC</t>
  </si>
  <si>
    <t>0612276</t>
  </si>
  <si>
    <t>IVTRX105800</t>
  </si>
  <si>
    <t>06178001</t>
  </si>
  <si>
    <t>VEREEN</t>
  </si>
  <si>
    <t>0612271</t>
  </si>
  <si>
    <t>IVTRX105795</t>
  </si>
  <si>
    <t>06179001</t>
  </si>
  <si>
    <t>Sofiaspencer LLC</t>
  </si>
  <si>
    <t>0612272</t>
  </si>
  <si>
    <t>IVTRX105796</t>
  </si>
  <si>
    <t>06180001</t>
  </si>
  <si>
    <t>1232 911 CASH LLC</t>
  </si>
  <si>
    <t>0612273</t>
  </si>
  <si>
    <t>IVTRX105797</t>
  </si>
  <si>
    <t>06181001</t>
  </si>
  <si>
    <t>ABC CASH ADVANCE INC.</t>
  </si>
  <si>
    <t>0612274</t>
  </si>
  <si>
    <t>IVTRX105798</t>
  </si>
  <si>
    <t>06182001</t>
  </si>
  <si>
    <t>NASSAR F, LLC</t>
  </si>
  <si>
    <t>0612275</t>
  </si>
  <si>
    <t>IVTRX105799</t>
  </si>
  <si>
    <t>06184001</t>
  </si>
  <si>
    <t>ALL-STAR PAYDAY LOAN, INC.</t>
  </si>
  <si>
    <t>0612340</t>
  </si>
  <si>
    <t>IVTRX105864</t>
  </si>
  <si>
    <t>07029004</t>
  </si>
  <si>
    <t>MM FINANCE LLC DBA CASH CONNECTION</t>
  </si>
  <si>
    <t>072966</t>
  </si>
  <si>
    <t>IVTRX105877</t>
  </si>
  <si>
    <t>JRNL00027519</t>
  </si>
  <si>
    <t>07035001</t>
  </si>
  <si>
    <t>USED-A-BIT SALES, INC. DBA USED-A-BIT SA</t>
  </si>
  <si>
    <t>072967</t>
  </si>
  <si>
    <t>IVTRX105878</t>
  </si>
  <si>
    <t>07035002</t>
  </si>
  <si>
    <t>072968</t>
  </si>
  <si>
    <t>IVTRX105879</t>
  </si>
  <si>
    <t>07037001</t>
  </si>
  <si>
    <t>WYOMING FINANCIAL LENDERS, INC. DBA PAYD</t>
  </si>
  <si>
    <t>WY</t>
  </si>
  <si>
    <t>072969</t>
  </si>
  <si>
    <t>IVTRX105880</t>
  </si>
  <si>
    <t>07043001</t>
  </si>
  <si>
    <t>SCIL</t>
  </si>
  <si>
    <t>072971</t>
  </si>
  <si>
    <t>IVTRX105882</t>
  </si>
  <si>
    <t>09001001</t>
  </si>
  <si>
    <t>ACE CASH EXPRESS, INC.</t>
  </si>
  <si>
    <t>0910810</t>
  </si>
  <si>
    <t>IVTRX106111</t>
  </si>
  <si>
    <t>JRNL00027563</t>
  </si>
  <si>
    <t>0910798</t>
  </si>
  <si>
    <t>IVTRX106066</t>
  </si>
  <si>
    <t>JRNL00027553</t>
  </si>
  <si>
    <t>0910815</t>
  </si>
  <si>
    <t>IVTRX106116</t>
  </si>
  <si>
    <t>09003001</t>
  </si>
  <si>
    <t>ADVANCE FINANCIAL SERVICES, LLC</t>
  </si>
  <si>
    <t>0910792</t>
  </si>
  <si>
    <t>IVTRX106060</t>
  </si>
  <si>
    <t>09006001</t>
  </si>
  <si>
    <t>AMERICAN CASH EXCHANGE ENTERPRISE OF VA</t>
  </si>
  <si>
    <t>0910803</t>
  </si>
  <si>
    <t>IVTRX106071</t>
  </si>
  <si>
    <t>0910811</t>
  </si>
  <si>
    <t>IVTRX106112</t>
  </si>
  <si>
    <t>09007001</t>
  </si>
  <si>
    <t>ANYKIND CHECK CASHING, LLC</t>
  </si>
  <si>
    <t>UT</t>
  </si>
  <si>
    <t>0910793</t>
  </si>
  <si>
    <t>IVTRX106061</t>
  </si>
  <si>
    <t>0910819</t>
  </si>
  <si>
    <t>IVTRX106120</t>
  </si>
  <si>
    <t>0910797</t>
  </si>
  <si>
    <t>IVTRX106065</t>
  </si>
  <si>
    <t>09041001</t>
  </si>
  <si>
    <t>GULFPORT FINANCIAL, LLC</t>
  </si>
  <si>
    <t>MO</t>
  </si>
  <si>
    <t>0910821</t>
  </si>
  <si>
    <t>IVTRX106122</t>
  </si>
  <si>
    <t>09047001</t>
  </si>
  <si>
    <t>JUSTIN ENTERPRISES, INC DBA CASH TO PAYD</t>
  </si>
  <si>
    <t>0910806</t>
  </si>
  <si>
    <t>IVTRX106074</t>
  </si>
  <si>
    <t>0910814</t>
  </si>
  <si>
    <t>IVTRX106115</t>
  </si>
  <si>
    <t>09049001</t>
  </si>
  <si>
    <t>LUXTON CORP DBA PAYNE'S CHECK CASHING</t>
  </si>
  <si>
    <t>0910789</t>
  </si>
  <si>
    <t>IVTRX106057</t>
  </si>
  <si>
    <t>0910808</t>
  </si>
  <si>
    <t>IVTRX106109</t>
  </si>
  <si>
    <t>09052002</t>
  </si>
  <si>
    <t>PAYDAY ADVANCE, LLC</t>
  </si>
  <si>
    <t>0910800</t>
  </si>
  <si>
    <t>IVTRX106068</t>
  </si>
  <si>
    <t>0910817</t>
  </si>
  <si>
    <t>IVTRX106118</t>
  </si>
  <si>
    <t>09052003</t>
  </si>
  <si>
    <t>0910801</t>
  </si>
  <si>
    <t>IVTRX106069</t>
  </si>
  <si>
    <t>0910818</t>
  </si>
  <si>
    <t>IVTRX106119</t>
  </si>
  <si>
    <t>09059001</t>
  </si>
  <si>
    <t>TOSH OF UTAH, INC DBA CHECK CITY CHECK C</t>
  </si>
  <si>
    <t>0910790</t>
  </si>
  <si>
    <t>IVTRX106058</t>
  </si>
  <si>
    <t>0910809</t>
  </si>
  <si>
    <t>IVTRX106110</t>
  </si>
  <si>
    <t>09065001</t>
  </si>
  <si>
    <t>GUARANTEED PAYDAY LOANS</t>
  </si>
  <si>
    <t>0910791</t>
  </si>
  <si>
    <t>IVTRX106059</t>
  </si>
  <si>
    <t>103165</t>
  </si>
  <si>
    <t>IVTRX106017</t>
  </si>
  <si>
    <t>JRNL00027523</t>
  </si>
  <si>
    <t>33134001</t>
  </si>
  <si>
    <t>Title Cash Inc</t>
  </si>
  <si>
    <t>331323</t>
  </si>
  <si>
    <t>IVTRX105521</t>
  </si>
  <si>
    <t>JRNL00027513</t>
  </si>
  <si>
    <t>33135001</t>
  </si>
  <si>
    <t>Title Cash of Birmingham Inc</t>
  </si>
  <si>
    <t>331222</t>
  </si>
  <si>
    <t>IVTRX105420</t>
  </si>
  <si>
    <t>33136001</t>
  </si>
  <si>
    <t>Title Cash of Huntsville Inc</t>
  </si>
  <si>
    <t>331319</t>
  </si>
  <si>
    <t>IVTRX105517</t>
  </si>
  <si>
    <t>33137001</t>
  </si>
  <si>
    <t>Title Cash of Mobile Inc</t>
  </si>
  <si>
    <t>331201</t>
  </si>
  <si>
    <t>IVTRX105399</t>
  </si>
  <si>
    <t>33138001</t>
  </si>
  <si>
    <t>Title Cash of Montgomery Inc</t>
  </si>
  <si>
    <t>331348</t>
  </si>
  <si>
    <t>IVTRX105546</t>
  </si>
  <si>
    <t>33139001</t>
  </si>
  <si>
    <t>Title Depot</t>
  </si>
  <si>
    <t>331242</t>
  </si>
  <si>
    <t>IVTRX105440</t>
  </si>
  <si>
    <t>33140001</t>
  </si>
  <si>
    <t>Title Loan Express - 2 Inc</t>
  </si>
  <si>
    <t>331262</t>
  </si>
  <si>
    <t>IVTRX105460</t>
  </si>
  <si>
    <t>33140002</t>
  </si>
  <si>
    <t>Title Loan Express - 3 Inc</t>
  </si>
  <si>
    <t>331239</t>
  </si>
  <si>
    <t>IVTRX105437</t>
  </si>
  <si>
    <t>33140003</t>
  </si>
  <si>
    <t>Title Loan Express - 4 Inc</t>
  </si>
  <si>
    <t>331275</t>
  </si>
  <si>
    <t>IVTRX105473</t>
  </si>
  <si>
    <t>331254</t>
  </si>
  <si>
    <t>IVTRX105452</t>
  </si>
  <si>
    <t>331300</t>
  </si>
  <si>
    <t>IVTRX105498</t>
  </si>
  <si>
    <t>33148001</t>
  </si>
  <si>
    <t>Gold &amp; Diamond Pawn, Inc</t>
  </si>
  <si>
    <t>331301</t>
  </si>
  <si>
    <t>IVTRX105499</t>
  </si>
  <si>
    <t>331271</t>
  </si>
  <si>
    <t>IVTRX105469</t>
  </si>
  <si>
    <t>331219</t>
  </si>
  <si>
    <t>IVTRX105417</t>
  </si>
  <si>
    <t>33153001</t>
  </si>
  <si>
    <t>PRONTO MIDTOWN, INC</t>
  </si>
  <si>
    <t>331320</t>
  </si>
  <si>
    <t>IVTRX105518</t>
  </si>
  <si>
    <t>INV047399</t>
  </si>
  <si>
    <t>IVTRX102579</t>
  </si>
  <si>
    <t>JRNL00027457</t>
  </si>
  <si>
    <t>MICHIGAN</t>
  </si>
  <si>
    <t>STATE OF MICHIGAN OFFICE OF FINANCIAL AN</t>
  </si>
  <si>
    <t>INV047401</t>
  </si>
  <si>
    <t>IVTRX104502</t>
  </si>
  <si>
    <t>084N6601962</t>
  </si>
  <si>
    <t>JRNL00027525</t>
  </si>
  <si>
    <t>0139669</t>
  </si>
  <si>
    <t>IVTRX106096</t>
  </si>
  <si>
    <t>JRNL00027554</t>
  </si>
  <si>
    <t>01112001</t>
  </si>
  <si>
    <t>PARADISE LIMITED OF FWB, INC.</t>
  </si>
  <si>
    <t>0139678</t>
  </si>
  <si>
    <t>IVTRX106105</t>
  </si>
  <si>
    <t>JRNL00027562</t>
  </si>
  <si>
    <t>01190001</t>
  </si>
  <si>
    <t>CASHNETUSA OF FLORIDA, LLC</t>
  </si>
  <si>
    <t>0139647</t>
  </si>
  <si>
    <t>IVTRX105373</t>
  </si>
  <si>
    <t>JRNL00027436</t>
  </si>
  <si>
    <t>0139680</t>
  </si>
  <si>
    <t>IVTRX106107</t>
  </si>
  <si>
    <t>02003001</t>
  </si>
  <si>
    <t>CHECK INTO CASH OF OKLAHOMA, LLC</t>
  </si>
  <si>
    <t>0213165</t>
  </si>
  <si>
    <t>IVTRX105893</t>
  </si>
  <si>
    <t>0213226</t>
  </si>
  <si>
    <t>IVTRX105954</t>
  </si>
  <si>
    <t>02011001</t>
  </si>
  <si>
    <t>DOLLAR FINANCIAL GROUP / LOAN MART OF OK</t>
  </si>
  <si>
    <t>PA</t>
  </si>
  <si>
    <t>0213166</t>
  </si>
  <si>
    <t>IVTRX105894</t>
  </si>
  <si>
    <t>0213227</t>
  </si>
  <si>
    <t>IVTRX105955</t>
  </si>
  <si>
    <t>02012013</t>
  </si>
  <si>
    <t>BN'T LOAN, LLC</t>
  </si>
  <si>
    <t>0213180</t>
  </si>
  <si>
    <t>IVTRX105908</t>
  </si>
  <si>
    <t>0213203</t>
  </si>
  <si>
    <t>IVTRX105931</t>
  </si>
  <si>
    <t>02013001</t>
  </si>
  <si>
    <t>FEDERAL CASH ADVANCE OF OKLAHOMA, LLC</t>
  </si>
  <si>
    <t>0213186</t>
  </si>
  <si>
    <t>IVTRX105914</t>
  </si>
  <si>
    <t>0213217</t>
  </si>
  <si>
    <t>IVTRX105945</t>
  </si>
  <si>
    <t>02014001</t>
  </si>
  <si>
    <t>TALLEY CAPITAL, LLC / CAPITAL ADVANCE OF</t>
  </si>
  <si>
    <t>0213197</t>
  </si>
  <si>
    <t>IVTRX105925</t>
  </si>
  <si>
    <t>0213211</t>
  </si>
  <si>
    <t>IVTRX105939</t>
  </si>
  <si>
    <t>02018002</t>
  </si>
  <si>
    <t>PAYDAY MONEY STORE / MONEY DEPOT OF OKLA</t>
  </si>
  <si>
    <t>AR</t>
  </si>
  <si>
    <t>0213195</t>
  </si>
  <si>
    <t>IVTRX105923</t>
  </si>
  <si>
    <t>0213209</t>
  </si>
  <si>
    <t>IVTRX105937</t>
  </si>
  <si>
    <t>02018004</t>
  </si>
  <si>
    <t>PAYDAY MONEY STORE / MONEY DEPOT OF TULS</t>
  </si>
  <si>
    <t>0213187</t>
  </si>
  <si>
    <t>IVTRX105915</t>
  </si>
  <si>
    <t>04004001</t>
  </si>
  <si>
    <t>ALLIED CASH ADVANCE, LLC (ACA)</t>
  </si>
  <si>
    <t>045101</t>
  </si>
  <si>
    <t>IVTRX105650</t>
  </si>
  <si>
    <t>JRNL00027516</t>
  </si>
  <si>
    <t>04007001</t>
  </si>
  <si>
    <t>SMS FINANCIAL, INC. D/B/A THE MORTGAGE E</t>
  </si>
  <si>
    <t>045124</t>
  </si>
  <si>
    <t>IVTRX105673</t>
  </si>
  <si>
    <t>04008001</t>
  </si>
  <si>
    <t>J &amp; G ADVANCE, INC. D/B/A A-1 CASH ADVAN</t>
  </si>
  <si>
    <t>045109</t>
  </si>
  <si>
    <t>IVTRX105658</t>
  </si>
  <si>
    <t>04010001</t>
  </si>
  <si>
    <t>HOOSIER CHECK CASHING OF OHIO, LTD</t>
  </si>
  <si>
    <t>045117</t>
  </si>
  <si>
    <t>IVTRX105666</t>
  </si>
  <si>
    <t>04012001</t>
  </si>
  <si>
    <t>ALLSTAR RENTALS, INC.</t>
  </si>
  <si>
    <t>045122</t>
  </si>
  <si>
    <t>IVTRX105671</t>
  </si>
  <si>
    <t>04012003</t>
  </si>
  <si>
    <t>045118</t>
  </si>
  <si>
    <t>IVTRX105667</t>
  </si>
  <si>
    <t>04012004</t>
  </si>
  <si>
    <t>045114</t>
  </si>
  <si>
    <t>IVTRX105663</t>
  </si>
  <si>
    <t>04014001</t>
  </si>
  <si>
    <t>045133</t>
  </si>
  <si>
    <t>IVTRX105682</t>
  </si>
  <si>
    <t>04015001</t>
  </si>
  <si>
    <t>THE MONEY PLACE OF INDIANA, INC.</t>
  </si>
  <si>
    <t>045131</t>
  </si>
  <si>
    <t>IVTRX105680</t>
  </si>
  <si>
    <t>04016001</t>
  </si>
  <si>
    <t>DVB, INC. D/B/A QUIK PAYDAY LOANS</t>
  </si>
  <si>
    <t>045112</t>
  </si>
  <si>
    <t>IVTRX105661</t>
  </si>
  <si>
    <t>04021001</t>
  </si>
  <si>
    <t>CMM OF INDIANA, LLC D/B/A CASH TYME</t>
  </si>
  <si>
    <t>NY</t>
  </si>
  <si>
    <t>045127</t>
  </si>
  <si>
    <t>IVTRX105676</t>
  </si>
  <si>
    <t>04022001</t>
  </si>
  <si>
    <t>ACTION LOAN INDIANA</t>
  </si>
  <si>
    <t>045120</t>
  </si>
  <si>
    <t>IVTRX105669</t>
  </si>
  <si>
    <t>045132</t>
  </si>
  <si>
    <t>IVTRX105681</t>
  </si>
  <si>
    <t>04036002</t>
  </si>
  <si>
    <t>CASHLAND FINANCIAL SERVICES, INC.</t>
  </si>
  <si>
    <t>045106</t>
  </si>
  <si>
    <t>IVTRX105655</t>
  </si>
  <si>
    <t>04037001</t>
  </si>
  <si>
    <t>CASH DEPOT INC.</t>
  </si>
  <si>
    <t>045103</t>
  </si>
  <si>
    <t>IVTRX105652</t>
  </si>
  <si>
    <t>045108</t>
  </si>
  <si>
    <t>IVTRX105657</t>
  </si>
  <si>
    <t>05017001</t>
  </si>
  <si>
    <t>AMERICA'S FINANCIAL CHOICE, INC.</t>
  </si>
  <si>
    <t>058190</t>
  </si>
  <si>
    <t>IVTRX105623</t>
  </si>
  <si>
    <t>05024001</t>
  </si>
  <si>
    <t>WINK DEVELOPMENT, LLC</t>
  </si>
  <si>
    <t>058120</t>
  </si>
  <si>
    <t>IVTRX105553</t>
  </si>
  <si>
    <t>05025001</t>
  </si>
  <si>
    <t>QC FINANCIAL SERVICES, INC.</t>
  </si>
  <si>
    <t>058191</t>
  </si>
  <si>
    <t>IVTRX105624</t>
  </si>
  <si>
    <t>05027001</t>
  </si>
  <si>
    <t>SHORT TERM LOANS, LLC</t>
  </si>
  <si>
    <t>058192</t>
  </si>
  <si>
    <t>IVTRX105625</t>
  </si>
  <si>
    <t>05030001</t>
  </si>
  <si>
    <t>AMERICACASH LOANS, LLC</t>
  </si>
  <si>
    <t>058193</t>
  </si>
  <si>
    <t>IVTRX105626</t>
  </si>
  <si>
    <t>05033001</t>
  </si>
  <si>
    <t>TRI-STATE FINANCIAL SERVICES, INC.</t>
  </si>
  <si>
    <t>058169</t>
  </si>
  <si>
    <t>IVTRX105602</t>
  </si>
  <si>
    <t>058170</t>
  </si>
  <si>
    <t>IVTRX105603</t>
  </si>
  <si>
    <t>05036001</t>
  </si>
  <si>
    <t>UPTOWN CASH, LLC</t>
  </si>
  <si>
    <t>058142</t>
  </si>
  <si>
    <t>IVTRX105575</t>
  </si>
  <si>
    <t>05037001</t>
  </si>
  <si>
    <t>UNIVERSAL CASH EXPRESS</t>
  </si>
  <si>
    <t>058143</t>
  </si>
  <si>
    <t>IVTRX105576</t>
  </si>
  <si>
    <t>058121</t>
  </si>
  <si>
    <t>IVTRX105554</t>
  </si>
  <si>
    <t>05043001</t>
  </si>
  <si>
    <t>CHECK INTO CASH OF ILLINOIS, LLC</t>
  </si>
  <si>
    <t>058122</t>
  </si>
  <si>
    <t>IVTRX105555</t>
  </si>
  <si>
    <t>058174</t>
  </si>
  <si>
    <t>IVTRX105607</t>
  </si>
  <si>
    <t>058175</t>
  </si>
  <si>
    <t>IVTRX105608</t>
  </si>
  <si>
    <t>058148</t>
  </si>
  <si>
    <t>IVTRX105581</t>
  </si>
  <si>
    <t>05078001</t>
  </si>
  <si>
    <t>FIAT FINANCIAL MONEY CENTER</t>
  </si>
  <si>
    <t>058176</t>
  </si>
  <si>
    <t>IVTRX105609</t>
  </si>
  <si>
    <t>05081001</t>
  </si>
  <si>
    <t>ZOOM LOAN LLC</t>
  </si>
  <si>
    <t>058149</t>
  </si>
  <si>
    <t>IVTRX105582</t>
  </si>
  <si>
    <t>05082001</t>
  </si>
  <si>
    <t>CCO ILLINOIS INC/CHECKCITY.COM</t>
  </si>
  <si>
    <t>058199</t>
  </si>
  <si>
    <t>IVTRX105632</t>
  </si>
  <si>
    <t>05098001</t>
  </si>
  <si>
    <t>NATIONWIDE LOANS, LLC</t>
  </si>
  <si>
    <t>058127</t>
  </si>
  <si>
    <t>IVTRX105560</t>
  </si>
  <si>
    <t>05099001</t>
  </si>
  <si>
    <t>QUICK CASH OF ILLINOIS, INC. - WATERLOO</t>
  </si>
  <si>
    <t>058202</t>
  </si>
  <si>
    <t>IVTRX105635</t>
  </si>
  <si>
    <t>05099002</t>
  </si>
  <si>
    <t>QUICK CASH OF ILLINOIS, INC. - JERSEYVIL</t>
  </si>
  <si>
    <t>058203</t>
  </si>
  <si>
    <t>IVTRX105636</t>
  </si>
  <si>
    <t>05100001</t>
  </si>
  <si>
    <t>SWANSEA QUICK CASH, INC.</t>
  </si>
  <si>
    <t>058204</t>
  </si>
  <si>
    <t>IVTRX105637</t>
  </si>
  <si>
    <t>05102001</t>
  </si>
  <si>
    <t>TITLE CASH OF ILLINOIS, INC.</t>
  </si>
  <si>
    <t>058178</t>
  </si>
  <si>
    <t>IVTRX105611</t>
  </si>
  <si>
    <t>05104001</t>
  </si>
  <si>
    <t>TITLEMAX OF ILLINOIS, INC.</t>
  </si>
  <si>
    <t>058205</t>
  </si>
  <si>
    <t>IVTRX105638</t>
  </si>
  <si>
    <t>05105001</t>
  </si>
  <si>
    <t>WISE FINANCE LLC</t>
  </si>
  <si>
    <t>058206</t>
  </si>
  <si>
    <t>IVTRX105639</t>
  </si>
  <si>
    <t>05107001</t>
  </si>
  <si>
    <t>LOU R. MESSERVY</t>
  </si>
  <si>
    <t>058154</t>
  </si>
  <si>
    <t>IVTRX105587</t>
  </si>
  <si>
    <t>05119001</t>
  </si>
  <si>
    <t>BUCKEYE CHECK CASHING OF ILLINOIS LLC</t>
  </si>
  <si>
    <t>058155</t>
  </si>
  <si>
    <t>IVTRX105588</t>
  </si>
  <si>
    <t>058128</t>
  </si>
  <si>
    <t>IVTRX105561</t>
  </si>
  <si>
    <t>05122001</t>
  </si>
  <si>
    <t>FOREST PARK LOAN COMPANY, INC DBA THE MO</t>
  </si>
  <si>
    <t>058179</t>
  </si>
  <si>
    <t>IVTRX105612</t>
  </si>
  <si>
    <t>05123001</t>
  </si>
  <si>
    <t>GENESIS FINANCIAL &amp; PAYMENT SYSTEMS, INC</t>
  </si>
  <si>
    <t>058156</t>
  </si>
  <si>
    <t>IVTRX105589</t>
  </si>
  <si>
    <t>058209</t>
  </si>
  <si>
    <t>IVTRX105642</t>
  </si>
  <si>
    <t>05150001</t>
  </si>
  <si>
    <t>SFC OF ILLINOIS</t>
  </si>
  <si>
    <t>058182</t>
  </si>
  <si>
    <t>IVTRX105615</t>
  </si>
  <si>
    <t>33001008</t>
  </si>
  <si>
    <t>8SC, LLC DBA Emergi-Cash</t>
  </si>
  <si>
    <t>331238</t>
  </si>
  <si>
    <t>IVTRX105436</t>
  </si>
  <si>
    <t>33001010</t>
  </si>
  <si>
    <t>10SC, LLC DBA Emergi-Cash</t>
  </si>
  <si>
    <t>331226</t>
  </si>
  <si>
    <t>IVTRX105424</t>
  </si>
  <si>
    <t>33001011</t>
  </si>
  <si>
    <t>11SC, LLC DBA Emergi-Cash</t>
  </si>
  <si>
    <t>331260</t>
  </si>
  <si>
    <t>IVTRX105458</t>
  </si>
  <si>
    <t>331338</t>
  </si>
  <si>
    <t>IVTRX105536</t>
  </si>
  <si>
    <t>33007008</t>
  </si>
  <si>
    <t>ACC of Troy Inc DBA 1 Stop Cash</t>
  </si>
  <si>
    <t>331281</t>
  </si>
  <si>
    <t>IVTRX105479</t>
  </si>
  <si>
    <t>33007009</t>
  </si>
  <si>
    <t>ACC of Tuskegee Inc DBA 1 Stop Cash</t>
  </si>
  <si>
    <t>331307</t>
  </si>
  <si>
    <t>IVTRX105505</t>
  </si>
  <si>
    <t>331339</t>
  </si>
  <si>
    <t>IVTRX105537</t>
  </si>
  <si>
    <t>33010001</t>
  </si>
  <si>
    <t>Advantage Title Loans LLC</t>
  </si>
  <si>
    <t>331347</t>
  </si>
  <si>
    <t>IVTRX105545</t>
  </si>
  <si>
    <t>33011001</t>
  </si>
  <si>
    <t>AIV FINANCIAL LLC DBA ZoomCash</t>
  </si>
  <si>
    <t>331284</t>
  </si>
  <si>
    <t>IVTRX105482</t>
  </si>
  <si>
    <t>33012001</t>
  </si>
  <si>
    <t>Alabama Cash Services Inc</t>
  </si>
  <si>
    <t>331344</t>
  </si>
  <si>
    <t>IVTRX105542</t>
  </si>
  <si>
    <t>33013001</t>
  </si>
  <si>
    <t>Alabama Gun and Pawn Inc</t>
  </si>
  <si>
    <t>331343</t>
  </si>
  <si>
    <t>IVTRX105541</t>
  </si>
  <si>
    <t>33013002</t>
  </si>
  <si>
    <t>Alabama Gun and Pawn Inc DBA Cash Spot</t>
  </si>
  <si>
    <t>331342</t>
  </si>
  <si>
    <t>IVTRX105540</t>
  </si>
  <si>
    <t>33014001</t>
  </si>
  <si>
    <t>Alabama Super Pawn Inc</t>
  </si>
  <si>
    <t>331224</t>
  </si>
  <si>
    <t>IVTRX105422</t>
  </si>
  <si>
    <t>33015001</t>
  </si>
  <si>
    <t>Alabama Title and Pawn of Haleyville Inc</t>
  </si>
  <si>
    <t>331288</t>
  </si>
  <si>
    <t>IVTRX105486</t>
  </si>
  <si>
    <t>33016001</t>
  </si>
  <si>
    <t>Alabama Title Loans Inc</t>
  </si>
  <si>
    <t>331253</t>
  </si>
  <si>
    <t>IVTRX105451</t>
  </si>
  <si>
    <t>33017001</t>
  </si>
  <si>
    <t>Alabama Title Pawn Inc</t>
  </si>
  <si>
    <t>331268</t>
  </si>
  <si>
    <t>IVTRX105466</t>
  </si>
  <si>
    <t>33018001</t>
  </si>
  <si>
    <t>Alabama Title Pawn of Red Bay Inc</t>
  </si>
  <si>
    <t>331327</t>
  </si>
  <si>
    <t>IVTRX105525</t>
  </si>
  <si>
    <t>33020001</t>
  </si>
  <si>
    <t>Amer Company Inc DBA Money Express</t>
  </si>
  <si>
    <t>331274</t>
  </si>
  <si>
    <t>IVTRX105472</t>
  </si>
  <si>
    <t>33021001</t>
  </si>
  <si>
    <t>331255</t>
  </si>
  <si>
    <t>IVTRX105453</t>
  </si>
  <si>
    <t>33022001</t>
  </si>
  <si>
    <t>Auto Title Pawn Quick Cash Inc</t>
  </si>
  <si>
    <t>331302</t>
  </si>
  <si>
    <t>IVTRX105500</t>
  </si>
  <si>
    <t>33023001</t>
  </si>
  <si>
    <t>B&amp;D Title Loans LLC</t>
  </si>
  <si>
    <t>331332</t>
  </si>
  <si>
    <t>IVTRX105530</t>
  </si>
  <si>
    <t>33024001</t>
  </si>
  <si>
    <t>Big A Inc DBA Adams Title Pawn</t>
  </si>
  <si>
    <t>331345</t>
  </si>
  <si>
    <t>IVTRX105543</t>
  </si>
  <si>
    <t>33025001</t>
  </si>
  <si>
    <t>Black &amp; Brown Financial Inc</t>
  </si>
  <si>
    <t>331316</t>
  </si>
  <si>
    <t>IVTRX105514</t>
  </si>
  <si>
    <t>33027001</t>
  </si>
  <si>
    <t>Bretts Pawn Shoppe LLC</t>
  </si>
  <si>
    <t>331282</t>
  </si>
  <si>
    <t>IVTRX105480</t>
  </si>
  <si>
    <t>33028001</t>
  </si>
  <si>
    <t>Buckeye Check Cashing of Alabama LLC</t>
  </si>
  <si>
    <t>331340</t>
  </si>
  <si>
    <t>IVTRX105538</t>
  </si>
  <si>
    <t>33042001</t>
  </si>
  <si>
    <t>Cash Plus LLC</t>
  </si>
  <si>
    <t>331207</t>
  </si>
  <si>
    <t>IVTRX105405</t>
  </si>
  <si>
    <t>33043001</t>
  </si>
  <si>
    <t>Cash Services Inc</t>
  </si>
  <si>
    <t>331278</t>
  </si>
  <si>
    <t>IVTRX105476</t>
  </si>
  <si>
    <t>33044001</t>
  </si>
  <si>
    <t>Cash To Lend, Inc.</t>
  </si>
  <si>
    <t>331280</t>
  </si>
  <si>
    <t>IVTRX105478</t>
  </si>
  <si>
    <t>33046001</t>
  </si>
  <si>
    <t>Cashmaster of Alabama LLC DBA Cashmaster</t>
  </si>
  <si>
    <t>331292</t>
  </si>
  <si>
    <t>IVTRX105490</t>
  </si>
  <si>
    <t>33046002</t>
  </si>
  <si>
    <t>331202</t>
  </si>
  <si>
    <t>IVTRX105400</t>
  </si>
  <si>
    <t>33048001</t>
  </si>
  <si>
    <t>Cash-Ville Inc</t>
  </si>
  <si>
    <t>331335</t>
  </si>
  <si>
    <t>IVTRX105533</t>
  </si>
  <si>
    <t>33049001</t>
  </si>
  <si>
    <t>CBL LLC DBA 1st Select Finacial</t>
  </si>
  <si>
    <t>331299</t>
  </si>
  <si>
    <t>IVTRX105497</t>
  </si>
  <si>
    <t>33050001</t>
  </si>
  <si>
    <t>CCO Alabama, Inc.</t>
  </si>
  <si>
    <t>331297</t>
  </si>
  <si>
    <t>IVTRX105495</t>
  </si>
  <si>
    <t>33051001</t>
  </si>
  <si>
    <t>Check into Cash of Alabama, LLC</t>
  </si>
  <si>
    <t>331276</t>
  </si>
  <si>
    <t>IVTRX105474</t>
  </si>
  <si>
    <t>33052001</t>
  </si>
  <si>
    <t>CMM of Alabama LLC DBA Cash Tyme</t>
  </si>
  <si>
    <t>331334</t>
  </si>
  <si>
    <t>IVTRX105532</t>
  </si>
  <si>
    <t>331221</t>
  </si>
  <si>
    <t>IVTRX105419</t>
  </si>
  <si>
    <t>33056003</t>
  </si>
  <si>
    <t>331322</t>
  </si>
  <si>
    <t>IVTRX105520</t>
  </si>
  <si>
    <t>331210</t>
  </si>
  <si>
    <t>IVTRX105408</t>
  </si>
  <si>
    <t>33069002</t>
  </si>
  <si>
    <t>Fast Cash Title Exchange Inc.</t>
  </si>
  <si>
    <t>331325</t>
  </si>
  <si>
    <t>IVTRX105523</t>
  </si>
  <si>
    <t>33070001</t>
  </si>
  <si>
    <t>First Cash Express LLC</t>
  </si>
  <si>
    <t>331229</t>
  </si>
  <si>
    <t>IVTRX105427</t>
  </si>
  <si>
    <t>33071001</t>
  </si>
  <si>
    <t>First Credit Inc. DBA Quik Cash</t>
  </si>
  <si>
    <t>331264</t>
  </si>
  <si>
    <t>IVTRX105462</t>
  </si>
  <si>
    <t>33072001</t>
  </si>
  <si>
    <t>Flurish Inc DBA Lendup</t>
  </si>
  <si>
    <t>331233</t>
  </si>
  <si>
    <t>IVTRX105431</t>
  </si>
  <si>
    <t>33073001</t>
  </si>
  <si>
    <t>Geneva Roth Holding Corp</t>
  </si>
  <si>
    <t>331230</t>
  </si>
  <si>
    <t>IVTRX105428</t>
  </si>
  <si>
    <t>33074001</t>
  </si>
  <si>
    <t>Gold, Guns, and Guitars, Inc.</t>
  </si>
  <si>
    <t>331270</t>
  </si>
  <si>
    <t>IVTRX105468</t>
  </si>
  <si>
    <t>33076001</t>
  </si>
  <si>
    <t>331285</t>
  </si>
  <si>
    <t>IVTRX105483</t>
  </si>
  <si>
    <t>33077001</t>
  </si>
  <si>
    <t>331217</t>
  </si>
  <si>
    <t>IVTRX105415</t>
  </si>
  <si>
    <t>33078001</t>
  </si>
  <si>
    <t>Insight Capital LLC DBA Easy Money</t>
  </si>
  <si>
    <t>331296</t>
  </si>
  <si>
    <t>IVTRX105494</t>
  </si>
  <si>
    <t>33080001</t>
  </si>
  <si>
    <t>Jax Pawn Shop And Kwik Cash Inc</t>
  </si>
  <si>
    <t>331196</t>
  </si>
  <si>
    <t>IVTRX105394</t>
  </si>
  <si>
    <t>33081001</t>
  </si>
  <si>
    <t>W. Campbell Inc</t>
  </si>
  <si>
    <t>331306</t>
  </si>
  <si>
    <t>IVTRX105504</t>
  </si>
  <si>
    <t>33082001</t>
  </si>
  <si>
    <t>JSM Local Cash Advance Inc</t>
  </si>
  <si>
    <t>331195</t>
  </si>
  <si>
    <t>IVTRX105393</t>
  </si>
  <si>
    <t>331265</t>
  </si>
  <si>
    <t>IVTRX105463</t>
  </si>
  <si>
    <t>33092001</t>
  </si>
  <si>
    <t>Means &amp; Pierce Inc.</t>
  </si>
  <si>
    <t>331269</t>
  </si>
  <si>
    <t>IVTRX105467</t>
  </si>
  <si>
    <t>331234</t>
  </si>
  <si>
    <t>IVTRX105432</t>
  </si>
  <si>
    <t>33095001</t>
  </si>
  <si>
    <t>Money Magic Inc.</t>
  </si>
  <si>
    <t>331315</t>
  </si>
  <si>
    <t>IVTRX105513</t>
  </si>
  <si>
    <t>33100001</t>
  </si>
  <si>
    <t>Money Now Demopolis Inc</t>
  </si>
  <si>
    <t>331197</t>
  </si>
  <si>
    <t>IVTRX105395</t>
  </si>
  <si>
    <t>33100002</t>
  </si>
  <si>
    <t>Money Now Demopolis Inc.</t>
  </si>
  <si>
    <t>331291</t>
  </si>
  <si>
    <t>IVTRX105489</t>
  </si>
  <si>
    <t>33100003</t>
  </si>
  <si>
    <t>Money Now of South Alabama Inc</t>
  </si>
  <si>
    <t>331313</t>
  </si>
  <si>
    <t>IVTRX105511</t>
  </si>
  <si>
    <t>33101001</t>
  </si>
  <si>
    <t>Money Outlet Inc.</t>
  </si>
  <si>
    <t>331309</t>
  </si>
  <si>
    <t>IVTRX105507</t>
  </si>
  <si>
    <t>33102001</t>
  </si>
  <si>
    <t>Money Service Centers LLC</t>
  </si>
  <si>
    <t>331286</t>
  </si>
  <si>
    <t>IVTRX105484</t>
  </si>
  <si>
    <t>33103001</t>
  </si>
  <si>
    <t>Moore Enterprises Inc</t>
  </si>
  <si>
    <t>331329</t>
  </si>
  <si>
    <t>IVTRX105527</t>
  </si>
  <si>
    <t>0213218</t>
  </si>
  <si>
    <t>IVTRX105946</t>
  </si>
  <si>
    <t>02018005</t>
  </si>
  <si>
    <t>0213190</t>
  </si>
  <si>
    <t>IVTRX105918</t>
  </si>
  <si>
    <t>02036001</t>
  </si>
  <si>
    <t>ADVANCE OKLAHOMA</t>
  </si>
  <si>
    <t>0213168</t>
  </si>
  <si>
    <t>IVTRX105896</t>
  </si>
  <si>
    <t>0213229</t>
  </si>
  <si>
    <t>IVTRX105957</t>
  </si>
  <si>
    <t>02058001</t>
  </si>
  <si>
    <t>APPROVED CASH ADVANCE CENTERS</t>
  </si>
  <si>
    <t>0213169</t>
  </si>
  <si>
    <t>IVTRX105897</t>
  </si>
  <si>
    <t>0213230</t>
  </si>
  <si>
    <t>IVTRX105958</t>
  </si>
  <si>
    <t>02062001</t>
  </si>
  <si>
    <t>GAYLON BARGER D/B/A BARGER'S/FIRST PAYCK</t>
  </si>
  <si>
    <t>0213170</t>
  </si>
  <si>
    <t>IVTRX105898</t>
  </si>
  <si>
    <t>0213231</t>
  </si>
  <si>
    <t>IVTRX105959</t>
  </si>
  <si>
    <t>02071001</t>
  </si>
  <si>
    <t>BCV HOLDING, LP</t>
  </si>
  <si>
    <t>0213199</t>
  </si>
  <si>
    <t>IVTRX105927</t>
  </si>
  <si>
    <t>0213213</t>
  </si>
  <si>
    <t>IVTRX105941</t>
  </si>
  <si>
    <t>02072001</t>
  </si>
  <si>
    <t>HOMETOWN CASH INC.</t>
  </si>
  <si>
    <t>0213172</t>
  </si>
  <si>
    <t>IVTRX105900</t>
  </si>
  <si>
    <t>0213233</t>
  </si>
  <si>
    <t>IVTRX105961</t>
  </si>
  <si>
    <t>02075001</t>
  </si>
  <si>
    <t>TDA FINANCIAL</t>
  </si>
  <si>
    <t>0213200</t>
  </si>
  <si>
    <t>IVTRX105928</t>
  </si>
  <si>
    <t>0213214</t>
  </si>
  <si>
    <t>IVTRX105942</t>
  </si>
  <si>
    <t>02080001</t>
  </si>
  <si>
    <t>FAST CASH LLC</t>
  </si>
  <si>
    <t>0213173</t>
  </si>
  <si>
    <t>IVTRX105901</t>
  </si>
  <si>
    <t>0213234</t>
  </si>
  <si>
    <t>IVTRX105962</t>
  </si>
  <si>
    <t>02081001</t>
  </si>
  <si>
    <t>SCIL INC.</t>
  </si>
  <si>
    <t>0213191</t>
  </si>
  <si>
    <t>IVTRX105919</t>
  </si>
  <si>
    <t>0213176</t>
  </si>
  <si>
    <t>IVTRX105904</t>
  </si>
  <si>
    <t>0213237</t>
  </si>
  <si>
    <t>IVTRX105965</t>
  </si>
  <si>
    <t>02088004</t>
  </si>
  <si>
    <t>0213194</t>
  </si>
  <si>
    <t>IVTRX105922</t>
  </si>
  <si>
    <t>0213225</t>
  </si>
  <si>
    <t>IVTRX105953</t>
  </si>
  <si>
    <t>02090001</t>
  </si>
  <si>
    <t>WAGONER PAYDAY LOANS, LLC</t>
  </si>
  <si>
    <t>0213192</t>
  </si>
  <si>
    <t>IVTRX105920</t>
  </si>
  <si>
    <t>0213223</t>
  </si>
  <si>
    <t>IVTRX105951</t>
  </si>
  <si>
    <t>0213193</t>
  </si>
  <si>
    <t>IVTRX105921</t>
  </si>
  <si>
    <t>0213202</t>
  </si>
  <si>
    <t>IVTRX105930</t>
  </si>
  <si>
    <t>0213216</t>
  </si>
  <si>
    <t>IVTRX105944</t>
  </si>
  <si>
    <t>05151001</t>
  </si>
  <si>
    <t>STATE FINANCE</t>
  </si>
  <si>
    <t>058210</t>
  </si>
  <si>
    <t>IVTRX105643</t>
  </si>
  <si>
    <t>05152001</t>
  </si>
  <si>
    <t>SIR FINANCE CORPORATION</t>
  </si>
  <si>
    <t>058160</t>
  </si>
  <si>
    <t>IVTRX105593</t>
  </si>
  <si>
    <t>05155001</t>
  </si>
  <si>
    <t>BROADWAY LOAN COMPANY</t>
  </si>
  <si>
    <t>058163</t>
  </si>
  <si>
    <t>IVTRX105596</t>
  </si>
  <si>
    <t>058211</t>
  </si>
  <si>
    <t>IVTRX105644</t>
  </si>
  <si>
    <t>058162</t>
  </si>
  <si>
    <t>IVTRX105595</t>
  </si>
  <si>
    <t>05158001</t>
  </si>
  <si>
    <t>TOWER LOANS</t>
  </si>
  <si>
    <t>058164</t>
  </si>
  <si>
    <t>IVTRX105597</t>
  </si>
  <si>
    <t>05159001</t>
  </si>
  <si>
    <t>WAUKEGAN SPEEDY LOAN</t>
  </si>
  <si>
    <t>058212</t>
  </si>
  <si>
    <t>IVTRX105645</t>
  </si>
  <si>
    <t>05161001</t>
  </si>
  <si>
    <t>ILLINI RAPID CASH, INC</t>
  </si>
  <si>
    <t>058213</t>
  </si>
  <si>
    <t>IVTRX105646</t>
  </si>
  <si>
    <t>058214</t>
  </si>
  <si>
    <t>IVTRX105647</t>
  </si>
  <si>
    <t>05190001</t>
  </si>
  <si>
    <t>SPEEDY CASH ILLINOIS INC</t>
  </si>
  <si>
    <t>058187</t>
  </si>
  <si>
    <t>IVTRX105620</t>
  </si>
  <si>
    <t>05191001</t>
  </si>
  <si>
    <t>CREDITBOX.COM</t>
  </si>
  <si>
    <t>058167</t>
  </si>
  <si>
    <t>IVTRX105600</t>
  </si>
  <si>
    <t>05193001</t>
  </si>
  <si>
    <t>FLURISH INC.</t>
  </si>
  <si>
    <t>058215</t>
  </si>
  <si>
    <t>IVTRX105648</t>
  </si>
  <si>
    <t>05194001</t>
  </si>
  <si>
    <t>EXPRESS TITLE LOANS, INC</t>
  </si>
  <si>
    <t>058135</t>
  </si>
  <si>
    <t>IVTRX105568</t>
  </si>
  <si>
    <t>05195001</t>
  </si>
  <si>
    <t>METRO LOAN STORE 001 LLC</t>
  </si>
  <si>
    <t>058136</t>
  </si>
  <si>
    <t>IVTRX105569</t>
  </si>
  <si>
    <t>05198001</t>
  </si>
  <si>
    <t>LIPA ENTERPRISES</t>
  </si>
  <si>
    <t>058137</t>
  </si>
  <si>
    <t>IVTRX105570</t>
  </si>
  <si>
    <t>058138</t>
  </si>
  <si>
    <t>IVTRX105571</t>
  </si>
  <si>
    <t>05202001</t>
  </si>
  <si>
    <t>RISE CREDIT OF ILLINOIS LLC</t>
  </si>
  <si>
    <t>058188</t>
  </si>
  <si>
    <t>IVTRX105621</t>
  </si>
  <si>
    <t>06006002</t>
  </si>
  <si>
    <t>ADVANTAGE CASH ADVANCE I, LLC</t>
  </si>
  <si>
    <t>0612298</t>
  </si>
  <si>
    <t>IVTRX105822</t>
  </si>
  <si>
    <t>06008001</t>
  </si>
  <si>
    <t>ADVERTISING USA INCORPORATED DBA X-TRA C</t>
  </si>
  <si>
    <t>0612320</t>
  </si>
  <si>
    <t>IVTRX105844</t>
  </si>
  <si>
    <t>06010001</t>
  </si>
  <si>
    <t>ALLIED CHECK CASHING MICHIGAN, LLC</t>
  </si>
  <si>
    <t>0612311</t>
  </si>
  <si>
    <t>IVTRX105835</t>
  </si>
  <si>
    <t>06012001</t>
  </si>
  <si>
    <t>APPROVED CASH ADVANCE CENTERS (MICHIGAN)</t>
  </si>
  <si>
    <t>0612277</t>
  </si>
  <si>
    <t>IVTRX105801</t>
  </si>
  <si>
    <t>06014001</t>
  </si>
  <si>
    <t>BENJAMIN BROTHERS L.L.C. DBA CASH  MONEY</t>
  </si>
  <si>
    <t>0612299</t>
  </si>
  <si>
    <t>IVTRX105823</t>
  </si>
  <si>
    <t>06016001</t>
  </si>
  <si>
    <t>BUCKEYE CHECK CASHING OF MICHIGAN, INC</t>
  </si>
  <si>
    <t>0612283</t>
  </si>
  <si>
    <t>IVTRX105807</t>
  </si>
  <si>
    <t>06018001</t>
  </si>
  <si>
    <t>CASH ADVANCE USA, INC</t>
  </si>
  <si>
    <t>0612329</t>
  </si>
  <si>
    <t>IVTRX105853</t>
  </si>
  <si>
    <t>06023001</t>
  </si>
  <si>
    <t>CASH FOR CHECKS, LLC</t>
  </si>
  <si>
    <t>0612282</t>
  </si>
  <si>
    <t>IVTRX105806</t>
  </si>
  <si>
    <t>06026001</t>
  </si>
  <si>
    <t>CASH IN A FLASH LLC</t>
  </si>
  <si>
    <t>0612300</t>
  </si>
  <si>
    <t>IVTRX105824</t>
  </si>
  <si>
    <t>06031001</t>
  </si>
  <si>
    <t>CASH NOW IV, LLC</t>
  </si>
  <si>
    <t>0612301</t>
  </si>
  <si>
    <t>IVTRX105825</t>
  </si>
  <si>
    <t>06031003</t>
  </si>
  <si>
    <t>CASH NOW V, LLC</t>
  </si>
  <si>
    <t>0612330</t>
  </si>
  <si>
    <t>IVTRX105854</t>
  </si>
  <si>
    <t>06031004</t>
  </si>
  <si>
    <t>CASH NOW VI, LLC</t>
  </si>
  <si>
    <t>0612260</t>
  </si>
  <si>
    <t>IVTRX105784</t>
  </si>
  <si>
    <t>06031006</t>
  </si>
  <si>
    <t>CASH NOW X, LLC</t>
  </si>
  <si>
    <t>0612302</t>
  </si>
  <si>
    <t>IVTRX105826</t>
  </si>
  <si>
    <t>06031007</t>
  </si>
  <si>
    <t>CASH NOW XI, LLC</t>
  </si>
  <si>
    <t>0612287</t>
  </si>
  <si>
    <t>IVTRX105811</t>
  </si>
  <si>
    <t>06052001</t>
  </si>
  <si>
    <t>DICKER &amp; DEAL, INC. DBA DICKER &amp; DEAL CA</t>
  </si>
  <si>
    <t>0612307</t>
  </si>
  <si>
    <t>IVTRX105831</t>
  </si>
  <si>
    <t>06052003</t>
  </si>
  <si>
    <t>0612323</t>
  </si>
  <si>
    <t>IVTRX105847</t>
  </si>
  <si>
    <t>06054001</t>
  </si>
  <si>
    <t>DLB, LLC DBA A CHECK CASHING STORE AND M</t>
  </si>
  <si>
    <t>0612308</t>
  </si>
  <si>
    <t>IVTRX105832</t>
  </si>
  <si>
    <t>06055001</t>
  </si>
  <si>
    <t>E Z CASH 2 INC.</t>
  </si>
  <si>
    <t>0612264</t>
  </si>
  <si>
    <t>IVTRX105788</t>
  </si>
  <si>
    <t>06057001</t>
  </si>
  <si>
    <t>E-Z CASH 1 INC.</t>
  </si>
  <si>
    <t>0612324</t>
  </si>
  <si>
    <t>IVTRX105848</t>
  </si>
  <si>
    <t>06062001</t>
  </si>
  <si>
    <t>FRESH MONEY, INC</t>
  </si>
  <si>
    <t>0612284</t>
  </si>
  <si>
    <t>IVTRX105808</t>
  </si>
  <si>
    <t>06063001</t>
  </si>
  <si>
    <t>FU MONEY LLC DBA QUICKCASH PAYDAY ADVANC</t>
  </si>
  <si>
    <t>0612279</t>
  </si>
  <si>
    <t>IVTRX105803</t>
  </si>
  <si>
    <t>06066001</t>
  </si>
  <si>
    <t>GREAT LAKES SPECIALTY FINANCE, INC.</t>
  </si>
  <si>
    <t>0612328</t>
  </si>
  <si>
    <t>IVTRX105852</t>
  </si>
  <si>
    <t>06068001</t>
  </si>
  <si>
    <t>INSTANT CASH ADVANCE CORP.</t>
  </si>
  <si>
    <t>0612280</t>
  </si>
  <si>
    <t>IVTRX105804</t>
  </si>
  <si>
    <t>06070001</t>
  </si>
  <si>
    <t>KATCO, L.L.C.</t>
  </si>
  <si>
    <t>0612325</t>
  </si>
  <si>
    <t>IVTRX105849</t>
  </si>
  <si>
    <t>06072001</t>
  </si>
  <si>
    <t>M CO 1 LLC DBA M COMPANIES CHECK AND CAS</t>
  </si>
  <si>
    <t>0612261</t>
  </si>
  <si>
    <t>IVTRX105785</t>
  </si>
  <si>
    <t>06073001</t>
  </si>
  <si>
    <t>M CO 2 LLC DBA M COMPANIES CHECK AND CAS</t>
  </si>
  <si>
    <t>0612262</t>
  </si>
  <si>
    <t>IVTRX105786</t>
  </si>
  <si>
    <t>06075001</t>
  </si>
  <si>
    <t>MR. V'S EXPRESS CASH, L.L.C.</t>
  </si>
  <si>
    <t>0612285</t>
  </si>
  <si>
    <t>IVTRX105809</t>
  </si>
  <si>
    <t>06097001</t>
  </si>
  <si>
    <t>STORE SIXTY, LLC</t>
  </si>
  <si>
    <t>0612309</t>
  </si>
  <si>
    <t>IVTRX105833</t>
  </si>
  <si>
    <t>06099002</t>
  </si>
  <si>
    <t>TOTAL TOBACCO OF WAYNE, INC.</t>
  </si>
  <si>
    <t>0612326</t>
  </si>
  <si>
    <t>IVTRX105850</t>
  </si>
  <si>
    <t>06139002</t>
  </si>
  <si>
    <t>METRO INVESTORS VI, LLC</t>
  </si>
  <si>
    <t>0612265</t>
  </si>
  <si>
    <t>IVTRX105789</t>
  </si>
  <si>
    <t>06148001</t>
  </si>
  <si>
    <t>ONE-STOP CASH ADVANCE, INC.</t>
  </si>
  <si>
    <t>0612293</t>
  </si>
  <si>
    <t>IVTRX105817</t>
  </si>
  <si>
    <t>06151001</t>
  </si>
  <si>
    <t>EXPRESS PAYDAY ADVANCE &amp; CHECK CASHING I</t>
  </si>
  <si>
    <t>0612294</t>
  </si>
  <si>
    <t>IVTRX105818</t>
  </si>
  <si>
    <t>06153001</t>
  </si>
  <si>
    <t>CASH GIANT #6 LLC</t>
  </si>
  <si>
    <t>0612335</t>
  </si>
  <si>
    <t>IVTRX105859</t>
  </si>
  <si>
    <t>06154001</t>
  </si>
  <si>
    <t>CASH GIANT OF OAK PARK</t>
  </si>
  <si>
    <t>0612315</t>
  </si>
  <si>
    <t>IVTRX105839</t>
  </si>
  <si>
    <t>06158001</t>
  </si>
  <si>
    <t>FIVE JS PAYDAY ADVANCE INC</t>
  </si>
  <si>
    <t>0612316</t>
  </si>
  <si>
    <t>IVTRX105840</t>
  </si>
  <si>
    <t>06161001</t>
  </si>
  <si>
    <t>ABC PAYDAY ADVANCE INC</t>
  </si>
  <si>
    <t>0612266</t>
  </si>
  <si>
    <t>IVTRX105790</t>
  </si>
  <si>
    <t>06162001</t>
  </si>
  <si>
    <t>EAGLE RENTALS</t>
  </si>
  <si>
    <t>0612336</t>
  </si>
  <si>
    <t>IVTRX105860</t>
  </si>
  <si>
    <t>06163001</t>
  </si>
  <si>
    <t>AUREUS, LLC</t>
  </si>
  <si>
    <t>0612337</t>
  </si>
  <si>
    <t>IVTRX105861</t>
  </si>
  <si>
    <t>06165001</t>
  </si>
  <si>
    <t>JD FINANCE, INC.</t>
  </si>
  <si>
    <t>0612338</t>
  </si>
  <si>
    <t>IVTRX105862</t>
  </si>
  <si>
    <t>06167001</t>
  </si>
  <si>
    <t>G &amp; S CASH ADVANCE</t>
  </si>
  <si>
    <t>0612267</t>
  </si>
  <si>
    <t>IVTRX105791</t>
  </si>
  <si>
    <t>06167002</t>
  </si>
  <si>
    <t>G &amp; S CASH ADVANCE, LLC</t>
  </si>
  <si>
    <t>0612268</t>
  </si>
  <si>
    <t>IVTRX105792</t>
  </si>
  <si>
    <t>06172001</t>
  </si>
  <si>
    <t>KP FINANCIAL SERVICES, LLC</t>
  </si>
  <si>
    <t>0612269</t>
  </si>
  <si>
    <t>IVTRX105793</t>
  </si>
  <si>
    <t>06174001</t>
  </si>
  <si>
    <t>METRO INVESTORS VIII, LLC</t>
  </si>
  <si>
    <t>0612270</t>
  </si>
  <si>
    <t>IVTRX105794</t>
  </si>
  <si>
    <t>06176001</t>
  </si>
  <si>
    <t>QWIK CASH ADVANCE INC</t>
  </si>
  <si>
    <t>0612317</t>
  </si>
  <si>
    <t>IVTRX105841</t>
  </si>
  <si>
    <t>072954</t>
  </si>
  <si>
    <t>IVTRX105865</t>
  </si>
  <si>
    <t>07009001</t>
  </si>
  <si>
    <t>CCO/CCI NORTH DAKOTA INC DBA CHECKCITY.C</t>
  </si>
  <si>
    <t>072970</t>
  </si>
  <si>
    <t>IVTRX105881</t>
  </si>
  <si>
    <t>07012001</t>
  </si>
  <si>
    <t>COUTURE ENTERPRISES DBA JAY'S PAWN SHOP</t>
  </si>
  <si>
    <t>072955</t>
  </si>
  <si>
    <t>IVTRX105866</t>
  </si>
  <si>
    <t>07013001</t>
  </si>
  <si>
    <t>DAKOTA PAWNBROKERS &amp; 2ND HAND INC DBA FA</t>
  </si>
  <si>
    <t>072956</t>
  </si>
  <si>
    <t>IVTRX105867</t>
  </si>
  <si>
    <t>07016001</t>
  </si>
  <si>
    <t>DAVID HALSTEAD DBA DAKOTA LOAN &amp; PAWN</t>
  </si>
  <si>
    <t>072957</t>
  </si>
  <si>
    <t>IVTRX105868</t>
  </si>
  <si>
    <t>07017001</t>
  </si>
  <si>
    <t>DC HOLDINGS LLC DBA DIRECT CHECK</t>
  </si>
  <si>
    <t>SD</t>
  </si>
  <si>
    <t>072958</t>
  </si>
  <si>
    <t>IVTRX105869</t>
  </si>
  <si>
    <t>07018001</t>
  </si>
  <si>
    <t>DIRECT FINANCIAL SOLUTIONS OF NORTH DAKO</t>
  </si>
  <si>
    <t>072959</t>
  </si>
  <si>
    <t>IVTRX105870</t>
  </si>
  <si>
    <t>07020001</t>
  </si>
  <si>
    <t>DRK, LLC DBA MISTER MONEY USA</t>
  </si>
  <si>
    <t>072960</t>
  </si>
  <si>
    <t>IVTRX105871</t>
  </si>
  <si>
    <t>07022001</t>
  </si>
  <si>
    <t>FARGO CHECKS INC. DBA RED D CASH</t>
  </si>
  <si>
    <t>072961</t>
  </si>
  <si>
    <t>IVTRX105872</t>
  </si>
  <si>
    <t>07025001</t>
  </si>
  <si>
    <t>GREAT PLAINS SPECIALTY FINANCE INC DBA C</t>
  </si>
  <si>
    <t>072962</t>
  </si>
  <si>
    <t>IVTRX105873</t>
  </si>
  <si>
    <t>07029001</t>
  </si>
  <si>
    <t>072963</t>
  </si>
  <si>
    <t>IVTRX105874</t>
  </si>
  <si>
    <t>07029002</t>
  </si>
  <si>
    <t>072964</t>
  </si>
  <si>
    <t>IVTRX105875</t>
  </si>
  <si>
    <t>07029003</t>
  </si>
  <si>
    <t>072965</t>
  </si>
  <si>
    <t>IVTRX105876</t>
  </si>
  <si>
    <t>072972</t>
  </si>
  <si>
    <t>IVTRX105883</t>
  </si>
  <si>
    <t>08002001</t>
  </si>
  <si>
    <t>ACE CASH EXPRESS</t>
  </si>
  <si>
    <t>081654</t>
  </si>
  <si>
    <t>IVTRX105888</t>
  </si>
  <si>
    <t>JRNL00027520</t>
  </si>
  <si>
    <t>08011001</t>
  </si>
  <si>
    <t>CASH EXPRESS, INC.</t>
  </si>
  <si>
    <t>081653</t>
  </si>
  <si>
    <t>IVTRX105887</t>
  </si>
  <si>
    <t>08013001</t>
  </si>
  <si>
    <t>CASHCO, INC.</t>
  </si>
  <si>
    <t>081650</t>
  </si>
  <si>
    <t>IVTRX105884</t>
  </si>
  <si>
    <t>08016001</t>
  </si>
  <si>
    <t>CCO NEW MEXICO, INC/CHECKCITY</t>
  </si>
  <si>
    <t>081651</t>
  </si>
  <si>
    <t>IVTRX105885</t>
  </si>
  <si>
    <t>08017001</t>
  </si>
  <si>
    <t>CHECK INTO CASH OF NEW MEXICO, LLC</t>
  </si>
  <si>
    <t>081656</t>
  </si>
  <si>
    <t>IVTRX105890</t>
  </si>
  <si>
    <t>08029001</t>
  </si>
  <si>
    <t>MONEY LENDERS/CHECKMATE</t>
  </si>
  <si>
    <t>081658</t>
  </si>
  <si>
    <t>IVTRX105892</t>
  </si>
  <si>
    <t>08034001</t>
  </si>
  <si>
    <t>KDS OF NEW MEXICO/PAYDAY TODAY</t>
  </si>
  <si>
    <t>081657</t>
  </si>
  <si>
    <t>IVTRX105891</t>
  </si>
  <si>
    <t>08035001</t>
  </si>
  <si>
    <t>QC FINANCIAL SERVICES</t>
  </si>
  <si>
    <t>081652</t>
  </si>
  <si>
    <t>IVTRX105886</t>
  </si>
  <si>
    <t>08044001</t>
  </si>
  <si>
    <t>FLURISH</t>
  </si>
  <si>
    <t>081655</t>
  </si>
  <si>
    <t>IVTRX105889</t>
  </si>
  <si>
    <t>0910802</t>
  </si>
  <si>
    <t>IVTRX106070</t>
  </si>
  <si>
    <t>0910823</t>
  </si>
  <si>
    <t>IVTRX106124</t>
  </si>
  <si>
    <t>09009001</t>
  </si>
  <si>
    <t>BROOKE ENTERPRISES, INC.</t>
  </si>
  <si>
    <t>0910788</t>
  </si>
  <si>
    <t>IVTRX106056</t>
  </si>
  <si>
    <t>0910807</t>
  </si>
  <si>
    <t>IVTRX106108</t>
  </si>
  <si>
    <t>09010001</t>
  </si>
  <si>
    <t>BUCKEYE CHECK CASHING OF VIRGINIA, INC</t>
  </si>
  <si>
    <t>0910804</t>
  </si>
  <si>
    <t>IVTRX106072</t>
  </si>
  <si>
    <t>0910812</t>
  </si>
  <si>
    <t>IVTRX106113</t>
  </si>
  <si>
    <t>0910796</t>
  </si>
  <si>
    <t>IVTRX106064</t>
  </si>
  <si>
    <t>0910822</t>
  </si>
  <si>
    <t>IVTRX106123</t>
  </si>
  <si>
    <t>09033001</t>
  </si>
  <si>
    <t>EXTOL CORPORATION, INC.</t>
  </si>
  <si>
    <t>0910805</t>
  </si>
  <si>
    <t>IVTRX106073</t>
  </si>
  <si>
    <t>0910813</t>
  </si>
  <si>
    <t>IVTRX106114</t>
  </si>
  <si>
    <t>09035001</t>
  </si>
  <si>
    <t>EZ LOANS OF VIRGINIA, INC.</t>
  </si>
  <si>
    <t>DE</t>
  </si>
  <si>
    <t>0910794</t>
  </si>
  <si>
    <t>IVTRX106062</t>
  </si>
  <si>
    <t>0910820</t>
  </si>
  <si>
    <t>IVTRX106121</t>
  </si>
  <si>
    <t>09040001</t>
  </si>
  <si>
    <t>FINANCIAL EXCHANGE COMPANY OF VIRGINIA,</t>
  </si>
  <si>
    <t>0910799</t>
  </si>
  <si>
    <t>IVTRX106067</t>
  </si>
  <si>
    <t>0910816</t>
  </si>
  <si>
    <t>IVTRX106117</t>
  </si>
  <si>
    <t>0910795</t>
  </si>
  <si>
    <t>IVTRX106063</t>
  </si>
  <si>
    <t>33118001</t>
  </si>
  <si>
    <t>Scott's Jewelry &amp; Pawn Inc</t>
  </si>
  <si>
    <t>331252</t>
  </si>
  <si>
    <t>IVTRX105450</t>
  </si>
  <si>
    <t>33119001</t>
  </si>
  <si>
    <t>Southern Fast Loans of Alabama LLC</t>
  </si>
  <si>
    <t>331317</t>
  </si>
  <si>
    <t>IVTRX105515</t>
  </si>
  <si>
    <t>33120001</t>
  </si>
  <si>
    <t>Southern Home Comfort Inc</t>
  </si>
  <si>
    <t>331257</t>
  </si>
  <si>
    <t>IVTRX105455</t>
  </si>
  <si>
    <t>33121001</t>
  </si>
  <si>
    <t>Southern Specialty Finance, Inc. Check N</t>
  </si>
  <si>
    <t>331241</t>
  </si>
  <si>
    <t>IVTRX105439</t>
  </si>
  <si>
    <t>33122001</t>
  </si>
  <si>
    <t>Speedee Cash of Alabama Inc</t>
  </si>
  <si>
    <t>331218</t>
  </si>
  <si>
    <t>IVTRX105416</t>
  </si>
  <si>
    <t>33123001</t>
  </si>
  <si>
    <t>Synkaryon Investments Inc DBA Top Dollar</t>
  </si>
  <si>
    <t>331266</t>
  </si>
  <si>
    <t>IVTRX105464</t>
  </si>
  <si>
    <t>33124001</t>
  </si>
  <si>
    <t>TA Financial Services LLC</t>
  </si>
  <si>
    <t>331305</t>
  </si>
  <si>
    <t>IVTRX105503</t>
  </si>
  <si>
    <t>33125001</t>
  </si>
  <si>
    <t>The Cash Station Inc</t>
  </si>
  <si>
    <t>331333</t>
  </si>
  <si>
    <t>IVTRX105531</t>
  </si>
  <si>
    <t>33126001</t>
  </si>
  <si>
    <t>The Cash Store of Haleyville, Inc.</t>
  </si>
  <si>
    <t>331228</t>
  </si>
  <si>
    <t>IVTRX105426</t>
  </si>
  <si>
    <t>33127001</t>
  </si>
  <si>
    <t>The Cash Store of Sheffield Inc.</t>
  </si>
  <si>
    <t>331259</t>
  </si>
  <si>
    <t>IVTRX105457</t>
  </si>
  <si>
    <t>33129001</t>
  </si>
  <si>
    <t>The Genesis Group Inc DBA Cash Spot</t>
  </si>
  <si>
    <t>331249</t>
  </si>
  <si>
    <t>IVTRX105447</t>
  </si>
  <si>
    <t>33130001</t>
  </si>
  <si>
    <t>The Money Stork LLC</t>
  </si>
  <si>
    <t>331204</t>
  </si>
  <si>
    <t>IVTRX105402</t>
  </si>
  <si>
    <t>33131001</t>
  </si>
  <si>
    <t>The Pawn Shop</t>
  </si>
  <si>
    <t>331272</t>
  </si>
  <si>
    <t>IVTRX105470</t>
  </si>
  <si>
    <t>33132001</t>
  </si>
  <si>
    <t>Thomas R. Shelton</t>
  </si>
  <si>
    <t>331289</t>
  </si>
  <si>
    <t>IVTRX105487</t>
  </si>
  <si>
    <t>33133001</t>
  </si>
  <si>
    <t>Tiger Fiancial Management</t>
  </si>
  <si>
    <t>331235</t>
  </si>
  <si>
    <t>IVTRX105433</t>
  </si>
  <si>
    <t>33142001</t>
  </si>
  <si>
    <t>TitleCash of Tuscaloosa County Inc.</t>
  </si>
  <si>
    <t>331277</t>
  </si>
  <si>
    <t>IVTRX105475</t>
  </si>
  <si>
    <t>33143001</t>
  </si>
  <si>
    <t>Titles Etc. LLC</t>
  </si>
  <si>
    <t>331200</t>
  </si>
  <si>
    <t>IVTRX105398</t>
  </si>
  <si>
    <t>33144001</t>
  </si>
  <si>
    <t>TMS Group Inc DBA Always Money</t>
  </si>
  <si>
    <t>331324</t>
  </si>
  <si>
    <t>IVTRX105522</t>
  </si>
  <si>
    <t>0213222</t>
  </si>
  <si>
    <t>IVTRX105950</t>
  </si>
  <si>
    <t>02088001</t>
  </si>
  <si>
    <t>0213182</t>
  </si>
  <si>
    <t>IVTRX105910</t>
  </si>
  <si>
    <t>0213205</t>
  </si>
  <si>
    <t>IVTRX105933</t>
  </si>
  <si>
    <t>02088002</t>
  </si>
  <si>
    <t>0213174</t>
  </si>
  <si>
    <t>IVTRX105902</t>
  </si>
  <si>
    <t>0213235</t>
  </si>
  <si>
    <t>IVTRX105963</t>
  </si>
  <si>
    <t>04002001</t>
  </si>
  <si>
    <t>CASH IN A FLASH, INC.</t>
  </si>
  <si>
    <t>045130</t>
  </si>
  <si>
    <t>IVTRX105679</t>
  </si>
  <si>
    <t>04003001</t>
  </si>
  <si>
    <t>G &amp; R ADVANCE, INC. D/B/A A-1 CASH ADVAN</t>
  </si>
  <si>
    <t>045111</t>
  </si>
  <si>
    <t>IVTRX105660</t>
  </si>
  <si>
    <t>10030001</t>
  </si>
  <si>
    <t>CHECKMANIA INC</t>
  </si>
  <si>
    <t>CA</t>
  </si>
  <si>
    <t>103181</t>
  </si>
  <si>
    <t>IVTRX106033</t>
  </si>
  <si>
    <t>10040001</t>
  </si>
  <si>
    <t>EVERGREEN FINANCIAL INVESTMENTS, INC</t>
  </si>
  <si>
    <t>KS</t>
  </si>
  <si>
    <t>103183</t>
  </si>
  <si>
    <t>IVTRX106035</t>
  </si>
  <si>
    <t>10047001</t>
  </si>
  <si>
    <t>JESSIP, CLARK C</t>
  </si>
  <si>
    <t>WA</t>
  </si>
  <si>
    <t>103182</t>
  </si>
  <si>
    <t>IVTRX106034</t>
  </si>
  <si>
    <t>10056001</t>
  </si>
  <si>
    <t>MHB RENT TO OWN INC</t>
  </si>
  <si>
    <t>103169</t>
  </si>
  <si>
    <t>IVTRX106021</t>
  </si>
  <si>
    <t>103170</t>
  </si>
  <si>
    <t>IVTRX106022</t>
  </si>
  <si>
    <t>11025001</t>
  </si>
  <si>
    <t>CAROLINA PAYDAY LOANS, INC.</t>
  </si>
  <si>
    <t>114659</t>
  </si>
  <si>
    <t>IVTRX106005</t>
  </si>
  <si>
    <t>JRNL00027522</t>
  </si>
  <si>
    <t>11026001</t>
  </si>
  <si>
    <t>CAROLINA QUICK CASH, LLC</t>
  </si>
  <si>
    <t>114649</t>
  </si>
  <si>
    <t>IVTRX105995</t>
  </si>
  <si>
    <t>11029001</t>
  </si>
  <si>
    <t>CASH FAST OF CAROWINDS, LLC</t>
  </si>
  <si>
    <t>114626</t>
  </si>
  <si>
    <t>IVTRX105972</t>
  </si>
  <si>
    <t>11030001</t>
  </si>
  <si>
    <t>CASH FAST OF SOUTH CAROLINA, LLC</t>
  </si>
  <si>
    <t>114660</t>
  </si>
  <si>
    <t>IVTRX106006</t>
  </si>
  <si>
    <t>11033001</t>
  </si>
  <si>
    <t>CASH STORE U.S.A., LTD.</t>
  </si>
  <si>
    <t>114627</t>
  </si>
  <si>
    <t>IVTRX105973</t>
  </si>
  <si>
    <t>11034001</t>
  </si>
  <si>
    <t>CASH TIME, INC.</t>
  </si>
  <si>
    <t>114637</t>
  </si>
  <si>
    <t>IVTRX105983</t>
  </si>
  <si>
    <t>11039001</t>
  </si>
  <si>
    <t>CHECK CASHER USA</t>
  </si>
  <si>
    <t>114638</t>
  </si>
  <si>
    <t>IVTRX105984</t>
  </si>
  <si>
    <t>11040001</t>
  </si>
  <si>
    <t>CHECK INTO CASH OF SOUTH CAROLINA</t>
  </si>
  <si>
    <t>114661</t>
  </si>
  <si>
    <t>IVTRX106007</t>
  </si>
  <si>
    <t>11041001</t>
  </si>
  <si>
    <t>CHECK LOANS OF SOUTH CAROLINA, INC.</t>
  </si>
  <si>
    <t>114662</t>
  </si>
  <si>
    <t>IVTRX106008</t>
  </si>
  <si>
    <t>11045001</t>
  </si>
  <si>
    <t>CHECKS PLUS INC.</t>
  </si>
  <si>
    <t>114628</t>
  </si>
  <si>
    <t>IVTRX105974</t>
  </si>
  <si>
    <t>11058001</t>
  </si>
  <si>
    <t>EXPRESS CHECK ADVANCE OF SC, LLC</t>
  </si>
  <si>
    <t>114639</t>
  </si>
  <si>
    <t>IVTRX105985</t>
  </si>
  <si>
    <t>11060001</t>
  </si>
  <si>
    <t>E-Z TAX SERVICE OF LAKE CITY, INC.</t>
  </si>
  <si>
    <t>114629</t>
  </si>
  <si>
    <t>IVTRX105975</t>
  </si>
  <si>
    <t>11061001</t>
  </si>
  <si>
    <t>FAMILY CASH ADVANCE, L.L.C.</t>
  </si>
  <si>
    <t>114640</t>
  </si>
  <si>
    <t>IVTRX105986</t>
  </si>
  <si>
    <t>11063001</t>
  </si>
  <si>
    <t>FCFS SC, INC.</t>
  </si>
  <si>
    <t>114663</t>
  </si>
  <si>
    <t>IVTRX106009</t>
  </si>
  <si>
    <t>11064001</t>
  </si>
  <si>
    <t>FIRST TRUST FINANCIAL, INC.</t>
  </si>
  <si>
    <t>114641</t>
  </si>
  <si>
    <t>IVTRX105987</t>
  </si>
  <si>
    <t>11132001</t>
  </si>
  <si>
    <t>SKIPPY FINANCE, LLC DBA ADVANCE CASH</t>
  </si>
  <si>
    <t>114654</t>
  </si>
  <si>
    <t>IVTRX106000</t>
  </si>
  <si>
    <t>11134001</t>
  </si>
  <si>
    <t>CASH N DASH</t>
  </si>
  <si>
    <t>114644</t>
  </si>
  <si>
    <t>IVTRX105990</t>
  </si>
  <si>
    <t>11135001</t>
  </si>
  <si>
    <t>EXPRESS MONEY SERVICE, HJB</t>
  </si>
  <si>
    <t>114645</t>
  </si>
  <si>
    <t>IVTRX105991</t>
  </si>
  <si>
    <t>12001001</t>
  </si>
  <si>
    <t>A+ CHECK CASHING, INC.</t>
  </si>
  <si>
    <t>128782</t>
  </si>
  <si>
    <t>IVTRX105758</t>
  </si>
  <si>
    <t>JRNL00027517</t>
  </si>
  <si>
    <t>12002001</t>
  </si>
  <si>
    <t>A-1 JEWELRY &amp; PAWN, LLC / A-1 CHECK ADVA</t>
  </si>
  <si>
    <t>128731</t>
  </si>
  <si>
    <t>IVTRX105707</t>
  </si>
  <si>
    <t>12002002</t>
  </si>
  <si>
    <t>128776</t>
  </si>
  <si>
    <t>IVTRX105752</t>
  </si>
  <si>
    <t>12003001</t>
  </si>
  <si>
    <t>AAA CASH ADVANCE, INC / EASY MONEY SHOPP</t>
  </si>
  <si>
    <t>128753</t>
  </si>
  <si>
    <t>IVTRX105729</t>
  </si>
  <si>
    <t>128783</t>
  </si>
  <si>
    <t>IVTRX105759</t>
  </si>
  <si>
    <t>128784</t>
  </si>
  <si>
    <t>IVTRX105760</t>
  </si>
  <si>
    <t>12007001</t>
  </si>
  <si>
    <t>ADVANCE CHECK &amp; TITLE, INC.</t>
  </si>
  <si>
    <t>128754</t>
  </si>
  <si>
    <t>IVTRX105730</t>
  </si>
  <si>
    <t>12007002</t>
  </si>
  <si>
    <t>ADVANCE CHECK AND TITLE</t>
  </si>
  <si>
    <t>128797</t>
  </si>
  <si>
    <t>IVTRX105773</t>
  </si>
  <si>
    <t>12029001</t>
  </si>
  <si>
    <t>CASH IN A DASH, LLC</t>
  </si>
  <si>
    <t>128759</t>
  </si>
  <si>
    <t>IVTRX105735</t>
  </si>
  <si>
    <t>12031001</t>
  </si>
  <si>
    <t>CASH IT NOW, INC.</t>
  </si>
  <si>
    <t>128712</t>
  </si>
  <si>
    <t>IVTRX105688</t>
  </si>
  <si>
    <t>12032001</t>
  </si>
  <si>
    <t>CASH MASTER, INC.</t>
  </si>
  <si>
    <t>128737</t>
  </si>
  <si>
    <t>IVTRX105713</t>
  </si>
  <si>
    <t>12036001</t>
  </si>
  <si>
    <t>CFCO FINANCIAL, INC. / U.$. CASH ADVANCE</t>
  </si>
  <si>
    <t>128713</t>
  </si>
  <si>
    <t>IVTRX105689</t>
  </si>
  <si>
    <t>12037001</t>
  </si>
  <si>
    <t>CHECK 2 CASH, INC.</t>
  </si>
  <si>
    <t>128760</t>
  </si>
  <si>
    <t>IVTRX105736</t>
  </si>
  <si>
    <t>12040001</t>
  </si>
  <si>
    <t>CHECK FOR CASH, INC. / KY CASH ADVANCE</t>
  </si>
  <si>
    <t>128738</t>
  </si>
  <si>
    <t>IVTRX105714</t>
  </si>
  <si>
    <t>12041001</t>
  </si>
  <si>
    <t>CHECK INTO CASH OF KY, LLC / CHECK INTO</t>
  </si>
  <si>
    <t>128739</t>
  </si>
  <si>
    <t>IVTRX105715</t>
  </si>
  <si>
    <t>12045001</t>
  </si>
  <si>
    <t>CITY CHECK ADVANCE, INC.</t>
  </si>
  <si>
    <t>128716</t>
  </si>
  <si>
    <t>IVTRX105692</t>
  </si>
  <si>
    <t>12046001</t>
  </si>
  <si>
    <t>CMM OF KENTUCKY, LLC / CASH TYME</t>
  </si>
  <si>
    <t>128790</t>
  </si>
  <si>
    <t>IVTRX105766</t>
  </si>
  <si>
    <t>12050001</t>
  </si>
  <si>
    <t>CROSSROADS CASH ADVANCE, INC.</t>
  </si>
  <si>
    <t>128792</t>
  </si>
  <si>
    <t>IVTRX105768</t>
  </si>
  <si>
    <t>12051001</t>
  </si>
  <si>
    <t>CUMBERLAND FAST CASH, INC.</t>
  </si>
  <si>
    <t>128721</t>
  </si>
  <si>
    <t>IVTRX105697</t>
  </si>
  <si>
    <t>12051002</t>
  </si>
  <si>
    <t>128725</t>
  </si>
  <si>
    <t>IVTRX105701</t>
  </si>
  <si>
    <t>12056001</t>
  </si>
  <si>
    <t>DAVIS INVESTMENTS, LLC / PEOPLES CASH AD</t>
  </si>
  <si>
    <t>128771</t>
  </si>
  <si>
    <t>IVTRX105747</t>
  </si>
  <si>
    <t>12057001</t>
  </si>
  <si>
    <t>DELUXE FINANCIAL GROUP, LLC / TOM'S PAYD</t>
  </si>
  <si>
    <t>128772</t>
  </si>
  <si>
    <t>IVTRX105748</t>
  </si>
  <si>
    <t>12058001</t>
  </si>
  <si>
    <t>DOCTOR PAYDAY, INC.</t>
  </si>
  <si>
    <t>128774</t>
  </si>
  <si>
    <t>IVTRX105750</t>
  </si>
  <si>
    <t>128714</t>
  </si>
  <si>
    <t>IVTRX105690</t>
  </si>
  <si>
    <t>12099001</t>
  </si>
  <si>
    <t>MGFH, INC. / CASH 4 U</t>
  </si>
  <si>
    <t>128764</t>
  </si>
  <si>
    <t>IVTRX105740</t>
  </si>
  <si>
    <t>12100001</t>
  </si>
  <si>
    <t>MISTER MONEY FINANCIAL SERVICE, INC. / M</t>
  </si>
  <si>
    <t>128717</t>
  </si>
  <si>
    <t>IVTRX105693</t>
  </si>
  <si>
    <t>12101001</t>
  </si>
  <si>
    <t>MONEY NOW-KENTUCKY, INC.</t>
  </si>
  <si>
    <t>128718</t>
  </si>
  <si>
    <t>IVTRX105694</t>
  </si>
  <si>
    <t>12101002</t>
  </si>
  <si>
    <t>128799</t>
  </si>
  <si>
    <t>IVTRX105775</t>
  </si>
  <si>
    <t>12101003</t>
  </si>
  <si>
    <t>128800</t>
  </si>
  <si>
    <t>IVTRX105776</t>
  </si>
  <si>
    <t>12101004</t>
  </si>
  <si>
    <t>128801</t>
  </si>
  <si>
    <t>IVTRX105777</t>
  </si>
  <si>
    <t>12101005</t>
  </si>
  <si>
    <t>128749</t>
  </si>
  <si>
    <t>IVTRX105725</t>
  </si>
  <si>
    <t>12101006</t>
  </si>
  <si>
    <t>128727</t>
  </si>
  <si>
    <t>IVTRX105703</t>
  </si>
  <si>
    <t>12101008</t>
  </si>
  <si>
    <t>128802</t>
  </si>
  <si>
    <t>IVTRX105778</t>
  </si>
  <si>
    <t>12101009</t>
  </si>
  <si>
    <t>128803</t>
  </si>
  <si>
    <t>IVTRX105779</t>
  </si>
  <si>
    <t>12101010</t>
  </si>
  <si>
    <t>128804</t>
  </si>
  <si>
    <t>IVTRX105780</t>
  </si>
  <si>
    <t>12101011</t>
  </si>
  <si>
    <t>128781</t>
  </si>
  <si>
    <t>IVTRX105757</t>
  </si>
  <si>
    <t>12103001</t>
  </si>
  <si>
    <t>MSC OF PRINCETON, INC. / CADIZ CASH ADVA</t>
  </si>
  <si>
    <t>128789</t>
  </si>
  <si>
    <t>IVTRX105765</t>
  </si>
  <si>
    <t>12104001</t>
  </si>
  <si>
    <t>MWG ENTERPRISES, LLC / U.S.A. CHECK CASH</t>
  </si>
  <si>
    <t>128741</t>
  </si>
  <si>
    <t>IVTRX105717</t>
  </si>
  <si>
    <t>12105001</t>
  </si>
  <si>
    <t>NANCY'S HELPING HAND, LLC</t>
  </si>
  <si>
    <t>128765</t>
  </si>
  <si>
    <t>IVTRX105741</t>
  </si>
  <si>
    <t>12123008</t>
  </si>
  <si>
    <t>SPEEDY CASH CHECK ADVANCE, INC.</t>
  </si>
  <si>
    <t>128806</t>
  </si>
  <si>
    <t>IVTRX105782</t>
  </si>
  <si>
    <t>12123009</t>
  </si>
  <si>
    <t>128752</t>
  </si>
  <si>
    <t>IVTRX105728</t>
  </si>
  <si>
    <t>12123010</t>
  </si>
  <si>
    <t>128807</t>
  </si>
  <si>
    <t>IVTRX105783</t>
  </si>
  <si>
    <t>12126001</t>
  </si>
  <si>
    <t>T. HERD LOANS, LLC / YES LOANS AND CHECK</t>
  </si>
  <si>
    <t>128722</t>
  </si>
  <si>
    <t>IVTRX105698</t>
  </si>
  <si>
    <t>12128001</t>
  </si>
  <si>
    <t>THE CHECK EXCHANGE, INC.</t>
  </si>
  <si>
    <t>128768</t>
  </si>
  <si>
    <t>IVTRX105744</t>
  </si>
  <si>
    <t>12129001</t>
  </si>
  <si>
    <t>THE JIFFY CASH CO.</t>
  </si>
  <si>
    <t>128769</t>
  </si>
  <si>
    <t>IVTRX105745</t>
  </si>
  <si>
    <t>12131001</t>
  </si>
  <si>
    <t>TITLE LOANS, INC. / TOM'S DISCOUNT TOBAC</t>
  </si>
  <si>
    <t>128793</t>
  </si>
  <si>
    <t>IVTRX105769</t>
  </si>
  <si>
    <t>12132001</t>
  </si>
  <si>
    <t>TOBACCO COUNTRY, INC. / QUICK MONEY</t>
  </si>
  <si>
    <t>128794</t>
  </si>
  <si>
    <t>IVTRX105770</t>
  </si>
  <si>
    <t>12133001</t>
  </si>
  <si>
    <t>TRI-RIVERS PUBLICATIONS, INC. / LOUISA C</t>
  </si>
  <si>
    <t>128770</t>
  </si>
  <si>
    <t>IVTRX105746</t>
  </si>
  <si>
    <t>12139001</t>
  </si>
  <si>
    <t>WHITE OAK ENTERPRISES, INC. / HAZARD CHE</t>
  </si>
  <si>
    <t>128773</t>
  </si>
  <si>
    <t>IVTRX105749</t>
  </si>
  <si>
    <t>131356</t>
  </si>
  <si>
    <t>IVTRX106046</t>
  </si>
  <si>
    <t>JRNL00027524</t>
  </si>
  <si>
    <t>13006001</t>
  </si>
  <si>
    <t>AMERI-CASH ADVANCE CENTERS INC./</t>
  </si>
  <si>
    <t>131348</t>
  </si>
  <si>
    <t>IVTRX106038</t>
  </si>
  <si>
    <t>13013001</t>
  </si>
  <si>
    <t>CASH CENTRAL OF WISCONSIN LLC /</t>
  </si>
  <si>
    <t>131351</t>
  </si>
  <si>
    <t>IVTRX106041</t>
  </si>
  <si>
    <t>13014001</t>
  </si>
  <si>
    <t>CASH EXPRESS PARTNERS LLC DBA ACE AMERIC</t>
  </si>
  <si>
    <t>131354</t>
  </si>
  <si>
    <t>IVTRX106044</t>
  </si>
  <si>
    <t>INV3002039</t>
  </si>
  <si>
    <t>IVTRX0002505</t>
  </si>
  <si>
    <t>JRNL00004695</t>
  </si>
  <si>
    <t>ALTAMONT</t>
  </si>
  <si>
    <t>CITY OF ALTAMONTE SPRINGS</t>
  </si>
  <si>
    <t>INV3002040</t>
  </si>
  <si>
    <t>IVTRX0002503</t>
  </si>
  <si>
    <t>20160053-00</t>
  </si>
  <si>
    <t>INV3002041</t>
  </si>
  <si>
    <t>IVTRX0002504</t>
  </si>
  <si>
    <t>ATLANTIC</t>
  </si>
  <si>
    <t>CITY OF ATLANTIC BEACH</t>
  </si>
  <si>
    <t>INV3002042</t>
  </si>
  <si>
    <t>IVTRX0002506</t>
  </si>
  <si>
    <t>BHSDUNED</t>
  </si>
  <si>
    <t>BAYCARE HEALTH SYSTEM - DUNEDIN/COUNTRY</t>
  </si>
  <si>
    <t>INV3002043</t>
  </si>
  <si>
    <t>IVTRX0002507</t>
  </si>
  <si>
    <t>BHSMPHS</t>
  </si>
  <si>
    <t>BAYCARE HEALTH SYSTEM-MORTON PLANT HOSPI</t>
  </si>
  <si>
    <t>INV3002044</t>
  </si>
  <si>
    <t>IVTRX0002514</t>
  </si>
  <si>
    <t>BHSMPNBH</t>
  </si>
  <si>
    <t>BAYCARE HEALTH SYSTEM</t>
  </si>
  <si>
    <t>INV3002045</t>
  </si>
  <si>
    <t>IVTRX0002508</t>
  </si>
  <si>
    <t>BHSSAH</t>
  </si>
  <si>
    <t>BAYCARE HEALTH SYSTEM-ST ANTHONY HOSPITA</t>
  </si>
  <si>
    <t>INV3002046</t>
  </si>
  <si>
    <t>IVTRX0002509</t>
  </si>
  <si>
    <t>BHSSAPBS</t>
  </si>
  <si>
    <t>BAYCARE HEALTH SYSTEM-ST ANTHONY PROF BL</t>
  </si>
  <si>
    <t>INV3002047</t>
  </si>
  <si>
    <t>IVTRX0002510</t>
  </si>
  <si>
    <t>BHSSFBH</t>
  </si>
  <si>
    <t>BAYCARE HEALTH SYSTEM-SOUTH FL BAPTIST</t>
  </si>
  <si>
    <t>INV3002048</t>
  </si>
  <si>
    <t>IVTRX0002511</t>
  </si>
  <si>
    <t>BHSSJD</t>
  </si>
  <si>
    <t>BAYCARE HEALTH SYSTEM-ST JOSEPH DIAGNOST</t>
  </si>
  <si>
    <t>INV3002049</t>
  </si>
  <si>
    <t>IVTRX0002512</t>
  </si>
  <si>
    <t>BHSSJH</t>
  </si>
  <si>
    <t>BAYCARE HEALTH SYSTEM-ST JOSEPHS HOSPITA</t>
  </si>
  <si>
    <t>INV3002050</t>
  </si>
  <si>
    <t>IVTRX0002513</t>
  </si>
  <si>
    <t>BHSWHH</t>
  </si>
  <si>
    <t>BAYCARE HEALTH SYSTEM-WINTER HAVEN HOSPI</t>
  </si>
  <si>
    <t>INV3002051</t>
  </si>
  <si>
    <t>IVTRX0002515</t>
  </si>
  <si>
    <t>BKCFLRIS</t>
  </si>
  <si>
    <t>BANK OF CENTRAL FLORIDA-RADIOLOGY AND IM</t>
  </si>
  <si>
    <t>INV3002052</t>
  </si>
  <si>
    <t>IVTRX0002516</t>
  </si>
  <si>
    <t>BKCFLSR</t>
  </si>
  <si>
    <t>BANK OF CENTRAL FLORIDA-SUNSHINE RADIOLO</t>
  </si>
  <si>
    <t>INV3002053</t>
  </si>
  <si>
    <t>IVTRX0002518</t>
  </si>
  <si>
    <t>BKCFLVS</t>
  </si>
  <si>
    <t>BANK OF CENTRAL FLORIDA-VASCULAR SPECIAL</t>
  </si>
  <si>
    <t>INV3002054</t>
  </si>
  <si>
    <t>IVTRX0002517</t>
  </si>
  <si>
    <t>INV3002055</t>
  </si>
  <si>
    <t>IVTRX0002520</t>
  </si>
  <si>
    <t>INV3002056</t>
  </si>
  <si>
    <t>IVTRX0002530</t>
  </si>
  <si>
    <t>INV3002057</t>
  </si>
  <si>
    <t>IVTRX0002521</t>
  </si>
  <si>
    <t>INV3002058</t>
  </si>
  <si>
    <t>IVTRX0002519</t>
  </si>
  <si>
    <t>INV3002059</t>
  </si>
  <si>
    <t>IVTRX0002523</t>
  </si>
  <si>
    <t>INV3002060</t>
  </si>
  <si>
    <t>IVTRX0002525</t>
  </si>
  <si>
    <t>INV3002061</t>
  </si>
  <si>
    <t>IVTRX0002526</t>
  </si>
  <si>
    <t>INV3002062</t>
  </si>
  <si>
    <t>IVTRX0002522</t>
  </si>
  <si>
    <t>INV3002063</t>
  </si>
  <si>
    <t>IVTRX0002524</t>
  </si>
  <si>
    <t>BRTCAORL</t>
  </si>
  <si>
    <t>BRIGHTHOUSE NETWORKS CABLE AD-ORLANDO</t>
  </si>
  <si>
    <t>INV3002064</t>
  </si>
  <si>
    <t>IVTRX0002527</t>
  </si>
  <si>
    <t>BRTCATMP</t>
  </si>
  <si>
    <t>BRIGHTHOUSE NETWORKS CABLE AD-TAMPA</t>
  </si>
  <si>
    <t>INV3002065</t>
  </si>
  <si>
    <t>IVTRX0002528</t>
  </si>
  <si>
    <t>CAPECORA</t>
  </si>
  <si>
    <t>CITY OF CAPE CORAL</t>
  </si>
  <si>
    <t>INV3002066</t>
  </si>
  <si>
    <t>IVTRX0002529</t>
  </si>
  <si>
    <t>109480</t>
  </si>
  <si>
    <t>CAPPREFE</t>
  </si>
  <si>
    <t>CAPITOL PREFERRED</t>
  </si>
  <si>
    <t>INV3002067</t>
  </si>
  <si>
    <t>IVTRX0002584</t>
  </si>
  <si>
    <t>INV3002068</t>
  </si>
  <si>
    <t>IVTRX0002585</t>
  </si>
  <si>
    <t>INV3002069</t>
  </si>
  <si>
    <t>IVTRX0002531</t>
  </si>
  <si>
    <t>COLUMBIA</t>
  </si>
  <si>
    <t>COLUMBIA COUNTY TAX COLLECTOR</t>
  </si>
  <si>
    <t>INV3002037</t>
  </si>
  <si>
    <t>IVTRX0002498</t>
  </si>
  <si>
    <t>JRNL00004687</t>
  </si>
  <si>
    <t>CSCALLST</t>
  </si>
  <si>
    <t>COMPUTER SCIENCE CORP - ALLSTATE</t>
  </si>
  <si>
    <t>INV3002070</t>
  </si>
  <si>
    <t>IVTRX0002597</t>
  </si>
  <si>
    <t>4500522260</t>
  </si>
  <si>
    <t>INV3002071</t>
  </si>
  <si>
    <t>IVTRX0002598</t>
  </si>
  <si>
    <t>CSCCYPRE</t>
  </si>
  <si>
    <t>COMPUTER SCIENCE CORP - CYPRESS</t>
  </si>
  <si>
    <t>INV3002149</t>
  </si>
  <si>
    <t>IVTRX0002615</t>
  </si>
  <si>
    <t>CSCCYPTX</t>
  </si>
  <si>
    <t>COMPUTER SCIENCE CORP - CYPRESS TEXAS</t>
  </si>
  <si>
    <t>INV3002072</t>
  </si>
  <si>
    <t>IVTRX0002599</t>
  </si>
  <si>
    <t>INV3002073</t>
  </si>
  <si>
    <t>IVTRX0002614</t>
  </si>
  <si>
    <t>INV3002074</t>
  </si>
  <si>
    <t>IVTRX0002600</t>
  </si>
  <si>
    <t>INV3002075</t>
  </si>
  <si>
    <t>IVTRX0002613</t>
  </si>
  <si>
    <t>INV3002076</t>
  </si>
  <si>
    <t>IVTRX0002601</t>
  </si>
  <si>
    <t>INV3002077</t>
  </si>
  <si>
    <t>IVTRX0002610</t>
  </si>
  <si>
    <t>INV3002078</t>
  </si>
  <si>
    <t>IVTRX0002602</t>
  </si>
  <si>
    <t>INV3002079</t>
  </si>
  <si>
    <t>IVTRX0002603</t>
  </si>
  <si>
    <t>INV3002080</t>
  </si>
  <si>
    <t>IVTRX0002611</t>
  </si>
  <si>
    <t>33114001</t>
  </si>
  <si>
    <t>Riteway Title Pawn</t>
  </si>
  <si>
    <t>331287</t>
  </si>
  <si>
    <t>IVTRX105485</t>
  </si>
  <si>
    <t>33115001</t>
  </si>
  <si>
    <t>RJW Inc DBA Cash Today - Alabama Cash</t>
  </si>
  <si>
    <t>331279</t>
  </si>
  <si>
    <t>IVTRX105477</t>
  </si>
  <si>
    <t>33117001</t>
  </si>
  <si>
    <t>331206</t>
  </si>
  <si>
    <t>IVTRX105404</t>
  </si>
  <si>
    <t>0213179</t>
  </si>
  <si>
    <t>IVTRX105907</t>
  </si>
  <si>
    <t>0213240</t>
  </si>
  <si>
    <t>IVTRX105968</t>
  </si>
  <si>
    <t>INV047404</t>
  </si>
  <si>
    <t>IVTRX106125</t>
  </si>
  <si>
    <t>JRNL00027564</t>
  </si>
  <si>
    <t>INV047405</t>
  </si>
  <si>
    <t>IVTRX106126</t>
  </si>
  <si>
    <t>045104</t>
  </si>
  <si>
    <t>IVTRX105653</t>
  </si>
  <si>
    <t>045113</t>
  </si>
  <si>
    <t>IVTRX105662</t>
  </si>
  <si>
    <t>045129</t>
  </si>
  <si>
    <t>IVTRX105678</t>
  </si>
  <si>
    <t>04033001</t>
  </si>
  <si>
    <t>EASY CASH CORDYON INC.</t>
  </si>
  <si>
    <t>045115</t>
  </si>
  <si>
    <t>IVTRX105664</t>
  </si>
  <si>
    <t>045119</t>
  </si>
  <si>
    <t>IVTRX105668</t>
  </si>
  <si>
    <t>045116</t>
  </si>
  <si>
    <t>IVTRX105665</t>
  </si>
  <si>
    <t>04040001</t>
  </si>
  <si>
    <t>CHECK INTO CASH OF INDIANA, LLC</t>
  </si>
  <si>
    <t>045107</t>
  </si>
  <si>
    <t>IVTRX105656</t>
  </si>
  <si>
    <t>04042001</t>
  </si>
  <si>
    <t>045110</t>
  </si>
  <si>
    <t>IVTRX105659</t>
  </si>
  <si>
    <t>04045001</t>
  </si>
  <si>
    <t>PAYDAY USA/CHECK ADVANCE OF INDIANA LLC</t>
  </si>
  <si>
    <t>045121</t>
  </si>
  <si>
    <t>IVTRX105670</t>
  </si>
  <si>
    <t>04048001</t>
  </si>
  <si>
    <t>SOUTHERN INDIANA CREDIT</t>
  </si>
  <si>
    <t>045125</t>
  </si>
  <si>
    <t>IVTRX105674</t>
  </si>
  <si>
    <t>04049001</t>
  </si>
  <si>
    <t>LENDING HAND INC.</t>
  </si>
  <si>
    <t>045123</t>
  </si>
  <si>
    <t>IVTRX105672</t>
  </si>
  <si>
    <t>04052002</t>
  </si>
  <si>
    <t>CASH TO PAYDAY</t>
  </si>
  <si>
    <t>045102</t>
  </si>
  <si>
    <t>IVTRX105651</t>
  </si>
  <si>
    <t>04057001</t>
  </si>
  <si>
    <t>CASH KING INC.</t>
  </si>
  <si>
    <t>045128</t>
  </si>
  <si>
    <t>IVTRX105677</t>
  </si>
  <si>
    <t>04058001</t>
  </si>
  <si>
    <t>SPEEDY CHECK CASHERS INC.</t>
  </si>
  <si>
    <t>045126</t>
  </si>
  <si>
    <t>IVTRX105675</t>
  </si>
  <si>
    <t>04063001</t>
  </si>
  <si>
    <t>FLURISH INC DBA LENDUP</t>
  </si>
  <si>
    <t>045105</t>
  </si>
  <si>
    <t>IVTRX105654</t>
  </si>
  <si>
    <t>058119</t>
  </si>
  <si>
    <t>IVTRX105552</t>
  </si>
  <si>
    <t>05005001</t>
  </si>
  <si>
    <t>ILLINOIS LENDING CORP.</t>
  </si>
  <si>
    <t>058140</t>
  </si>
  <si>
    <t>IVTRX105573</t>
  </si>
  <si>
    <t>05008001</t>
  </si>
  <si>
    <t>ILLINOIS TITLE LOANS, INC.</t>
  </si>
  <si>
    <t>GA</t>
  </si>
  <si>
    <t>058168</t>
  </si>
  <si>
    <t>IVTRX105601</t>
  </si>
  <si>
    <t>058141</t>
  </si>
  <si>
    <t>IVTRX105574</t>
  </si>
  <si>
    <t>058171</t>
  </si>
  <si>
    <t>IVTRX105604</t>
  </si>
  <si>
    <t>05039001</t>
  </si>
  <si>
    <t>058144</t>
  </si>
  <si>
    <t>IVTRX105577</t>
  </si>
  <si>
    <t>05040001</t>
  </si>
  <si>
    <t>TITLE LENDERS, INC.</t>
  </si>
  <si>
    <t>058194</t>
  </si>
  <si>
    <t>IVTRX105627</t>
  </si>
  <si>
    <t>05046004</t>
  </si>
  <si>
    <t>THE MONEY PLACE</t>
  </si>
  <si>
    <t>058145</t>
  </si>
  <si>
    <t>IVTRX105578</t>
  </si>
  <si>
    <t>05046007</t>
  </si>
  <si>
    <t>058195</t>
  </si>
  <si>
    <t>IVTRX105628</t>
  </si>
  <si>
    <t>05048001</t>
  </si>
  <si>
    <t>DEVON FINANCIAL SERVICES, INC.</t>
  </si>
  <si>
    <t>058123</t>
  </si>
  <si>
    <t>IVTRX105556</t>
  </si>
  <si>
    <t>05057001</t>
  </si>
  <si>
    <t>ST. LOUIS FINANCIAL GROUP, LLC</t>
  </si>
  <si>
    <t>058146</t>
  </si>
  <si>
    <t>IVTRX105579</t>
  </si>
  <si>
    <t>05060001</t>
  </si>
  <si>
    <t>COLLINSVILLE QUICK CASH, INC.</t>
  </si>
  <si>
    <t>058196</t>
  </si>
  <si>
    <t>IVTRX105629</t>
  </si>
  <si>
    <t>05061001</t>
  </si>
  <si>
    <t>MARION QUICK CASH, INC.</t>
  </si>
  <si>
    <t>058197</t>
  </si>
  <si>
    <t>IVTRX105630</t>
  </si>
  <si>
    <t>05062001</t>
  </si>
  <si>
    <t>A-ALL FINANCIAL SERVICES, INC.</t>
  </si>
  <si>
    <t>058147</t>
  </si>
  <si>
    <t>IVTRX105580</t>
  </si>
  <si>
    <t>05062004</t>
  </si>
  <si>
    <t>A-ALL FINANCIAL SERVICES VI</t>
  </si>
  <si>
    <t>058124</t>
  </si>
  <si>
    <t>IVTRX105557</t>
  </si>
  <si>
    <t>05062005</t>
  </si>
  <si>
    <t>A-ALL PAYDAY AND TITLE LOAN</t>
  </si>
  <si>
    <t>058198</t>
  </si>
  <si>
    <t>IVTRX105631</t>
  </si>
  <si>
    <t>05065001</t>
  </si>
  <si>
    <t>THE PAYDAY LOAN STORE OF ILLINOIS, INC.</t>
  </si>
  <si>
    <t>058125</t>
  </si>
  <si>
    <t>IVTRX105558</t>
  </si>
  <si>
    <t>05067001</t>
  </si>
  <si>
    <t>EASY MONEY EXPRESS CO.</t>
  </si>
  <si>
    <t>058172</t>
  </si>
  <si>
    <t>IVTRX105605</t>
  </si>
  <si>
    <t>05068001</t>
  </si>
  <si>
    <t>AAA-CASH ADVANCE, INC.</t>
  </si>
  <si>
    <t>058173</t>
  </si>
  <si>
    <t>IVTRX105606</t>
  </si>
  <si>
    <t>05069001</t>
  </si>
  <si>
    <t>KESSLEY PARTNERS, LLC</t>
  </si>
  <si>
    <t>058126</t>
  </si>
  <si>
    <t>IVTRX105559</t>
  </si>
  <si>
    <t>058150</t>
  </si>
  <si>
    <t>IVTRX105583</t>
  </si>
  <si>
    <t>05087001</t>
  </si>
  <si>
    <t>CQC, INCORPORATED</t>
  </si>
  <si>
    <t>058151</t>
  </si>
  <si>
    <t>IVTRX105584</t>
  </si>
  <si>
    <t>05088001</t>
  </si>
  <si>
    <t>EXPRESS TITLE &amp; PAYDAY LOANS, INC.</t>
  </si>
  <si>
    <t>058153</t>
  </si>
  <si>
    <t>IVTRX105586</t>
  </si>
  <si>
    <t>05091001</t>
  </si>
  <si>
    <t>HARRISBURG QUICK CASH, INC.</t>
  </si>
  <si>
    <t>058200</t>
  </si>
  <si>
    <t>IVTRX105633</t>
  </si>
  <si>
    <t>05092001</t>
  </si>
  <si>
    <t>HIGHLAND QUICK CASH INC.</t>
  </si>
  <si>
    <t>058177</t>
  </si>
  <si>
    <t>IVTRX105610</t>
  </si>
  <si>
    <t>05096001</t>
  </si>
  <si>
    <t>MARATHON MANAGEMENT CO</t>
  </si>
  <si>
    <t>058152</t>
  </si>
  <si>
    <t>IVTRX105585</t>
  </si>
  <si>
    <t>05097001</t>
  </si>
  <si>
    <t>MIDWEST TITLE LOANS, INC.</t>
  </si>
  <si>
    <t>058201</t>
  </si>
  <si>
    <t>IVTRX105634</t>
  </si>
  <si>
    <t>05128001</t>
  </si>
  <si>
    <t>THE BANQUET FINANCIAL LLC</t>
  </si>
  <si>
    <t>058207</t>
  </si>
  <si>
    <t>IVTRX105640</t>
  </si>
  <si>
    <t>05131001</t>
  </si>
  <si>
    <t>ARCHERFIELD FUNDING, INC.</t>
  </si>
  <si>
    <t>058157</t>
  </si>
  <si>
    <t>IVTRX105590</t>
  </si>
  <si>
    <t>05136001</t>
  </si>
  <si>
    <t>WORLD ACCEPTANCE CORPORATION</t>
  </si>
  <si>
    <t>058180</t>
  </si>
  <si>
    <t>IVTRX105613</t>
  </si>
  <si>
    <t>05138001</t>
  </si>
  <si>
    <t>AAA CHECKMATE, LLC</t>
  </si>
  <si>
    <t>058158</t>
  </si>
  <si>
    <t>IVTRX105591</t>
  </si>
  <si>
    <t>05139001</t>
  </si>
  <si>
    <t>BANNER FINANCE OF ILLINOIS, INC</t>
  </si>
  <si>
    <t>058159</t>
  </si>
  <si>
    <t>IVTRX105592</t>
  </si>
  <si>
    <t>05140001</t>
  </si>
  <si>
    <t>BANNER FINANCE OF SA, INC</t>
  </si>
  <si>
    <t>058129</t>
  </si>
  <si>
    <t>IVTRX105562</t>
  </si>
  <si>
    <t>05141001</t>
  </si>
  <si>
    <t>BROTHER LOAN AND FINANCE COMPANY</t>
  </si>
  <si>
    <t>058130</t>
  </si>
  <si>
    <t>IVTRX105563</t>
  </si>
  <si>
    <t>05144001</t>
  </si>
  <si>
    <t>ARDMORE FINANCE CORPORATION</t>
  </si>
  <si>
    <t>058181</t>
  </si>
  <si>
    <t>IVTRX105614</t>
  </si>
  <si>
    <t>05145001</t>
  </si>
  <si>
    <t>CAPITAL SOLUTIONS INVESTMENTS II</t>
  </si>
  <si>
    <t>058161</t>
  </si>
  <si>
    <t>IVTRX105594</t>
  </si>
  <si>
    <t>05145002</t>
  </si>
  <si>
    <t>058131</t>
  </si>
  <si>
    <t>IVTRX105564</t>
  </si>
  <si>
    <t>05148001</t>
  </si>
  <si>
    <t>OPPORTUNITY FINANCIAL LLC</t>
  </si>
  <si>
    <t>058208</t>
  </si>
  <si>
    <t>IVTRX105641</t>
  </si>
  <si>
    <t>13064001</t>
  </si>
  <si>
    <t>131355</t>
  </si>
  <si>
    <t>IVTRX106045</t>
  </si>
  <si>
    <t>131360</t>
  </si>
  <si>
    <t>IVTRX106050</t>
  </si>
  <si>
    <t>14516</t>
  </si>
  <si>
    <t>IVTRX105547</t>
  </si>
  <si>
    <t>JRNL00027514</t>
  </si>
  <si>
    <t>14010001</t>
  </si>
  <si>
    <t>BHP INDUSTRIES, INC.</t>
  </si>
  <si>
    <t>14518</t>
  </si>
  <si>
    <t>IVTRX105549</t>
  </si>
  <si>
    <t>14029002</t>
  </si>
  <si>
    <t>TJM FINANCIAL GROUP, LLC</t>
  </si>
  <si>
    <t>14517</t>
  </si>
  <si>
    <t>IVTRX105548</t>
  </si>
  <si>
    <t>14030001</t>
  </si>
  <si>
    <t>LOAN BY PHONE OF DELAWARE, LLC</t>
  </si>
  <si>
    <t>14519</t>
  </si>
  <si>
    <t>IVTRX105550</t>
  </si>
  <si>
    <t>14033001</t>
  </si>
  <si>
    <t>SAI JESUS FINANCIAL SERVICES, INC. DBA C</t>
  </si>
  <si>
    <t>14520</t>
  </si>
  <si>
    <t>IVTRX105551</t>
  </si>
  <si>
    <t>33001001</t>
  </si>
  <si>
    <t>1SC INC DBA Emergi-Cash</t>
  </si>
  <si>
    <t>331236</t>
  </si>
  <si>
    <t>IVTRX105434</t>
  </si>
  <si>
    <t>33001002</t>
  </si>
  <si>
    <t>2SC INC DBA Emergi-Cash</t>
  </si>
  <si>
    <t>331245</t>
  </si>
  <si>
    <t>IVTRX105443</t>
  </si>
  <si>
    <t>33001003</t>
  </si>
  <si>
    <t>3SC INC DBA Emergi-Cash</t>
  </si>
  <si>
    <t>331248</t>
  </si>
  <si>
    <t>IVTRX105446</t>
  </si>
  <si>
    <t>33001005</t>
  </si>
  <si>
    <t>5SC, LLC DBA Emergi-Cash</t>
  </si>
  <si>
    <t>331311</t>
  </si>
  <si>
    <t>IVTRX105509</t>
  </si>
  <si>
    <t>33001006</t>
  </si>
  <si>
    <t>6SC, LLC DBA Emergi-Cash</t>
  </si>
  <si>
    <t>331208</t>
  </si>
  <si>
    <t>IVTRX105406</t>
  </si>
  <si>
    <t>33001007</t>
  </si>
  <si>
    <t>7SC, LLC DBA Emergi-Cash</t>
  </si>
  <si>
    <t>331216</t>
  </si>
  <si>
    <t>IVTRX105414</t>
  </si>
  <si>
    <t>33003001</t>
  </si>
  <si>
    <t>A &amp; D Title Pawn Inc</t>
  </si>
  <si>
    <t>331310</t>
  </si>
  <si>
    <t>IVTRX105508</t>
  </si>
  <si>
    <t>33004001</t>
  </si>
  <si>
    <t>A-1 Title Pawn Inc</t>
  </si>
  <si>
    <t>331295</t>
  </si>
  <si>
    <t>IVTRX105493</t>
  </si>
  <si>
    <t>33005001</t>
  </si>
  <si>
    <t>AAA Between Pay LLC DBA Between Pay</t>
  </si>
  <si>
    <t>331283</t>
  </si>
  <si>
    <t>IVTRX105481</t>
  </si>
  <si>
    <t>33006001</t>
  </si>
  <si>
    <t>ACAC, Inc. DBA Approved Cash</t>
  </si>
  <si>
    <t>331258</t>
  </si>
  <si>
    <t>IVTRX105456</t>
  </si>
  <si>
    <t>33007001</t>
  </si>
  <si>
    <t>ACC of Dothan Inc DBA 1 Stop Cash</t>
  </si>
  <si>
    <t>331231</t>
  </si>
  <si>
    <t>IVTRX105429</t>
  </si>
  <si>
    <t>33007002</t>
  </si>
  <si>
    <t>ACC of Enterprise Inc DBA 1 Stop Cash</t>
  </si>
  <si>
    <t>331205</t>
  </si>
  <si>
    <t>IVTRX105403</t>
  </si>
  <si>
    <t>33007003</t>
  </si>
  <si>
    <t>ACC of Greenville Inc DBA 1 Stop Cash</t>
  </si>
  <si>
    <t>331215</t>
  </si>
  <si>
    <t>IVTRX105413</t>
  </si>
  <si>
    <t>33007005</t>
  </si>
  <si>
    <t>ACC of Montgomery #3 Inc DBA 1 Stop Cash</t>
  </si>
  <si>
    <t>331250</t>
  </si>
  <si>
    <t>IVTRX105448</t>
  </si>
  <si>
    <t>33007006</t>
  </si>
  <si>
    <t>ACC of Prattville Inc DBA Emergi-Cash</t>
  </si>
  <si>
    <t>331326</t>
  </si>
  <si>
    <t>IVTRX105524</t>
  </si>
  <si>
    <t>33007007</t>
  </si>
  <si>
    <t>ACC of Selma Inc DBA 1 Stop Cash</t>
  </si>
  <si>
    <t>331199</t>
  </si>
  <si>
    <t>IVTRX105397</t>
  </si>
  <si>
    <t>331336</t>
  </si>
  <si>
    <t>IVTRX105534</t>
  </si>
  <si>
    <t>33030001</t>
  </si>
  <si>
    <t>Byrd's Check Cashing Inc DBA James Byrd</t>
  </si>
  <si>
    <t>331261</t>
  </si>
  <si>
    <t>IVTRX105459</t>
  </si>
  <si>
    <t>331198</t>
  </si>
  <si>
    <t>IVTRX105396</t>
  </si>
  <si>
    <t>33032001</t>
  </si>
  <si>
    <t>Cash Depot Inc DBA The Cash Place</t>
  </si>
  <si>
    <t>331346</t>
  </si>
  <si>
    <t>IVTRX105544</t>
  </si>
  <si>
    <t>33033001</t>
  </si>
  <si>
    <t>Cash Exchange Inc</t>
  </si>
  <si>
    <t>331256</t>
  </si>
  <si>
    <t>IVTRX105454</t>
  </si>
  <si>
    <t>33035001</t>
  </si>
  <si>
    <t>Cash Finance Inc</t>
  </si>
  <si>
    <t>331227</t>
  </si>
  <si>
    <t>IVTRX105425</t>
  </si>
  <si>
    <t>33036001</t>
  </si>
  <si>
    <t>Cash In Advance, Inc.-Hawaii</t>
  </si>
  <si>
    <t>331263</t>
  </si>
  <si>
    <t>IVTRX105461</t>
  </si>
  <si>
    <t>33037001</t>
  </si>
  <si>
    <t>Cash King LLC (#004)</t>
  </si>
  <si>
    <t>331304</t>
  </si>
  <si>
    <t>IVTRX105502</t>
  </si>
  <si>
    <t>33038001</t>
  </si>
  <si>
    <t>Cash Mart Inc</t>
  </si>
  <si>
    <t>331240</t>
  </si>
  <si>
    <t>IVTRX105438</t>
  </si>
  <si>
    <t>33039001</t>
  </si>
  <si>
    <t>Cash Monster Inc</t>
  </si>
  <si>
    <t>331225</t>
  </si>
  <si>
    <t>IVTRX105423</t>
  </si>
  <si>
    <t>33040001</t>
  </si>
  <si>
    <t>Cash 'n Go LLC</t>
  </si>
  <si>
    <t>331246</t>
  </si>
  <si>
    <t>IVTRX105444</t>
  </si>
  <si>
    <t>33054001</t>
  </si>
  <si>
    <t>Complete Cash Holdings LLC</t>
  </si>
  <si>
    <t>331314</t>
  </si>
  <si>
    <t>IVTRX105512</t>
  </si>
  <si>
    <t>33055001</t>
  </si>
  <si>
    <t>CW Financial of AL, LLC DBA Cashwell</t>
  </si>
  <si>
    <t>331312</t>
  </si>
  <si>
    <t>IVTRX105510</t>
  </si>
  <si>
    <t>331212</t>
  </si>
  <si>
    <t>IVTRX105410</t>
  </si>
  <si>
    <t>33060001</t>
  </si>
  <si>
    <t>Don's Pawn &amp; Jewelry</t>
  </si>
  <si>
    <t>331293</t>
  </si>
  <si>
    <t>IVTRX105491</t>
  </si>
  <si>
    <t>33061001</t>
  </si>
  <si>
    <t>Dough-To-Go</t>
  </si>
  <si>
    <t>331214</t>
  </si>
  <si>
    <t>IVTRX105412</t>
  </si>
  <si>
    <t>INV3002081</t>
  </si>
  <si>
    <t>IVTRX0002604</t>
  </si>
  <si>
    <t>INV3002082</t>
  </si>
  <si>
    <t>IVTRX0002605</t>
  </si>
  <si>
    <t>INV3002083</t>
  </si>
  <si>
    <t>IVTRX0002606</t>
  </si>
  <si>
    <t>INV3002084</t>
  </si>
  <si>
    <t>IVTRX0002612</t>
  </si>
  <si>
    <t>INV3002085</t>
  </si>
  <si>
    <t>IVTRX0002607</t>
  </si>
  <si>
    <t>INV3002086</t>
  </si>
  <si>
    <t>IVTRX0002608</t>
  </si>
  <si>
    <t>INV3002087</t>
  </si>
  <si>
    <t>IVTRX0002617</t>
  </si>
  <si>
    <t>INV3002088</t>
  </si>
  <si>
    <t>IVTRX0002609</t>
  </si>
  <si>
    <t>INV3002150</t>
  </si>
  <si>
    <t>IVTRX0002595</t>
  </si>
  <si>
    <t>INV3002151</t>
  </si>
  <si>
    <t>IVTRX0002594</t>
  </si>
  <si>
    <t>INV3002089</t>
  </si>
  <si>
    <t>IVTRX0002593</t>
  </si>
  <si>
    <t>INV3002090</t>
  </si>
  <si>
    <t>IVTRX0002592</t>
  </si>
  <si>
    <t>INV3002091</t>
  </si>
  <si>
    <t>IVTRX0002533</t>
  </si>
  <si>
    <t>INV3002092</t>
  </si>
  <si>
    <t>IVTRX0002532</t>
  </si>
  <si>
    <t>INV3002038</t>
  </si>
  <si>
    <t>IVTRX0002496</t>
  </si>
  <si>
    <t>ABF004</t>
  </si>
  <si>
    <t>JRNL00004615</t>
  </si>
  <si>
    <t>FRSTH206</t>
  </si>
  <si>
    <t>FIRST HOUSING 206</t>
  </si>
  <si>
    <t>INV3002093</t>
  </si>
  <si>
    <t>IVTRX0002541</t>
  </si>
  <si>
    <t>FTLAALAR</t>
  </si>
  <si>
    <t>CITY OF FORT LAUDERDALE</t>
  </si>
  <si>
    <t>INV3002094</t>
  </si>
  <si>
    <t>IVTRX0002535</t>
  </si>
  <si>
    <t>FTLAEMS</t>
  </si>
  <si>
    <t>INV3002095</t>
  </si>
  <si>
    <t>IVTRX0002536</t>
  </si>
  <si>
    <t>FTLAFIRE</t>
  </si>
  <si>
    <t>INV3002096</t>
  </si>
  <si>
    <t>IVTRX0002537</t>
  </si>
  <si>
    <t>FTLAOCCU</t>
  </si>
  <si>
    <t>INV3002097</t>
  </si>
  <si>
    <t>IVTRX0002540</t>
  </si>
  <si>
    <t>FTLAPARK</t>
  </si>
  <si>
    <t>INV3002098</t>
  </si>
  <si>
    <t>IVTRX0002538</t>
  </si>
  <si>
    <t>FTLAWATE</t>
  </si>
  <si>
    <t>INV3002099</t>
  </si>
  <si>
    <t>IVTRX0002539</t>
  </si>
  <si>
    <t>INV3002100</t>
  </si>
  <si>
    <t>IVTRX0002542</t>
  </si>
  <si>
    <t>INV3002101</t>
  </si>
  <si>
    <t>IVTRX0002590</t>
  </si>
  <si>
    <t>HEALTHYK</t>
  </si>
  <si>
    <t>FLORIDA HEALTHY KIDS CORPORATION</t>
  </si>
  <si>
    <t>INV3002102</t>
  </si>
  <si>
    <t>IVTRX0002545</t>
  </si>
  <si>
    <t>INV3002103</t>
  </si>
  <si>
    <t>IVTRX0002544</t>
  </si>
  <si>
    <t>HILLSBOR</t>
  </si>
  <si>
    <t>HILLSBOROUGH COUNTY PUBLIC UTILITIES</t>
  </si>
  <si>
    <t>INV3002154</t>
  </si>
  <si>
    <t>IVTRX0002738</t>
  </si>
  <si>
    <t>JRNL00004714</t>
  </si>
  <si>
    <t>HOMESTEA</t>
  </si>
  <si>
    <t>CITY OF HOMESTEAD UTILITIES</t>
  </si>
  <si>
    <t>INV3002105</t>
  </si>
  <si>
    <t>IVTRX0002543</t>
  </si>
  <si>
    <t>160794</t>
  </si>
  <si>
    <t>INV3002106</t>
  </si>
  <si>
    <t>IVTRX0002546</t>
  </si>
  <si>
    <t>LAUDERHI</t>
  </si>
  <si>
    <t>CITY OF LAUDERHILL UTILITIES</t>
  </si>
  <si>
    <t>INV3002107</t>
  </si>
  <si>
    <t>IVTRX0002548</t>
  </si>
  <si>
    <t>INV3002108</t>
  </si>
  <si>
    <t>IVTRX0002549</t>
  </si>
  <si>
    <t>LCEC</t>
  </si>
  <si>
    <t>INV3002109</t>
  </si>
  <si>
    <t>IVTRX0002550</t>
  </si>
  <si>
    <t>INV3002110</t>
  </si>
  <si>
    <t>IVTRX0002551</t>
  </si>
  <si>
    <t>INV3002111</t>
  </si>
  <si>
    <t>IVTRX0002552</t>
  </si>
  <si>
    <t>LKWORTH</t>
  </si>
  <si>
    <t>CITY OF LAKE WORTH</t>
  </si>
  <si>
    <t>INV3002112</t>
  </si>
  <si>
    <t>IVTRX0002553</t>
  </si>
  <si>
    <t>162182</t>
  </si>
  <si>
    <t>MARGATE</t>
  </si>
  <si>
    <t>CITY OF MARGATE</t>
  </si>
  <si>
    <t>INV3002113</t>
  </si>
  <si>
    <t>IVTRX0002560</t>
  </si>
  <si>
    <t>160002</t>
  </si>
  <si>
    <t>MARIONCO</t>
  </si>
  <si>
    <t>MARION COUNTY</t>
  </si>
  <si>
    <t>INV3002114</t>
  </si>
  <si>
    <t>IVTRX0002558</t>
  </si>
  <si>
    <t>160311</t>
  </si>
  <si>
    <t>MELBOURN</t>
  </si>
  <si>
    <t>CITY OF MELBOURNE</t>
  </si>
  <si>
    <t>INV3002115</t>
  </si>
  <si>
    <t>IVTRX0002616</t>
  </si>
  <si>
    <t>16000975-00</t>
  </si>
  <si>
    <t>NASBOCC</t>
  </si>
  <si>
    <t>NASSAU COUNTY BOARD OF COUNTY COMMISSION</t>
  </si>
  <si>
    <t>INV3002116</t>
  </si>
  <si>
    <t>IVTRX0002559</t>
  </si>
  <si>
    <t>INV3002152</t>
  </si>
  <si>
    <t>IVTRX0002561</t>
  </si>
  <si>
    <t>JRNL00004696</t>
  </si>
  <si>
    <t>OCALA</t>
  </si>
  <si>
    <t>OCALA UTILITY SERVICES</t>
  </si>
  <si>
    <t>INV3002117</t>
  </si>
  <si>
    <t>IVTRX0002554</t>
  </si>
  <si>
    <t>INV3002118</t>
  </si>
  <si>
    <t>IVTRX0002555</t>
  </si>
  <si>
    <t>PALMBAY</t>
  </si>
  <si>
    <t>CITY OF PALM BAY</t>
  </si>
  <si>
    <t>INV3002119</t>
  </si>
  <si>
    <t>IVTRX0002556</t>
  </si>
  <si>
    <t>160196</t>
  </si>
  <si>
    <t>PASCOEMS</t>
  </si>
  <si>
    <t>PASCO COUNTY EMS</t>
  </si>
  <si>
    <t>INV3002120</t>
  </si>
  <si>
    <t>IVTRX0002557</t>
  </si>
  <si>
    <t>INV3002121</t>
  </si>
  <si>
    <t>IVTRX0002591</t>
  </si>
  <si>
    <t>PEOPLGAS</t>
  </si>
  <si>
    <t>PEOPLES GAS SYSTEM</t>
  </si>
  <si>
    <t>INV3002122</t>
  </si>
  <si>
    <t>IVTRX0002562</t>
  </si>
  <si>
    <t>INV3002153</t>
  </si>
  <si>
    <t>IVTRX0002737</t>
  </si>
  <si>
    <t>JRNL00004697</t>
  </si>
  <si>
    <t>PLANTATI</t>
  </si>
  <si>
    <t>INV3002123</t>
  </si>
  <si>
    <t>IVTRX0002564</t>
  </si>
  <si>
    <t>SOFTGATE</t>
  </si>
  <si>
    <t>SOFTGATE SYSTEMS, INC.</t>
  </si>
  <si>
    <t>NJ</t>
  </si>
  <si>
    <t>INV3002124</t>
  </si>
  <si>
    <t>IVTRX0002563</t>
  </si>
  <si>
    <t>SOUTHFID</t>
  </si>
  <si>
    <t>SOUTHERN FIDELITY</t>
  </si>
  <si>
    <t>INV3002125</t>
  </si>
  <si>
    <t>IVTRX0002586</t>
  </si>
  <si>
    <t>INV3002126</t>
  </si>
  <si>
    <t>IVTRX0002588</t>
  </si>
  <si>
    <t>SOUTHFPC</t>
  </si>
  <si>
    <t>SOUTHERN FIDELITY PROPERTY AND CASUALTY</t>
  </si>
  <si>
    <t>INV3002127</t>
  </si>
  <si>
    <t>IVTRX0002587</t>
  </si>
  <si>
    <t>INV3002128</t>
  </si>
  <si>
    <t>IVTRX0002589</t>
  </si>
  <si>
    <t>STCLOUD</t>
  </si>
  <si>
    <t>ST. CLOUD UTILITIES</t>
  </si>
  <si>
    <t>INV3002129</t>
  </si>
  <si>
    <t>IVTRX0002568</t>
  </si>
  <si>
    <t>069157</t>
  </si>
  <si>
    <t>INV3002130</t>
  </si>
  <si>
    <t>IVTRX0002567</t>
  </si>
  <si>
    <t>SUMTER</t>
  </si>
  <si>
    <t>SUMTER ELECTRIC COOPERATIVE, INC.</t>
  </si>
  <si>
    <t>INV3002131</t>
  </si>
  <si>
    <t>IVTRX0002566</t>
  </si>
  <si>
    <t>TAMPELEC</t>
  </si>
  <si>
    <t>TAMPA ELECTRIC COMPANY</t>
  </si>
  <si>
    <t>INV3002132</t>
  </si>
  <si>
    <t>IVTRX0002565</t>
  </si>
  <si>
    <t>TOHOPEKA</t>
  </si>
  <si>
    <t>TOHOPEKALIGA WATER AUTHORITY</t>
  </si>
  <si>
    <t>INV3002133</t>
  </si>
  <si>
    <t>IVTRX0002569</t>
  </si>
  <si>
    <t>INV3002134</t>
  </si>
  <si>
    <t>IVTRX0002570</t>
  </si>
  <si>
    <t>PO-9281</t>
  </si>
  <si>
    <t>UNITCAPI</t>
  </si>
  <si>
    <t>UNITED CAPITAL FUNDING</t>
  </si>
  <si>
    <t>INV3002135</t>
  </si>
  <si>
    <t>IVTRX0002571</t>
  </si>
  <si>
    <t>UNITEDIN</t>
  </si>
  <si>
    <t>UNITED INSURANCE MANAGEMENT</t>
  </si>
  <si>
    <t>INV3002136</t>
  </si>
  <si>
    <t>IVTRX0002577</t>
  </si>
  <si>
    <t>VOLUBTR</t>
  </si>
  <si>
    <t>VOLUSIA COUNTY - BUSINESS TAX RENEWALS</t>
  </si>
  <si>
    <t>INV3002137</t>
  </si>
  <si>
    <t>IVTRX0002573</t>
  </si>
  <si>
    <t>805 0115150000000000</t>
  </si>
  <si>
    <t>VOLUEMS</t>
  </si>
  <si>
    <t>VOLUSIA COUNTY EMS</t>
  </si>
  <si>
    <t>INV3002138</t>
  </si>
  <si>
    <t>IVTRX0002575</t>
  </si>
  <si>
    <t>VOLUSIA</t>
  </si>
  <si>
    <t>VOLUSIA COUNTY</t>
  </si>
  <si>
    <t>INV3002139</t>
  </si>
  <si>
    <t>IVTRX0002574</t>
  </si>
  <si>
    <t>VOLUUTIL</t>
  </si>
  <si>
    <t>VOLUSIA COUNTY UTILITIES</t>
  </si>
  <si>
    <t>INV3002140</t>
  </si>
  <si>
    <t>IVTRX0002572</t>
  </si>
  <si>
    <t>WELLEMSL</t>
  </si>
  <si>
    <t>WELLS FARGO - EMS</t>
  </si>
  <si>
    <t>MN</t>
  </si>
  <si>
    <t>INV3002141</t>
  </si>
  <si>
    <t>IVTRX0002576</t>
  </si>
  <si>
    <t>WELLINGT</t>
  </si>
  <si>
    <t>VILLAGE OF WELLINGTON</t>
  </si>
  <si>
    <t>INV3002142</t>
  </si>
  <si>
    <t>IVTRX0002582</t>
  </si>
  <si>
    <t>WELLMIAM</t>
  </si>
  <si>
    <t>WELLS FARGO - MIAMI</t>
  </si>
  <si>
    <t>INV3002143</t>
  </si>
  <si>
    <t>IVTRX0002580</t>
  </si>
  <si>
    <t>WELLPINE</t>
  </si>
  <si>
    <t>WELLS FARGO - PINELLAS CNTY ANIMAL CONTR</t>
  </si>
  <si>
    <t>INV3002144</t>
  </si>
  <si>
    <t>IVTRX0002578</t>
  </si>
  <si>
    <t>WELLSUNR</t>
  </si>
  <si>
    <t>WELLS FARGO - SUNRISE</t>
  </si>
  <si>
    <t>INV3002145</t>
  </si>
  <si>
    <t>IVTRX0002579</t>
  </si>
  <si>
    <t>WELLWATE</t>
  </si>
  <si>
    <t>WELLS FARGO - WATER SYSTEM</t>
  </si>
  <si>
    <t>INV3002146</t>
  </si>
  <si>
    <t>IVTRX0002581</t>
  </si>
  <si>
    <t>WESTON</t>
  </si>
  <si>
    <t>WESTON INSURANCE MANAGEMENT, LLC.</t>
  </si>
  <si>
    <t>INV3002147</t>
  </si>
  <si>
    <t>IVTRX0002596</t>
  </si>
  <si>
    <t>WPALMBEA</t>
  </si>
  <si>
    <t>CITY OF WEST PALM BEACH</t>
  </si>
  <si>
    <t>INV3002148</t>
  </si>
  <si>
    <t>IVTRX0002583</t>
  </si>
  <si>
    <t>PO# 2150863</t>
  </si>
  <si>
    <t>COLMGMT</t>
  </si>
  <si>
    <t>COLUMBIA MANAGEMENT</t>
  </si>
  <si>
    <t>INV4000173</t>
  </si>
  <si>
    <t>IVTRX0000203</t>
  </si>
  <si>
    <t>JRNL00003615</t>
  </si>
  <si>
    <t>FLORIDA PREPAID COLLEGE BOARD</t>
  </si>
  <si>
    <t>INV4000171</t>
  </si>
  <si>
    <t>IVTRX0000200</t>
  </si>
  <si>
    <t>INV4000172</t>
  </si>
  <si>
    <t>IVTRX0000201</t>
  </si>
  <si>
    <t>INV4000174</t>
  </si>
  <si>
    <t>IVTRX0000204</t>
  </si>
  <si>
    <t>GEMINVER</t>
  </si>
  <si>
    <t>GEMINI FUNDS SERVICES, LLC</t>
  </si>
  <si>
    <t>INV4000180</t>
  </si>
  <si>
    <t>IVTRX0000202</t>
  </si>
  <si>
    <t>INVESTPL</t>
  </si>
  <si>
    <t>JRNL00003623</t>
  </si>
  <si>
    <t>HARTFORD</t>
  </si>
  <si>
    <t>HARTFORD LIFE-WEST VIRGINIA</t>
  </si>
  <si>
    <t>INV4000175</t>
  </si>
  <si>
    <t>IVTRX0000205</t>
  </si>
  <si>
    <t>ILLINOIS</t>
  </si>
  <si>
    <t>COLLEGE ILLINOIS!</t>
  </si>
  <si>
    <t>INV4000178</t>
  </si>
  <si>
    <t>IVTRX0000208</t>
  </si>
  <si>
    <t>INV4000176</t>
  </si>
  <si>
    <t>IVTRX0000206</t>
  </si>
  <si>
    <t>MICHIGAN DEPT OF INFORMATION TECHNOLOGY</t>
  </si>
  <si>
    <t>INV4000177</t>
  </si>
  <si>
    <t>IVTRX0000207</t>
  </si>
  <si>
    <t>084N6600127</t>
  </si>
  <si>
    <t>MISSISSI</t>
  </si>
  <si>
    <t>MISSISSIPPI PREPAID AFFORDABLE COLLEGE T</t>
  </si>
  <si>
    <t>MS</t>
  </si>
  <si>
    <t>INV4000179</t>
  </si>
  <si>
    <t>IVTRX0000209</t>
  </si>
  <si>
    <t>JRNL00003620</t>
  </si>
  <si>
    <t>33063001</t>
  </si>
  <si>
    <t>Easy Check Advance LLC</t>
  </si>
  <si>
    <t>331303</t>
  </si>
  <si>
    <t>IVTRX105501</t>
  </si>
  <si>
    <t>33064001</t>
  </si>
  <si>
    <t>Ebro International Inc DBA Rent-A-Center</t>
  </si>
  <si>
    <t>331341</t>
  </si>
  <si>
    <t>IVTRX105539</t>
  </si>
  <si>
    <t>33065001</t>
  </si>
  <si>
    <t>EFS, Inc. DBA Quik Pawn Shop</t>
  </si>
  <si>
    <t>331330</t>
  </si>
  <si>
    <t>IVTRX105528</t>
  </si>
  <si>
    <t>33066001</t>
  </si>
  <si>
    <t>Express Cash, Incorporated</t>
  </si>
  <si>
    <t>331321</t>
  </si>
  <si>
    <t>IVTRX105519</t>
  </si>
  <si>
    <t>33067001</t>
  </si>
  <si>
    <t>EZ Credit</t>
  </si>
  <si>
    <t>331209</t>
  </si>
  <si>
    <t>IVTRX105407</t>
  </si>
  <si>
    <t>33083001</t>
  </si>
  <si>
    <t>Kwik Cash LLC DBA Kwik Cash</t>
  </si>
  <si>
    <t>331247</t>
  </si>
  <si>
    <t>IVTRX105445</t>
  </si>
  <si>
    <t>33084001</t>
  </si>
  <si>
    <t>L.A. Cash LLC</t>
  </si>
  <si>
    <t>331331</t>
  </si>
  <si>
    <t>IVTRX105529</t>
  </si>
  <si>
    <t>33085001</t>
  </si>
  <si>
    <t>LAM Group of Alabama LLC DBA Cashmaster</t>
  </si>
  <si>
    <t>331298</t>
  </si>
  <si>
    <t>IVTRX105496</t>
  </si>
  <si>
    <t>33085002</t>
  </si>
  <si>
    <t>331273</t>
  </si>
  <si>
    <t>IVTRX105471</t>
  </si>
  <si>
    <t>33085003</t>
  </si>
  <si>
    <t>331290</t>
  </si>
  <si>
    <t>IVTRX105488</t>
  </si>
  <si>
    <t>33085004</t>
  </si>
  <si>
    <t>331237</t>
  </si>
  <si>
    <t>IVTRX105435</t>
  </si>
  <si>
    <t>33085005</t>
  </si>
  <si>
    <t>331267</t>
  </si>
  <si>
    <t>IVTRX105465</t>
  </si>
  <si>
    <t>33085006</t>
  </si>
  <si>
    <t>331211</t>
  </si>
  <si>
    <t>IVTRX105409</t>
  </si>
  <si>
    <t>33085007</t>
  </si>
  <si>
    <t>331220</t>
  </si>
  <si>
    <t>IVTRX105418</t>
  </si>
  <si>
    <t>33085008</t>
  </si>
  <si>
    <t>331308</t>
  </si>
  <si>
    <t>IVTRX105506</t>
  </si>
  <si>
    <t>33086001</t>
  </si>
  <si>
    <t>Lifestyle Services Inc</t>
  </si>
  <si>
    <t>331243</t>
  </si>
  <si>
    <t>IVTRX105441</t>
  </si>
  <si>
    <t>33087001</t>
  </si>
  <si>
    <t>Loan By Phone of Alabama LLC</t>
  </si>
  <si>
    <t>331328</t>
  </si>
  <si>
    <t>IVTRX105526</t>
  </si>
  <si>
    <t>33088001</t>
  </si>
  <si>
    <t>Lucy's Loans, LLC DBA Lucy's Loans</t>
  </si>
  <si>
    <t>331244</t>
  </si>
  <si>
    <t>IVTRX105442</t>
  </si>
  <si>
    <t>33089001</t>
  </si>
  <si>
    <t>Lynn Financial LLC DBA LendingBear</t>
  </si>
  <si>
    <t>331232</t>
  </si>
  <si>
    <t>IVTRX105430</t>
  </si>
  <si>
    <t>33091001</t>
  </si>
  <si>
    <t>Mayhall Enterprises, LLC</t>
  </si>
  <si>
    <t>331337</t>
  </si>
  <si>
    <t>IVTRX105535</t>
  </si>
  <si>
    <t>331318</t>
  </si>
  <si>
    <t>IVTRX105516</t>
  </si>
  <si>
    <t>33109001</t>
  </si>
  <si>
    <t>QC Financial Services, Inc</t>
  </si>
  <si>
    <t>331251</t>
  </si>
  <si>
    <t>IVTRX105449</t>
  </si>
  <si>
    <t>33110001</t>
  </si>
  <si>
    <t>QME Construction Inc DBA NEED CASH</t>
  </si>
  <si>
    <t>331203</t>
  </si>
  <si>
    <t>IVTRX105401</t>
  </si>
  <si>
    <t>33111001</t>
  </si>
  <si>
    <t>Quintard Jewelry &amp; Pawn Inc</t>
  </si>
  <si>
    <t>331294</t>
  </si>
  <si>
    <t>IVTRX105492</t>
  </si>
  <si>
    <t>33112001</t>
  </si>
  <si>
    <t>RADAM INC DBA Advance Check Loans</t>
  </si>
  <si>
    <t>331223</t>
  </si>
  <si>
    <t>IVTRX105421</t>
  </si>
  <si>
    <t>331213</t>
  </si>
  <si>
    <t>IVTRX105411</t>
  </si>
  <si>
    <t>0213221</t>
  </si>
  <si>
    <t>IVTRX105949</t>
  </si>
  <si>
    <t>02018006</t>
  </si>
  <si>
    <t>PAYDAY MONEY STORE D/B/A MONEY DEPOT OF</t>
  </si>
  <si>
    <t>AZ</t>
  </si>
  <si>
    <t>0213171</t>
  </si>
  <si>
    <t>IVTRX105899</t>
  </si>
  <si>
    <t>0213232</t>
  </si>
  <si>
    <t>IVTRX105960</t>
  </si>
  <si>
    <t>02018007</t>
  </si>
  <si>
    <t>MONEY DEPOT OF TULSA, INC</t>
  </si>
  <si>
    <t>0213201</t>
  </si>
  <si>
    <t>IVTRX105929</t>
  </si>
  <si>
    <t>0213215</t>
  </si>
  <si>
    <t>IVTRX105943</t>
  </si>
  <si>
    <t>02021001</t>
  </si>
  <si>
    <t>CHECK ADVANCE, INC</t>
  </si>
  <si>
    <t>0213167</t>
  </si>
  <si>
    <t>IVTRX105895</t>
  </si>
  <si>
    <t>0213228</t>
  </si>
  <si>
    <t>IVTRX105956</t>
  </si>
  <si>
    <t>02021002</t>
  </si>
  <si>
    <t>CHECK ADVANCE / COMMUNITY QUICK CHECK</t>
  </si>
  <si>
    <t>0213181</t>
  </si>
  <si>
    <t>IVTRX105909</t>
  </si>
  <si>
    <t>0213204</t>
  </si>
  <si>
    <t>IVTRX105932</t>
  </si>
  <si>
    <t>02034001</t>
  </si>
  <si>
    <t>QC FINANCIAL SERVICES, INC / NATIONAL</t>
  </si>
  <si>
    <t>0213189</t>
  </si>
  <si>
    <t>IVTRX105917</t>
  </si>
  <si>
    <t>0213220</t>
  </si>
  <si>
    <t>IVTRX105948</t>
  </si>
  <si>
    <t>02035001</t>
  </si>
  <si>
    <t>OKLAHOMA CASH ADVANCE</t>
  </si>
  <si>
    <t>0213198</t>
  </si>
  <si>
    <t>IVTRX105926</t>
  </si>
  <si>
    <t>0213212</t>
  </si>
  <si>
    <t>IVTRX105940</t>
  </si>
  <si>
    <t>01004001</t>
  </si>
  <si>
    <t>0139655</t>
  </si>
  <si>
    <t>IVTRX106082</t>
  </si>
  <si>
    <t>01006001</t>
  </si>
  <si>
    <t>0139645</t>
  </si>
  <si>
    <t>IVTRX105371</t>
  </si>
  <si>
    <t>0139677</t>
  </si>
  <si>
    <t>IVTRX106104</t>
  </si>
  <si>
    <t>01011001</t>
  </si>
  <si>
    <t>AMSCOT CORPORATION</t>
  </si>
  <si>
    <t>0139674</t>
  </si>
  <si>
    <t>IVTRX106101</t>
  </si>
  <si>
    <t>JRNL00027555</t>
  </si>
  <si>
    <t>01036001</t>
  </si>
  <si>
    <t>CASH KWIK FLORIDA, INC</t>
  </si>
  <si>
    <t>0139646</t>
  </si>
  <si>
    <t>IVTRX105372</t>
  </si>
  <si>
    <t>0139652</t>
  </si>
  <si>
    <t>IVTRX106079</t>
  </si>
  <si>
    <t>01051001</t>
  </si>
  <si>
    <t>CHECK INTO CASH OF FLORIDA LLC</t>
  </si>
  <si>
    <t>0139679</t>
  </si>
  <si>
    <t>IVTRX106106</t>
  </si>
  <si>
    <t>0213188</t>
  </si>
  <si>
    <t>IVTRX105916</t>
  </si>
  <si>
    <t>0213219</t>
  </si>
  <si>
    <t>IVTRX105947</t>
  </si>
  <si>
    <t>02002001</t>
  </si>
  <si>
    <t>CHECK 'N GO OF OKLAHOMA, INC</t>
  </si>
  <si>
    <t>0213196</t>
  </si>
  <si>
    <t>IVTRX105924</t>
  </si>
  <si>
    <t>0213210</t>
  </si>
  <si>
    <t>IVTRX105938</t>
  </si>
  <si>
    <t>0213184</t>
  </si>
  <si>
    <t>IVTRX105912</t>
  </si>
  <si>
    <t>0213207</t>
  </si>
  <si>
    <t>IVTRX105935</t>
  </si>
  <si>
    <t>0213185</t>
  </si>
  <si>
    <t>IVTRX105913</t>
  </si>
  <si>
    <t>0213208</t>
  </si>
  <si>
    <t>IVTRX105936</t>
  </si>
  <si>
    <t>10058001</t>
  </si>
  <si>
    <t>MONETARY MANAGEMENT OF CA INC</t>
  </si>
  <si>
    <t>103168</t>
  </si>
  <si>
    <t>IVTRX106020</t>
  </si>
  <si>
    <t>10059001</t>
  </si>
  <si>
    <t>MONEY DEPOT INC</t>
  </si>
  <si>
    <t>103166</t>
  </si>
  <si>
    <t>IVTRX106018</t>
  </si>
  <si>
    <t>10060001</t>
  </si>
  <si>
    <t>MONEYTREE INC</t>
  </si>
  <si>
    <t>103167</t>
  </si>
  <si>
    <t>IVTRX106019</t>
  </si>
  <si>
    <t>10064001</t>
  </si>
  <si>
    <t>QC FINANCIAL SERVICES INC</t>
  </si>
  <si>
    <t>103178</t>
  </si>
  <si>
    <t>IVTRX106030</t>
  </si>
  <si>
    <t>10069001</t>
  </si>
  <si>
    <t>SAMCA LLC</t>
  </si>
  <si>
    <t>103176</t>
  </si>
  <si>
    <t>IVTRX106028</t>
  </si>
  <si>
    <t>10072001</t>
  </si>
  <si>
    <t>SHAAR LLC</t>
  </si>
  <si>
    <t>103161</t>
  </si>
  <si>
    <t>IVTRX106013</t>
  </si>
  <si>
    <t>10076001</t>
  </si>
  <si>
    <t>TRIPLE S CORPORATION</t>
  </si>
  <si>
    <t>103179</t>
  </si>
  <si>
    <t>IVTRX106031</t>
  </si>
  <si>
    <t>10076002</t>
  </si>
  <si>
    <t>103163</t>
  </si>
  <si>
    <t>IVTRX106015</t>
  </si>
  <si>
    <t>10082001</t>
  </si>
  <si>
    <t>WOOLARD ENTERPRISE INC</t>
  </si>
  <si>
    <t>103174</t>
  </si>
  <si>
    <t>IVTRX106026</t>
  </si>
  <si>
    <t>10082002</t>
  </si>
  <si>
    <t>103164</t>
  </si>
  <si>
    <t>IVTRX106016</t>
  </si>
  <si>
    <t>10089001</t>
  </si>
  <si>
    <t>MCCARTHY RETAIL FINANCIAL SERVICES LLC</t>
  </si>
  <si>
    <t>103162</t>
  </si>
  <si>
    <t>IVTRX106014</t>
  </si>
  <si>
    <t>10091001</t>
  </si>
  <si>
    <t>CMG RENTALS LLC DBA CASHTYME</t>
  </si>
  <si>
    <t>103171</t>
  </si>
  <si>
    <t>IVTRX106023</t>
  </si>
  <si>
    <t>10093001</t>
  </si>
  <si>
    <t>FLURISH, INC.</t>
  </si>
  <si>
    <t>103180</t>
  </si>
  <si>
    <t>IVTRX106032</t>
  </si>
  <si>
    <t>11001001</t>
  </si>
  <si>
    <t>ACAC, INC.</t>
  </si>
  <si>
    <t>114623</t>
  </si>
  <si>
    <t>IVTRX105969</t>
  </si>
  <si>
    <t>11002001</t>
  </si>
  <si>
    <t>114635</t>
  </si>
  <si>
    <t>IVTRX105981</t>
  </si>
  <si>
    <t>114655</t>
  </si>
  <si>
    <t>IVTRX106001</t>
  </si>
  <si>
    <t>11005001</t>
  </si>
  <si>
    <t>ADVANCE CASH EXPRESS LLC</t>
  </si>
  <si>
    <t>114625</t>
  </si>
  <si>
    <t>IVTRX105971</t>
  </si>
  <si>
    <t>11010001</t>
  </si>
  <si>
    <t>ALL CHECK, LLC</t>
  </si>
  <si>
    <t>114646</t>
  </si>
  <si>
    <t>IVTRX105992</t>
  </si>
  <si>
    <t>11012001</t>
  </si>
  <si>
    <t>AMERICAN CASH EXCHANGE ENTERPRISE</t>
  </si>
  <si>
    <t>114624</t>
  </si>
  <si>
    <t>IVTRX105970</t>
  </si>
  <si>
    <t>11014001</t>
  </si>
  <si>
    <t>ANDERSON CASH ADVANCE, LLC</t>
  </si>
  <si>
    <t>114656</t>
  </si>
  <si>
    <t>IVTRX106002</t>
  </si>
  <si>
    <t>11015001</t>
  </si>
  <si>
    <t>ANDERSON QUICK CASH CORP.</t>
  </si>
  <si>
    <t>114647</t>
  </si>
  <si>
    <t>IVTRX105993</t>
  </si>
  <si>
    <t>11016001</t>
  </si>
  <si>
    <t>ANYDAY PAYDAY LOANS, LLC</t>
  </si>
  <si>
    <t>114648</t>
  </si>
  <si>
    <t>IVTRX105994</t>
  </si>
  <si>
    <t>11017001</t>
  </si>
  <si>
    <t>A-Z CHECK CASHING, INC.</t>
  </si>
  <si>
    <t>114657</t>
  </si>
  <si>
    <t>IVTRX106003</t>
  </si>
  <si>
    <t>11019001</t>
  </si>
  <si>
    <t>BARKER FINANCIAL, LLC</t>
  </si>
  <si>
    <t>114636</t>
  </si>
  <si>
    <t>IVTRX105982</t>
  </si>
  <si>
    <t>11021001</t>
  </si>
  <si>
    <t>BLUE &amp; GOLD CHECK CASHING, INC.</t>
  </si>
  <si>
    <t>114658</t>
  </si>
  <si>
    <t>IVTRX106004</t>
  </si>
  <si>
    <t>11080001</t>
  </si>
  <si>
    <t>KINGFISH ENTERPRISES, INC.</t>
  </si>
  <si>
    <t>114650</t>
  </si>
  <si>
    <t>IVTRX105996</t>
  </si>
  <si>
    <t>11081001</t>
  </si>
  <si>
    <t>L&amp;L MANAGEMENT CORP</t>
  </si>
  <si>
    <t>114651</t>
  </si>
  <si>
    <t>IVTRX105997</t>
  </si>
  <si>
    <t>11082001</t>
  </si>
  <si>
    <t>LAWTON J. TRUESDALE</t>
  </si>
  <si>
    <t>114642</t>
  </si>
  <si>
    <t>IVTRX105988</t>
  </si>
  <si>
    <t>11083001</t>
  </si>
  <si>
    <t>LITTLE BUCKS, INC.</t>
  </si>
  <si>
    <t>114664</t>
  </si>
  <si>
    <t>IVTRX106010</t>
  </si>
  <si>
    <t>11085001</t>
  </si>
  <si>
    <t>MAJOR CASH ADVANCE, LLC</t>
  </si>
  <si>
    <t>114630</t>
  </si>
  <si>
    <t>IVTRX105976</t>
  </si>
  <si>
    <t>11086001</t>
  </si>
  <si>
    <t>MCKELLAR CHECK CASHING, INC.</t>
  </si>
  <si>
    <t>114631</t>
  </si>
  <si>
    <t>IVTRX105977</t>
  </si>
  <si>
    <t>11087001</t>
  </si>
  <si>
    <t>MITCHELL D. CARTRETTE</t>
  </si>
  <si>
    <t>114632</t>
  </si>
  <si>
    <t>IVTRX105978</t>
  </si>
  <si>
    <t>11089001</t>
  </si>
  <si>
    <t>MR. CHECK CASHER INC.</t>
  </si>
  <si>
    <t>114643</t>
  </si>
  <si>
    <t>IVTRX105989</t>
  </si>
  <si>
    <t>11094001</t>
  </si>
  <si>
    <t>PALMETTO CREDIT CORP.</t>
  </si>
  <si>
    <t>114652</t>
  </si>
  <si>
    <t>IVTRX105998</t>
  </si>
  <si>
    <t>11103001</t>
  </si>
  <si>
    <t>PICKENS CHECK CASHING, INC.</t>
  </si>
  <si>
    <t>114653</t>
  </si>
  <si>
    <t>IVTRX105999</t>
  </si>
  <si>
    <t>11106001</t>
  </si>
  <si>
    <t>114633</t>
  </si>
  <si>
    <t>IVTRX105979</t>
  </si>
  <si>
    <t>11115001</t>
  </si>
  <si>
    <t>SOUTHERN FAST LOANS OF SC, INC.</t>
  </si>
  <si>
    <t>114665</t>
  </si>
  <si>
    <t>IVTRX106011</t>
  </si>
  <si>
    <t>11122001</t>
  </si>
  <si>
    <t>UNION CASH ADVANCE, LLC</t>
  </si>
  <si>
    <t>114666</t>
  </si>
  <si>
    <t>IVTRX106012</t>
  </si>
  <si>
    <t>11129001</t>
  </si>
  <si>
    <t>WOODRUFF FINANCE CO., INC.</t>
  </si>
  <si>
    <t>114634</t>
  </si>
  <si>
    <t>IVTRX105980</t>
  </si>
  <si>
    <t>12007003</t>
  </si>
  <si>
    <t>128798</t>
  </si>
  <si>
    <t>IVTRX105774</t>
  </si>
  <si>
    <t>12008001</t>
  </si>
  <si>
    <t>ADVANCE U CASH INC.</t>
  </si>
  <si>
    <t>128707</t>
  </si>
  <si>
    <t>IVTRX105683</t>
  </si>
  <si>
    <t>12009001</t>
  </si>
  <si>
    <t>AMERICAN CHECK ADVANCE, LLC</t>
  </si>
  <si>
    <t>128708</t>
  </si>
  <si>
    <t>IVTRX105684</t>
  </si>
  <si>
    <t>12010001</t>
  </si>
  <si>
    <t>B&amp;B SERVICES, INC.</t>
  </si>
  <si>
    <t>128755</t>
  </si>
  <si>
    <t>IVTRX105731</t>
  </si>
  <si>
    <t>12011001</t>
  </si>
  <si>
    <t>B&amp;T PAYDAY EXPRESS</t>
  </si>
  <si>
    <t>128732</t>
  </si>
  <si>
    <t>IVTRX105708</t>
  </si>
  <si>
    <t>12013001</t>
  </si>
  <si>
    <t>BERGENSON INVESTMENTS, INC. / BROWNS KWI</t>
  </si>
  <si>
    <t>128709</t>
  </si>
  <si>
    <t>IVTRX105685</t>
  </si>
  <si>
    <t>12014001</t>
  </si>
  <si>
    <t>BUCKEYE CHECK CASHING OF KENTUCKY, INC.</t>
  </si>
  <si>
    <t>128756</t>
  </si>
  <si>
    <t>IVTRX105732</t>
  </si>
  <si>
    <t>12016001</t>
  </si>
  <si>
    <t>BULLITT CHECK ADVANCE, LLC</t>
  </si>
  <si>
    <t>128733</t>
  </si>
  <si>
    <t>IVTRX105709</t>
  </si>
  <si>
    <t>12017001</t>
  </si>
  <si>
    <t>BURCHFIELD GROUP, INC. / HOLLYWOOD CASH</t>
  </si>
  <si>
    <t>128734</t>
  </si>
  <si>
    <t>IVTRX105710</t>
  </si>
  <si>
    <t>12021001</t>
  </si>
  <si>
    <t>CASH ADVANCE BY LIBERTY, INC.</t>
  </si>
  <si>
    <t>128785</t>
  </si>
  <si>
    <t>IVTRX105761</t>
  </si>
  <si>
    <t>12022001</t>
  </si>
  <si>
    <t>CASH ADVANCE CENTERS OF KY, INC.</t>
  </si>
  <si>
    <t>128786</t>
  </si>
  <si>
    <t>IVTRX105762</t>
  </si>
  <si>
    <t>12025001</t>
  </si>
  <si>
    <t>CASH CONNECTION, INC.</t>
  </si>
  <si>
    <t>128735</t>
  </si>
  <si>
    <t>IVTRX105711</t>
  </si>
  <si>
    <t>12027001</t>
  </si>
  <si>
    <t>CASH EXCHANGE, INC.</t>
  </si>
  <si>
    <t>128736</t>
  </si>
  <si>
    <t>IVTRX105712</t>
  </si>
  <si>
    <t>12028001</t>
  </si>
  <si>
    <t>CASH EXPRESS, LLC</t>
  </si>
  <si>
    <t>128758</t>
  </si>
  <si>
    <t>IVTRX105734</t>
  </si>
  <si>
    <t>12062001</t>
  </si>
  <si>
    <t>EASY MONEY EXCHANGE, LLC</t>
  </si>
  <si>
    <t>128775</t>
  </si>
  <si>
    <t>IVTRX105751</t>
  </si>
  <si>
    <t>12063001</t>
  </si>
  <si>
    <t>128746</t>
  </si>
  <si>
    <t>IVTRX105722</t>
  </si>
  <si>
    <t>12064001</t>
  </si>
  <si>
    <t>ELITE ENTERPRISES OF KENTUCKY, INC. / CH</t>
  </si>
  <si>
    <t>128795</t>
  </si>
  <si>
    <t>IVTRX105771</t>
  </si>
  <si>
    <t>12065001</t>
  </si>
  <si>
    <t>EVANGELINE A. INKLEBARGER / ZIPPI CASH A</t>
  </si>
  <si>
    <t>128796</t>
  </si>
  <si>
    <t>IVTRX105772</t>
  </si>
  <si>
    <t>12066001</t>
  </si>
  <si>
    <t>EXECUTIVE ENTERPRISES, INC. / CHECKS ETC</t>
  </si>
  <si>
    <t>128723</t>
  </si>
  <si>
    <t>IVTRX105699</t>
  </si>
  <si>
    <t>128745</t>
  </si>
  <si>
    <t>IVTRX105721</t>
  </si>
  <si>
    <t>12070001</t>
  </si>
  <si>
    <t>FAST PAYDAY LOANS OF KENTUCKY, LLC</t>
  </si>
  <si>
    <t>128724</t>
  </si>
  <si>
    <t>IVTRX105700</t>
  </si>
  <si>
    <t>12075001</t>
  </si>
  <si>
    <t>HART COUNTY FINANCE, LLC/HART COUNTY PAY</t>
  </si>
  <si>
    <t>128710</t>
  </si>
  <si>
    <t>IVTRX105686</t>
  </si>
  <si>
    <t>12078001</t>
  </si>
  <si>
    <t>HLT CHECK EXCHANGE, LLP</t>
  </si>
  <si>
    <t>128757</t>
  </si>
  <si>
    <t>IVTRX105733</t>
  </si>
  <si>
    <t>12079001</t>
  </si>
  <si>
    <t>IBS OF S.E. INDIANA, INC. / BLUEGRASS CA</t>
  </si>
  <si>
    <t>128711</t>
  </si>
  <si>
    <t>IVTRX105687</t>
  </si>
  <si>
    <t>12080001</t>
  </si>
  <si>
    <t>INDEPENDENT CHECK CASHING, INC. / CASH A</t>
  </si>
  <si>
    <t>128787</t>
  </si>
  <si>
    <t>IVTRX105763</t>
  </si>
  <si>
    <t>12085001</t>
  </si>
  <si>
    <t>JONES FINANCIAL, INC. / KENTUCKY CASH AD</t>
  </si>
  <si>
    <t>128715</t>
  </si>
  <si>
    <t>IVTRX105691</t>
  </si>
  <si>
    <t>12086001</t>
  </si>
  <si>
    <t>KEITH GORDON SETTLE / GREENDAY CHECK AD</t>
  </si>
  <si>
    <t>128788</t>
  </si>
  <si>
    <t>IVTRX105764</t>
  </si>
  <si>
    <t>12090001</t>
  </si>
  <si>
    <t>KY CATALOG SALES, INC. / ADVANCE TIL PAY</t>
  </si>
  <si>
    <t>128761</t>
  </si>
  <si>
    <t>IVTRX105737</t>
  </si>
  <si>
    <t>12096001</t>
  </si>
  <si>
    <t>MARPO OF BROWNSVILLE, LLC / BLUEGRASS CH</t>
  </si>
  <si>
    <t>128740</t>
  </si>
  <si>
    <t>IVTRX105716</t>
  </si>
  <si>
    <t>12096004</t>
  </si>
  <si>
    <t>128747</t>
  </si>
  <si>
    <t>IVTRX105723</t>
  </si>
  <si>
    <t>12096006</t>
  </si>
  <si>
    <t>128748</t>
  </si>
  <si>
    <t>IVTRX105724</t>
  </si>
  <si>
    <t>12096008</t>
  </si>
  <si>
    <t>128777</t>
  </si>
  <si>
    <t>IVTRX105753</t>
  </si>
  <si>
    <t>12096010</t>
  </si>
  <si>
    <t>128778</t>
  </si>
  <si>
    <t>IVTRX105754</t>
  </si>
  <si>
    <t>12096011</t>
  </si>
  <si>
    <t>128779</t>
  </si>
  <si>
    <t>IVTRX105755</t>
  </si>
  <si>
    <t>12096012</t>
  </si>
  <si>
    <t>128726</t>
  </si>
  <si>
    <t>IVTRX105702</t>
  </si>
  <si>
    <t>12096013</t>
  </si>
  <si>
    <t>128780</t>
  </si>
  <si>
    <t>IVTRX105756</t>
  </si>
  <si>
    <t>12097001</t>
  </si>
  <si>
    <t>MAXON, INC. / LAKEWOOD'S CASH ADVANCE</t>
  </si>
  <si>
    <t>128762</t>
  </si>
  <si>
    <t>IVTRX105738</t>
  </si>
  <si>
    <t>128763</t>
  </si>
  <si>
    <t>IVTRX105739</t>
  </si>
  <si>
    <t>12109001</t>
  </si>
  <si>
    <t>PROTEK SECURITY AND FIRE SYSTEMS, INC. /</t>
  </si>
  <si>
    <t>128719</t>
  </si>
  <si>
    <t>IVTRX105695</t>
  </si>
  <si>
    <t>12110001</t>
  </si>
  <si>
    <t>PULASKI FINANCIAL HAVEN, INC. / CHECK SW</t>
  </si>
  <si>
    <t>128742</t>
  </si>
  <si>
    <t>IVTRX105718</t>
  </si>
  <si>
    <t>12111001</t>
  </si>
  <si>
    <t>QC FINANCIAL SERVICES, INC. / QUIK CASH</t>
  </si>
  <si>
    <t>128766</t>
  </si>
  <si>
    <t>IVTRX105742</t>
  </si>
  <si>
    <t>12116001</t>
  </si>
  <si>
    <t>RICHARD L. AND BEVERLY J. CARTER / CARTE</t>
  </si>
  <si>
    <t>128720</t>
  </si>
  <si>
    <t>IVTRX105696</t>
  </si>
  <si>
    <t>12116002</t>
  </si>
  <si>
    <t>128750</t>
  </si>
  <si>
    <t>IVTRX105726</t>
  </si>
  <si>
    <t>12117001</t>
  </si>
  <si>
    <t>RITA JOHANNA DANIELS ENTERPRISES, LLC /</t>
  </si>
  <si>
    <t>128743</t>
  </si>
  <si>
    <t>IVTRX105719</t>
  </si>
  <si>
    <t>12120001</t>
  </si>
  <si>
    <t>SHWAB FINANCIAL SERVICES, INC. / UNITED</t>
  </si>
  <si>
    <t>128791</t>
  </si>
  <si>
    <t>IVTRX105767</t>
  </si>
  <si>
    <t>12121001</t>
  </si>
  <si>
    <t>SOUTHERN SPECIALTY FINANCE, INC. / CHECK</t>
  </si>
  <si>
    <t>128767</t>
  </si>
  <si>
    <t>IVTRX105743</t>
  </si>
  <si>
    <t>12123001</t>
  </si>
  <si>
    <t>128805</t>
  </si>
  <si>
    <t>IVTRX105781</t>
  </si>
  <si>
    <t>12123002</t>
  </si>
  <si>
    <t>128744</t>
  </si>
  <si>
    <t>IVTRX105720</t>
  </si>
  <si>
    <t>12123003</t>
  </si>
  <si>
    <t>128751</t>
  </si>
  <si>
    <t>IVTRX105727</t>
  </si>
  <si>
    <t>12123004</t>
  </si>
  <si>
    <t>128728</t>
  </si>
  <si>
    <t>IVTRX105704</t>
  </si>
  <si>
    <t>12123005</t>
  </si>
  <si>
    <t>128729</t>
  </si>
  <si>
    <t>IVTRX105705</t>
  </si>
  <si>
    <t>12123007</t>
  </si>
  <si>
    <t>128730</t>
  </si>
  <si>
    <t>IVTRX105706</t>
  </si>
  <si>
    <t>13018001</t>
  </si>
  <si>
    <t>CASUAL CO LLC / CASUAL CASH</t>
  </si>
  <si>
    <t>131357</t>
  </si>
  <si>
    <t>IVTRX106047</t>
  </si>
  <si>
    <t>13019001</t>
  </si>
  <si>
    <t>CCO WISCONSIN INC / CHECKCITY.COM</t>
  </si>
  <si>
    <t>131349</t>
  </si>
  <si>
    <t>IVTRX106039</t>
  </si>
  <si>
    <t>13021001</t>
  </si>
  <si>
    <t>CHECK INTO CASH OF WISCONSIN LLC /</t>
  </si>
  <si>
    <t>131361</t>
  </si>
  <si>
    <t>IVTRX106051</t>
  </si>
  <si>
    <t>13028001</t>
  </si>
  <si>
    <t>DR INVESTMENT ENTERPRISES LLC /</t>
  </si>
  <si>
    <t>131362</t>
  </si>
  <si>
    <t>IVTRX106052</t>
  </si>
  <si>
    <t>13030001</t>
  </si>
  <si>
    <t>FAST CASH LLC / DELLS FAST CASH</t>
  </si>
  <si>
    <t>131352</t>
  </si>
  <si>
    <t>IVTRX106042</t>
  </si>
  <si>
    <t>13035001</t>
  </si>
  <si>
    <t>KAREN E CARLSON / KWIK CHECK</t>
  </si>
  <si>
    <t>131359</t>
  </si>
  <si>
    <t>IVTRX106049</t>
  </si>
  <si>
    <t>13036001</t>
  </si>
  <si>
    <t>LOAN BY PHONE</t>
  </si>
  <si>
    <t>131350</t>
  </si>
  <si>
    <t>IVTRX106040</t>
  </si>
  <si>
    <t>131358</t>
  </si>
  <si>
    <t>IVTRX106048</t>
  </si>
  <si>
    <t>131353</t>
  </si>
  <si>
    <t>IVTRX106043</t>
  </si>
  <si>
    <t>10012001</t>
  </si>
  <si>
    <t>APPLE VALLEY CHECK CASHING INC</t>
  </si>
  <si>
    <t>103184</t>
  </si>
  <si>
    <t>IVTRX106036</t>
  </si>
  <si>
    <t>10016001</t>
  </si>
  <si>
    <t>CAPITAL ADVANCE INC</t>
  </si>
  <si>
    <t>103172</t>
  </si>
  <si>
    <t>IVTRX106024</t>
  </si>
  <si>
    <t>103173</t>
  </si>
  <si>
    <t>IVTRX106025</t>
  </si>
  <si>
    <t>10021001</t>
  </si>
  <si>
    <t>CASH CENTRAL OF WASHNGTON LLC</t>
  </si>
  <si>
    <t>103175</t>
  </si>
  <si>
    <t>IVTRX106027</t>
  </si>
  <si>
    <t>10027001</t>
  </si>
  <si>
    <t>CCO WASHINGTON INC</t>
  </si>
  <si>
    <t>103185</t>
  </si>
  <si>
    <t>IVTRX106037</t>
  </si>
  <si>
    <t>10029001</t>
  </si>
  <si>
    <t>CHECK INTO CASH OF WASHINGTON INC</t>
  </si>
  <si>
    <t>103177</t>
  </si>
  <si>
    <t>IVTRX106029</t>
  </si>
  <si>
    <t>OHIO Total</t>
  </si>
  <si>
    <t>CASH AMERICA NET WORTH OF NORTH DAKOTA L Total</t>
  </si>
  <si>
    <t>CASH LOANS TODAY, INC. Total</t>
  </si>
  <si>
    <t>CHARLES EDWARD SCHAFER DBA CASH TODAY/CA Total</t>
  </si>
  <si>
    <t>CONSUMER PORTFOLIO SERVICES, INC Total</t>
  </si>
  <si>
    <t>STATE OF ILLINOIS DEPARTMENT OF FINANCIA Total</t>
  </si>
  <si>
    <t>THE PAYDAY LOAN STORE OF WISCONSIN INC / Total</t>
  </si>
  <si>
    <t>AAAAUTOC Total</t>
  </si>
  <si>
    <t>BRIGHT Total</t>
  </si>
  <si>
    <t>BRIGHTAL Total</t>
  </si>
  <si>
    <t>BRIGHTIN Total</t>
  </si>
  <si>
    <t>BRIGHTM Total</t>
  </si>
  <si>
    <t>BRIGHTOR Total</t>
  </si>
  <si>
    <t>CLEARWAT Total</t>
  </si>
  <si>
    <t>CYPRES2 Total</t>
  </si>
  <si>
    <t>CYPRESS Total</t>
  </si>
  <si>
    <t>CYPRSFCO Total</t>
  </si>
  <si>
    <t>CYPRSFLI Total</t>
  </si>
  <si>
    <t>FTMYERSU Total</t>
  </si>
  <si>
    <t>GAMEDICA Total</t>
  </si>
  <si>
    <t>HERNANDO Total</t>
  </si>
  <si>
    <t>JEA Total</t>
  </si>
  <si>
    <t>LEECOUNT Total</t>
  </si>
  <si>
    <t>NASBOCCH Total</t>
  </si>
  <si>
    <t>ORLAUTIL Total</t>
  </si>
  <si>
    <t>PEACHCAR Total</t>
  </si>
  <si>
    <t>PINELLAS Total</t>
  </si>
  <si>
    <t>STPETE Total</t>
  </si>
  <si>
    <t>02001001 Total</t>
  </si>
  <si>
    <t>04001001 Total</t>
  </si>
  <si>
    <t>04034002 Total</t>
  </si>
  <si>
    <t>05002001 Total</t>
  </si>
  <si>
    <t>05071001 Total</t>
  </si>
  <si>
    <t>05147001 Total</t>
  </si>
  <si>
    <t>05156001 Total</t>
  </si>
  <si>
    <t>05157001 Total</t>
  </si>
  <si>
    <t>06003001 Total</t>
  </si>
  <si>
    <t>06031009 Total</t>
  </si>
  <si>
    <t>06050001 Total</t>
  </si>
  <si>
    <t>10005001 Total</t>
  </si>
  <si>
    <t>11004001 Total</t>
  </si>
  <si>
    <t>12005001 Total</t>
  </si>
  <si>
    <t>12006001 Total</t>
  </si>
  <si>
    <t>12067001 Total</t>
  </si>
  <si>
    <t>12098001 Total</t>
  </si>
  <si>
    <t>13004001 Total</t>
  </si>
  <si>
    <t>13063001 Total</t>
  </si>
  <si>
    <t>13065001 Total</t>
  </si>
  <si>
    <t>14009001 Total</t>
  </si>
  <si>
    <t>33009001 Total</t>
  </si>
  <si>
    <t>33147001 Total</t>
  </si>
  <si>
    <t>COLMGMT Total</t>
  </si>
  <si>
    <t>FLORIDA Total</t>
  </si>
  <si>
    <t>GEMINVER Total</t>
  </si>
  <si>
    <t>HARTFORD Total</t>
  </si>
  <si>
    <t>ILLINOIS Total</t>
  </si>
  <si>
    <t>MICHIGAN Total</t>
  </si>
  <si>
    <t>MISSISSI Total</t>
  </si>
  <si>
    <t>ArnieC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</si>
</sst>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43" formatCode="_(* #,##0.00_);_(* \(#,##0.00\);_(* &quot;-&quot;??_);_(@_)"/>
    <numFmt numFmtId="164" formatCode="_(* #,##0_);_(* \(#,##0\);_(* &quot;-&quot;??_);_(@_)"/>
    <numFmt numFmtId="165" formatCode="0_);\(0\)"/>
  </numFmts>
  <fonts count="11" x14ac:knownFonts="1">
    <font>
      <sz val="11"/>
      <color theme="1"/>
      <name val="Calibri"/>
      <family val="2"/>
      <scheme val="minor"/>
    </font>
    <font>
      <sz val="11"/>
      <color theme="1"/>
      <name val="Calibri"/>
      <family val="2"/>
      <scheme val="minor"/>
    </font>
    <font>
      <b/>
      <sz val="9"/>
      <name val="Calibri"/>
      <family val="2"/>
      <scheme val="minor"/>
    </font>
    <font>
      <sz val="10"/>
      <color theme="1"/>
      <name val="Calibri"/>
      <family val="2"/>
      <scheme val="minor"/>
    </font>
    <font>
      <b/>
      <sz val="10"/>
      <color theme="0"/>
      <name val="Calibri"/>
      <family val="2"/>
      <scheme val="minor"/>
    </font>
    <font>
      <b/>
      <sz val="12"/>
      <color theme="1"/>
      <name val="Calibri"/>
      <family val="2"/>
      <scheme val="minor"/>
    </font>
    <font>
      <b/>
      <sz val="10"/>
      <name val="Calibri"/>
      <family val="2"/>
      <scheme val="minor"/>
    </font>
    <font>
      <sz val="11"/>
      <color rgb="FF92D050"/>
      <name val="Calibri"/>
      <family val="2"/>
      <scheme val="minor"/>
    </font>
    <font>
      <b/>
      <sz val="11"/>
      <color theme="1"/>
      <name val="Calibri"/>
      <family val="2"/>
      <scheme val="minor"/>
    </font>
    <font>
      <b/>
      <sz val="11"/>
      <name val="Calibri"/>
      <family val="2"/>
      <scheme val="minor"/>
    </font>
    <font>
      <sz val="11"/>
      <color theme="1"/>
      <name val="Times New Roman"/>
      <family val="1"/>
    </font>
  </fonts>
  <fills count="9">
    <fill>
      <patternFill patternType="none"/>
    </fill>
    <fill>
      <patternFill patternType="gray125"/>
    </fill>
    <fill>
      <patternFill patternType="solid">
        <fgColor theme="6" tint="0.59999389629810485"/>
        <bgColor indexed="64"/>
      </patternFill>
    </fill>
    <fill>
      <patternFill patternType="solid">
        <fgColor theme="3" tint="0.79998168889431442"/>
        <bgColor indexed="64"/>
      </patternFill>
    </fill>
    <fill>
      <patternFill patternType="solid">
        <fgColor rgb="FF13469B"/>
        <bgColor indexed="64"/>
      </patternFill>
    </fill>
    <fill>
      <patternFill patternType="solid">
        <fgColor theme="3" tint="0.59999389629810485"/>
        <bgColor indexed="64"/>
      </patternFill>
    </fill>
    <fill>
      <patternFill patternType="solid">
        <fgColor theme="3" tint="0.59996337778862885"/>
        <bgColor auto="1"/>
      </patternFill>
    </fill>
    <fill>
      <patternFill patternType="solid">
        <fgColor theme="6" tint="0.39994506668294322"/>
        <bgColor indexed="64"/>
      </patternFill>
    </fill>
    <fill>
      <patternFill patternType="solid">
        <fgColor theme="4" tint="0.59999389629810485"/>
        <bgColor indexed="64"/>
      </patternFill>
    </fill>
  </fills>
  <borders count="7">
    <border>
      <left/>
      <right/>
      <top/>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auto="1"/>
      </left>
      <right style="hair">
        <color auto="1"/>
      </right>
      <top style="hair">
        <color auto="1"/>
      </top>
      <bottom style="hair">
        <color auto="1"/>
      </bottom>
      <diagonal/>
    </border>
    <border>
      <left style="thin">
        <color theme="0" tint="-0.499984740745262"/>
      </left>
      <right style="thin">
        <color theme="0" tint="-0.499984740745262"/>
      </right>
      <top/>
      <bottom/>
      <diagonal/>
    </border>
    <border>
      <left style="hair">
        <color auto="1"/>
      </left>
      <right style="hair">
        <color auto="1"/>
      </right>
      <top style="hair">
        <color auto="1"/>
      </top>
      <bottom style="thin">
        <color auto="1"/>
      </bottom>
      <diagonal/>
    </border>
    <border>
      <left style="hair">
        <color auto="1"/>
      </left>
      <right style="hair">
        <color auto="1"/>
      </right>
      <top style="thin">
        <color auto="1"/>
      </top>
      <bottom style="thin">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51">
    <xf numFmtId="0" fontId="0" fillId="0" borderId="0" xfId="0"/>
    <xf numFmtId="0" fontId="0" fillId="0" borderId="0" xfId="0" applyAlignment="1">
      <alignment horizontal="center"/>
    </xf>
    <xf numFmtId="49" fontId="0" fillId="0" borderId="0" xfId="0" applyNumberFormat="1"/>
    <xf numFmtId="43" fontId="0" fillId="0" borderId="0" xfId="1" applyFont="1"/>
    <xf numFmtId="0" fontId="0" fillId="0" borderId="0" xfId="0"/>
    <xf numFmtId="49" fontId="0" fillId="0" borderId="0" xfId="0" applyNumberFormat="1"/>
    <xf numFmtId="40" fontId="0" fillId="0" borderId="0" xfId="0" applyNumberFormat="1"/>
    <xf numFmtId="0" fontId="2" fillId="2" borderId="1" xfId="0" applyFont="1" applyFill="1" applyBorder="1" applyAlignment="1" applyProtection="1">
      <alignment horizontal="left" vertical="center" wrapText="1"/>
    </xf>
    <xf numFmtId="14" fontId="4" fillId="4" borderId="3" xfId="0" applyNumberFormat="1" applyFont="1" applyFill="1" applyBorder="1" applyAlignment="1" applyProtection="1">
      <alignment horizontal="left" vertical="center"/>
    </xf>
    <xf numFmtId="164" fontId="3" fillId="0" borderId="2" xfId="1" applyNumberFormat="1" applyFont="1" applyBorder="1" applyAlignment="1" applyProtection="1">
      <alignment wrapText="1"/>
    </xf>
    <xf numFmtId="22" fontId="0" fillId="0" borderId="0" xfId="0" applyNumberFormat="1"/>
    <xf numFmtId="40" fontId="0" fillId="0" borderId="0" xfId="1" applyNumberFormat="1" applyFont="1"/>
    <xf numFmtId="49" fontId="5" fillId="0" borderId="0" xfId="0" applyNumberFormat="1" applyFont="1"/>
    <xf numFmtId="0" fontId="6" fillId="2" borderId="1" xfId="0" applyFont="1" applyFill="1" applyBorder="1" applyAlignment="1" applyProtection="1">
      <alignment horizontal="left" vertical="center" wrapText="1"/>
    </xf>
    <xf numFmtId="14" fontId="6" fillId="3" borderId="1" xfId="0" applyNumberFormat="1" applyFont="1" applyFill="1" applyBorder="1" applyAlignment="1" applyProtection="1">
      <alignment horizontal="center" vertical="center" wrapText="1"/>
    </xf>
    <xf numFmtId="40" fontId="3" fillId="0" borderId="0" xfId="0" applyNumberFormat="1" applyFont="1"/>
    <xf numFmtId="40" fontId="0" fillId="0" borderId="0" xfId="1" applyNumberFormat="1" applyFont="1" applyAlignment="1">
      <alignment horizontal="center"/>
    </xf>
    <xf numFmtId="164" fontId="3" fillId="0" borderId="2" xfId="1" applyNumberFormat="1" applyFont="1" applyBorder="1" applyAlignment="1" applyProtection="1">
      <alignment horizontal="left" wrapText="1"/>
    </xf>
    <xf numFmtId="0" fontId="0" fillId="0" borderId="0" xfId="0" pivotButton="1"/>
    <xf numFmtId="0" fontId="0" fillId="0" borderId="0" xfId="0" applyAlignment="1">
      <alignment horizontal="left"/>
    </xf>
    <xf numFmtId="0" fontId="0" fillId="0" borderId="0" xfId="0" applyNumberFormat="1"/>
    <xf numFmtId="164" fontId="0" fillId="0" borderId="0" xfId="1" applyNumberFormat="1" applyFont="1"/>
    <xf numFmtId="14" fontId="0" fillId="0" borderId="0" xfId="0" applyNumberFormat="1"/>
    <xf numFmtId="44" fontId="0" fillId="0" borderId="0" xfId="0" applyNumberFormat="1"/>
    <xf numFmtId="40" fontId="7" fillId="0" borderId="0" xfId="0" applyNumberFormat="1" applyFont="1"/>
    <xf numFmtId="0" fontId="6" fillId="3" borderId="1" xfId="0" applyNumberFormat="1" applyFont="1" applyFill="1" applyBorder="1" applyAlignment="1" applyProtection="1">
      <alignment horizontal="center" vertical="center" wrapText="1"/>
    </xf>
    <xf numFmtId="0" fontId="3" fillId="0" borderId="2" xfId="1" applyNumberFormat="1" applyFont="1" applyBorder="1" applyAlignment="1" applyProtection="1">
      <alignment wrapText="1"/>
    </xf>
    <xf numFmtId="0" fontId="6" fillId="2" borderId="1" xfId="0" applyFont="1" applyFill="1" applyBorder="1" applyAlignment="1" applyProtection="1">
      <alignment horizontal="right" vertical="center" wrapText="1"/>
    </xf>
    <xf numFmtId="43" fontId="0" fillId="0" borderId="0" xfId="0" applyNumberFormat="1"/>
    <xf numFmtId="164" fontId="0" fillId="0" borderId="0" xfId="0" applyNumberFormat="1"/>
    <xf numFmtId="0" fontId="0" fillId="5" borderId="0" xfId="0" applyFill="1"/>
    <xf numFmtId="44" fontId="0" fillId="5" borderId="0" xfId="0" applyNumberFormat="1" applyFill="1"/>
    <xf numFmtId="44" fontId="9" fillId="6" borderId="4" xfId="0" applyNumberFormat="1" applyFont="1" applyFill="1" applyBorder="1"/>
    <xf numFmtId="14" fontId="8" fillId="0" borderId="6" xfId="0" applyNumberFormat="1" applyFont="1" applyBorder="1" applyAlignment="1">
      <alignment horizontal="center"/>
    </xf>
    <xf numFmtId="0" fontId="8" fillId="8" borderId="6" xfId="0" applyFont="1" applyFill="1" applyBorder="1" applyAlignment="1">
      <alignment horizontal="center"/>
    </xf>
    <xf numFmtId="37" fontId="9" fillId="6" borderId="4" xfId="0" applyNumberFormat="1" applyFont="1" applyFill="1" applyBorder="1" applyAlignment="1">
      <alignment horizontal="center"/>
    </xf>
    <xf numFmtId="0" fontId="10" fillId="0" borderId="0" xfId="0" applyFont="1"/>
    <xf numFmtId="44" fontId="0" fillId="0" borderId="0" xfId="0" applyNumberFormat="1" applyFill="1"/>
    <xf numFmtId="0" fontId="0" fillId="0" borderId="0" xfId="0" applyNumberFormat="1" applyFill="1"/>
    <xf numFmtId="0" fontId="8" fillId="0" borderId="0" xfId="0" applyFont="1"/>
    <xf numFmtId="44" fontId="9" fillId="5" borderId="5" xfId="0" applyNumberFormat="1" applyFont="1" applyFill="1" applyBorder="1"/>
    <xf numFmtId="37" fontId="0" fillId="0" borderId="2" xfId="1" applyNumberFormat="1" applyFont="1" applyBorder="1" applyAlignment="1">
      <alignment horizontal="center"/>
    </xf>
    <xf numFmtId="37" fontId="9" fillId="7" borderId="2" xfId="1" applyNumberFormat="1" applyFont="1" applyFill="1" applyBorder="1" applyAlignment="1">
      <alignment horizontal="center"/>
    </xf>
    <xf numFmtId="37" fontId="9" fillId="5" borderId="5" xfId="1" applyNumberFormat="1" applyFont="1" applyFill="1" applyBorder="1" applyAlignment="1">
      <alignment horizontal="center"/>
    </xf>
    <xf numFmtId="37" fontId="0" fillId="0" borderId="2" xfId="0" applyNumberFormat="1" applyBorder="1" applyAlignment="1">
      <alignment horizontal="center"/>
    </xf>
    <xf numFmtId="37" fontId="9" fillId="7" borderId="2" xfId="0" applyNumberFormat="1" applyFont="1" applyFill="1" applyBorder="1" applyAlignment="1">
      <alignment horizontal="center"/>
    </xf>
    <xf numFmtId="165" fontId="9" fillId="7" borderId="2" xfId="0" applyNumberFormat="1" applyFont="1" applyFill="1" applyBorder="1" applyAlignment="1">
      <alignment horizontal="center"/>
    </xf>
    <xf numFmtId="165" fontId="9" fillId="5" borderId="5" xfId="0" applyNumberFormat="1" applyFont="1" applyFill="1" applyBorder="1" applyAlignment="1">
      <alignment horizontal="center"/>
    </xf>
    <xf numFmtId="165" fontId="8" fillId="0" borderId="2" xfId="0" applyNumberFormat="1" applyFont="1" applyBorder="1" applyAlignment="1">
      <alignment horizontal="center"/>
    </xf>
    <xf numFmtId="44" fontId="9" fillId="7" borderId="2" xfId="0" applyNumberFormat="1" applyFont="1" applyFill="1" applyBorder="1"/>
    <xf numFmtId="1" fontId="0" fillId="0" borderId="2" xfId="0" applyNumberFormat="1" applyBorder="1" applyAlignment="1">
      <alignment horizontal="center"/>
    </xf>
  </cellXfs>
  <cellStyles count="2">
    <cellStyle name="Comma" xfId="1" builtinId="3"/>
    <cellStyle name="Normal" xfId="0" builtinId="0"/>
  </cellStyles>
  <dxfs count="46">
    <dxf>
      <numFmt numFmtId="34" formatCode="_(&quot;$&quot;* #,##0.00_);_(&quot;$&quot;* \(#,##0.00\);_(&quot;$&quot;* &quot;-&quot;??_);_(@_)"/>
    </dxf>
    <dxf>
      <fill>
        <patternFill patternType="solid">
          <bgColor theme="3" tint="0.59999389629810485"/>
        </patternFill>
      </fill>
    </dxf>
    <dxf>
      <numFmt numFmtId="34" formatCode="_(&quot;$&quot;* #,##0.00_);_(&quot;$&quot;* \(#,##0.00\);_(&quot;$&quot;* &quot;-&quot;??_);_(@_)"/>
    </dxf>
    <dxf>
      <numFmt numFmtId="19" formatCode="m/d/yyyy"/>
    </dxf>
    <dxf>
      <numFmt numFmtId="164" formatCode="_(* #,##0_);_(* \(#,##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35" formatCode="_(* #,##0.00_);_(* \(#,##0.00\);_(* &quot;-&quot;??_);_(@_)"/>
    </dxf>
    <dxf>
      <numFmt numFmtId="19" formatCode="m/d/yyyy"/>
    </dxf>
    <dxf>
      <numFmt numFmtId="19" formatCode="m/d/yyyy"/>
    </dxf>
    <dxf>
      <numFmt numFmtId="19" formatCode="m/d/yyyy"/>
    </dxf>
    <dxf>
      <numFmt numFmtId="19" formatCode="m/d/yyyy"/>
    </dxf>
    <dxf>
      <numFmt numFmtId="34" formatCode="_(&quot;$&quot;* #,##0.00_);_(&quot;$&quot;* \(#,##0.00\);_(&quot;$&quot;* &quot;-&quot;??_);_(@_)"/>
    </dxf>
    <dxf>
      <numFmt numFmtId="34" formatCode="_(&quot;$&quot;* #,##0.00_);_(&quot;$&quot;* \(#,##0.00\);_(&quot;$&quot;* &quot;-&quot;??_);_(@_)"/>
    </dxf>
    <dxf>
      <fill>
        <patternFill>
          <bgColor auto="1"/>
        </patternFill>
      </fill>
    </dxf>
    <dxf>
      <fill>
        <patternFill>
          <bgColor auto="1"/>
        </patternFill>
      </fill>
    </dxf>
    <dxf>
      <numFmt numFmtId="34" formatCode="_(&quot;$&quot;* #,##0.00_);_(&quot;$&quot;* \(#,##0.00\);_(&quot;$&quot;* &quot;-&quot;??_);_(@_)"/>
    </dxf>
    <dxf>
      <fill>
        <patternFill patternType="solid">
          <bgColor theme="3" tint="0.59999389629810485"/>
        </patternFill>
      </fill>
    </dxf>
    <dxf>
      <numFmt numFmtId="34" formatCode="_(&quot;$&quot;* #,##0.00_);_(&quot;$&quot;* \(#,##0.00\);_(&quot;$&quot;* &quot;-&quot;??_);_(@_)"/>
    </dxf>
    <dxf>
      <numFmt numFmtId="34" formatCode="_(&quot;$&quot;* #,##0.00_);_(&quot;$&quot;* \(#,##0.00\);_(&quot;$&quot;* &quot;-&quot;??_);_(@_)"/>
    </dxf>
    <dxf>
      <fill>
        <patternFill patternType="solid">
          <bgColor theme="3" tint="0.59999389629810485"/>
        </patternFill>
      </fill>
    </dxf>
    <dxf>
      <numFmt numFmtId="34" formatCode="_(&quot;$&quot;* #,##0.00_);_(&quot;$&quot;* \(#,##0.00\);_(&quot;$&quot;* &quot;-&quot;??_);_(@_)"/>
    </dxf>
    <dxf>
      <numFmt numFmtId="34" formatCode="_(&quot;$&quot;* #,##0.00_);_(&quot;$&quot;* \(#,##0.00\);_(&quot;$&quot;* &quot;-&quot;??_);_(@_)"/>
    </dxf>
    <dxf>
      <fill>
        <patternFill patternType="solid">
          <bgColor theme="3" tint="0.59999389629810485"/>
        </patternFill>
      </fill>
    </dxf>
    <dxf>
      <numFmt numFmtId="34" formatCode="_(&quot;$&quot;* #,##0.00_);_(&quot;$&quot;* \(#,##0.00\);_(&quot;$&quot;* &quot;-&quot;??_);_(@_)"/>
    </dxf>
    <dxf>
      <numFmt numFmtId="34" formatCode="_(&quot;$&quot;* #,##0.00_);_(&quot;$&quot;* \(#,##0.00\);_(&quot;$&quot;* &quot;-&quot;??_);_(@_)"/>
    </dxf>
    <dxf>
      <fill>
        <patternFill patternType="solid">
          <bgColor theme="3" tint="0.59999389629810485"/>
        </patternFill>
      </fill>
    </dxf>
    <dxf>
      <numFmt numFmtId="34" formatCode="_(&quot;$&quot;* #,##0.00_);_(&quot;$&quot;* \(#,##0.00\);_(&quot;$&quot;* &quot;-&quot;??_);_(@_)"/>
    </dxf>
    <dxf>
      <fill>
        <patternFill patternType="none">
          <bgColor auto="1"/>
        </patternFill>
      </fill>
    </dxf>
    <dxf>
      <fill>
        <patternFill patternType="solid">
          <fgColor auto="1"/>
          <bgColor rgb="FFFFFFCC"/>
        </patternFill>
      </fill>
      <border>
        <left style="hair">
          <color auto="1"/>
        </left>
        <right style="hair">
          <color auto="1"/>
        </right>
        <top style="hair">
          <color auto="1"/>
        </top>
        <bottom style="hair">
          <color auto="1"/>
        </bottom>
        <vertical style="hair">
          <color auto="1"/>
        </vertical>
        <horizontal style="hair">
          <color auto="1"/>
        </horizontal>
      </border>
    </dxf>
    <dxf>
      <fill>
        <patternFill patternType="solid">
          <fgColor auto="1"/>
          <bgColor theme="6" tint="0.39994506668294322"/>
        </patternFill>
      </fill>
      <border diagonalUp="0" diagonalDown="0">
        <left style="hair">
          <color auto="1"/>
        </left>
        <right style="hair">
          <color auto="1"/>
        </right>
        <top style="hair">
          <color auto="1"/>
        </top>
        <bottom style="hair">
          <color auto="1"/>
        </bottom>
        <vertical style="hair">
          <color auto="1"/>
        </vertical>
        <horizontal style="hair">
          <color auto="1"/>
        </horizontal>
      </border>
    </dxf>
    <dxf>
      <font>
        <b val="0"/>
        <i val="0"/>
        <color theme="1"/>
      </font>
    </dxf>
    <dxf>
      <font>
        <b/>
        <color theme="1"/>
      </font>
    </dxf>
    <dxf>
      <font>
        <b/>
        <i val="0"/>
      </font>
      <fill>
        <patternFill>
          <bgColor theme="6" tint="0.39994506668294322"/>
        </patternFill>
      </fill>
    </dxf>
    <dxf>
      <font>
        <b/>
        <i val="0"/>
        <color auto="1"/>
      </font>
      <fill>
        <patternFill>
          <bgColor theme="6" tint="0.39994506668294322"/>
        </patternFill>
      </fill>
    </dxf>
    <dxf>
      <font>
        <b/>
        <i val="0"/>
        <color auto="1"/>
      </font>
      <fill>
        <patternFill>
          <bgColor theme="6" tint="0.39994506668294322"/>
        </patternFill>
      </fill>
    </dxf>
    <dxf>
      <fill>
        <patternFill>
          <bgColor theme="6" tint="0.39994506668294322"/>
        </patternFill>
      </fill>
    </dxf>
    <dxf>
      <fill>
        <patternFill patternType="solid">
          <fgColor theme="0" tint="-0.14993743705557422"/>
          <bgColor theme="6" tint="0.39994506668294322"/>
        </patternFill>
      </fill>
    </dxf>
    <dxf>
      <font>
        <b/>
        <i val="0"/>
      </font>
      <fill>
        <patternFill>
          <bgColor theme="6" tint="0.39994506668294322"/>
        </patternFill>
      </fill>
    </dxf>
    <dxf>
      <font>
        <b/>
        <i val="0"/>
        <color auto="1"/>
      </font>
      <fill>
        <patternFill patternType="solid">
          <fgColor auto="1"/>
          <bgColor theme="6" tint="0.39994506668294322"/>
        </patternFill>
      </fill>
      <border>
        <left style="hair">
          <color auto="1"/>
        </left>
        <right style="hair">
          <color auto="1"/>
        </right>
        <top style="thin">
          <color auto="1"/>
        </top>
        <bottom style="thin">
          <color auto="1"/>
        </bottom>
        <vertical style="hair">
          <color auto="1"/>
        </vertical>
        <horizontal style="hair">
          <color auto="1"/>
        </horizontal>
      </border>
    </dxf>
    <dxf>
      <font>
        <b/>
        <i val="0"/>
        <color auto="1"/>
      </font>
      <fill>
        <patternFill patternType="solid">
          <fgColor auto="1"/>
          <bgColor theme="3" tint="0.59996337778862885"/>
        </patternFill>
      </fill>
      <border>
        <left style="hair">
          <color auto="1"/>
        </left>
        <right style="hair">
          <color auto="1"/>
        </right>
        <top style="hair">
          <color auto="1"/>
        </top>
        <bottom style="thin">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s>
  <tableStyles count="1" defaultTableStyle="TableStyleMedium9" defaultPivotStyle="PivotStyleLight16">
    <tableStyle name="MDIPivotStyle1" table="0" count="13" xr9:uid="{00000000-0011-0000-FFFF-FFFF00000000}">
      <tableStyleElement type="wholeTable" dxfId="45"/>
      <tableStyleElement type="headerRow" dxfId="44"/>
      <tableStyleElement type="totalRow" dxfId="43"/>
      <tableStyleElement type="lastColumn" dxfId="42"/>
      <tableStyleElement type="firstSubtotalColumn" dxfId="41"/>
      <tableStyleElement type="secondSubtotalColumn" dxfId="40"/>
      <tableStyleElement type="firstSubtotalRow" dxfId="39"/>
      <tableStyleElement type="secondSubtotalRow" dxfId="38"/>
      <tableStyleElement type="thirdSubtotalRow" dxfId="37"/>
      <tableStyleElement type="firstRowSubheading" dxfId="36"/>
      <tableStyleElement type="secondRowSubheading" dxfId="35"/>
      <tableStyleElement type="pageFieldLabels" dxfId="34"/>
      <tableStyleElement type="pageFieldValues" dxfId="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openxmlformats.org/officeDocument/2006/relationships/pivotCacheDefinition" Target="pivotCache/pivotCacheDefinition14.xml"/><Relationship Id="rId39" Type="http://schemas.microsoft.com/office/2007/relationships/slicerCache" Target="slicerCaches/slicerCache12.xml"/><Relationship Id="rId21" Type="http://schemas.openxmlformats.org/officeDocument/2006/relationships/pivotCacheDefinition" Target="pivotCache/pivotCacheDefinition9.xml"/><Relationship Id="rId34" Type="http://schemas.microsoft.com/office/2007/relationships/slicerCache" Target="slicerCaches/slicerCache7.xml"/><Relationship Id="rId42" Type="http://schemas.microsoft.com/office/2007/relationships/slicerCache" Target="slicerCaches/slicerCache15.xml"/><Relationship Id="rId47" Type="http://schemas.microsoft.com/office/2007/relationships/slicerCache" Target="slicerCaches/slicerCache20.xml"/><Relationship Id="rId50" Type="http://schemas.microsoft.com/office/2007/relationships/slicerCache" Target="slicerCaches/slicerCache23.xml"/><Relationship Id="rId55"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pivotCacheDefinition" Target="pivotCache/pivotCacheDefinition13.xml"/><Relationship Id="rId33" Type="http://schemas.microsoft.com/office/2007/relationships/slicerCache" Target="slicerCaches/slicerCache6.xml"/><Relationship Id="rId38" Type="http://schemas.microsoft.com/office/2007/relationships/slicerCache" Target="slicerCaches/slicerCache11.xml"/><Relationship Id="rId46" Type="http://schemas.microsoft.com/office/2007/relationships/slicerCache" Target="slicerCaches/slicerCache19.xml"/><Relationship Id="rId59"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openxmlformats.org/officeDocument/2006/relationships/pivotCacheDefinition" Target="pivotCache/pivotCacheDefinition8.xml"/><Relationship Id="rId29" Type="http://schemas.microsoft.com/office/2007/relationships/slicerCache" Target="slicerCaches/slicerCache2.xml"/><Relationship Id="rId41" Type="http://schemas.microsoft.com/office/2007/relationships/slicerCache" Target="slicerCaches/slicerCache14.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2.xml"/><Relationship Id="rId32" Type="http://schemas.microsoft.com/office/2007/relationships/slicerCache" Target="slicerCaches/slicerCache5.xml"/><Relationship Id="rId37" Type="http://schemas.microsoft.com/office/2007/relationships/slicerCache" Target="slicerCaches/slicerCache10.xml"/><Relationship Id="rId40" Type="http://schemas.microsoft.com/office/2007/relationships/slicerCache" Target="slicerCaches/slicerCache13.xml"/><Relationship Id="rId45" Type="http://schemas.microsoft.com/office/2007/relationships/slicerCache" Target="slicerCaches/slicerCache18.xml"/><Relationship Id="rId53" Type="http://schemas.microsoft.com/office/2007/relationships/slicerCache" Target="slicerCaches/slicerCache26.xml"/><Relationship Id="rId58"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pivotCacheDefinition" Target="pivotCache/pivotCacheDefinition11.xml"/><Relationship Id="rId28" Type="http://schemas.microsoft.com/office/2007/relationships/slicerCache" Target="slicerCaches/slicerCache1.xml"/><Relationship Id="rId36" Type="http://schemas.microsoft.com/office/2007/relationships/slicerCache" Target="slicerCaches/slicerCache9.xml"/><Relationship Id="rId49" Type="http://schemas.microsoft.com/office/2007/relationships/slicerCache" Target="slicerCaches/slicerCache22.xml"/><Relationship Id="rId57"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7.xml"/><Relationship Id="rId31" Type="http://schemas.microsoft.com/office/2007/relationships/slicerCache" Target="slicerCaches/slicerCache4.xml"/><Relationship Id="rId44" Type="http://schemas.microsoft.com/office/2007/relationships/slicerCache" Target="slicerCaches/slicerCache17.xml"/><Relationship Id="rId52" Type="http://schemas.microsoft.com/office/2007/relationships/slicerCache" Target="slicerCaches/slicerCache25.xml"/><Relationship Id="rId6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pivotCacheDefinition" Target="pivotCache/pivotCacheDefinition10.xml"/><Relationship Id="rId27" Type="http://schemas.openxmlformats.org/officeDocument/2006/relationships/pivotCacheDefinition" Target="pivotCache/pivotCacheDefinition15.xml"/><Relationship Id="rId30" Type="http://schemas.microsoft.com/office/2007/relationships/slicerCache" Target="slicerCaches/slicerCache3.xml"/><Relationship Id="rId35" Type="http://schemas.microsoft.com/office/2007/relationships/slicerCache" Target="slicerCaches/slicerCache8.xml"/><Relationship Id="rId43" Type="http://schemas.microsoft.com/office/2007/relationships/slicerCache" Target="slicerCaches/slicerCache16.xml"/><Relationship Id="rId48" Type="http://schemas.microsoft.com/office/2007/relationships/slicerCache" Target="slicerCaches/slicerCache21.xml"/><Relationship Id="rId56" Type="http://schemas.openxmlformats.org/officeDocument/2006/relationships/styles" Target="styles.xml"/><Relationship Id="rId8" Type="http://schemas.openxmlformats.org/officeDocument/2006/relationships/worksheet" Target="worksheets/sheet8.xml"/><Relationship Id="rId51" Type="http://schemas.microsoft.com/office/2007/relationships/slicerCache" Target="slicerCaches/slicerCache24.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1</xdr:col>
      <xdr:colOff>762000</xdr:colOff>
      <xdr:row>1</xdr:row>
      <xdr:rowOff>95250</xdr:rowOff>
    </xdr:from>
    <xdr:to>
      <xdr:col>1</xdr:col>
      <xdr:colOff>1771650</xdr:colOff>
      <xdr:row>2</xdr:row>
      <xdr:rowOff>142875</xdr:rowOff>
    </xdr:to>
    <xdr:sp macro="[0]!RefreshMe" textlink="">
      <xdr:nvSpPr>
        <xdr:cNvPr id="4" name="Rounded Rectangle 3">
          <a:extLst>
            <a:ext uri="{FF2B5EF4-FFF2-40B4-BE49-F238E27FC236}">
              <a16:creationId xmlns:a16="http://schemas.microsoft.com/office/drawing/2014/main" id="{00000000-0008-0000-0000-000004000000}"/>
            </a:ext>
          </a:extLst>
        </xdr:cNvPr>
        <xdr:cNvSpPr/>
      </xdr:nvSpPr>
      <xdr:spPr>
        <a:xfrm>
          <a:off x="1733550" y="295275"/>
          <a:ext cx="1009650" cy="247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0</xdr:row>
      <xdr:rowOff>19050</xdr:rowOff>
    </xdr:from>
    <xdr:to>
      <xdr:col>4</xdr:col>
      <xdr:colOff>1352550</xdr:colOff>
      <xdr:row>3</xdr:row>
      <xdr:rowOff>114300</xdr:rowOff>
    </xdr:to>
    <mc:AlternateContent xmlns:mc="http://schemas.openxmlformats.org/markup-compatibility/2006" xmlns:a14="http://schemas.microsoft.com/office/drawing/2010/main">
      <mc:Choice Requires="a14">
        <xdr:graphicFrame macro="">
          <xdr:nvGraphicFramePr>
            <xdr:cNvPr id="2" name="COMPANY 4">
              <a:extLst>
                <a:ext uri="{FF2B5EF4-FFF2-40B4-BE49-F238E27FC236}">
                  <a16:creationId xmlns:a16="http://schemas.microsoft.com/office/drawing/2014/main" id="{00000000-0008-0000-0200-000002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COMPANY 4"/>
            </a:graphicData>
          </a:graphic>
        </xdr:graphicFrame>
      </mc:Choice>
      <mc:Fallback xmlns="">
        <xdr:sp macro="" textlink="">
          <xdr:nvSpPr>
            <xdr:cNvPr id="0" name=""/>
            <xdr:cNvSpPr>
              <a:spLocks noTextEdit="1"/>
            </xdr:cNvSpPr>
          </xdr:nvSpPr>
          <xdr:spPr>
            <a:xfrm>
              <a:off x="1851025" y="19050"/>
              <a:ext cx="6028267"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32808</xdr:colOff>
      <xdr:row>5</xdr:row>
      <xdr:rowOff>66675</xdr:rowOff>
    </xdr:from>
    <xdr:to>
      <xdr:col>13</xdr:col>
      <xdr:colOff>432858</xdr:colOff>
      <xdr:row>12</xdr:row>
      <xdr:rowOff>127001</xdr:rowOff>
    </xdr:to>
    <mc:AlternateContent xmlns:mc="http://schemas.openxmlformats.org/markup-compatibility/2006" xmlns:a14="http://schemas.microsoft.com/office/drawing/2010/main">
      <mc:Choice Requires="a14">
        <xdr:graphicFrame macro="">
          <xdr:nvGraphicFramePr>
            <xdr:cNvPr id="3" name="UNDER 30 DAYS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UNDER 30 DAYS 2"/>
            </a:graphicData>
          </a:graphic>
        </xdr:graphicFrame>
      </mc:Choice>
      <mc:Fallback xmlns="">
        <xdr:sp macro="" textlink="">
          <xdr:nvSpPr>
            <xdr:cNvPr id="0" name=""/>
            <xdr:cNvSpPr>
              <a:spLocks noTextEdit="1"/>
            </xdr:cNvSpPr>
          </xdr:nvSpPr>
          <xdr:spPr>
            <a:xfrm>
              <a:off x="17685808" y="1019175"/>
              <a:ext cx="1828800" cy="1393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13</xdr:col>
      <xdr:colOff>445559</xdr:colOff>
      <xdr:row>5</xdr:row>
      <xdr:rowOff>77258</xdr:rowOff>
    </xdr:from>
    <xdr:to>
      <xdr:col>16</xdr:col>
      <xdr:colOff>432859</xdr:colOff>
      <xdr:row>12</xdr:row>
      <xdr:rowOff>105833</xdr:rowOff>
    </xdr:to>
    <mc:AlternateContent xmlns:mc="http://schemas.openxmlformats.org/markup-compatibility/2006" xmlns:a14="http://schemas.microsoft.com/office/drawing/2010/main">
      <mc:Choice Requires="a14">
        <xdr:graphicFrame macro="">
          <xdr:nvGraphicFramePr>
            <xdr:cNvPr id="4" name="31-60 DAYS 2">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31-60 DAYS 2"/>
            </a:graphicData>
          </a:graphic>
        </xdr:graphicFrame>
      </mc:Choice>
      <mc:Fallback xmlns="">
        <xdr:sp macro="" textlink="">
          <xdr:nvSpPr>
            <xdr:cNvPr id="0" name=""/>
            <xdr:cNvSpPr>
              <a:spLocks noTextEdit="1"/>
            </xdr:cNvSpPr>
          </xdr:nvSpPr>
          <xdr:spPr>
            <a:xfrm>
              <a:off x="19527309" y="1029758"/>
              <a:ext cx="1828800" cy="1362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14</xdr:col>
      <xdr:colOff>134407</xdr:colOff>
      <xdr:row>12</xdr:row>
      <xdr:rowOff>161923</xdr:rowOff>
    </xdr:from>
    <xdr:to>
      <xdr:col>21</xdr:col>
      <xdr:colOff>158748</xdr:colOff>
      <xdr:row>62</xdr:row>
      <xdr:rowOff>169332</xdr:rowOff>
    </xdr:to>
    <mc:AlternateContent xmlns:mc="http://schemas.openxmlformats.org/markup-compatibility/2006" xmlns:a14="http://schemas.microsoft.com/office/drawing/2010/main">
      <mc:Choice Requires="a14">
        <xdr:graphicFrame macro="">
          <xdr:nvGraphicFramePr>
            <xdr:cNvPr id="5" name="AMOUNT 1">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AMOUNT 1"/>
            </a:graphicData>
          </a:graphic>
        </xdr:graphicFrame>
      </mc:Choice>
      <mc:Fallback xmlns="">
        <xdr:sp macro="" textlink="">
          <xdr:nvSpPr>
            <xdr:cNvPr id="0" name=""/>
            <xdr:cNvSpPr>
              <a:spLocks noTextEdit="1"/>
            </xdr:cNvSpPr>
          </xdr:nvSpPr>
          <xdr:spPr>
            <a:xfrm>
              <a:off x="19829990" y="2447923"/>
              <a:ext cx="4321175" cy="95324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12</xdr:col>
      <xdr:colOff>40216</xdr:colOff>
      <xdr:row>12</xdr:row>
      <xdr:rowOff>140759</xdr:rowOff>
    </xdr:from>
    <xdr:to>
      <xdr:col>13</xdr:col>
      <xdr:colOff>440266</xdr:colOff>
      <xdr:row>19</xdr:row>
      <xdr:rowOff>127001</xdr:rowOff>
    </xdr:to>
    <mc:AlternateContent xmlns:mc="http://schemas.openxmlformats.org/markup-compatibility/2006" xmlns:a14="http://schemas.microsoft.com/office/drawing/2010/main">
      <mc:Choice Requires="a14">
        <xdr:graphicFrame macro="">
          <xdr:nvGraphicFramePr>
            <xdr:cNvPr id="6" name="TRX TYPE 1">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TRX TYPE 1"/>
            </a:graphicData>
          </a:graphic>
        </xdr:graphicFrame>
      </mc:Choice>
      <mc:Fallback xmlns="">
        <xdr:sp macro="" textlink="">
          <xdr:nvSpPr>
            <xdr:cNvPr id="0" name=""/>
            <xdr:cNvSpPr>
              <a:spLocks noTextEdit="1"/>
            </xdr:cNvSpPr>
          </xdr:nvSpPr>
          <xdr:spPr>
            <a:xfrm>
              <a:off x="17693216" y="2426759"/>
              <a:ext cx="1828800" cy="13197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19050</xdr:rowOff>
    </xdr:from>
    <xdr:to>
      <xdr:col>4</xdr:col>
      <xdr:colOff>1352550</xdr:colOff>
      <xdr:row>3</xdr:row>
      <xdr:rowOff>114300</xdr:rowOff>
    </xdr:to>
    <mc:AlternateContent xmlns:mc="http://schemas.openxmlformats.org/markup-compatibility/2006" xmlns:a14="http://schemas.microsoft.com/office/drawing/2010/main">
      <mc:Choice Requires="a14">
        <xdr:graphicFrame macro="">
          <xdr:nvGraphicFramePr>
            <xdr:cNvPr id="2" name="COMPANY 5">
              <a:extLst>
                <a:ext uri="{FF2B5EF4-FFF2-40B4-BE49-F238E27FC236}">
                  <a16:creationId xmlns:a16="http://schemas.microsoft.com/office/drawing/2014/main" id="{00000000-0008-0000-0300-000002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COMPANY 5"/>
            </a:graphicData>
          </a:graphic>
        </xdr:graphicFrame>
      </mc:Choice>
      <mc:Fallback xmlns="">
        <xdr:sp macro="" textlink="">
          <xdr:nvSpPr>
            <xdr:cNvPr id="0" name=""/>
            <xdr:cNvSpPr>
              <a:spLocks noTextEdit="1"/>
            </xdr:cNvSpPr>
          </xdr:nvSpPr>
          <xdr:spPr>
            <a:xfrm>
              <a:off x="1851025" y="19050"/>
              <a:ext cx="6028267"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32808</xdr:colOff>
      <xdr:row>5</xdr:row>
      <xdr:rowOff>66675</xdr:rowOff>
    </xdr:from>
    <xdr:to>
      <xdr:col>13</xdr:col>
      <xdr:colOff>432858</xdr:colOff>
      <xdr:row>12</xdr:row>
      <xdr:rowOff>127001</xdr:rowOff>
    </xdr:to>
    <mc:AlternateContent xmlns:mc="http://schemas.openxmlformats.org/markup-compatibility/2006" xmlns:a14="http://schemas.microsoft.com/office/drawing/2010/main">
      <mc:Choice Requires="a14">
        <xdr:graphicFrame macro="">
          <xdr:nvGraphicFramePr>
            <xdr:cNvPr id="3" name="UNDER 30 DAYS 3">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UNDER 30 DAYS 3"/>
            </a:graphicData>
          </a:graphic>
        </xdr:graphicFrame>
      </mc:Choice>
      <mc:Fallback xmlns="">
        <xdr:sp macro="" textlink="">
          <xdr:nvSpPr>
            <xdr:cNvPr id="0" name=""/>
            <xdr:cNvSpPr>
              <a:spLocks noTextEdit="1"/>
            </xdr:cNvSpPr>
          </xdr:nvSpPr>
          <xdr:spPr>
            <a:xfrm>
              <a:off x="17685808" y="1019175"/>
              <a:ext cx="1828800" cy="1393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13</xdr:col>
      <xdr:colOff>445559</xdr:colOff>
      <xdr:row>5</xdr:row>
      <xdr:rowOff>77258</xdr:rowOff>
    </xdr:from>
    <xdr:to>
      <xdr:col>16</xdr:col>
      <xdr:colOff>432859</xdr:colOff>
      <xdr:row>12</xdr:row>
      <xdr:rowOff>105833</xdr:rowOff>
    </xdr:to>
    <mc:AlternateContent xmlns:mc="http://schemas.openxmlformats.org/markup-compatibility/2006" xmlns:a14="http://schemas.microsoft.com/office/drawing/2010/main">
      <mc:Choice Requires="a14">
        <xdr:graphicFrame macro="">
          <xdr:nvGraphicFramePr>
            <xdr:cNvPr id="4" name="31-60 DAYS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31-60 DAYS 3"/>
            </a:graphicData>
          </a:graphic>
        </xdr:graphicFrame>
      </mc:Choice>
      <mc:Fallback xmlns="">
        <xdr:sp macro="" textlink="">
          <xdr:nvSpPr>
            <xdr:cNvPr id="0" name=""/>
            <xdr:cNvSpPr>
              <a:spLocks noTextEdit="1"/>
            </xdr:cNvSpPr>
          </xdr:nvSpPr>
          <xdr:spPr>
            <a:xfrm>
              <a:off x="19527309" y="1029758"/>
              <a:ext cx="1828800" cy="1362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14</xdr:col>
      <xdr:colOff>134407</xdr:colOff>
      <xdr:row>12</xdr:row>
      <xdr:rowOff>161923</xdr:rowOff>
    </xdr:from>
    <xdr:to>
      <xdr:col>21</xdr:col>
      <xdr:colOff>158749</xdr:colOff>
      <xdr:row>62</xdr:row>
      <xdr:rowOff>169332</xdr:rowOff>
    </xdr:to>
    <mc:AlternateContent xmlns:mc="http://schemas.openxmlformats.org/markup-compatibility/2006" xmlns:a14="http://schemas.microsoft.com/office/drawing/2010/main">
      <mc:Choice Requires="a14">
        <xdr:graphicFrame macro="">
          <xdr:nvGraphicFramePr>
            <xdr:cNvPr id="5" name="AMOUNT 2">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AMOUNT 2"/>
            </a:graphicData>
          </a:graphic>
        </xdr:graphicFrame>
      </mc:Choice>
      <mc:Fallback xmlns="">
        <xdr:sp macro="" textlink="">
          <xdr:nvSpPr>
            <xdr:cNvPr id="0" name=""/>
            <xdr:cNvSpPr>
              <a:spLocks noTextEdit="1"/>
            </xdr:cNvSpPr>
          </xdr:nvSpPr>
          <xdr:spPr>
            <a:xfrm>
              <a:off x="19829990" y="2447923"/>
              <a:ext cx="4321175" cy="95324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12</xdr:col>
      <xdr:colOff>40216</xdr:colOff>
      <xdr:row>12</xdr:row>
      <xdr:rowOff>140759</xdr:rowOff>
    </xdr:from>
    <xdr:to>
      <xdr:col>13</xdr:col>
      <xdr:colOff>440266</xdr:colOff>
      <xdr:row>19</xdr:row>
      <xdr:rowOff>127001</xdr:rowOff>
    </xdr:to>
    <mc:AlternateContent xmlns:mc="http://schemas.openxmlformats.org/markup-compatibility/2006" xmlns:a14="http://schemas.microsoft.com/office/drawing/2010/main">
      <mc:Choice Requires="a14">
        <xdr:graphicFrame macro="">
          <xdr:nvGraphicFramePr>
            <xdr:cNvPr id="6" name="TRX TYPE 2">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TRX TYPE 2"/>
            </a:graphicData>
          </a:graphic>
        </xdr:graphicFrame>
      </mc:Choice>
      <mc:Fallback xmlns="">
        <xdr:sp macro="" textlink="">
          <xdr:nvSpPr>
            <xdr:cNvPr id="0" name=""/>
            <xdr:cNvSpPr>
              <a:spLocks noTextEdit="1"/>
            </xdr:cNvSpPr>
          </xdr:nvSpPr>
          <xdr:spPr>
            <a:xfrm>
              <a:off x="17693216" y="2426759"/>
              <a:ext cx="1828800" cy="13197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19050</xdr:rowOff>
    </xdr:from>
    <xdr:to>
      <xdr:col>4</xdr:col>
      <xdr:colOff>1352550</xdr:colOff>
      <xdr:row>3</xdr:row>
      <xdr:rowOff>114300</xdr:rowOff>
    </xdr:to>
    <mc:AlternateContent xmlns:mc="http://schemas.openxmlformats.org/markup-compatibility/2006" xmlns:a14="http://schemas.microsoft.com/office/drawing/2010/main">
      <mc:Choice Requires="a14">
        <xdr:graphicFrame macro="">
          <xdr:nvGraphicFramePr>
            <xdr:cNvPr id="2" name="COMPANY 3">
              <a:extLst>
                <a:ext uri="{FF2B5EF4-FFF2-40B4-BE49-F238E27FC236}">
                  <a16:creationId xmlns:a16="http://schemas.microsoft.com/office/drawing/2014/main" id="{00000000-0008-0000-0400-000002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COMPANY 3"/>
            </a:graphicData>
          </a:graphic>
        </xdr:graphicFrame>
      </mc:Choice>
      <mc:Fallback xmlns="">
        <xdr:sp macro="" textlink="">
          <xdr:nvSpPr>
            <xdr:cNvPr id="0" name=""/>
            <xdr:cNvSpPr>
              <a:spLocks noTextEdit="1"/>
            </xdr:cNvSpPr>
          </xdr:nvSpPr>
          <xdr:spPr>
            <a:xfrm>
              <a:off x="3459692" y="19050"/>
              <a:ext cx="3985683"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32808</xdr:colOff>
      <xdr:row>5</xdr:row>
      <xdr:rowOff>66675</xdr:rowOff>
    </xdr:from>
    <xdr:to>
      <xdr:col>13</xdr:col>
      <xdr:colOff>432858</xdr:colOff>
      <xdr:row>12</xdr:row>
      <xdr:rowOff>127001</xdr:rowOff>
    </xdr:to>
    <mc:AlternateContent xmlns:mc="http://schemas.openxmlformats.org/markup-compatibility/2006" xmlns:a14="http://schemas.microsoft.com/office/drawing/2010/main">
      <mc:Choice Requires="a14">
        <xdr:graphicFrame macro="">
          <xdr:nvGraphicFramePr>
            <xdr:cNvPr id="3" name="UNDER 30 DAYS 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UNDER 30 DAYS 1"/>
            </a:graphicData>
          </a:graphic>
        </xdr:graphicFrame>
      </mc:Choice>
      <mc:Fallback xmlns="">
        <xdr:sp macro="" textlink="">
          <xdr:nvSpPr>
            <xdr:cNvPr id="0" name=""/>
            <xdr:cNvSpPr>
              <a:spLocks noTextEdit="1"/>
            </xdr:cNvSpPr>
          </xdr:nvSpPr>
          <xdr:spPr>
            <a:xfrm>
              <a:off x="17357725" y="1019175"/>
              <a:ext cx="1828800" cy="1393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13</xdr:col>
      <xdr:colOff>445559</xdr:colOff>
      <xdr:row>5</xdr:row>
      <xdr:rowOff>77258</xdr:rowOff>
    </xdr:from>
    <xdr:to>
      <xdr:col>15</xdr:col>
      <xdr:colOff>570442</xdr:colOff>
      <xdr:row>12</xdr:row>
      <xdr:rowOff>105833</xdr:rowOff>
    </xdr:to>
    <mc:AlternateContent xmlns:mc="http://schemas.openxmlformats.org/markup-compatibility/2006" xmlns:a14="http://schemas.microsoft.com/office/drawing/2010/main">
      <mc:Choice Requires="a14">
        <xdr:graphicFrame macro="">
          <xdr:nvGraphicFramePr>
            <xdr:cNvPr id="4" name="31-60 DAYS 1">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31-60 DAYS 1"/>
            </a:graphicData>
          </a:graphic>
        </xdr:graphicFrame>
      </mc:Choice>
      <mc:Fallback xmlns="">
        <xdr:sp macro="" textlink="">
          <xdr:nvSpPr>
            <xdr:cNvPr id="0" name=""/>
            <xdr:cNvSpPr>
              <a:spLocks noTextEdit="1"/>
            </xdr:cNvSpPr>
          </xdr:nvSpPr>
          <xdr:spPr>
            <a:xfrm>
              <a:off x="19199226" y="1029758"/>
              <a:ext cx="1828800" cy="1362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18</xdr:col>
      <xdr:colOff>39156</xdr:colOff>
      <xdr:row>5</xdr:row>
      <xdr:rowOff>98423</xdr:rowOff>
    </xdr:from>
    <xdr:to>
      <xdr:col>24</xdr:col>
      <xdr:colOff>550331</xdr:colOff>
      <xdr:row>55</xdr:row>
      <xdr:rowOff>105832</xdr:rowOff>
    </xdr:to>
    <mc:AlternateContent xmlns:mc="http://schemas.openxmlformats.org/markup-compatibility/2006" xmlns:a14="http://schemas.microsoft.com/office/drawing/2010/main">
      <mc:Choice Requires="a14">
        <xdr:graphicFrame macro="">
          <xdr:nvGraphicFramePr>
            <xdr:cNvPr id="5" name="AMOUNT">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AMOUNT"/>
            </a:graphicData>
          </a:graphic>
        </xdr:graphicFrame>
      </mc:Choice>
      <mc:Fallback xmlns="">
        <xdr:sp macro="" textlink="">
          <xdr:nvSpPr>
            <xdr:cNvPr id="0" name=""/>
            <xdr:cNvSpPr>
              <a:spLocks noTextEdit="1"/>
            </xdr:cNvSpPr>
          </xdr:nvSpPr>
          <xdr:spPr>
            <a:xfrm>
              <a:off x="22676906" y="1050923"/>
              <a:ext cx="4321175" cy="95324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12</xdr:col>
      <xdr:colOff>40216</xdr:colOff>
      <xdr:row>12</xdr:row>
      <xdr:rowOff>140759</xdr:rowOff>
    </xdr:from>
    <xdr:to>
      <xdr:col>13</xdr:col>
      <xdr:colOff>440266</xdr:colOff>
      <xdr:row>19</xdr:row>
      <xdr:rowOff>127001</xdr:rowOff>
    </xdr:to>
    <mc:AlternateContent xmlns:mc="http://schemas.openxmlformats.org/markup-compatibility/2006" xmlns:a14="http://schemas.microsoft.com/office/drawing/2010/main">
      <mc:Choice Requires="a14">
        <xdr:graphicFrame macro="">
          <xdr:nvGraphicFramePr>
            <xdr:cNvPr id="7" name="TRX TYPE">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microsoft.com/office/drawing/2010/slicer">
              <sle:slicer xmlns:sle="http://schemas.microsoft.com/office/drawing/2010/slicer" name="TRX TYPE"/>
            </a:graphicData>
          </a:graphic>
        </xdr:graphicFrame>
      </mc:Choice>
      <mc:Fallback xmlns="">
        <xdr:sp macro="" textlink="">
          <xdr:nvSpPr>
            <xdr:cNvPr id="0" name=""/>
            <xdr:cNvSpPr>
              <a:spLocks noTextEdit="1"/>
            </xdr:cNvSpPr>
          </xdr:nvSpPr>
          <xdr:spPr>
            <a:xfrm>
              <a:off x="17365133" y="2426759"/>
              <a:ext cx="1828800" cy="13197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19050</xdr:rowOff>
    </xdr:from>
    <xdr:to>
      <xdr:col>4</xdr:col>
      <xdr:colOff>1352550</xdr:colOff>
      <xdr:row>3</xdr:row>
      <xdr:rowOff>114300</xdr:rowOff>
    </xdr:to>
    <mc:AlternateContent xmlns:mc="http://schemas.openxmlformats.org/markup-compatibility/2006" xmlns:a14="http://schemas.microsoft.com/office/drawing/2010/main">
      <mc:Choice Requires="a14">
        <xdr:graphicFrame macro="">
          <xdr:nvGraphicFramePr>
            <xdr:cNvPr id="2" name="COMPANY 6">
              <a:extLst>
                <a:ext uri="{FF2B5EF4-FFF2-40B4-BE49-F238E27FC236}">
                  <a16:creationId xmlns:a16="http://schemas.microsoft.com/office/drawing/2014/main" id="{00000000-0008-0000-0500-000002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COMPANY 6"/>
            </a:graphicData>
          </a:graphic>
        </xdr:graphicFrame>
      </mc:Choice>
      <mc:Fallback xmlns="">
        <xdr:sp macro="" textlink="">
          <xdr:nvSpPr>
            <xdr:cNvPr id="0" name=""/>
            <xdr:cNvSpPr>
              <a:spLocks noTextEdit="1"/>
            </xdr:cNvSpPr>
          </xdr:nvSpPr>
          <xdr:spPr>
            <a:xfrm>
              <a:off x="1851025" y="19050"/>
              <a:ext cx="5735108"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32808</xdr:colOff>
      <xdr:row>5</xdr:row>
      <xdr:rowOff>66675</xdr:rowOff>
    </xdr:from>
    <xdr:to>
      <xdr:col>13</xdr:col>
      <xdr:colOff>432858</xdr:colOff>
      <xdr:row>12</xdr:row>
      <xdr:rowOff>127001</xdr:rowOff>
    </xdr:to>
    <mc:AlternateContent xmlns:mc="http://schemas.openxmlformats.org/markup-compatibility/2006" xmlns:a14="http://schemas.microsoft.com/office/drawing/2010/main">
      <mc:Choice Requires="a14">
        <xdr:graphicFrame macro="">
          <xdr:nvGraphicFramePr>
            <xdr:cNvPr id="3" name="UNDER 30 DAYS 5">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UNDER 30 DAYS 5"/>
            </a:graphicData>
          </a:graphic>
        </xdr:graphicFrame>
      </mc:Choice>
      <mc:Fallback xmlns="">
        <xdr:sp macro="" textlink="">
          <xdr:nvSpPr>
            <xdr:cNvPr id="0" name=""/>
            <xdr:cNvSpPr>
              <a:spLocks noTextEdit="1"/>
            </xdr:cNvSpPr>
          </xdr:nvSpPr>
          <xdr:spPr>
            <a:xfrm>
              <a:off x="17389475" y="1019175"/>
              <a:ext cx="1828800" cy="1393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13</xdr:col>
      <xdr:colOff>445559</xdr:colOff>
      <xdr:row>5</xdr:row>
      <xdr:rowOff>77258</xdr:rowOff>
    </xdr:from>
    <xdr:to>
      <xdr:col>15</xdr:col>
      <xdr:colOff>570442</xdr:colOff>
      <xdr:row>12</xdr:row>
      <xdr:rowOff>105833</xdr:rowOff>
    </xdr:to>
    <mc:AlternateContent xmlns:mc="http://schemas.openxmlformats.org/markup-compatibility/2006" xmlns:a14="http://schemas.microsoft.com/office/drawing/2010/main">
      <mc:Choice Requires="a14">
        <xdr:graphicFrame macro="">
          <xdr:nvGraphicFramePr>
            <xdr:cNvPr id="4" name="31-60 DAYS 4">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31-60 DAYS 4"/>
            </a:graphicData>
          </a:graphic>
        </xdr:graphicFrame>
      </mc:Choice>
      <mc:Fallback xmlns="">
        <xdr:sp macro="" textlink="">
          <xdr:nvSpPr>
            <xdr:cNvPr id="0" name=""/>
            <xdr:cNvSpPr>
              <a:spLocks noTextEdit="1"/>
            </xdr:cNvSpPr>
          </xdr:nvSpPr>
          <xdr:spPr>
            <a:xfrm>
              <a:off x="19230976" y="1029758"/>
              <a:ext cx="1828800" cy="1362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18</xdr:col>
      <xdr:colOff>39156</xdr:colOff>
      <xdr:row>5</xdr:row>
      <xdr:rowOff>98423</xdr:rowOff>
    </xdr:from>
    <xdr:to>
      <xdr:col>24</xdr:col>
      <xdr:colOff>550331</xdr:colOff>
      <xdr:row>55</xdr:row>
      <xdr:rowOff>105832</xdr:rowOff>
    </xdr:to>
    <mc:AlternateContent xmlns:mc="http://schemas.openxmlformats.org/markup-compatibility/2006" xmlns:a14="http://schemas.microsoft.com/office/drawing/2010/main">
      <mc:Choice Requires="a14">
        <xdr:graphicFrame macro="">
          <xdr:nvGraphicFramePr>
            <xdr:cNvPr id="5" name="AMOUNT 3">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AMOUNT 3"/>
            </a:graphicData>
          </a:graphic>
        </xdr:graphicFrame>
      </mc:Choice>
      <mc:Fallback xmlns="">
        <xdr:sp macro="" textlink="">
          <xdr:nvSpPr>
            <xdr:cNvPr id="0" name=""/>
            <xdr:cNvSpPr>
              <a:spLocks noTextEdit="1"/>
            </xdr:cNvSpPr>
          </xdr:nvSpPr>
          <xdr:spPr>
            <a:xfrm>
              <a:off x="22571073" y="1050923"/>
              <a:ext cx="4321175" cy="95324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12</xdr:col>
      <xdr:colOff>40216</xdr:colOff>
      <xdr:row>12</xdr:row>
      <xdr:rowOff>140759</xdr:rowOff>
    </xdr:from>
    <xdr:to>
      <xdr:col>13</xdr:col>
      <xdr:colOff>440266</xdr:colOff>
      <xdr:row>19</xdr:row>
      <xdr:rowOff>127001</xdr:rowOff>
    </xdr:to>
    <mc:AlternateContent xmlns:mc="http://schemas.openxmlformats.org/markup-compatibility/2006" xmlns:a14="http://schemas.microsoft.com/office/drawing/2010/main">
      <mc:Choice Requires="a14">
        <xdr:graphicFrame macro="">
          <xdr:nvGraphicFramePr>
            <xdr:cNvPr id="6" name="TRX TYPE 3">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TRX TYPE 3"/>
            </a:graphicData>
          </a:graphic>
        </xdr:graphicFrame>
      </mc:Choice>
      <mc:Fallback xmlns="">
        <xdr:sp macro="" textlink="">
          <xdr:nvSpPr>
            <xdr:cNvPr id="0" name=""/>
            <xdr:cNvSpPr>
              <a:spLocks noTextEdit="1"/>
            </xdr:cNvSpPr>
          </xdr:nvSpPr>
          <xdr:spPr>
            <a:xfrm>
              <a:off x="17396883" y="2426759"/>
              <a:ext cx="1828800" cy="13197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3</xdr:col>
      <xdr:colOff>476250</xdr:colOff>
      <xdr:row>0</xdr:row>
      <xdr:rowOff>133350</xdr:rowOff>
    </xdr:from>
    <xdr:to>
      <xdr:col>6</xdr:col>
      <xdr:colOff>1257300</xdr:colOff>
      <xdr:row>3</xdr:row>
      <xdr:rowOff>180975</xdr:rowOff>
    </xdr:to>
    <mc:AlternateContent xmlns:mc="http://schemas.openxmlformats.org/markup-compatibility/2006" xmlns:a14="http://schemas.microsoft.com/office/drawing/2010/main">
      <mc:Choice Requires="a14">
        <xdr:graphicFrame macro="">
          <xdr:nvGraphicFramePr>
            <xdr:cNvPr id="2" name="COMPANY 2">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COMPANY 2"/>
            </a:graphicData>
          </a:graphic>
        </xdr:graphicFrame>
      </mc:Choice>
      <mc:Fallback xmlns="">
        <xdr:sp macro="" textlink="">
          <xdr:nvSpPr>
            <xdr:cNvPr id="0" name=""/>
            <xdr:cNvSpPr>
              <a:spLocks noTextEdit="1"/>
            </xdr:cNvSpPr>
          </xdr:nvSpPr>
          <xdr:spPr>
            <a:xfrm>
              <a:off x="6372225" y="133350"/>
              <a:ext cx="4457700" cy="619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428625</xdr:colOff>
      <xdr:row>5</xdr:row>
      <xdr:rowOff>28575</xdr:rowOff>
    </xdr:from>
    <xdr:to>
      <xdr:col>7</xdr:col>
      <xdr:colOff>828675</xdr:colOff>
      <xdr:row>18</xdr:row>
      <xdr:rowOff>76200</xdr:rowOff>
    </xdr:to>
    <mc:AlternateContent xmlns:mc="http://schemas.openxmlformats.org/markup-compatibility/2006" xmlns:a14="http://schemas.microsoft.com/office/drawing/2010/main">
      <mc:Choice Requires="a14">
        <xdr:graphicFrame macro="">
          <xdr:nvGraphicFramePr>
            <xdr:cNvPr id="3" name="UNDER 30 DAYS 4">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UNDER 30 DAYS 4"/>
            </a:graphicData>
          </a:graphic>
        </xdr:graphicFrame>
      </mc:Choice>
      <mc:Fallback xmlns="">
        <xdr:sp macro="" textlink="">
          <xdr:nvSpPr>
            <xdr:cNvPr id="0" name=""/>
            <xdr:cNvSpPr>
              <a:spLocks noTextEdit="1"/>
            </xdr:cNvSpPr>
          </xdr:nvSpPr>
          <xdr:spPr>
            <a:xfrm>
              <a:off x="9915525" y="981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1</xdr:col>
      <xdr:colOff>9526</xdr:colOff>
      <xdr:row>0</xdr:row>
      <xdr:rowOff>0</xdr:rowOff>
    </xdr:from>
    <xdr:to>
      <xdr:col>4</xdr:col>
      <xdr:colOff>476251</xdr:colOff>
      <xdr:row>3</xdr:row>
      <xdr:rowOff>127000</xdr:rowOff>
    </xdr:to>
    <mc:AlternateContent xmlns:mc="http://schemas.openxmlformats.org/markup-compatibility/2006" xmlns:a14="http://schemas.microsoft.com/office/drawing/2010/main">
      <mc:Choice Requires="a14">
        <xdr:graphicFrame macro="">
          <xdr:nvGraphicFramePr>
            <xdr:cNvPr id="2" name="COMPANY 1">
              <a:extLst>
                <a:ext uri="{FF2B5EF4-FFF2-40B4-BE49-F238E27FC236}">
                  <a16:creationId xmlns:a16="http://schemas.microsoft.com/office/drawing/2014/main" id="{00000000-0008-0000-0700-000002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COMPANY 1"/>
            </a:graphicData>
          </a:graphic>
        </xdr:graphicFrame>
      </mc:Choice>
      <mc:Fallback xmlns="">
        <xdr:sp macro="" textlink="">
          <xdr:nvSpPr>
            <xdr:cNvPr id="0" name=""/>
            <xdr:cNvSpPr>
              <a:spLocks noTextEdit="1"/>
            </xdr:cNvSpPr>
          </xdr:nvSpPr>
          <xdr:spPr>
            <a:xfrm>
              <a:off x="3067050" y="19050"/>
              <a:ext cx="4886325"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614891</xdr:colOff>
      <xdr:row>5</xdr:row>
      <xdr:rowOff>87841</xdr:rowOff>
    </xdr:from>
    <xdr:to>
      <xdr:col>9</xdr:col>
      <xdr:colOff>1004357</xdr:colOff>
      <xdr:row>12</xdr:row>
      <xdr:rowOff>148167</xdr:rowOff>
    </xdr:to>
    <mc:AlternateContent xmlns:mc="http://schemas.openxmlformats.org/markup-compatibility/2006" xmlns:a14="http://schemas.microsoft.com/office/drawing/2010/main">
      <mc:Choice Requires="a14">
        <xdr:graphicFrame macro="">
          <xdr:nvGraphicFramePr>
            <xdr:cNvPr id="3" name="UNDER 30 DAYS">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UNDER 30 DAYS"/>
            </a:graphicData>
          </a:graphic>
        </xdr:graphicFrame>
      </mc:Choice>
      <mc:Fallback xmlns="">
        <xdr:sp macro="" textlink="">
          <xdr:nvSpPr>
            <xdr:cNvPr id="0" name=""/>
            <xdr:cNvSpPr>
              <a:spLocks noTextEdit="1"/>
            </xdr:cNvSpPr>
          </xdr:nvSpPr>
          <xdr:spPr>
            <a:xfrm>
              <a:off x="12140141" y="1040341"/>
              <a:ext cx="1828800" cy="1393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1027642</xdr:colOff>
      <xdr:row>5</xdr:row>
      <xdr:rowOff>87842</xdr:rowOff>
    </xdr:from>
    <xdr:to>
      <xdr:col>10</xdr:col>
      <xdr:colOff>1427692</xdr:colOff>
      <xdr:row>12</xdr:row>
      <xdr:rowOff>116417</xdr:rowOff>
    </xdr:to>
    <mc:AlternateContent xmlns:mc="http://schemas.openxmlformats.org/markup-compatibility/2006" xmlns:a14="http://schemas.microsoft.com/office/drawing/2010/main">
      <mc:Choice Requires="a14">
        <xdr:graphicFrame macro="">
          <xdr:nvGraphicFramePr>
            <xdr:cNvPr id="4" name="31-60 DAYS">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31-60 DAYS"/>
            </a:graphicData>
          </a:graphic>
        </xdr:graphicFrame>
      </mc:Choice>
      <mc:Fallback xmlns="">
        <xdr:sp macro="" textlink="">
          <xdr:nvSpPr>
            <xdr:cNvPr id="0" name=""/>
            <xdr:cNvSpPr>
              <a:spLocks noTextEdit="1"/>
            </xdr:cNvSpPr>
          </xdr:nvSpPr>
          <xdr:spPr>
            <a:xfrm>
              <a:off x="13992225" y="1040342"/>
              <a:ext cx="1828800" cy="1362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2886074</xdr:colOff>
      <xdr:row>0</xdr:row>
      <xdr:rowOff>1</xdr:rowOff>
    </xdr:from>
    <xdr:to>
      <xdr:col>6</xdr:col>
      <xdr:colOff>952499</xdr:colOff>
      <xdr:row>3</xdr:row>
      <xdr:rowOff>85725</xdr:rowOff>
    </xdr:to>
    <mc:AlternateContent xmlns:mc="http://schemas.openxmlformats.org/markup-compatibility/2006" xmlns:a14="http://schemas.microsoft.com/office/drawing/2010/main">
      <mc:Choice Requires="a14">
        <xdr:graphicFrame macro="">
          <xdr:nvGraphicFramePr>
            <xdr:cNvPr id="2" name="COMPANY">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COMPANY"/>
            </a:graphicData>
          </a:graphic>
        </xdr:graphicFrame>
      </mc:Choice>
      <mc:Fallback xmlns="">
        <xdr:sp macro="" textlink="">
          <xdr:nvSpPr>
            <xdr:cNvPr id="0" name=""/>
            <xdr:cNvSpPr>
              <a:spLocks noTextEdit="1"/>
            </xdr:cNvSpPr>
          </xdr:nvSpPr>
          <xdr:spPr>
            <a:xfrm>
              <a:off x="5457824" y="1"/>
              <a:ext cx="5038725" cy="657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1</xdr:col>
      <xdr:colOff>47625</xdr:colOff>
      <xdr:row>12</xdr:row>
      <xdr:rowOff>9523</xdr:rowOff>
    </xdr:from>
    <xdr:to>
      <xdr:col>1</xdr:col>
      <xdr:colOff>1209675</xdr:colOff>
      <xdr:row>15</xdr:row>
      <xdr:rowOff>123824</xdr:rowOff>
    </xdr:to>
    <xdr:sp macro="[0]!UpdateSQLConnection" textlink="">
      <xdr:nvSpPr>
        <xdr:cNvPr id="2" name="Rounded Rectangle 1">
          <a:extLst>
            <a:ext uri="{FF2B5EF4-FFF2-40B4-BE49-F238E27FC236}">
              <a16:creationId xmlns:a16="http://schemas.microsoft.com/office/drawing/2014/main" id="{00000000-0008-0000-0A00-000002000000}"/>
            </a:ext>
          </a:extLst>
        </xdr:cNvPr>
        <xdr:cNvSpPr/>
      </xdr:nvSpPr>
      <xdr:spPr>
        <a:xfrm>
          <a:off x="2305050" y="2466973"/>
          <a:ext cx="1162050" cy="685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Update Connection Settings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own, Matt" refreshedDate="42472.424934259259" backgroundQuery="1" createdVersion="5" refreshedVersion="5" minRefreshableVersion="3" recordCount="0" supportSubquery="1" supportAdvancedDrill="1" xr:uid="{00000000-000A-0000-FFFF-FFFFEA000000}">
  <cacheSource type="external" connectionId="2"/>
  <cacheFields count="14">
    <cacheField name="[Measures].[Sum of 61-90 DAYS]" caption="Sum of 61-90 DAYS" numFmtId="0" hierarchy="37" level="32767"/>
    <cacheField name="[Measures].[Sum of 91-120 DAYS]" caption="Sum of 91-120 DAYS" numFmtId="0" hierarchy="38" level="32767"/>
    <cacheField name="[Measures].[Sum of 121-150 DAYS]" caption="Sum of 121-150 DAYS" numFmtId="0" hierarchy="39" level="32767"/>
    <cacheField name="[Measures].[Sum of OVER 150 DAYS]" caption="Sum of OVER 150 DAYS" numFmtId="0" hierarchy="40" level="32767"/>
    <cacheField name="[Table_ARAgingDetail].[CUSTOMER NAME].[CUSTOMER NAME]" caption="CUSTOMER NAME" numFmtId="0" hierarchy="2" level="1">
      <sharedItems count="9">
        <s v="COLUMBIA MANAGEMENT"/>
        <s v="FLORIDA PREPAID COLLEGE BOARD"/>
        <s v="GEMINI FUND SERVICES, LLC"/>
        <s v="GEMINI FUNDS SERVICES, LLC"/>
        <s v="HARTFORD LIFE-WEST VIRGINIA"/>
        <s v="COLLEGE ILLINOIS!"/>
        <s v="KENTUCKY AFFORDABLE PREPAID TUITION PLAN"/>
        <s v="MICHIGAN DEPT OF INFORMATION TECHNOLOGY"/>
        <s v="MISSISSIPPI PREPAID AFFORDABLE COLLEGE T"/>
      </sharedItems>
    </cacheField>
    <cacheField name="[Table_ARAgingDetail].[DOC CTRL NUM].[DOC CTRL NUM]" caption="DOC CTRL NUM" numFmtId="0" hierarchy="7" level="1">
      <sharedItems count="12">
        <s v="INV4000173"/>
        <s v="INV4000171"/>
        <s v="INV4000172"/>
        <s v="INV4000165"/>
        <s v="INV4000174"/>
        <s v="INV4000180"/>
        <s v="INV4000175"/>
        <s v="INV4000178"/>
        <s v="INV4000167"/>
        <s v="INV4000176"/>
        <s v="INV4000177"/>
        <s v="INV4000179"/>
      </sharedItems>
    </cacheField>
    <cacheField name="[Table_ARAgingDetail].[DATE DOC].[DATE DOC]" caption="DATE DOC" numFmtId="0" hierarchy="13" level="1">
      <sharedItems containsSemiMixedTypes="0" containsNonDate="0" containsDate="1" containsString="0" minDate="2016-02-29T00:00:00" maxDate="2016-04-07T00:00:00" count="4">
        <d v="2016-04-06T00:00:00"/>
        <d v="2016-03-04T00:00:00"/>
        <d v="2016-03-31T00:00:00"/>
        <d v="2016-02-29T00:00:00"/>
      </sharedItems>
    </cacheField>
    <cacheField name="[Table_ARAgingDetail].[AMOUNT].[AMOUNT]" caption="AMOUNT" numFmtId="0" hierarchy="17" level="1">
      <sharedItems containsSemiMixedTypes="0" containsString="0" containsNumber="1" minValue="9466.82" maxValue="655048.31000000006" count="12">
        <n v="10777.6"/>
        <n v="54538.51"/>
        <n v="655048.31000000006"/>
        <n v="91736.41"/>
        <n v="92394.880000000005"/>
        <n v="22257.31"/>
        <n v="9466.82"/>
        <n v="111071.54"/>
        <n v="17579.5"/>
        <n v="17488"/>
        <n v="26440.38"/>
        <n v="58887.54"/>
      </sharedItems>
    </cacheField>
    <cacheField name="[Table_ARAgingDetail].[CUSTOMER CODE].[CUSTOMER CODE]" caption="CUSTOMER CODE" numFmtId="0" hierarchy="1" level="1">
      <sharedItems count="9">
        <s v="COLMGMT"/>
        <s v="FLORIDA"/>
        <s v="GEMINI"/>
        <s v="GEMINVER"/>
        <s v="HARTFORD"/>
        <s v="ILLINOIS"/>
        <s v="KENTUCKY"/>
        <s v="MICHIGAN"/>
        <s v="MISSISSI"/>
      </sharedItems>
    </cacheField>
    <cacheField name="[Measures].[Sum of 31-60 DAYS]" caption="Sum of 31-60 DAYS" numFmtId="0" hierarchy="36" level="32767"/>
    <cacheField name="[Table_ARAgingDetail].[COMPANY].[COMPANY]" caption="COMPANY" numFmtId="0" level="1">
      <sharedItems containsSemiMixedTypes="0" containsNonDate="0" containsString="0"/>
    </cacheField>
    <cacheField name="[Table_ARAgingDetail].[UNDER 30 DAYS].[UNDER 30 DAYS]" caption="UNDER 30 DAYS" numFmtId="0" hierarchy="18" level="1">
      <sharedItems containsSemiMixedTypes="0" containsNonDate="0" containsString="0"/>
    </cacheField>
    <cacheField name="[Table_ARAgingDetail].[31-60 DAYS].[31-60 DAYS]" caption="31-60 DAYS" numFmtId="0" hierarchy="19" level="1">
      <sharedItems containsSemiMixedTypes="0" containsNonDate="0" containsString="0"/>
    </cacheField>
    <cacheField name="[Table_ARAgingDetail].[TRX TYPE].[TRX TYPE]" caption="TRX TYPE" numFmtId="0" hierarchy="12" level="1">
      <sharedItems containsSemiMixedTypes="0" containsNonDate="0" containsString="0"/>
    </cacheField>
  </cacheFields>
  <cacheHierarchies count="43">
    <cacheHierarchy uniqueName="[Table_ARAgingDetail].[COMPANY]" caption="COMPANY" attribute="1" defaultMemberUniqueName="[Table_ARAgingDetail].[COMPANY].[All]" allUniqueName="[Table_ARAgingDetail].[COMPANY].[All]" dimensionUniqueName="[Table_ARAgingDetail]" displayFolder="" count="2" memberValueDatatype="130" unbalanced="0">
      <fieldsUsage count="2">
        <fieldUsage x="-1"/>
        <fieldUsage x="10"/>
      </fieldsUsage>
    </cacheHierarchy>
    <cacheHierarchy uniqueName="[Table_ARAgingDetail].[CUSTOMER CODE]" caption="CUSTOMER CODE" attribute="1" defaultMemberUniqueName="[Table_ARAgingDetail].[CUSTOMER CODE].[All]" allUniqueName="[Table_ARAgingDetail].[CUSTOMER CODE].[All]" dimensionUniqueName="[Table_ARAgingDetail]" displayFolder="" count="2" memberValueDatatype="130" unbalanced="0">
      <fieldsUsage count="2">
        <fieldUsage x="-1"/>
        <fieldUsage x="8"/>
      </fieldsUsage>
    </cacheHierarchy>
    <cacheHierarchy uniqueName="[Table_ARAgingDetail].[CUSTOMER NAME]" caption="CUSTOMER NAME" attribute="1" defaultMemberUniqueName="[Table_ARAgingDetail].[CUSTOMER NAME].[All]" allUniqueName="[Table_ARAgingDetail].[CUSTOMER NAME].[All]" dimensionUniqueName="[Table_ARAgingDetail]" displayFolder="" count="2" memberValueDatatype="130" unbalanced="0">
      <fieldsUsage count="2">
        <fieldUsage x="-1"/>
        <fieldUsage x="4"/>
      </fieldsUsage>
    </cacheHierarchy>
    <cacheHierarchy uniqueName="[Table_ARAgingDetail].[STATE]" caption="STATE" attribute="1" defaultMemberUniqueName="[Table_ARAgingDetail].[STATE].[All]" allUniqueName="[Table_ARAgingDetail].[STATE].[All]" dimensionUniqueName="[Table_ARAgingDetail]" displayFolder="" count="0" memberValueDatatype="130" unbalanced="0"/>
    <cacheHierarchy uniqueName="[Table_ARAgingDetail].[BILLING CYCLE]" caption="BILLING CYCLE" attribute="1" defaultMemberUniqueName="[Table_ARAgingDetail].[BILLING CYCLE].[All]" allUniqueName="[Table_ARAgingDetail].[BILLING CYCLE].[All]" dimensionUniqueName="[Table_ARAgingDetail]" displayFolder="" count="0" memberValueDatatype="130" unbalanced="0"/>
    <cacheHierarchy uniqueName="[Table_ARAgingDetail].[APPLY TO NUM]" caption="APPLY TO NUM" attribute="1" defaultMemberUniqueName="[Table_ARAgingDetail].[APPLY TO NUM].[All]" allUniqueName="[Table_ARAgingDetail].[APPLY TO NUM].[All]" dimensionUniqueName="[Table_ARAgingDetail]" displayFolder="" count="0" memberValueDatatype="130" unbalanced="0"/>
    <cacheHierarchy uniqueName="[Table_ARAgingDetail].[TRX CTRL NUM]" caption="TRX CTRL NUM" attribute="1" defaultMemberUniqueName="[Table_ARAgingDetail].[TRX CTRL NUM].[All]" allUniqueName="[Table_ARAgingDetail].[TRX CTRL NUM].[All]" dimensionUniqueName="[Table_ARAgingDetail]" displayFolder="" count="0" memberValueDatatype="130" unbalanced="0"/>
    <cacheHierarchy uniqueName="[Table_ARAgingDetail].[DOC CTRL NUM]" caption="DOC CTRL NUM" attribute="1" defaultMemberUniqueName="[Table_ARAgingDetail].[DOC CTRL NUM].[All]" allUniqueName="[Table_ARAgingDetail].[DOC CTRL NUM].[All]" dimensionUniqueName="[Table_ARAgingDetail]" displayFolder="" count="2" memberValueDatatype="130" unbalanced="0">
      <fieldsUsage count="2">
        <fieldUsage x="-1"/>
        <fieldUsage x="5"/>
      </fieldsUsage>
    </cacheHierarchy>
    <cacheHierarchy uniqueName="[Table_ARAgingDetail].[CUST PO NUM]" caption="CUST PO NUM" attribute="1" defaultMemberUniqueName="[Table_ARAgingDetail].[CUST PO NUM].[All]" allUniqueName="[Table_ARAgingDetail].[CUST PO NUM].[All]" dimensionUniqueName="[Table_ARAgingDetail]" displayFolder="" count="0" memberValueDatatype="130" unbalanced="0"/>
    <cacheHierarchy uniqueName="[Table_ARAgingDetail].[TERRITORY CODE]" caption="TERRITORY CODE" attribute="1" defaultMemberUniqueName="[Table_ARAgingDetail].[TERRITORY CODE].[All]" allUniqueName="[Table_ARAgingDetail].[TERRITORY CODE].[All]" dimensionUniqueName="[Table_ARAgingDetail]" displayFolder="" count="0" memberValueDatatype="130" unbalanced="0"/>
    <cacheHierarchy uniqueName="[Table_ARAgingDetail].[PRICE CODE]" caption="PRICE CODE" attribute="1" defaultMemberUniqueName="[Table_ARAgingDetail].[PRICE CODE].[All]" allUniqueName="[Table_ARAgingDetail].[PRICE CODE].[All]" dimensionUniqueName="[Table_ARAgingDetail]" displayFolder="" count="0" memberValueDatatype="130" unbalanced="0"/>
    <cacheHierarchy uniqueName="[Table_ARAgingDetail].[POSTING CODE]" caption="POSTING CODE" attribute="1" defaultMemberUniqueName="[Table_ARAgingDetail].[POSTING CODE].[All]" allUniqueName="[Table_ARAgingDetail].[POSTING CODE].[All]" dimensionUniqueName="[Table_ARAgingDetail]" displayFolder="" count="0" memberValueDatatype="130" unbalanced="0"/>
    <cacheHierarchy uniqueName="[Table_ARAgingDetail].[TRX TYPE]" caption="TRX TYPE" attribute="1" defaultMemberUniqueName="[Table_ARAgingDetail].[TRX TYPE].[All]" allUniqueName="[Table_ARAgingDetail].[TRX TYPE].[All]" dimensionUniqueName="[Table_ARAgingDetail]" displayFolder="" count="2" memberValueDatatype="130" unbalanced="0">
      <fieldsUsage count="2">
        <fieldUsage x="-1"/>
        <fieldUsage x="13"/>
      </fieldsUsage>
    </cacheHierarchy>
    <cacheHierarchy uniqueName="[Table_ARAgingDetail].[DATE DOC]" caption="DATE DOC" attribute="1" time="1" defaultMemberUniqueName="[Table_ARAgingDetail].[DATE DOC].[All]" allUniqueName="[Table_ARAgingDetail].[DATE DOC].[All]" dimensionUniqueName="[Table_ARAgingDetail]" displayFolder="" count="2" memberValueDatatype="7" unbalanced="0">
      <fieldsUsage count="2">
        <fieldUsage x="-1"/>
        <fieldUsage x="6"/>
      </fieldsUsage>
    </cacheHierarchy>
    <cacheHierarchy uniqueName="[Table_ARAgingDetail].[DATE DUE]" caption="DATE DUE" attribute="1" time="1" defaultMemberUniqueName="[Table_ARAgingDetail].[DATE DUE].[All]" allUniqueName="[Table_ARAgingDetail].[DATE DUE].[All]" dimensionUniqueName="[Table_ARAgingDetail]" displayFolder="" count="0" memberValueDatatype="7" unbalanced="0"/>
    <cacheHierarchy uniqueName="[Table_ARAgingDetail].[DATE AGING]" caption="DATE AGING" attribute="1" time="1" defaultMemberUniqueName="[Table_ARAgingDetail].[DATE AGING].[All]" allUniqueName="[Table_ARAgingDetail].[DATE AGING].[All]" dimensionUniqueName="[Table_ARAgingDetail]" displayFolder="" count="0" memberValueDatatype="7" unbalanced="0"/>
    <cacheHierarchy uniqueName="[Table_ARAgingDetail].[DATE APPLIED]" caption="DATE APPLIED" attribute="1" time="1" defaultMemberUniqueName="[Table_ARAgingDetail].[DATE APPLIED].[All]" allUniqueName="[Table_ARAgingDetail].[DATE APPLIED].[All]" dimensionUniqueName="[Table_ARAgingDetail]" displayFolder="" count="0" memberValueDatatype="7" unbalanced="0"/>
    <cacheHierarchy uniqueName="[Table_ARAgingDetail].[AMOUNT]" caption="AMOUNT" attribute="1" defaultMemberUniqueName="[Table_ARAgingDetail].[AMOUNT].[All]" allUniqueName="[Table_ARAgingDetail].[AMOUNT].[All]" dimensionUniqueName="[Table_ARAgingDetail]" displayFolder="" count="2" memberValueDatatype="5" unbalanced="0">
      <fieldsUsage count="2">
        <fieldUsage x="-1"/>
        <fieldUsage x="7"/>
      </fieldsUsage>
    </cacheHierarchy>
    <cacheHierarchy uniqueName="[Table_ARAgingDetail].[UNDER 30 DAYS]" caption="UNDER 30 DAYS" attribute="1" defaultMemberUniqueName="[Table_ARAgingDetail].[UNDER 30 DAYS].[All]" allUniqueName="[Table_ARAgingDetail].[UNDER 30 DAYS].[All]" dimensionUniqueName="[Table_ARAgingDetail]" displayFolder="" count="2" memberValueDatatype="5" unbalanced="0">
      <fieldsUsage count="2">
        <fieldUsage x="-1"/>
        <fieldUsage x="11"/>
      </fieldsUsage>
    </cacheHierarchy>
    <cacheHierarchy uniqueName="[Table_ARAgingDetail].[31-60 DAYS]" caption="31-60 DAYS" attribute="1" defaultMemberUniqueName="[Table_ARAgingDetail].[31-60 DAYS].[All]" allUniqueName="[Table_ARAgingDetail].[31-60 DAYS].[All]" dimensionUniqueName="[Table_ARAgingDetail]" displayFolder="" count="2" memberValueDatatype="5" unbalanced="0">
      <fieldsUsage count="2">
        <fieldUsage x="-1"/>
        <fieldUsage x="12"/>
      </fieldsUsage>
    </cacheHierarchy>
    <cacheHierarchy uniqueName="[Table_ARAgingDetail].[61-90 DAYS]" caption="61-90 DAYS" attribute="1" defaultMemberUniqueName="[Table_ARAgingDetail].[61-90 DAYS].[All]" allUniqueName="[Table_ARAgingDetail].[61-90 DAYS].[All]" dimensionUniqueName="[Table_ARAgingDetail]" displayFolder="" count="0" memberValueDatatype="5" unbalanced="0"/>
    <cacheHierarchy uniqueName="[Table_ARAgingDetail].[91-120 DAYS]" caption="91-120 DAYS" attribute="1" defaultMemberUniqueName="[Table_ARAgingDetail].[91-120 DAYS].[All]" allUniqueName="[Table_ARAgingDetail].[91-120 DAYS].[All]" dimensionUniqueName="[Table_ARAgingDetail]" displayFolder="" count="0" memberValueDatatype="5" unbalanced="0"/>
    <cacheHierarchy uniqueName="[Table_ARAgingDetail].[121-150 DAYS]" caption="121-150 DAYS" attribute="1" defaultMemberUniqueName="[Table_ARAgingDetail].[121-150 DAYS].[All]" allUniqueName="[Table_ARAgingDetail].[121-150 DAYS].[All]" dimensionUniqueName="[Table_ARAgingDetail]" displayFolder="" count="0" memberValueDatatype="5" unbalanced="0"/>
    <cacheHierarchy uniqueName="[Table_ARAgingDetail].[OVER 150 DAYS]" caption="OVER 150 DAYS" attribute="1" defaultMemberUniqueName="[Table_ARAgingDetail].[OVER 150 DAYS].[All]" allUniqueName="[Table_ARAgingDetail].[OVER 150 DAYS].[All]" dimensionUniqueName="[Table_ARAgingDetail]" displayFolder="" count="0" memberValueDatatype="5" unbalanced="0"/>
    <cacheHierarchy uniqueName="[Table_ARAgingDetail].[DAYS AGED]" caption="DAYS AGED" attribute="1" defaultMemberUniqueName="[Table_ARAgingDetail].[DAYS AGED].[All]" allUniqueName="[Table_ARAgingDetail].[DAYS AGED].[All]" dimensionUniqueName="[Table_ARAgingDetail]" displayFolder="" count="0" memberValueDatatype="20" unbalanced="0"/>
    <cacheHierarchy uniqueName="[Table_ARAgingDetail].[BRACKET]" caption="BRACKET" attribute="1" defaultMemberUniqueName="[Table_ARAgingDetail].[BRACKET].[All]" allUniqueName="[Table_ARAgingDetail].[BRACKET].[All]" dimensionUniqueName="[Table_ARAgingDetail]" displayFolder="" count="0" memberValueDatatype="20" unbalanced="0"/>
    <cacheHierarchy uniqueName="[Table_ARAgingDetail].[CUSTOMER STATUS]" caption="CUSTOMER STATUS" attribute="1" defaultMemberUniqueName="[Table_ARAgingDetail].[CUSTOMER STATUS].[All]" allUniqueName="[Table_ARAgingDetail].[CUSTOMER STATUS].[All]" dimensionUniqueName="[Table_ARAgingDetail]" displayFolder="" count="0" memberValueDatatype="130" unbalanced="0"/>
    <cacheHierarchy uniqueName="[Table_ARAgingDetail].[JOURNAL NUMBER]" caption="JOURNAL NUMBER" attribute="1" defaultMemberUniqueName="[Table_ARAgingDetail].[JOURNAL NUMBER].[All]" allUniqueName="[Table_ARAgingDetail].[JOURNAL NUMBER].[All]" dimensionUniqueName="[Table_ARAgingDetail]" displayFolder="" count="0" memberValueDatatype="130" unbalanced="0"/>
    <cacheHierarchy uniqueName="[Table_ARAgingDetail].[ACCOUNT CODE]" caption="ACCOUNT CODE" attribute="1" defaultMemberUniqueName="[Table_ARAgingDetail].[ACCOUNT CODE].[All]" allUniqueName="[Table_ARAgingDetail].[ACCOUNT CODE].[All]" dimensionUniqueName="[Table_ARAgingDetail]" displayFolder="" count="0" memberValueDatatype="130" unbalanced="0"/>
    <cacheHierarchy uniqueName="[Table_ARAgingDetail].[ACCOUNT DESC]" caption="ACCOUNT DESC" attribute="1" defaultMemberUniqueName="[Table_ARAgingDetail].[ACCOUNT DESC].[All]" allUniqueName="[Table_ARAgingDetail].[ACCOUNT DESC].[All]" dimensionUniqueName="[Table_ARAgingDetail]" displayFolder="" count="0" memberValueDatatype="130" unbalanced="0"/>
    <cacheHierarchy uniqueName="[Table_ARAgingDetail].[TRX GROUP]" caption="TRX GROUP" attribute="1" defaultMemberUniqueName="[Table_ARAgingDetail].[TRX GROUP].[All]" allUniqueName="[Table_ARAgingDetail].[TRX GROUP].[All]" dimensionUniqueName="[Table_ARAgingDetail]" displayFolder="" count="0" memberValueDatatype="130" unbalanced="0"/>
    <cacheHierarchy uniqueName="[Table_ARAgingDetail].[PAID]" caption="PAID" attribute="1" defaultMemberUniqueName="[Table_ARAgingDetail].[PAID].[All]" allUniqueName="[Table_ARAgingDetail].[PAID].[All]" dimensionUniqueName="[Table_ARAgingDetail]" displayFolder="" count="0" memberValueDatatype="130" unbalanced="0"/>
    <cacheHierarchy uniqueName="[Table_ARAgingDetail].[PERIOD END]" caption="PERIOD END" attribute="1" time="1" defaultMemberUniqueName="[Table_ARAgingDetail].[PERIOD END].[All]" allUniqueName="[Table_ARAgingDetail].[PERIOD END].[All]" dimensionUniqueName="[Table_ARAgingDetail]" displayFolder="" count="0" memberValueDatatype="7" unbalanced="0"/>
    <cacheHierarchy uniqueName="[Table_ARAgingDetail].[AS OF DATE]" caption="AS OF DATE" attribute="1" defaultMemberUniqueName="[Table_ARAgingDetail].[AS OF DATE].[All]" allUniqueName="[Table_ARAgingDetail].[AS OF DATE].[All]" dimensionUniqueName="[Table_ARAgingDetail]" displayFolder="" count="0" memberValueDatatype="130" unbalanced="0"/>
    <cacheHierarchy uniqueName="[Measures].[Sum of AMOUNT]" caption="Sum of AMOUNT" measure="1" displayFolder="" measureGroup="Table_ARAgingDetail" count="0">
      <extLst>
        <ext xmlns:x15="http://schemas.microsoft.com/office/spreadsheetml/2010/11/main" uri="{B97F6D7D-B522-45F9-BDA1-12C45D357490}">
          <x15:cacheHierarchy aggregatedColumn="17"/>
        </ext>
      </extLst>
    </cacheHierarchy>
    <cacheHierarchy uniqueName="[Measures].[Sum of UNDER 30 DAYS]" caption="Sum of UNDER 30 DAYS" measure="1" displayFolder="" measureGroup="Table_ARAgingDetail" count="0">
      <extLst>
        <ext xmlns:x15="http://schemas.microsoft.com/office/spreadsheetml/2010/11/main" uri="{B97F6D7D-B522-45F9-BDA1-12C45D357490}">
          <x15:cacheHierarchy aggregatedColumn="18"/>
        </ext>
      </extLst>
    </cacheHierarchy>
    <cacheHierarchy uniqueName="[Measures].[Sum of 31-60 DAYS]" caption="Sum of 31-60 DAYS" measure="1" displayFolder="" measureGroup="Table_ARAgingDetail" count="0" oneField="1">
      <fieldsUsage count="1">
        <fieldUsage x="9"/>
      </fieldsUsage>
      <extLst>
        <ext xmlns:x15="http://schemas.microsoft.com/office/spreadsheetml/2010/11/main" uri="{B97F6D7D-B522-45F9-BDA1-12C45D357490}">
          <x15:cacheHierarchy aggregatedColumn="19"/>
        </ext>
      </extLst>
    </cacheHierarchy>
    <cacheHierarchy uniqueName="[Measures].[Sum of 61-90 DAYS]" caption="Sum of 61-90 DAYS" measure="1" displayFolder="" measureGroup="Table_ARAgingDetail" count="0" oneField="1">
      <fieldsUsage count="1">
        <fieldUsage x="0"/>
      </fieldsUsage>
      <extLst>
        <ext xmlns:x15="http://schemas.microsoft.com/office/spreadsheetml/2010/11/main" uri="{B97F6D7D-B522-45F9-BDA1-12C45D357490}">
          <x15:cacheHierarchy aggregatedColumn="20"/>
        </ext>
      </extLst>
    </cacheHierarchy>
    <cacheHierarchy uniqueName="[Measures].[Sum of 91-120 DAYS]" caption="Sum of 91-120 DAYS" measure="1" displayFolder="" measureGroup="Table_ARAgingDetail" count="0" oneField="1">
      <fieldsUsage count="1">
        <fieldUsage x="1"/>
      </fieldsUsage>
      <extLst>
        <ext xmlns:x15="http://schemas.microsoft.com/office/spreadsheetml/2010/11/main" uri="{B97F6D7D-B522-45F9-BDA1-12C45D357490}">
          <x15:cacheHierarchy aggregatedColumn="21"/>
        </ext>
      </extLst>
    </cacheHierarchy>
    <cacheHierarchy uniqueName="[Measures].[Sum of 121-150 DAYS]" caption="Sum of 121-150 DAYS" measure="1" displayFolder="" measureGroup="Table_ARAgingDetail" count="0" oneField="1">
      <fieldsUsage count="1">
        <fieldUsage x="2"/>
      </fieldsUsage>
      <extLst>
        <ext xmlns:x15="http://schemas.microsoft.com/office/spreadsheetml/2010/11/main" uri="{B97F6D7D-B522-45F9-BDA1-12C45D357490}">
          <x15:cacheHierarchy aggregatedColumn="22"/>
        </ext>
      </extLst>
    </cacheHierarchy>
    <cacheHierarchy uniqueName="[Measures].[Sum of OVER 150 DAYS]" caption="Sum of OVER 150 DAYS" measure="1" displayFolder="" measureGroup="Table_ARAgingDetail" count="0" oneField="1">
      <fieldsUsage count="1">
        <fieldUsage x="3"/>
      </fieldsUsage>
      <extLst>
        <ext xmlns:x15="http://schemas.microsoft.com/office/spreadsheetml/2010/11/main" uri="{B97F6D7D-B522-45F9-BDA1-12C45D357490}">
          <x15:cacheHierarchy aggregatedColumn="23"/>
        </ext>
      </extLst>
    </cacheHierarchy>
    <cacheHierarchy uniqueName="[Measures].[__XL_Count Table_ARAgingDetail]" caption="__XL_Count Table_ARAgingDetail" measure="1" displayFolder="" measureGroup="Table_ARAgingDetail" count="0" hidden="1"/>
    <cacheHierarchy uniqueName="[Measures].[__XL_Count of Models]" caption="__XL_Count of Models" measure="1" displayFolder="" count="0" hidden="1"/>
  </cacheHierarchies>
  <kpis count="0"/>
  <dimensions count="2">
    <dimension measure="1" name="Measures" uniqueName="[Measures]" caption="Measures"/>
    <dimension name="Table_ARAgingDetail" uniqueName="[Table_ARAgingDetail]" caption="Table_ARAgingDetail"/>
  </dimensions>
  <measureGroups count="1">
    <measureGroup name="Table_ARAgingDetail" caption="Table_ARAgingDetail"/>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own, Matt" refreshedDate="42472.424943402781" backgroundQuery="1" createdVersion="5" refreshedVersion="5" minRefreshableVersion="3" recordCount="0" supportSubquery="1" supportAdvancedDrill="1" xr:uid="{00000000-000A-0000-FFFF-FFFFEE000000}">
  <cacheSource type="external" connectionId="2"/>
  <cacheFields count="14">
    <cacheField name="[Measures].[Sum of 61-90 DAYS]" caption="Sum of 61-90 DAYS" numFmtId="0" hierarchy="37" level="32767"/>
    <cacheField name="[Measures].[Sum of 91-120 DAYS]" caption="Sum of 91-120 DAYS" numFmtId="0" hierarchy="38" level="32767"/>
    <cacheField name="[Measures].[Sum of 121-150 DAYS]" caption="Sum of 121-150 DAYS" numFmtId="0" hierarchy="39" level="32767"/>
    <cacheField name="[Measures].[Sum of OVER 150 DAYS]" caption="Sum of OVER 150 DAYS" numFmtId="0" hierarchy="40" level="32767"/>
    <cacheField name="[Table_ARAgingDetail].[CUSTOMER NAME].[CUSTOMER NAME]" caption="CUSTOMER NAME" numFmtId="0" hierarchy="2" level="1">
      <sharedItems count="82">
        <s v="GRIMALDI CORPORATION DBA CASH PLUS"/>
        <s v="GRIMALDI CORPORATION"/>
        <s v="NATIONAL CHECK CASHING OF PENSACOLA, INC"/>
        <s v="NORTH AMERICA CASH ADVANCE CENTERS, INC."/>
        <s v="CASH 2 DAY INC"/>
        <s v="LOANS CHECK CASHING &amp; MORE INC"/>
        <s v="FIRST FLORIDA CONSULTING &amp; SERVICES INC"/>
        <s v="MARON FINANCIAL SERVICES"/>
        <s v="JIMMIE JOHNSON"/>
        <s v="CASH ADVANCE CENTERS OF ADVANCE AMERICA"/>
        <s v="CASH N GO"/>
        <s v="CAVEMAN CASH ADVANCE"/>
        <s v="GRANGER PAYDAY LOANS DBA DREAM AWAKEN"/>
        <s v="ACE EASY LOAN"/>
        <s v="CNU OF OKLAHOMA, LLC"/>
        <s v="CASH CENTRAL OF OKLAHOMA LLC"/>
        <s v="ADVANCE AMERICA, CASH ADVANCE CENTERS OF"/>
        <s v="PAWN PLUS"/>
        <s v="INDY CASH ADVANCE, INC."/>
        <s v="ACT ENTERPRISES INC."/>
        <s v="J BEETY, LTD DBA BEE CHECK ADVANCE"/>
        <s v="CHARLES EDWARD SCHAFER DBA CASH TODAY/CA"/>
        <s v="ADVANCE AMERICA"/>
        <s v="SUN CASH OF WI, LLC"/>
        <s v="UNITED CASH EXPRESS, INC."/>
        <s v="DOLLARS TODAY"/>
        <s v="CASH LOANS TODAY, INC."/>
        <s v="COTTONWOOD FINANCIAL, LTD"/>
        <s v="CASH AMERICA NET OF ILLINOIS, LLC"/>
        <s v="A PLUS TITLE LOANS, INC."/>
        <s v="COOK FAST CASH"/>
        <s v="PREFERRED CAPITAL LENDING"/>
        <s v="QUICK CLICK LOANS OF ILLINOIS"/>
        <s v="SUN LOAN COMPANY IL NO 2, INC"/>
        <s v="SUN LOAN COMPANY ILLINOIS, INC"/>
        <s v="ZINGO CASH ILLINOIS, LLC"/>
        <s v="CONSUMER PORTFOLIO SERVICES, INC"/>
        <s v="LEGACY LOAN LLC"/>
        <s v="A PLUS TITLE LOANS"/>
        <s v="CONSUMER PAYDAY COMPANY"/>
        <s v="MONEYKEY"/>
        <s v="GO SERVICES GROUP, LLC"/>
        <s v="ACSO OF MICHIGAN, INC DBA ADVANCE AMERIC"/>
        <s v="CASH NOW XIV, LLC"/>
        <s v="COTTONWOOD FINANCIAL MICHIGAN, LLC"/>
        <s v="CASH AMERICA NET OF MICHIGAN, LLC"/>
        <s v="CASH AMERICA NET WORTH OF NORTH DAKOTA L"/>
        <s v="MONEY BAGS"/>
        <s v="QUIK CHECK FINANCIAL INC"/>
        <s v="ADVANCE AMERICA CASH ADVANCE CENTERS OF"/>
        <s v="CASH AMERICA NET OF WASHINGTON LLC"/>
        <s v="RCY LLC DBA A1 CASH NOW"/>
        <s v="ADVANCE AMERICA, CASH ADV CTRS"/>
        <s v="ACTION CASH, LLC"/>
        <s v="ADVANCE AMERICA, CASH ADVANCE CENTERS"/>
        <s v="EXPRESS CHECK ADVANCE OF KENTUCKY, LLC"/>
        <s v="J &amp; E INVESTMENTS, INC. / CHECK CASHER"/>
        <s v="MEADOWBROOK ENTERPRISES, LLC / AIRPORT G"/>
        <s v="ADVANCE AMERICA CASH ADVANCE CENTERS"/>
        <s v="THE PAYDAY LOAN STORE OF WISCONSIN INC /"/>
        <s v="THE WINDEMERE CORPORATION / CHEC KING"/>
        <s v="CASH BOX"/>
        <s v="TOWN AND COUNTRY FINANCE"/>
        <s v="3 D Financial"/>
        <s v="All American Check Cashing, Inc"/>
        <s v="Borna One LLC DBA Quick Money Loans"/>
        <s v="Budget Check Advance of Alabama Inc"/>
        <s v="Capital Pawn Shop Inc"/>
        <s v="Cash 2 You Dothan LLC"/>
        <s v="CNU of Alabama LLC"/>
        <s v="D&amp;E Enterprises"/>
        <s v="Direct Financial Solutions LLC"/>
        <s v="JSM Management Company"/>
        <s v="Mica Financial Services LLC"/>
        <s v="Millennium Media Inc"/>
        <s v="North Alabama Financial Services Inc"/>
        <s v="RedyMoney"/>
        <s v="Title Wave Title Pawn Inc"/>
        <s v="Express Check Advance of Alabama LLC"/>
        <s v="MAIN STREET PAWN"/>
        <s v="THE PAWN SHOP GUN &amp; JEWELRY"/>
        <s v="STATE OF ILLINOIS DEPARTMENT OF FINANCIA"/>
      </sharedItems>
    </cacheField>
    <cacheField name="[Table_ARAgingDetail].[DOC CTRL NUM].[DOC CTRL NUM]" caption="DOC CTRL NUM" numFmtId="0" hierarchy="7" level="1">
      <sharedItems count="256">
        <s v="0138966"/>
        <s v="0138982"/>
        <s v="0139293"/>
        <s v="0139082"/>
        <s v="0139241"/>
        <s v="0139403"/>
        <s v="0137298"/>
        <s v="0136833"/>
        <s v="0137257"/>
        <s v="0137456"/>
        <s v="0137658"/>
        <s v="0137860"/>
        <s v="0138310"/>
        <s v="0138704"/>
        <s v="0135924"/>
        <s v="0136154"/>
        <s v="0136386"/>
        <s v="0136612"/>
        <s v="0139149"/>
        <s v="0139343"/>
        <s v="0139530"/>
        <s v="0213090"/>
        <s v="0213157"/>
        <s v="0212781"/>
        <s v="0212823"/>
        <s v="0212877"/>
        <s v="0212899"/>
        <s v="0212954"/>
        <s v="0212984"/>
        <s v="0213043"/>
        <s v="0213083"/>
        <s v="0213114"/>
        <s v="0213137"/>
        <s v="0212842"/>
        <s v="0212884"/>
        <s v="0212769"/>
        <s v="0212811"/>
        <s v="0212853"/>
        <s v="0212922"/>
        <s v="0212930"/>
        <s v="0212972"/>
        <s v="0213020"/>
        <s v="0213060"/>
        <s v="0213125"/>
        <s v="0213153"/>
        <s v="0212760"/>
        <s v="0212802"/>
        <s v="0212844"/>
        <s v="0212886"/>
        <s v="0212963"/>
        <s v="0213005"/>
        <s v="0213011"/>
        <s v="0213051"/>
        <s v="0213101"/>
        <s v="0213144"/>
        <s v="0212887"/>
        <s v="0213012"/>
        <s v="0213052"/>
        <s v="0213102"/>
        <s v="0213145"/>
        <s v="0212784"/>
        <s v="0212826"/>
        <s v="0212880"/>
        <s v="0212902"/>
        <s v="0212957"/>
        <s v="0212987"/>
        <s v="0213046"/>
        <s v="0213086"/>
        <s v="0213117"/>
        <s v="0213140"/>
        <s v="045070"/>
        <s v="044945"/>
        <s v="044979"/>
        <s v="045012"/>
        <s v="045046"/>
        <s v="045080"/>
        <s v="044946"/>
        <s v="044980"/>
        <s v="045028"/>
        <s v="045062"/>
        <s v="045096"/>
        <s v="045086"/>
        <s v="044948"/>
        <s v="044982"/>
        <s v="045031"/>
        <s v="045065"/>
        <s v="045099"/>
        <s v="045006"/>
        <s v="045040"/>
        <s v="045074"/>
        <s v="045015"/>
        <s v="045049"/>
        <s v="045083"/>
        <s v="058047"/>
        <s v="057644"/>
        <s v="057793"/>
        <s v="057823"/>
        <s v="057993"/>
        <s v="058021"/>
        <s v="057746"/>
        <s v="057903"/>
        <s v="057924"/>
        <s v="058100"/>
        <s v="057676"/>
        <s v="057747"/>
        <s v="057904"/>
        <s v="057925"/>
        <s v="058101"/>
        <s v="057623"/>
        <s v="057723"/>
        <s v="057853"/>
        <s v="057972"/>
        <s v="058049"/>
        <s v="057907"/>
        <s v="057928"/>
        <s v="058104"/>
        <s v="058105"/>
        <s v="058000"/>
        <s v="058028"/>
        <s v="057802"/>
        <s v="057832"/>
        <s v="058002"/>
        <s v="058030"/>
        <s v="057980"/>
        <s v="058056"/>
        <s v="058059"/>
        <s v="057713"/>
        <s v="057784"/>
        <s v="057894"/>
        <s v="057962"/>
        <s v="058090"/>
        <s v="058092"/>
        <s v="058041"/>
        <s v="057688"/>
        <s v="057759"/>
        <s v="057915"/>
        <s v="057937"/>
        <s v="058113"/>
        <s v="057866"/>
        <s v="058061"/>
        <s v="057789"/>
        <s v="057672"/>
        <s v="057641"/>
        <s v="057742"/>
        <s v="057873"/>
        <s v="057990"/>
        <s v="058068"/>
        <s v="057743"/>
        <s v="057874"/>
        <s v="057991"/>
        <s v="058069"/>
        <s v="057694"/>
        <s v="057764"/>
        <s v="057921"/>
        <s v="057942"/>
        <s v="058118"/>
        <s v="0612229"/>
        <s v="0612250"/>
        <s v="0612231"/>
        <s v="0612128"/>
        <s v="0612251"/>
        <s v="072896"/>
        <s v="072916"/>
        <s v="072935"/>
        <s v="072872"/>
        <s v="072892"/>
        <s v="072912"/>
        <s v="072934"/>
        <s v="072953"/>
        <s v="103141"/>
        <s v="103048"/>
        <s v="103073"/>
        <s v="103098"/>
        <s v="103123"/>
        <s v="103148"/>
        <s v="103045"/>
        <s v="103070"/>
        <s v="103095"/>
        <s v="103120"/>
        <s v="103145"/>
        <s v="114600"/>
        <s v="128682"/>
        <s v="128683"/>
        <s v="128644"/>
        <s v="128202"/>
        <s v="128305"/>
        <s v="128456"/>
        <s v="128510"/>
        <s v="128613"/>
        <s v="128662"/>
        <s v="131335"/>
        <s v="131303"/>
        <s v="131330"/>
        <s v="131345"/>
        <s v="131339"/>
        <s v="14509"/>
        <s v="331145"/>
        <s v="33481"/>
        <s v="33660"/>
        <s v="33785"/>
        <s v="33945"/>
        <s v="331147"/>
        <s v="331143"/>
        <s v="33479"/>
        <s v="33658"/>
        <s v="33783"/>
        <s v="33944"/>
        <s v="33399"/>
        <s v="331137"/>
        <s v="33472"/>
        <s v="33651"/>
        <s v="33777"/>
        <s v="33938"/>
        <s v="33366"/>
        <s v="33425"/>
        <s v="331064"/>
        <s v="33392"/>
        <s v="33575"/>
        <s v="33746"/>
        <s v="33907"/>
        <s v="331056"/>
        <s v="33381"/>
        <s v="33565"/>
        <s v="33737"/>
        <s v="33899"/>
        <s v="331054"/>
        <s v="33379"/>
        <s v="33563"/>
        <s v="33735"/>
        <s v="33897"/>
        <s v="33541"/>
        <s v="33512"/>
        <s v="33503"/>
        <s v="331124"/>
        <s v="33924"/>
        <s v="331057"/>
        <s v="33382"/>
        <s v="33566"/>
        <s v="33738"/>
        <s v="33900"/>
        <s v="331099"/>
        <s v="33528"/>
        <s v="33702"/>
        <s v="33866"/>
        <s v="33984"/>
        <s v="331186"/>
        <s v="331001"/>
        <s v="331157"/>
        <s v="33403"/>
        <s v="33586"/>
        <s v="33798"/>
        <s v="33390"/>
        <s v="33573"/>
        <s v="INV047363"/>
        <s v="INV047381"/>
        <s v="INV047354"/>
      </sharedItems>
    </cacheField>
    <cacheField name="[Table_ARAgingDetail].[DATE DOC].[DATE DOC]" caption="DATE DOC" numFmtId="0" hierarchy="13" level="1">
      <sharedItems containsSemiMixedTypes="0" containsNonDate="0" containsDate="1" containsString="0" minDate="2014-07-08T00:00:00" maxDate="2016-03-09T00:00:00" count="37">
        <d v="2015-12-01T00:00:00"/>
        <d v="2016-01-26T00:00:00"/>
        <d v="2015-12-22T00:00:00"/>
        <d v="2016-01-19T00:00:00"/>
        <d v="2016-02-16T00:00:00"/>
        <d v="2015-02-10T00:00:00"/>
        <d v="2014-11-25T00:00:00"/>
        <d v="2015-02-03T00:00:00"/>
        <d v="2015-03-10T00:00:00"/>
        <d v="2015-04-14T00:00:00"/>
        <d v="2015-05-19T00:00:00"/>
        <d v="2015-08-04T00:00:00"/>
        <d v="2015-10-13T00:00:00"/>
        <d v="2014-07-08T00:00:00"/>
        <d v="2014-08-12T00:00:00"/>
        <d v="2014-09-16T00:00:00"/>
        <d v="2014-10-21T00:00:00"/>
        <d v="2015-12-29T00:00:00"/>
        <d v="2016-02-02T00:00:00"/>
        <d v="2016-03-08T00:00:00"/>
        <d v="2016-03-01T00:00:00"/>
        <d v="2015-11-01T00:00:00"/>
        <d v="2016-01-01T00:00:00"/>
        <d v="2016-02-01T00:00:00"/>
        <d v="2016-03-05T00:00:00"/>
        <d v="2015-11-05T00:00:00"/>
        <d v="2015-12-05T00:00:00"/>
        <d v="2016-01-05T00:00:00"/>
        <d v="2016-02-05T00:00:00"/>
        <d v="2016-03-04T00:00:00"/>
        <d v="2015-11-04T00:00:00"/>
        <d v="2015-12-04T00:00:00"/>
        <d v="2016-01-04T00:00:00"/>
        <d v="2016-02-04T00:00:00"/>
        <d v="2015-09-30T00:00:00"/>
        <d v="2015-12-31T00:00:00"/>
        <d v="2015-07-17T00:00:00"/>
      </sharedItems>
    </cacheField>
    <cacheField name="[Table_ARAgingDetail].[AMOUNT].[AMOUNT]" caption="AMOUNT" numFmtId="0" hierarchy="17" level="1">
      <sharedItems containsSemiMixedTypes="0" containsString="0" containsNumber="1" minValue="0.62" maxValue="282514.56" count="215">
        <n v="270"/>
        <n v="208"/>
        <n v="158"/>
        <n v="267"/>
        <n v="255"/>
        <n v="254"/>
        <n v="44"/>
        <n v="72"/>
        <n v="33"/>
        <n v="31"/>
        <n v="21"/>
        <n v="14"/>
        <n v="10"/>
        <n v="1"/>
        <n v="18"/>
        <n v="17"/>
        <n v="7"/>
        <n v="13"/>
        <n v="2"/>
        <n v="12465.04"/>
        <n v="1112.95"/>
        <n v="101.92"/>
        <n v="9.1"/>
        <n v="95.76"/>
        <n v="8.5500000000000007"/>
        <n v="117.6"/>
        <n v="10.5"/>
        <n v="102.48"/>
        <n v="9.15"/>
        <n v="71.680000000000007"/>
        <n v="6.4"/>
        <n v="8.9600000000000009"/>
        <n v="0.8"/>
        <n v="27.44"/>
        <n v="2.4500000000000002"/>
        <n v="26.88"/>
        <n v="2.4"/>
        <n v="28.56"/>
        <n v="2.5499999999999998"/>
        <n v="20.72"/>
        <n v="1.85"/>
        <n v="39.76"/>
        <n v="3.55"/>
        <n v="35.28"/>
        <n v="3.15"/>
        <n v="24.64"/>
        <n v="2.2000000000000002"/>
        <n v="24.08"/>
        <n v="2.15"/>
        <n v="55.35"/>
        <n v="611.52"/>
        <n v="54.6"/>
        <n v="520.24"/>
        <n v="46.45"/>
        <n v="180.88"/>
        <n v="16.149999999999999"/>
        <n v="156.80000000000001"/>
        <n v="129.91999999999999"/>
        <n v="11.6"/>
        <n v="91.84"/>
        <n v="8.1999999999999993"/>
        <n v="73.36"/>
        <n v="6.55"/>
        <n v="9328.85"/>
        <n v="6"/>
        <n v="4.5"/>
        <n v="7.31"/>
        <n v="4.7300000000000004"/>
        <n v="6.45"/>
        <n v="106.2"/>
        <n v="88.8"/>
        <n v="147.06"/>
        <n v="114.38"/>
        <n v="61.49"/>
        <n v="15"/>
        <n v="11.7"/>
        <n v="21.07"/>
        <n v="12.9"/>
        <n v="13.33"/>
        <n v="52.89"/>
        <n v="48.59"/>
        <n v="34.4"/>
        <n v="57.62"/>
        <n v="51.17"/>
        <n v="39.56"/>
        <n v="1736"/>
        <n v="154"/>
        <n v="177"/>
        <n v="195"/>
        <n v="144"/>
        <n v="124"/>
        <n v="188"/>
        <n v="230"/>
        <n v="175"/>
        <n v="141"/>
        <n v="54"/>
        <n v="32"/>
        <n v="49"/>
        <n v="35"/>
        <n v="25"/>
        <n v="151"/>
        <n v="130"/>
        <n v="128"/>
        <n v="101"/>
        <n v="57"/>
        <n v="11"/>
        <n v="2794"/>
        <n v="765"/>
        <n v="468"/>
        <n v="38"/>
        <n v="59"/>
        <n v="36"/>
        <n v="27"/>
        <n v="172"/>
        <n v="12"/>
        <n v="3"/>
        <n v="2363"/>
        <n v="913"/>
        <n v="652"/>
        <n v="8"/>
        <n v="478"/>
        <n v="39"/>
        <n v="29"/>
        <n v="19"/>
        <n v="4"/>
        <n v="9"/>
        <n v="23"/>
        <n v="5"/>
        <n v="44801.8"/>
        <n v="192.95"/>
        <n v="8395.4500000000007"/>
        <n v="7372.9"/>
        <n v="5718.8"/>
        <n v="767.72"/>
        <n v="684.08"/>
        <n v="468.42"/>
        <n v="59.16"/>
        <n v="41.48"/>
        <n v="30.6"/>
        <n v="59.84"/>
        <n v="49.58"/>
        <n v="2267"/>
        <n v="733"/>
        <n v="701"/>
        <n v="867"/>
        <n v="731"/>
        <n v="426"/>
        <n v="24944.799999999999"/>
        <n v="183"/>
        <n v="12965"/>
        <n v="1659"/>
        <n v="102"/>
        <n v="77"/>
        <n v="110"/>
        <n v="79"/>
        <n v="86"/>
        <n v="277"/>
        <n v="2491"/>
        <n v="34"/>
        <n v="75"/>
        <n v="328.5"/>
        <n v="102.92"/>
        <n v="203.36"/>
        <n v="137.63999999999999"/>
        <n v="135.16"/>
        <n v="112.22"/>
        <n v="18477.86"/>
        <n v="593.34"/>
        <n v="882.26"/>
        <n v="740.28"/>
        <n v="1049.04"/>
        <n v="577.84"/>
        <n v="3.72"/>
        <n v="9.3000000000000007"/>
        <n v="34.1"/>
        <n v="26.66"/>
        <n v="29.76"/>
        <n v="24.18"/>
        <n v="68.819999999999993"/>
        <n v="45.88"/>
        <n v="1186.06"/>
        <n v="2103.66"/>
        <n v="1879.84"/>
        <n v="2306.4"/>
        <n v="1816.6"/>
        <n v="133.91999999999999"/>
        <n v="187.24"/>
        <n v="145.69999999999999"/>
        <n v="198.4"/>
        <n v="141.97999999999999"/>
        <n v="677.04"/>
        <n v="602.02"/>
        <n v="702.46"/>
        <n v="850.02"/>
        <n v="821.5"/>
        <n v="0.62"/>
        <n v="2.48"/>
        <n v="25.42"/>
        <n v="22.32"/>
        <n v="8.06"/>
        <n v="14.26"/>
        <n v="8.68"/>
        <n v="11.16"/>
        <n v="7.44"/>
        <n v="27.9"/>
        <n v="31.62"/>
        <n v="35.340000000000003"/>
        <n v="37.200000000000003"/>
        <n v="823.98"/>
        <n v="4.96"/>
        <n v="1.24"/>
        <n v="4.34"/>
        <n v="5.58"/>
        <n v="282514.56"/>
        <n v="15059.69"/>
      </sharedItems>
    </cacheField>
    <cacheField name="[Table_ARAgingDetail].[UNDER 30 DAYS].[UNDER 30 DAYS]" caption="UNDER 30 DAYS" numFmtId="0" hierarchy="18" level="1">
      <sharedItems containsSemiMixedTypes="0" containsNonDate="0" containsString="0"/>
    </cacheField>
    <cacheField name="[Table_ARAgingDetail].[COMPANY].[COMPANY]" caption="COMPANY" numFmtId="0" level="1">
      <sharedItems containsSemiMixedTypes="0" containsNonDate="0" containsString="0"/>
    </cacheField>
    <cacheField name="[Table_ARAgingDetail].[CUSTOMER CODE].[CUSTOMER CODE]" caption="CUSTOMER CODE" numFmtId="0" hierarchy="1" level="1">
      <sharedItems count="87">
        <s v="01081001"/>
        <s v="01081002"/>
        <s v="01105001"/>
        <s v="01108001"/>
        <s v="01206001"/>
        <s v="01278001"/>
        <s v="01287001"/>
        <s v="01295001"/>
        <s v="01314001"/>
        <s v="02001001"/>
        <s v="02088003"/>
        <s v="02092001"/>
        <s v="02109001"/>
        <s v="02110001"/>
        <s v="02111001"/>
        <s v="02112001"/>
        <s v="04001001"/>
        <s v="04029001"/>
        <s v="04030001"/>
        <s v="04034002"/>
        <s v="04035001"/>
        <s v="04038001"/>
        <s v="04038002"/>
        <s v="05002001"/>
        <s v="05035001"/>
        <s v="05035002"/>
        <s v="05038001"/>
        <s v="05042001"/>
        <s v="05070001"/>
        <s v="05071001"/>
        <s v="05076001"/>
        <s v="05083001"/>
        <s v="05120001"/>
        <s v="05147001"/>
        <s v="05149001"/>
        <s v="05156001"/>
        <s v="05157001"/>
        <s v="05165001"/>
        <s v="05169001"/>
        <s v="05189001"/>
        <s v="05197001"/>
        <s v="05200001"/>
        <s v="05203001"/>
        <s v="05204001"/>
        <s v="06003001"/>
        <s v="06031009"/>
        <s v="06050001"/>
        <s v="06117001"/>
        <s v="07007001"/>
        <s v="07038001"/>
        <s v="07044001"/>
        <s v="10005001"/>
        <s v="10020001"/>
        <s v="10092001"/>
        <s v="11004001"/>
        <s v="12005001"/>
        <s v="12006001"/>
        <s v="12067001"/>
        <s v="12082001"/>
        <s v="12098001"/>
        <s v="13004001"/>
        <s v="13053001"/>
        <s v="13055001"/>
        <s v="13063001"/>
        <s v="13065001"/>
        <s v="14009001"/>
        <s v="33002001"/>
        <s v="33009001"/>
        <s v="33019001"/>
        <s v="33026001"/>
        <s v="33029001"/>
        <s v="33031001"/>
        <s v="33034016"/>
        <s v="33053001"/>
        <s v="33056001"/>
        <s v="33058001"/>
        <s v="33082002"/>
        <s v="33093001"/>
        <s v="33094001"/>
        <s v="33106001"/>
        <s v="33113001"/>
        <s v="33141001"/>
        <s v="33147001"/>
        <s v="33149001"/>
        <s v="33150001"/>
        <s v="ILLINOI2"/>
        <s v="ILLINOI3"/>
      </sharedItems>
    </cacheField>
    <cacheField name="[Measures].[Sum of 31-60 DAYS]" caption="Sum of 31-60 DAYS" numFmtId="0" hierarchy="36" level="32767"/>
    <cacheField name="[Table_ARAgingDetail].[TRX TYPE].[TRX TYPE]" caption="TRX TYPE" numFmtId="0" hierarchy="12" level="1">
      <sharedItems containsSemiMixedTypes="0" containsNonDate="0" containsString="0"/>
    </cacheField>
    <cacheField name="[Table_ARAgingDetail].[31-60 DAYS].[31-60 DAYS]" caption="31-60 DAYS" numFmtId="0" hierarchy="19" level="1">
      <sharedItems containsSemiMixedTypes="0" containsNonDate="0" containsString="0"/>
    </cacheField>
  </cacheFields>
  <cacheHierarchies count="43">
    <cacheHierarchy uniqueName="[Table_ARAgingDetail].[COMPANY]" caption="COMPANY" attribute="1" defaultMemberUniqueName="[Table_ARAgingDetail].[COMPANY].[All]" allUniqueName="[Table_ARAgingDetail].[COMPANY].[All]" dimensionUniqueName="[Table_ARAgingDetail]" displayFolder="" count="2" memberValueDatatype="130" unbalanced="0">
      <fieldsUsage count="2">
        <fieldUsage x="-1"/>
        <fieldUsage x="9"/>
      </fieldsUsage>
    </cacheHierarchy>
    <cacheHierarchy uniqueName="[Table_ARAgingDetail].[CUSTOMER CODE]" caption="CUSTOMER CODE" attribute="1" defaultMemberUniqueName="[Table_ARAgingDetail].[CUSTOMER CODE].[All]" allUniqueName="[Table_ARAgingDetail].[CUSTOMER CODE].[All]" dimensionUniqueName="[Table_ARAgingDetail]" displayFolder="" count="2" memberValueDatatype="130" unbalanced="0">
      <fieldsUsage count="2">
        <fieldUsage x="-1"/>
        <fieldUsage x="10"/>
      </fieldsUsage>
    </cacheHierarchy>
    <cacheHierarchy uniqueName="[Table_ARAgingDetail].[CUSTOMER NAME]" caption="CUSTOMER NAME" attribute="1" defaultMemberUniqueName="[Table_ARAgingDetail].[CUSTOMER NAME].[All]" allUniqueName="[Table_ARAgingDetail].[CUSTOMER NAME].[All]" dimensionUniqueName="[Table_ARAgingDetail]" displayFolder="" count="2" memberValueDatatype="130" unbalanced="0">
      <fieldsUsage count="2">
        <fieldUsage x="-1"/>
        <fieldUsage x="4"/>
      </fieldsUsage>
    </cacheHierarchy>
    <cacheHierarchy uniqueName="[Table_ARAgingDetail].[STATE]" caption="STATE" attribute="1" defaultMemberUniqueName="[Table_ARAgingDetail].[STATE].[All]" allUniqueName="[Table_ARAgingDetail].[STATE].[All]" dimensionUniqueName="[Table_ARAgingDetail]" displayFolder="" count="0" memberValueDatatype="130" unbalanced="0"/>
    <cacheHierarchy uniqueName="[Table_ARAgingDetail].[BILLING CYCLE]" caption="BILLING CYCLE" attribute="1" defaultMemberUniqueName="[Table_ARAgingDetail].[BILLING CYCLE].[All]" allUniqueName="[Table_ARAgingDetail].[BILLING CYCLE].[All]" dimensionUniqueName="[Table_ARAgingDetail]" displayFolder="" count="0" memberValueDatatype="130" unbalanced="0"/>
    <cacheHierarchy uniqueName="[Table_ARAgingDetail].[APPLY TO NUM]" caption="APPLY TO NUM" attribute="1" defaultMemberUniqueName="[Table_ARAgingDetail].[APPLY TO NUM].[All]" allUniqueName="[Table_ARAgingDetail].[APPLY TO NUM].[All]" dimensionUniqueName="[Table_ARAgingDetail]" displayFolder="" count="0" memberValueDatatype="130" unbalanced="0"/>
    <cacheHierarchy uniqueName="[Table_ARAgingDetail].[TRX CTRL NUM]" caption="TRX CTRL NUM" attribute="1" defaultMemberUniqueName="[Table_ARAgingDetail].[TRX CTRL NUM].[All]" allUniqueName="[Table_ARAgingDetail].[TRX CTRL NUM].[All]" dimensionUniqueName="[Table_ARAgingDetail]" displayFolder="" count="0" memberValueDatatype="130" unbalanced="0"/>
    <cacheHierarchy uniqueName="[Table_ARAgingDetail].[DOC CTRL NUM]" caption="DOC CTRL NUM" attribute="1" defaultMemberUniqueName="[Table_ARAgingDetail].[DOC CTRL NUM].[All]" allUniqueName="[Table_ARAgingDetail].[DOC CTRL NUM].[All]" dimensionUniqueName="[Table_ARAgingDetail]" displayFolder="" count="2" memberValueDatatype="130" unbalanced="0">
      <fieldsUsage count="2">
        <fieldUsage x="-1"/>
        <fieldUsage x="5"/>
      </fieldsUsage>
    </cacheHierarchy>
    <cacheHierarchy uniqueName="[Table_ARAgingDetail].[CUST PO NUM]" caption="CUST PO NUM" attribute="1" defaultMemberUniqueName="[Table_ARAgingDetail].[CUST PO NUM].[All]" allUniqueName="[Table_ARAgingDetail].[CUST PO NUM].[All]" dimensionUniqueName="[Table_ARAgingDetail]" displayFolder="" count="0" memberValueDatatype="130" unbalanced="0"/>
    <cacheHierarchy uniqueName="[Table_ARAgingDetail].[TERRITORY CODE]" caption="TERRITORY CODE" attribute="1" defaultMemberUniqueName="[Table_ARAgingDetail].[TERRITORY CODE].[All]" allUniqueName="[Table_ARAgingDetail].[TERRITORY CODE].[All]" dimensionUniqueName="[Table_ARAgingDetail]" displayFolder="" count="0" memberValueDatatype="130" unbalanced="0"/>
    <cacheHierarchy uniqueName="[Table_ARAgingDetail].[PRICE CODE]" caption="PRICE CODE" attribute="1" defaultMemberUniqueName="[Table_ARAgingDetail].[PRICE CODE].[All]" allUniqueName="[Table_ARAgingDetail].[PRICE CODE].[All]" dimensionUniqueName="[Table_ARAgingDetail]" displayFolder="" count="0" memberValueDatatype="130" unbalanced="0"/>
    <cacheHierarchy uniqueName="[Table_ARAgingDetail].[POSTING CODE]" caption="POSTING CODE" attribute="1" defaultMemberUniqueName="[Table_ARAgingDetail].[POSTING CODE].[All]" allUniqueName="[Table_ARAgingDetail].[POSTING CODE].[All]" dimensionUniqueName="[Table_ARAgingDetail]" displayFolder="" count="0" memberValueDatatype="130" unbalanced="0"/>
    <cacheHierarchy uniqueName="[Table_ARAgingDetail].[TRX TYPE]" caption="TRX TYPE" attribute="1" defaultMemberUniqueName="[Table_ARAgingDetail].[TRX TYPE].[All]" allUniqueName="[Table_ARAgingDetail].[TRX TYPE].[All]" dimensionUniqueName="[Table_ARAgingDetail]" displayFolder="" count="2" memberValueDatatype="130" unbalanced="0">
      <fieldsUsage count="2">
        <fieldUsage x="-1"/>
        <fieldUsage x="12"/>
      </fieldsUsage>
    </cacheHierarchy>
    <cacheHierarchy uniqueName="[Table_ARAgingDetail].[DATE DOC]" caption="DATE DOC" attribute="1" time="1" defaultMemberUniqueName="[Table_ARAgingDetail].[DATE DOC].[All]" allUniqueName="[Table_ARAgingDetail].[DATE DOC].[All]" dimensionUniqueName="[Table_ARAgingDetail]" displayFolder="" count="2" memberValueDatatype="7" unbalanced="0">
      <fieldsUsage count="2">
        <fieldUsage x="-1"/>
        <fieldUsage x="6"/>
      </fieldsUsage>
    </cacheHierarchy>
    <cacheHierarchy uniqueName="[Table_ARAgingDetail].[DATE DUE]" caption="DATE DUE" attribute="1" time="1" defaultMemberUniqueName="[Table_ARAgingDetail].[DATE DUE].[All]" allUniqueName="[Table_ARAgingDetail].[DATE DUE].[All]" dimensionUniqueName="[Table_ARAgingDetail]" displayFolder="" count="0" memberValueDatatype="7" unbalanced="0"/>
    <cacheHierarchy uniqueName="[Table_ARAgingDetail].[DATE AGING]" caption="DATE AGING" attribute="1" time="1" defaultMemberUniqueName="[Table_ARAgingDetail].[DATE AGING].[All]" allUniqueName="[Table_ARAgingDetail].[DATE AGING].[All]" dimensionUniqueName="[Table_ARAgingDetail]" displayFolder="" count="0" memberValueDatatype="7" unbalanced="0"/>
    <cacheHierarchy uniqueName="[Table_ARAgingDetail].[DATE APPLIED]" caption="DATE APPLIED" attribute="1" time="1" defaultMemberUniqueName="[Table_ARAgingDetail].[DATE APPLIED].[All]" allUniqueName="[Table_ARAgingDetail].[DATE APPLIED].[All]" dimensionUniqueName="[Table_ARAgingDetail]" displayFolder="" count="0" memberValueDatatype="7" unbalanced="0"/>
    <cacheHierarchy uniqueName="[Table_ARAgingDetail].[AMOUNT]" caption="AMOUNT" attribute="1" defaultMemberUniqueName="[Table_ARAgingDetail].[AMOUNT].[All]" allUniqueName="[Table_ARAgingDetail].[AMOUNT].[All]" dimensionUniqueName="[Table_ARAgingDetail]" displayFolder="" count="2" memberValueDatatype="5" unbalanced="0">
      <fieldsUsage count="2">
        <fieldUsage x="-1"/>
        <fieldUsage x="7"/>
      </fieldsUsage>
    </cacheHierarchy>
    <cacheHierarchy uniqueName="[Table_ARAgingDetail].[UNDER 30 DAYS]" caption="UNDER 30 DAYS" attribute="1" defaultMemberUniqueName="[Table_ARAgingDetail].[UNDER 30 DAYS].[All]" allUniqueName="[Table_ARAgingDetail].[UNDER 30 DAYS].[All]" dimensionUniqueName="[Table_ARAgingDetail]" displayFolder="" count="2" memberValueDatatype="5" unbalanced="0">
      <fieldsUsage count="2">
        <fieldUsage x="-1"/>
        <fieldUsage x="8"/>
      </fieldsUsage>
    </cacheHierarchy>
    <cacheHierarchy uniqueName="[Table_ARAgingDetail].[31-60 DAYS]" caption="31-60 DAYS" attribute="1" defaultMemberUniqueName="[Table_ARAgingDetail].[31-60 DAYS].[All]" allUniqueName="[Table_ARAgingDetail].[31-60 DAYS].[All]" dimensionUniqueName="[Table_ARAgingDetail]" displayFolder="" count="2" memberValueDatatype="5" unbalanced="0">
      <fieldsUsage count="2">
        <fieldUsage x="-1"/>
        <fieldUsage x="13"/>
      </fieldsUsage>
    </cacheHierarchy>
    <cacheHierarchy uniqueName="[Table_ARAgingDetail].[61-90 DAYS]" caption="61-90 DAYS" attribute="1" defaultMemberUniqueName="[Table_ARAgingDetail].[61-90 DAYS].[All]" allUniqueName="[Table_ARAgingDetail].[61-90 DAYS].[All]" dimensionUniqueName="[Table_ARAgingDetail]" displayFolder="" count="0" memberValueDatatype="5" unbalanced="0"/>
    <cacheHierarchy uniqueName="[Table_ARAgingDetail].[91-120 DAYS]" caption="91-120 DAYS" attribute="1" defaultMemberUniqueName="[Table_ARAgingDetail].[91-120 DAYS].[All]" allUniqueName="[Table_ARAgingDetail].[91-120 DAYS].[All]" dimensionUniqueName="[Table_ARAgingDetail]" displayFolder="" count="0" memberValueDatatype="5" unbalanced="0"/>
    <cacheHierarchy uniqueName="[Table_ARAgingDetail].[121-150 DAYS]" caption="121-150 DAYS" attribute="1" defaultMemberUniqueName="[Table_ARAgingDetail].[121-150 DAYS].[All]" allUniqueName="[Table_ARAgingDetail].[121-150 DAYS].[All]" dimensionUniqueName="[Table_ARAgingDetail]" displayFolder="" count="0" memberValueDatatype="5" unbalanced="0"/>
    <cacheHierarchy uniqueName="[Table_ARAgingDetail].[OVER 150 DAYS]" caption="OVER 150 DAYS" attribute="1" defaultMemberUniqueName="[Table_ARAgingDetail].[OVER 150 DAYS].[All]" allUniqueName="[Table_ARAgingDetail].[OVER 150 DAYS].[All]" dimensionUniqueName="[Table_ARAgingDetail]" displayFolder="" count="0" memberValueDatatype="5" unbalanced="0"/>
    <cacheHierarchy uniqueName="[Table_ARAgingDetail].[DAYS AGED]" caption="DAYS AGED" attribute="1" defaultMemberUniqueName="[Table_ARAgingDetail].[DAYS AGED].[All]" allUniqueName="[Table_ARAgingDetail].[DAYS AGED].[All]" dimensionUniqueName="[Table_ARAgingDetail]" displayFolder="" count="0" memberValueDatatype="20" unbalanced="0"/>
    <cacheHierarchy uniqueName="[Table_ARAgingDetail].[BRACKET]" caption="BRACKET" attribute="1" defaultMemberUniqueName="[Table_ARAgingDetail].[BRACKET].[All]" allUniqueName="[Table_ARAgingDetail].[BRACKET].[All]" dimensionUniqueName="[Table_ARAgingDetail]" displayFolder="" count="0" memberValueDatatype="20" unbalanced="0"/>
    <cacheHierarchy uniqueName="[Table_ARAgingDetail].[CUSTOMER STATUS]" caption="CUSTOMER STATUS" attribute="1" defaultMemberUniqueName="[Table_ARAgingDetail].[CUSTOMER STATUS].[All]" allUniqueName="[Table_ARAgingDetail].[CUSTOMER STATUS].[All]" dimensionUniqueName="[Table_ARAgingDetail]" displayFolder="" count="0" memberValueDatatype="130" unbalanced="0"/>
    <cacheHierarchy uniqueName="[Table_ARAgingDetail].[JOURNAL NUMBER]" caption="JOURNAL NUMBER" attribute="1" defaultMemberUniqueName="[Table_ARAgingDetail].[JOURNAL NUMBER].[All]" allUniqueName="[Table_ARAgingDetail].[JOURNAL NUMBER].[All]" dimensionUniqueName="[Table_ARAgingDetail]" displayFolder="" count="0" memberValueDatatype="130" unbalanced="0"/>
    <cacheHierarchy uniqueName="[Table_ARAgingDetail].[ACCOUNT CODE]" caption="ACCOUNT CODE" attribute="1" defaultMemberUniqueName="[Table_ARAgingDetail].[ACCOUNT CODE].[All]" allUniqueName="[Table_ARAgingDetail].[ACCOUNT CODE].[All]" dimensionUniqueName="[Table_ARAgingDetail]" displayFolder="" count="0" memberValueDatatype="130" unbalanced="0"/>
    <cacheHierarchy uniqueName="[Table_ARAgingDetail].[ACCOUNT DESC]" caption="ACCOUNT DESC" attribute="1" defaultMemberUniqueName="[Table_ARAgingDetail].[ACCOUNT DESC].[All]" allUniqueName="[Table_ARAgingDetail].[ACCOUNT DESC].[All]" dimensionUniqueName="[Table_ARAgingDetail]" displayFolder="" count="0" memberValueDatatype="130" unbalanced="0"/>
    <cacheHierarchy uniqueName="[Table_ARAgingDetail].[TRX GROUP]" caption="TRX GROUP" attribute="1" defaultMemberUniqueName="[Table_ARAgingDetail].[TRX GROUP].[All]" allUniqueName="[Table_ARAgingDetail].[TRX GROUP].[All]" dimensionUniqueName="[Table_ARAgingDetail]" displayFolder="" count="0" memberValueDatatype="130" unbalanced="0"/>
    <cacheHierarchy uniqueName="[Table_ARAgingDetail].[PAID]" caption="PAID" attribute="1" defaultMemberUniqueName="[Table_ARAgingDetail].[PAID].[All]" allUniqueName="[Table_ARAgingDetail].[PAID].[All]" dimensionUniqueName="[Table_ARAgingDetail]" displayFolder="" count="0" memberValueDatatype="130" unbalanced="0"/>
    <cacheHierarchy uniqueName="[Table_ARAgingDetail].[PERIOD END]" caption="PERIOD END" attribute="1" time="1" defaultMemberUniqueName="[Table_ARAgingDetail].[PERIOD END].[All]" allUniqueName="[Table_ARAgingDetail].[PERIOD END].[All]" dimensionUniqueName="[Table_ARAgingDetail]" displayFolder="" count="0" memberValueDatatype="7" unbalanced="0"/>
    <cacheHierarchy uniqueName="[Table_ARAgingDetail].[AS OF DATE]" caption="AS OF DATE" attribute="1" defaultMemberUniqueName="[Table_ARAgingDetail].[AS OF DATE].[All]" allUniqueName="[Table_ARAgingDetail].[AS OF DATE].[All]" dimensionUniqueName="[Table_ARAgingDetail]" displayFolder="" count="0" memberValueDatatype="130" unbalanced="0"/>
    <cacheHierarchy uniqueName="[Measures].[Sum of AMOUNT]" caption="Sum of AMOUNT" measure="1" displayFolder="" measureGroup="Table_ARAgingDetail" count="0">
      <extLst>
        <ext xmlns:x15="http://schemas.microsoft.com/office/spreadsheetml/2010/11/main" uri="{B97F6D7D-B522-45F9-BDA1-12C45D357490}">
          <x15:cacheHierarchy aggregatedColumn="17"/>
        </ext>
      </extLst>
    </cacheHierarchy>
    <cacheHierarchy uniqueName="[Measures].[Sum of UNDER 30 DAYS]" caption="Sum of UNDER 30 DAYS" measure="1" displayFolder="" measureGroup="Table_ARAgingDetail" count="0">
      <extLst>
        <ext xmlns:x15="http://schemas.microsoft.com/office/spreadsheetml/2010/11/main" uri="{B97F6D7D-B522-45F9-BDA1-12C45D357490}">
          <x15:cacheHierarchy aggregatedColumn="18"/>
        </ext>
      </extLst>
    </cacheHierarchy>
    <cacheHierarchy uniqueName="[Measures].[Sum of 31-60 DAYS]" caption="Sum of 31-60 DAYS" measure="1" displayFolder="" measureGroup="Table_ARAgingDetail" count="0" oneField="1">
      <fieldsUsage count="1">
        <fieldUsage x="11"/>
      </fieldsUsage>
      <extLst>
        <ext xmlns:x15="http://schemas.microsoft.com/office/spreadsheetml/2010/11/main" uri="{B97F6D7D-B522-45F9-BDA1-12C45D357490}">
          <x15:cacheHierarchy aggregatedColumn="19"/>
        </ext>
      </extLst>
    </cacheHierarchy>
    <cacheHierarchy uniqueName="[Measures].[Sum of 61-90 DAYS]" caption="Sum of 61-90 DAYS" measure="1" displayFolder="" measureGroup="Table_ARAgingDetail" count="0" oneField="1">
      <fieldsUsage count="1">
        <fieldUsage x="0"/>
      </fieldsUsage>
      <extLst>
        <ext xmlns:x15="http://schemas.microsoft.com/office/spreadsheetml/2010/11/main" uri="{B97F6D7D-B522-45F9-BDA1-12C45D357490}">
          <x15:cacheHierarchy aggregatedColumn="20"/>
        </ext>
      </extLst>
    </cacheHierarchy>
    <cacheHierarchy uniqueName="[Measures].[Sum of 91-120 DAYS]" caption="Sum of 91-120 DAYS" measure="1" displayFolder="" measureGroup="Table_ARAgingDetail" count="0" oneField="1">
      <fieldsUsage count="1">
        <fieldUsage x="1"/>
      </fieldsUsage>
      <extLst>
        <ext xmlns:x15="http://schemas.microsoft.com/office/spreadsheetml/2010/11/main" uri="{B97F6D7D-B522-45F9-BDA1-12C45D357490}">
          <x15:cacheHierarchy aggregatedColumn="21"/>
        </ext>
      </extLst>
    </cacheHierarchy>
    <cacheHierarchy uniqueName="[Measures].[Sum of 121-150 DAYS]" caption="Sum of 121-150 DAYS" measure="1" displayFolder="" measureGroup="Table_ARAgingDetail" count="0" oneField="1">
      <fieldsUsage count="1">
        <fieldUsage x="2"/>
      </fieldsUsage>
      <extLst>
        <ext xmlns:x15="http://schemas.microsoft.com/office/spreadsheetml/2010/11/main" uri="{B97F6D7D-B522-45F9-BDA1-12C45D357490}">
          <x15:cacheHierarchy aggregatedColumn="22"/>
        </ext>
      </extLst>
    </cacheHierarchy>
    <cacheHierarchy uniqueName="[Measures].[Sum of OVER 150 DAYS]" caption="Sum of OVER 150 DAYS" measure="1" displayFolder="" measureGroup="Table_ARAgingDetail" count="0" oneField="1">
      <fieldsUsage count="1">
        <fieldUsage x="3"/>
      </fieldsUsage>
      <extLst>
        <ext xmlns:x15="http://schemas.microsoft.com/office/spreadsheetml/2010/11/main" uri="{B97F6D7D-B522-45F9-BDA1-12C45D357490}">
          <x15:cacheHierarchy aggregatedColumn="23"/>
        </ext>
      </extLst>
    </cacheHierarchy>
    <cacheHierarchy uniqueName="[Measures].[__XL_Count Table_ARAgingDetail]" caption="__XL_Count Table_ARAgingDetail" measure="1" displayFolder="" measureGroup="Table_ARAgingDetail" count="0" hidden="1"/>
    <cacheHierarchy uniqueName="[Measures].[__XL_Count of Models]" caption="__XL_Count of Models" measure="1" displayFolder="" count="0" hidden="1"/>
  </cacheHierarchies>
  <kpis count="0"/>
  <dimensions count="2">
    <dimension measure="1" name="Measures" uniqueName="[Measures]" caption="Measures"/>
    <dimension name="Table_ARAgingDetail" uniqueName="[Table_ARAgingDetail]" caption="Table_ARAgingDetail"/>
  </dimensions>
  <measureGroups count="1">
    <measureGroup name="Table_ARAgingDetail" caption="Table_ARAgingDetail"/>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own, Matt" refreshedDate="42472.424962037039" backgroundQuery="1" createdVersion="5" refreshedVersion="5" minRefreshableVersion="3" recordCount="0" supportSubquery="1" supportAdvancedDrill="1" xr:uid="{00000000-000A-0000-FFFF-FFFFF6000000}">
  <cacheSource type="external" connectionId="2"/>
  <cacheFields count="7">
    <cacheField name="[Table_ARAgingDetail].[CUSTOMER CODE].[CUSTOMER CODE]" caption="CUSTOMER CODE" numFmtId="0" hierarchy="1" level="1">
      <sharedItems count="794">
        <s v="01004001"/>
        <s v="01006001"/>
        <s v="01011001"/>
        <s v="01036001"/>
        <s v="01047001"/>
        <s v="01051001"/>
        <s v="01081001"/>
        <s v="01081002"/>
        <s v="01105001"/>
        <s v="01108001"/>
        <s v="01112001"/>
        <s v="01190001"/>
        <s v="01206001"/>
        <s v="01278001"/>
        <s v="01287001"/>
        <s v="01295001"/>
        <s v="01314001"/>
        <s v="02001001"/>
        <s v="02002001"/>
        <s v="02003001"/>
        <s v="02011001"/>
        <s v="02012013"/>
        <s v="02013001"/>
        <s v="02014001"/>
        <s v="02018002"/>
        <s v="02018004"/>
        <s v="02018005"/>
        <s v="02018006"/>
        <s v="02018007"/>
        <s v="02021001"/>
        <s v="02021002"/>
        <s v="02034001"/>
        <s v="02035001"/>
        <s v="02036001"/>
        <s v="02058001"/>
        <s v="02062001"/>
        <s v="02071001"/>
        <s v="02072001"/>
        <s v="02075001"/>
        <s v="02080001"/>
        <s v="02081001"/>
        <s v="02088001"/>
        <s v="02088002"/>
        <s v="02088003"/>
        <s v="02088004"/>
        <s v="02090001"/>
        <s v="02092001"/>
        <s v="02094001"/>
        <s v="02096001"/>
        <s v="02104001"/>
        <s v="02105001"/>
        <s v="02106001"/>
        <s v="02109001"/>
        <s v="02110001"/>
        <s v="02111001"/>
        <s v="02112001"/>
        <s v="04001001"/>
        <s v="04002001"/>
        <s v="04003001"/>
        <s v="04004001"/>
        <s v="04007001"/>
        <s v="04008001"/>
        <s v="04010001"/>
        <s v="04012001"/>
        <s v="04012003"/>
        <s v="04012004"/>
        <s v="04014001"/>
        <s v="04015001"/>
        <s v="04016001"/>
        <s v="04021001"/>
        <s v="04022001"/>
        <s v="04029001"/>
        <s v="04030001"/>
        <s v="04033001"/>
        <s v="04034002"/>
        <s v="04035001"/>
        <s v="04036002"/>
        <s v="04037001"/>
        <s v="04038001"/>
        <s v="04038002"/>
        <s v="04040001"/>
        <s v="04042001"/>
        <s v="04045001"/>
        <s v="04048001"/>
        <s v="04049001"/>
        <s v="04052002"/>
        <s v="04057001"/>
        <s v="04058001"/>
        <s v="04063001"/>
        <s v="05002001"/>
        <s v="05005001"/>
        <s v="05008001"/>
        <s v="05017001"/>
        <s v="05024001"/>
        <s v="05025001"/>
        <s v="05027001"/>
        <s v="05030001"/>
        <s v="05033001"/>
        <s v="05035001"/>
        <s v="05035002"/>
        <s v="05036001"/>
        <s v="05037001"/>
        <s v="05038001"/>
        <s v="05039001"/>
        <s v="05040001"/>
        <s v="05042001"/>
        <s v="05043001"/>
        <s v="05046004"/>
        <s v="05046007"/>
        <s v="05048001"/>
        <s v="05057001"/>
        <s v="05060001"/>
        <s v="05061001"/>
        <s v="05062001"/>
        <s v="05062004"/>
        <s v="05062005"/>
        <s v="05065001"/>
        <s v="05067001"/>
        <s v="05068001"/>
        <s v="05069001"/>
        <s v="05070001"/>
        <s v="05071001"/>
        <s v="05076001"/>
        <s v="05078001"/>
        <s v="05081001"/>
        <s v="05082001"/>
        <s v="05083001"/>
        <s v="05087001"/>
        <s v="05088001"/>
        <s v="05091001"/>
        <s v="05092001"/>
        <s v="05096001"/>
        <s v="05097001"/>
        <s v="05098001"/>
        <s v="05099001"/>
        <s v="05099002"/>
        <s v="05100001"/>
        <s v="05102001"/>
        <s v="05104001"/>
        <s v="05105001"/>
        <s v="05107001"/>
        <s v="05119001"/>
        <s v="05120001"/>
        <s v="05122001"/>
        <s v="05123001"/>
        <s v="05128001"/>
        <s v="05131001"/>
        <s v="05136001"/>
        <s v="05138001"/>
        <s v="05139001"/>
        <s v="05140001"/>
        <s v="05141001"/>
        <s v="05144001"/>
        <s v="05145001"/>
        <s v="05145002"/>
        <s v="05147001"/>
        <s v="05148001"/>
        <s v="05149001"/>
        <s v="05150001"/>
        <s v="05151001"/>
        <s v="05152001"/>
        <s v="05155001"/>
        <s v="05156001"/>
        <s v="05157001"/>
        <s v="05158001"/>
        <s v="05159001"/>
        <s v="05161001"/>
        <s v="05165001"/>
        <s v="05167001"/>
        <s v="05169001"/>
        <s v="05170001"/>
        <s v="05182001"/>
        <s v="05183001"/>
        <s v="05184001"/>
        <s v="05185001"/>
        <s v="05186001"/>
        <s v="05188001"/>
        <s v="05189001"/>
        <s v="05190001"/>
        <s v="05191001"/>
        <s v="05193001"/>
        <s v="05194001"/>
        <s v="05195001"/>
        <s v="05197001"/>
        <s v="05198001"/>
        <s v="05200001"/>
        <s v="05202001"/>
        <s v="05203001"/>
        <s v="05204001"/>
        <s v="05210001"/>
        <s v="06003001"/>
        <s v="06006002"/>
        <s v="06008001"/>
        <s v="06010001"/>
        <s v="06012001"/>
        <s v="06014001"/>
        <s v="06016001"/>
        <s v="06018001"/>
        <s v="06023001"/>
        <s v="06026001"/>
        <s v="06031001"/>
        <s v="06031003"/>
        <s v="06031004"/>
        <s v="06031006"/>
        <s v="06031007"/>
        <s v="06031009"/>
        <s v="06031011"/>
        <s v="06031014"/>
        <s v="06031021"/>
        <s v="06034001"/>
        <s v="06036001"/>
        <s v="06037001"/>
        <s v="06044001"/>
        <s v="06046001"/>
        <s v="06047001"/>
        <s v="06048001"/>
        <s v="06050001"/>
        <s v="06052001"/>
        <s v="06052003"/>
        <s v="06054001"/>
        <s v="06055001"/>
        <s v="06057001"/>
        <s v="06062001"/>
        <s v="06063001"/>
        <s v="06066001"/>
        <s v="06068001"/>
        <s v="06070001"/>
        <s v="06072001"/>
        <s v="06073001"/>
        <s v="06075001"/>
        <s v="06097001"/>
        <s v="06099002"/>
        <s v="06102001"/>
        <s v="06106001"/>
        <s v="06112001"/>
        <s v="06117001"/>
        <s v="06125001"/>
        <s v="06127001"/>
        <s v="06129001"/>
        <s v="06131001"/>
        <s v="06136001"/>
        <s v="06138001"/>
        <s v="06139001"/>
        <s v="06139002"/>
        <s v="06148001"/>
        <s v="06151001"/>
        <s v="06153001"/>
        <s v="06154001"/>
        <s v="06158001"/>
        <s v="06161001"/>
        <s v="06162001"/>
        <s v="06163001"/>
        <s v="06165001"/>
        <s v="06167001"/>
        <s v="06167002"/>
        <s v="06172001"/>
        <s v="06174001"/>
        <s v="06176001"/>
        <s v="06177001"/>
        <s v="06177002"/>
        <s v="06177003"/>
        <s v="06177004"/>
        <s v="06177005"/>
        <s v="06177006"/>
        <s v="06177007"/>
        <s v="06178001"/>
        <s v="06179001"/>
        <s v="06180001"/>
        <s v="06181001"/>
        <s v="06182001"/>
        <s v="06184001"/>
        <s v="07007001"/>
        <s v="07009001"/>
        <s v="07012001"/>
        <s v="07013001"/>
        <s v="07016001"/>
        <s v="07017001"/>
        <s v="07018001"/>
        <s v="07020001"/>
        <s v="07022001"/>
        <s v="07025001"/>
        <s v="07029001"/>
        <s v="07029002"/>
        <s v="07029003"/>
        <s v="07029004"/>
        <s v="07035001"/>
        <s v="07035002"/>
        <s v="07037001"/>
        <s v="07038001"/>
        <s v="07043001"/>
        <s v="07044001"/>
        <s v="08002001"/>
        <s v="08011001"/>
        <s v="08013001"/>
        <s v="08016001"/>
        <s v="08017001"/>
        <s v="08029001"/>
        <s v="08034001"/>
        <s v="08035001"/>
        <s v="08044001"/>
        <s v="09001001"/>
        <s v="09002001"/>
        <s v="09003001"/>
        <s v="09006001"/>
        <s v="09007001"/>
        <s v="09008002"/>
        <s v="09009001"/>
        <s v="09010001"/>
        <s v="09032001"/>
        <s v="09033001"/>
        <s v="09035001"/>
        <s v="09040001"/>
        <s v="09041001"/>
        <s v="09047001"/>
        <s v="09049001"/>
        <s v="09052002"/>
        <s v="09052003"/>
        <s v="09059001"/>
        <s v="09065001"/>
        <s v="10005001"/>
        <s v="10012001"/>
        <s v="10016001"/>
        <s v="10020001"/>
        <s v="10021001"/>
        <s v="10027001"/>
        <s v="10029001"/>
        <s v="10030001"/>
        <s v="10040001"/>
        <s v="10047001"/>
        <s v="10056001"/>
        <s v="10058001"/>
        <s v="10059001"/>
        <s v="10060001"/>
        <s v="10064001"/>
        <s v="10069001"/>
        <s v="10072001"/>
        <s v="10076001"/>
        <s v="10076002"/>
        <s v="10082001"/>
        <s v="10082002"/>
        <s v="10089001"/>
        <s v="10091001"/>
        <s v="10092001"/>
        <s v="10093001"/>
        <s v="11001001"/>
        <s v="11002001"/>
        <s v="11004001"/>
        <s v="11005001"/>
        <s v="11010001"/>
        <s v="11012001"/>
        <s v="11014001"/>
        <s v="11015001"/>
        <s v="11016001"/>
        <s v="11017001"/>
        <s v="11019001"/>
        <s v="11021001"/>
        <s v="11025001"/>
        <s v="11026001"/>
        <s v="11029001"/>
        <s v="11030001"/>
        <s v="11033001"/>
        <s v="11034001"/>
        <s v="11039001"/>
        <s v="11040001"/>
        <s v="11041001"/>
        <s v="11045001"/>
        <s v="11058001"/>
        <s v="11060001"/>
        <s v="11061001"/>
        <s v="11063001"/>
        <s v="11064001"/>
        <s v="11080001"/>
        <s v="11081001"/>
        <s v="11082001"/>
        <s v="11083001"/>
        <s v="11085001"/>
        <s v="11086001"/>
        <s v="11087001"/>
        <s v="11089001"/>
        <s v="11094001"/>
        <s v="11103001"/>
        <s v="11106001"/>
        <s v="11115001"/>
        <s v="11122001"/>
        <s v="11129001"/>
        <s v="11132001"/>
        <s v="11134001"/>
        <s v="11135001"/>
        <s v="12001001"/>
        <s v="12002001"/>
        <s v="12002002"/>
        <s v="12003001"/>
        <s v="12005001"/>
        <s v="12006001"/>
        <s v="12007001"/>
        <s v="12007002"/>
        <s v="12007003"/>
        <s v="12008001"/>
        <s v="12009001"/>
        <s v="12010001"/>
        <s v="12011001"/>
        <s v="12013001"/>
        <s v="12014001"/>
        <s v="12016001"/>
        <s v="12017001"/>
        <s v="12021001"/>
        <s v="12022001"/>
        <s v="12025001"/>
        <s v="12027001"/>
        <s v="12028001"/>
        <s v="12029001"/>
        <s v="12031001"/>
        <s v="12032001"/>
        <s v="12036001"/>
        <s v="12037001"/>
        <s v="12040001"/>
        <s v="12041001"/>
        <s v="12045001"/>
        <s v="12046001"/>
        <s v="12050001"/>
        <s v="12051001"/>
        <s v="12051002"/>
        <s v="12056001"/>
        <s v="12057001"/>
        <s v="12058001"/>
        <s v="12062001"/>
        <s v="12063001"/>
        <s v="12064001"/>
        <s v="12065001"/>
        <s v="12066001"/>
        <s v="12067001"/>
        <s v="12070001"/>
        <s v="12075001"/>
        <s v="12078001"/>
        <s v="12079001"/>
        <s v="12080001"/>
        <s v="12082001"/>
        <s v="12085001"/>
        <s v="12086001"/>
        <s v="12090001"/>
        <s v="12096001"/>
        <s v="12096004"/>
        <s v="12096006"/>
        <s v="12096008"/>
        <s v="12096010"/>
        <s v="12096011"/>
        <s v="12096012"/>
        <s v="12096013"/>
        <s v="12097001"/>
        <s v="12098001"/>
        <s v="12099001"/>
        <s v="12100001"/>
        <s v="12101001"/>
        <s v="12101002"/>
        <s v="12101003"/>
        <s v="12101004"/>
        <s v="12101005"/>
        <s v="12101006"/>
        <s v="12101008"/>
        <s v="12101009"/>
        <s v="12101010"/>
        <s v="12101011"/>
        <s v="12103001"/>
        <s v="12104001"/>
        <s v="12105001"/>
        <s v="12109001"/>
        <s v="12110001"/>
        <s v="12111001"/>
        <s v="12116001"/>
        <s v="12116002"/>
        <s v="12117001"/>
        <s v="12120001"/>
        <s v="12121001"/>
        <s v="12123001"/>
        <s v="12123002"/>
        <s v="12123003"/>
        <s v="12123004"/>
        <s v="12123005"/>
        <s v="12123007"/>
        <s v="12123008"/>
        <s v="12123009"/>
        <s v="12123010"/>
        <s v="12126001"/>
        <s v="12128001"/>
        <s v="12129001"/>
        <s v="12131001"/>
        <s v="12132001"/>
        <s v="12133001"/>
        <s v="12139001"/>
        <s v="13004001"/>
        <s v="13006001"/>
        <s v="13013001"/>
        <s v="13014001"/>
        <s v="13018001"/>
        <s v="13019001"/>
        <s v="13021001"/>
        <s v="13028001"/>
        <s v="13030001"/>
        <s v="13035001"/>
        <s v="13036001"/>
        <s v="13053001"/>
        <s v="13055001"/>
        <s v="13063001"/>
        <s v="13064001"/>
        <s v="13065001"/>
        <s v="14009001"/>
        <s v="14010001"/>
        <s v="14029002"/>
        <s v="14030001"/>
        <s v="14033001"/>
        <s v="33001001"/>
        <s v="33001002"/>
        <s v="33001003"/>
        <s v="33001005"/>
        <s v="33001006"/>
        <s v="33001007"/>
        <s v="33001008"/>
        <s v="33001010"/>
        <s v="33001011"/>
        <s v="33002001"/>
        <s v="33003001"/>
        <s v="33004001"/>
        <s v="33005001"/>
        <s v="33006001"/>
        <s v="33007001"/>
        <s v="33007002"/>
        <s v="33007003"/>
        <s v="33007005"/>
        <s v="33007006"/>
        <s v="33007007"/>
        <s v="33007008"/>
        <s v="33007009"/>
        <s v="33009001"/>
        <s v="33010001"/>
        <s v="33011001"/>
        <s v="33012001"/>
        <s v="33013001"/>
        <s v="33013002"/>
        <s v="33014001"/>
        <s v="33015001"/>
        <s v="33016001"/>
        <s v="33017001"/>
        <s v="33018001"/>
        <s v="33019001"/>
        <s v="33020001"/>
        <s v="33021001"/>
        <s v="33022001"/>
        <s v="33023001"/>
        <s v="33024001"/>
        <s v="33025001"/>
        <s v="33026001"/>
        <s v="33027001"/>
        <s v="33028001"/>
        <s v="33029001"/>
        <s v="33030001"/>
        <s v="33031001"/>
        <s v="33032001"/>
        <s v="33033001"/>
        <s v="33034016"/>
        <s v="33035001"/>
        <s v="33036001"/>
        <s v="33037001"/>
        <s v="33038001"/>
        <s v="33039001"/>
        <s v="33040001"/>
        <s v="33042001"/>
        <s v="33043001"/>
        <s v="33044001"/>
        <s v="33046001"/>
        <s v="33046002"/>
        <s v="33048001"/>
        <s v="33049001"/>
        <s v="33050001"/>
        <s v="33051001"/>
        <s v="33052001"/>
        <s v="33053001"/>
        <s v="33054001"/>
        <s v="33055001"/>
        <s v="33056001"/>
        <s v="33056003"/>
        <s v="33058001"/>
        <s v="33060001"/>
        <s v="33061001"/>
        <s v="33063001"/>
        <s v="33064001"/>
        <s v="33065001"/>
        <s v="33066001"/>
        <s v="33067001"/>
        <s v="33069002"/>
        <s v="33070001"/>
        <s v="33071001"/>
        <s v="33072001"/>
        <s v="33073001"/>
        <s v="33074001"/>
        <s v="33076001"/>
        <s v="33077001"/>
        <s v="33078001"/>
        <s v="33080001"/>
        <s v="33081001"/>
        <s v="33082001"/>
        <s v="33082002"/>
        <s v="33083001"/>
        <s v="33084001"/>
        <s v="33085001"/>
        <s v="33085002"/>
        <s v="33085003"/>
        <s v="33085004"/>
        <s v="33085005"/>
        <s v="33085006"/>
        <s v="33085007"/>
        <s v="33085008"/>
        <s v="33086001"/>
        <s v="33087001"/>
        <s v="33088001"/>
        <s v="33089001"/>
        <s v="33091001"/>
        <s v="33092001"/>
        <s v="33093001"/>
        <s v="33094001"/>
        <s v="33095001"/>
        <s v="33100001"/>
        <s v="33100002"/>
        <s v="33100003"/>
        <s v="33101001"/>
        <s v="33102001"/>
        <s v="33103001"/>
        <s v="33106001"/>
        <s v="33109001"/>
        <s v="33110001"/>
        <s v="33111001"/>
        <s v="33112001"/>
        <s v="33113001"/>
        <s v="33114001"/>
        <s v="33115001"/>
        <s v="33117001"/>
        <s v="33118001"/>
        <s v="33119001"/>
        <s v="33120001"/>
        <s v="33121001"/>
        <s v="33122001"/>
        <s v="33123001"/>
        <s v="33124001"/>
        <s v="33125001"/>
        <s v="33126001"/>
        <s v="33127001"/>
        <s v="33129001"/>
        <s v="33130001"/>
        <s v="33131001"/>
        <s v="33132001"/>
        <s v="33133001"/>
        <s v="33134001"/>
        <s v="33135001"/>
        <s v="33136001"/>
        <s v="33137001"/>
        <s v="33138001"/>
        <s v="33139001"/>
        <s v="33140001"/>
        <s v="33140002"/>
        <s v="33140003"/>
        <s v="33141001"/>
        <s v="33142001"/>
        <s v="33143001"/>
        <s v="33144001"/>
        <s v="33147001"/>
        <s v="33148001"/>
        <s v="33149001"/>
        <s v="33150001"/>
        <s v="33153001"/>
        <s v="AAAAUTOC"/>
        <s v="ALTAMONT"/>
        <s v="AMSCOTFI"/>
        <s v="ATLANTIC"/>
        <s v="BHSDUNED"/>
        <s v="BHSMPHS"/>
        <s v="BHSMPNBH"/>
        <s v="BHSSAH"/>
        <s v="BHSSAPBS"/>
        <s v="BHSSFBH"/>
        <s v="BHSSJD"/>
        <s v="BHSSJH"/>
        <s v="BHSWHH"/>
        <s v="BKCFLRIS"/>
        <s v="BKCFLSR"/>
        <s v="BKCFLVS"/>
        <s v="BOABOCAR"/>
        <s v="BOATMPEM"/>
        <s v="BOATMPOR"/>
        <s v="BOATMPUT"/>
        <s v="BRIGHT"/>
        <s v="BRIGHTAL"/>
        <s v="BRIGHTIN"/>
        <s v="BRIGHTM"/>
        <s v="BRIGHTOR"/>
        <s v="BRTCAORL"/>
        <s v="BRTCATMP"/>
        <s v="CAPECORA"/>
        <s v="CAPPREFE"/>
        <s v="CLEARWAT"/>
        <s v="COLMGMT"/>
        <s v="COLUMBIA"/>
        <s v="CSCALLST"/>
        <s v="CSCAMERI"/>
        <s v="CSCCYPRE"/>
        <s v="CSCCYPTX"/>
        <s v="CSCEDISO"/>
        <s v="CSCFLPEN"/>
        <s v="CSCFLSEL"/>
        <s v="CSCGFL"/>
        <s v="CSCKEMPE"/>
        <s v="CSCMDWIL"/>
        <s v="CSCMEAD"/>
        <s v="CSCNATIO"/>
        <s v="CSCPROCE"/>
        <s v="CSCSAVER"/>
        <s v="CSCSTAR"/>
        <s v="CSCSTATE"/>
        <s v="CSCUNITE"/>
        <s v="CSCUNITS"/>
        <s v="CSCWESTO"/>
        <s v="CYPRES2"/>
        <s v="CYPRESS"/>
        <s v="CYPRSFCO"/>
        <s v="CYPRSFLI"/>
        <s v="DUVALDMV"/>
        <s v="DUVALLBT"/>
        <s v="DUVALPRO"/>
        <s v="FLADPP"/>
        <s v="FLHSMV"/>
        <s v="FLORIDA"/>
        <s v="FRSTH206"/>
        <s v="FTLAALAR"/>
        <s v="FTLAEMS"/>
        <s v="FTLAFIRE"/>
        <s v="FTLAOCCU"/>
        <s v="FTLAPARK"/>
        <s v="FTLAWATE"/>
        <s v="FTMYERSU"/>
        <s v="GAMEDICA"/>
        <s v="GEMINI"/>
        <s v="GEMINVER"/>
        <s v="HARTFORD"/>
        <s v="HEALTHYK"/>
        <s v="HERNANDO"/>
        <s v="HILLSBOR"/>
        <s v="HOMESTEA"/>
        <s v="ILLINOI2"/>
        <s v="ILLINOI3"/>
        <s v="ILLINOIS"/>
        <s v="JEA"/>
        <s v="KENTUCKY"/>
        <s v="LAUDERHI"/>
        <s v="LCEC"/>
        <s v="LEECOUNT"/>
        <s v="LKWORTH"/>
        <s v="MARGATE"/>
        <s v="MARIONCO"/>
        <s v="MELBOURN"/>
        <s v="MICHIGAN"/>
        <s v="MISSISSI"/>
        <s v="NASBOCC"/>
        <s v="NASBOCCH"/>
        <s v="OCALA"/>
        <s v="OHIO"/>
        <s v="ORLAUTIL"/>
        <s v="PALMBAY"/>
        <s v="PASCOEMS"/>
        <s v="PEACHCAR"/>
        <s v="PEOPLGAS"/>
        <s v="PINELLAS"/>
        <s v="PLANTAT2"/>
        <s v="PLANTATI"/>
        <s v="SOFTGATE"/>
        <s v="SOUTHFID"/>
        <s v="SOUTHFPC"/>
        <s v="STCLOUD"/>
        <s v="STPETE"/>
        <s v="SUMTER"/>
        <s v="TAMPELEC"/>
        <s v="TOHOPEKA"/>
        <s v="UNITCAPI"/>
        <s v="UNITEDIN"/>
        <s v="VOLUBTR"/>
        <s v="VOLUEMS"/>
        <s v="VOLUSIA"/>
        <s v="VOLUUTIL"/>
        <s v="WELLEMSL"/>
        <s v="WELLINGT"/>
        <s v="WELLMIAM"/>
        <s v="WELLPINE"/>
        <s v="WELLSUNR"/>
        <s v="WELLWATE"/>
        <s v="WESTON"/>
        <s v="WISCONSI"/>
        <s v="WPALMBEA"/>
      </sharedItems>
    </cacheField>
    <cacheField name="[Table_ARAgingDetail].[CUSTOMER NAME].[CUSTOMER NAME]" caption="CUSTOMER NAME" numFmtId="0" hierarchy="2" level="1">
      <sharedItems count="715">
        <s v="ACE CASH EXPRESS, INC."/>
        <s v="ADVANCE AMERICA CASH ADVANCE CENTERS"/>
        <s v="AMSCOT CORPORATION"/>
        <s v="CASH KWIK FLORIDA, INC"/>
        <s v="CHECK 'N GO OF FLORIDA, INC."/>
        <s v="CHECK INTO CASH OF FLORIDA LLC"/>
        <s v="GRIMALDI CORPORATION DBA CASH PLUS"/>
        <s v="GRIMALDI CORPORATION"/>
        <s v="NATIONAL CHECK CASHING OF PENSACOLA, INC"/>
        <s v="NORTH AMERICA CASH ADVANCE CENTERS, INC."/>
        <s v="PARADISE LIMITED OF FWB, INC."/>
        <s v="CASHNETUSA OF FLORIDA, LLC"/>
        <s v="CASH 2 DAY INC"/>
        <s v="LOANS CHECK CASHING &amp; MORE INC"/>
        <s v="FIRST FLORIDA CONSULTING &amp; SERVICES INC"/>
        <s v="MARON FINANCIAL SERVICES"/>
        <s v="JIMMIE JOHNSON"/>
        <s v="CASH ADVANCE CENTERS OF ADVANCE AMERICA"/>
        <s v="CHECK 'N GO OF OKLAHOMA, INC"/>
        <s v="CHECK INTO CASH OF OKLAHOMA, LLC"/>
        <s v="DOLLAR FINANCIAL GROUP / LOAN MART OF OK"/>
        <s v="BN'T LOAN, LLC"/>
        <s v="FEDERAL CASH ADVANCE OF OKLAHOMA, LLC"/>
        <s v="TALLEY CAPITAL, LLC / CAPITAL ADVANCE OF"/>
        <s v="PAYDAY MONEY STORE / MONEY DEPOT OF OKLA"/>
        <s v="PAYDAY MONEY STORE / MONEY DEPOT OF TULS"/>
        <s v="PAYDAY MONEY STORE D/B/A MONEY DEPOT OF"/>
        <s v="MONEY DEPOT OF TULSA, INC"/>
        <s v="CHECK ADVANCE, INC"/>
        <s v="CHECK ADVANCE / COMMUNITY QUICK CHECK"/>
        <s v="QC FINANCIAL SERVICES, INC / NATIONAL"/>
        <s v="OKLAHOMA CASH ADVANCE"/>
        <s v="ADVANCE OKLAHOMA"/>
        <s v="APPROVED CASH ADVANCE CENTERS"/>
        <s v="GAYLON BARGER D/B/A BARGER'S/FIRST PAYCK"/>
        <s v="BCV HOLDING, LP"/>
        <s v="HOMETOWN CASH INC."/>
        <s v="TDA FINANCIAL"/>
        <s v="FAST CASH LLC"/>
        <s v="SCIL INC."/>
        <s v="CASH N GO"/>
        <s v="WAGONER PAYDAY LOANS, LLC"/>
        <s v="CAVEMAN CASH ADVANCE"/>
        <s v="LOCUST GROVE FINANCE"/>
        <s v="FREEDOM ADVANCE, INC."/>
        <s v="JMC 59 INC DBA LOAN ARRANGER"/>
        <s v="FLURISH INC. / LENDUP"/>
        <s v="ADVANCE OKLAHOMA HOLDENVILLE"/>
        <s v="GRANGER PAYDAY LOANS DBA DREAM AWAKEN"/>
        <s v="ACE EASY LOAN"/>
        <s v="CNU OF OKLAHOMA, LLC"/>
        <s v="CASH CENTRAL OF OKLAHOMA LLC"/>
        <s v="ADVANCE AMERICA, CASH ADVANCE CENTERS OF"/>
        <s v="CASH IN A FLASH, INC."/>
        <s v="G &amp; R ADVANCE, INC. D/B/A A-1 CASH ADVAN"/>
        <s v="ALLIED CASH ADVANCE, LLC (ACA)"/>
        <s v="SMS FINANCIAL, INC. D/B/A THE MORTGAGE E"/>
        <s v="J &amp; G ADVANCE, INC. D/B/A A-1 CASH ADVAN"/>
        <s v="HOOSIER CHECK CASHING OF OHIO, LTD"/>
        <s v="ALLSTAR RENTALS, INC."/>
        <s v="THE MONEY PLACE OF INDIANA, INC."/>
        <s v="DVB, INC. D/B/A QUIK PAYDAY LOANS"/>
        <s v="CMM OF INDIANA, LLC D/B/A CASH TYME"/>
        <s v="ACTION LOAN INDIANA"/>
        <s v="PAWN PLUS"/>
        <s v="INDY CASH ADVANCE, INC."/>
        <s v="EASY CASH CORDYON INC."/>
        <s v="ACT ENTERPRISES INC."/>
        <s v="J BEETY, LTD DBA BEE CHECK ADVANCE"/>
        <s v="CASHLAND FINANCIAL SERVICES, INC."/>
        <s v="CASH DEPOT INC."/>
        <s v="CHARLES EDWARD SCHAFER DBA CASH TODAY/CA"/>
        <s v="CHECK INTO CASH OF INDIANA, LLC"/>
        <s v="GREAT LAKES SPECIALTY FINANCE, INC."/>
        <s v="PAYDAY USA/CHECK ADVANCE OF INDIANA LLC"/>
        <s v="SOUTHERN INDIANA CREDIT"/>
        <s v="LENDING HAND INC."/>
        <s v="CASH TO PAYDAY"/>
        <s v="CASH KING INC."/>
        <s v="SPEEDY CHECK CASHERS INC."/>
        <s v="Flurish Inc DBA Lendup"/>
        <s v="ADVANCE AMERICA"/>
        <s v="ILLINOIS LENDING CORP."/>
        <s v="ILLINOIS TITLE LOANS, INC."/>
        <s v="AMERICA'S FINANCIAL CHOICE, INC."/>
        <s v="WINK DEVELOPMENT, LLC"/>
        <s v="QC FINANCIAL SERVICES, INC."/>
        <s v="SHORT TERM LOANS, LLC"/>
        <s v="AMERICACASH LOANS, LLC"/>
        <s v="TRI-STATE FINANCIAL SERVICES, INC."/>
        <s v="SUN CASH OF WI, LLC"/>
        <s v="UPTOWN CASH, LLC"/>
        <s v="UNIVERSAL CASH EXPRESS"/>
        <s v="UNITED CASH EXPRESS, INC."/>
        <s v="TITLE LENDERS, INC."/>
        <s v="DOLLARS TODAY"/>
        <s v="CHECK INTO CASH OF ILLINOIS, LLC"/>
        <s v="THE MONEY PLACE"/>
        <s v="DEVON FINANCIAL SERVICES, INC."/>
        <s v="ST. LOUIS FINANCIAL GROUP, LLC"/>
        <s v="COLLINSVILLE QUICK CASH, INC."/>
        <s v="MARION QUICK CASH, INC."/>
        <s v="A-ALL FINANCIAL SERVICES, INC."/>
        <s v="A-ALL FINANCIAL SERVICES VI"/>
        <s v="A-ALL PAYDAY AND TITLE LOAN"/>
        <s v="THE PAYDAY LOAN STORE OF ILLINOIS, INC."/>
        <s v="EASY MONEY EXPRESS CO."/>
        <s v="AAA-CASH ADVANCE, INC."/>
        <s v="KESSLEY PARTNERS, LLC"/>
        <s v="CASH LOANS TODAY, INC."/>
        <s v="COTTONWOOD FINANCIAL, LTD"/>
        <s v="CASH AMERICA NET OF ILLINOIS, LLC"/>
        <s v="FIAT FINANCIAL MONEY CENTER"/>
        <s v="ZOOM LOAN LLC"/>
        <s v="CCO ILLINOIS INC/CHECKCITY.COM"/>
        <s v="A PLUS TITLE LOANS, INC."/>
        <s v="CQC, INCORPORATED"/>
        <s v="EXPRESS TITLE &amp; PAYDAY LOANS, INC."/>
        <s v="HARRISBURG QUICK CASH, INC."/>
        <s v="HIGHLAND QUICK CASH INC."/>
        <s v="MARATHON MANAGEMENT CO"/>
        <s v="MIDWEST TITLE LOANS, INC."/>
        <s v="NATIONWIDE LOANS, LLC"/>
        <s v="QUICK CASH OF ILLINOIS, INC. - WATERLOO"/>
        <s v="QUICK CASH OF ILLINOIS, INC. - JERSEYVIL"/>
        <s v="SWANSEA QUICK CASH, INC."/>
        <s v="TITLE CASH OF ILLINOIS, INC."/>
        <s v="TITLEMAX OF ILLINOIS, INC."/>
        <s v="WISE FINANCE LLC"/>
        <s v="LOU R. MESSERVY"/>
        <s v="BUCKEYE CHECK CASHING OF ILLINOIS LLC"/>
        <s v="COOK FAST CASH"/>
        <s v="FOREST PARK LOAN COMPANY, INC DBA THE MO"/>
        <s v="GENESIS FINANCIAL &amp; PAYMENT SYSTEMS, INC"/>
        <s v="THE BANQUET FINANCIAL LLC"/>
        <s v="ARCHERFIELD FUNDING, INC."/>
        <s v="WORLD ACCEPTANCE CORPORATION"/>
        <s v="AAA CHECKMATE, LLC"/>
        <s v="BANNER FINANCE OF ILLINOIS, INC"/>
        <s v="BANNER FINANCE OF SA, INC"/>
        <s v="BROTHER LOAN AND FINANCE COMPANY"/>
        <s v="ARDMORE FINANCE CORPORATION"/>
        <s v="CAPITAL SOLUTIONS INVESTMENTS II"/>
        <s v="PREFERRED CAPITAL LENDING"/>
        <s v="OPPORTUNITY FINANCIAL LLC"/>
        <s v="QUICK CLICK LOANS OF ILLINOIS"/>
        <s v="SFC OF ILLINOIS"/>
        <s v="STATE FINANCE"/>
        <s v="SIR FINANCE CORPORATION"/>
        <s v="BROADWAY LOAN COMPANY"/>
        <s v="SUN LOAN COMPANY IL NO 2, INC"/>
        <s v="SUN LOAN COMPANY ILLINOIS, INC"/>
        <s v="TOWER LOANS"/>
        <s v="WAUKEGAN SPEEDY LOAN"/>
        <s v="ILLINI RAPID CASH, INC"/>
        <s v="ZINGO CASH ILLINOIS, LLC"/>
        <s v="DUKE AND DUKE MANAGEMENT DBA TRUST"/>
        <s v="CONSUMER PORTFOLIO SERVICES, INC"/>
        <s v="BROOKWOOD LOANS OF ILLINOIS, LLC"/>
        <s v="TOWER LOAN OF IL, LLC"/>
        <s v="PROGRESSIVE FINANCIAL CORORATION"/>
        <s v="KB INVESTMENTS, LLC"/>
        <s v="LOAN BY PHONE OF IL"/>
        <s v="PNR INC."/>
        <s v="CRYSTAL ROCK FINANCE LLC"/>
        <s v="LEGACY LOAN LLC"/>
        <s v="SPEEDY CASH ILLINOIS INC"/>
        <s v="CREDITBOX.COM"/>
        <s v="FLURISH INC."/>
        <s v="EXPRESS TITLE LOANS, INC"/>
        <s v="METRO LOAN STORE 001 LLC"/>
        <s v="A PLUS TITLE LOANS"/>
        <s v="LIPA ENTERPRISES"/>
        <s v="CONSUMER PAYDAY COMPANY"/>
        <s v="RISE CREDIT OF ILLINOIS LLC"/>
        <s v="MONEYKEY"/>
        <s v="GO SERVICES GROUP, LLC"/>
        <s v="COAST 2 COAST LENDERS LLC"/>
        <s v="ACSO OF MICHIGAN, INC DBA ADVANCE AMERIC"/>
        <s v="ADVANTAGE CASH ADVANCE I, LLC"/>
        <s v="ADVERTISING USA INCORPORATED DBA X-TRA C"/>
        <s v="ALLIED CHECK CASHING MICHIGAN, LLC"/>
        <s v="APPROVED CASH ADVANCE CENTERS (MICHIGAN)"/>
        <s v="BENJAMIN BROTHERS L.L.C. DBA CASH  MONEY"/>
        <s v="BUCKEYE CHECK CASHING OF MICHIGAN, INC"/>
        <s v="CASH ADVANCE USA, INC"/>
        <s v="CASH FOR CHECKS, LLC"/>
        <s v="CASH IN A FLASH LLC"/>
        <s v="CASH NOW IV, LLC"/>
        <s v="CASH NOW V, LLC"/>
        <s v="CASH NOW VI, LLC"/>
        <s v="CASH NOW X, LLC"/>
        <s v="CASH NOW XI, LLC"/>
        <s v="CASH NOW XIV, LLC"/>
        <s v="CASH NOW XV, LLC"/>
        <s v="CASH NOW XXI, LLC"/>
        <s v="CASH NOW XXXIII, LLC"/>
        <s v="CASH ON THE GO, L.L.C."/>
        <s v="CASH QUICK, INC."/>
        <s v="CASH RITE NOW, INC."/>
        <s v="CENTRAL CLEARING CO./CASH NOW, PARTNERS,"/>
        <s v="CHECK &amp; CASH USA, LLC"/>
        <s v="CHECK AND CASH, LLC"/>
        <s v="CHECK INTO CASH OF MICHIGAN, LLC"/>
        <s v="COTTONWOOD FINANCIAL MICHIGAN, LLC"/>
        <s v="DICKER &amp; DEAL, INC. DBA DICKER &amp; DEAL CA"/>
        <s v="DLB, LLC DBA A CHECK CASHING STORE AND M"/>
        <s v="E Z CASH 2 INC."/>
        <s v="E-Z CASH 1 INC."/>
        <s v="FRESH MONEY, INC"/>
        <s v="FU MONEY LLC DBA QUICKCASH PAYDAY ADVANC"/>
        <s v="INSTANT CASH ADVANCE CORP."/>
        <s v="KATCO, L.L.C."/>
        <s v="M CO 1 LLC DBA M COMPANIES CHECK AND CAS"/>
        <s v="M CO 2 LLC DBA M COMPANIES CHECK AND CAS"/>
        <s v="MR. V'S EXPRESS CASH, L.L.C."/>
        <s v="STORE SIXTY, LLC"/>
        <s v="TOTAL TOBACCO OF WAYNE, INC."/>
        <s v="VJD, INC. DBA CASH PLUS #148"/>
        <s v="WORLD WIDE PAYDAY ADVANCE INC."/>
        <s v="CASHCO"/>
        <s v="CASH AMERICA NET OF MICHIGAN, LLC"/>
        <s v="ALL-STAR PAYDAY LOAN LLC"/>
        <s v="JM FINANCIAL L.L.C."/>
        <s v="METRO INVESTORS III DBA METRO CASH ADV"/>
        <s v="BENJAMIN MOORE"/>
        <s v="QUICK CASH AND MORE, LLC"/>
        <s v="NELSON'S CLOVERDALE MANAGEMENT, LLC"/>
        <s v="METRO INVESTORS V, LLC"/>
        <s v="METRO INVESTORS VI, LLC"/>
        <s v="ONE-STOP CASH ADVANCE, INC."/>
        <s v="EXPRESS PAYDAY ADVANCE &amp; CHECK CASHING I"/>
        <s v="CASH GIANT #6 LLC"/>
        <s v="CASH GIANT OF OAK PARK"/>
        <s v="FIVE JS PAYDAY ADVANCE INC"/>
        <s v="ABC PAYDAY ADVANCE INC"/>
        <s v="EAGLE RENTALS"/>
        <s v="AUREUS, LLC"/>
        <s v="JD FINANCE, INC."/>
        <s v="G &amp; S CASH ADVANCE"/>
        <s v="G &amp; S CASH ADVANCE, LLC"/>
        <s v="KP FINANCIAL SERVICES, LLC"/>
        <s v="METRO INVESTORS VIII, LLC"/>
        <s v="QWIK CASH ADVANCE INC"/>
        <s v="CRICKETS 52 LLC"/>
        <s v="CRICKETS 54 LLC"/>
        <s v="CRICKETS 55 LLC"/>
        <s v="CRICKETS 56 LLC"/>
        <s v="CRICKETS 75 LLC"/>
        <s v="CRICKETS 81 LLC"/>
        <s v="CRICKETS 82, LLC"/>
        <s v="VEREEN"/>
        <s v="Sofiaspencer LLC"/>
        <s v="1232 911 CASH LLC"/>
        <s v="ABC CASH ADVANCE INC."/>
        <s v="NASSAR F, LLC"/>
        <s v="ALL-STAR PAYDAY LOAN, INC."/>
        <s v="CASH AMERICA NET WORTH OF NORTH DAKOTA L"/>
        <s v="CCO/CCI NORTH DAKOTA INC DBA CHECKCITY.C"/>
        <s v="COUTURE ENTERPRISES DBA JAY'S PAWN SHOP"/>
        <s v="DAKOTA PAWNBROKERS &amp; 2ND HAND INC DBA FA"/>
        <s v="DAVID HALSTEAD DBA DAKOTA LOAN &amp; PAWN"/>
        <s v="DC HOLDINGS LLC DBA DIRECT CHECK"/>
        <s v="DIRECT FINANCIAL SOLUTIONS OF NORTH DAKO"/>
        <s v="DRK, LLC DBA MISTER MONEY USA"/>
        <s v="FARGO CHECKS INC. DBA RED D CASH"/>
        <s v="GREAT PLAINS SPECIALTY FINANCE INC DBA C"/>
        <s v="MM FINANCE LLC DBA CASH CONNECTION"/>
        <s v="USED-A-BIT SALES, INC. DBA USED-A-BIT SA"/>
        <s v="WYOMING FINANCIAL LENDERS, INC. DBA PAYD"/>
        <s v="MONEY BAGS"/>
        <s v="SCIL"/>
        <s v="QUIK CHECK FINANCIAL INC"/>
        <s v="ACE CASH EXPRESS"/>
        <s v="CASH EXPRESS, INC."/>
        <s v="CASHCO, INC."/>
        <s v="CCO NEW MEXICO, INC/CHECKCITY"/>
        <s v="CHECK INTO CASH OF NEW MEXICO, LLC"/>
        <s v="MONEY LENDERS/CHECKMATE"/>
        <s v="KDS OF NEW MEXICO/PAYDAY TODAY"/>
        <s v="QC FINANCIAL SERVICES"/>
        <s v="FLURISH"/>
        <s v="ADVANCE FINANCIAL SERVICES, LLC"/>
        <s v="AMERICAN CASH EXCHANGE ENTERPRISE OF VA"/>
        <s v="ANYKIND CHECK CASHING, LLC"/>
        <s v="ACAC, INC DBA APPROVED CASH ADVANCE"/>
        <s v="BROOKE ENTERPRISES, INC."/>
        <s v="BUCKEYE CHECK CASHING OF VIRGINIA, INC"/>
        <s v="EXPRESS CHECK ADVANCE OF VIRGINIA, LLC"/>
        <s v="EXTOL CORPORATION, INC."/>
        <s v="EZ LOANS OF VIRGINIA, INC."/>
        <s v="FINANCIAL EXCHANGE COMPANY OF VIRGINIA,"/>
        <s v="GULFPORT FINANCIAL, LLC"/>
        <s v="JUSTIN ENTERPRISES, INC DBA CASH TO PAYD"/>
        <s v="LUXTON CORP DBA PAYNE'S CHECK CASHING"/>
        <s v="PAYDAY ADVANCE, LLC"/>
        <s v="TOSH OF UTAH, INC DBA CHECK CITY CHECK C"/>
        <s v="GUARANTEED PAYDAY LOANS"/>
        <s v="ADVANCE AMERICA CASH ADVANCE CENTERS OF"/>
        <s v="APPLE VALLEY CHECK CASHING INC"/>
        <s v="CAPITAL ADVANCE INC"/>
        <s v="CASH AMERICA NET OF WASHINGTON LLC"/>
        <s v="CASH CENTRAL OF WASHNGTON LLC"/>
        <s v="CCO WASHINGTON INC"/>
        <s v="CHECK INTO CASH OF WASHINGTON INC"/>
        <s v="CHECKMANIA INC"/>
        <s v="EVERGREEN FINANCIAL INVESTMENTS, INC"/>
        <s v="JESSIP, CLARK C"/>
        <s v="MHB RENT TO OWN INC"/>
        <s v="MONETARY MANAGEMENT OF CA INC"/>
        <s v="MONEY DEPOT INC"/>
        <s v="MONEYTREE INC"/>
        <s v="QC FINANCIAL SERVICES INC"/>
        <s v="SAMCA LLC"/>
        <s v="SHAAR LLC"/>
        <s v="TRIPLE S CORPORATION"/>
        <s v="WOOLARD ENTERPRISE INC"/>
        <s v="MCCARTHY RETAIL FINANCIAL SERVICES LLC"/>
        <s v="CMG RENTALS LLC DBA CASHTYME"/>
        <s v="RCY LLC DBA A1 CASH NOW"/>
        <s v="FLURISH, INC."/>
        <s v="ACAC, INC."/>
        <s v="ADVANCE AMERICA, CASH ADV CTRS"/>
        <s v="ADVANCE CASH EXPRESS LLC"/>
        <s v="ALL CHECK, LLC"/>
        <s v="AMERICAN CASH EXCHANGE ENTERPRISE"/>
        <s v="ANDERSON CASH ADVANCE, LLC"/>
        <s v="ANDERSON QUICK CASH CORP."/>
        <s v="ANYDAY PAYDAY LOANS, LLC"/>
        <s v="A-Z CHECK CASHING, INC."/>
        <s v="BARKER FINANCIAL, LLC"/>
        <s v="BLUE &amp; GOLD CHECK CASHING, INC."/>
        <s v="CAROLINA PAYDAY LOANS, INC."/>
        <s v="CAROLINA QUICK CASH, LLC"/>
        <s v="CASH FAST OF CAROWINDS, LLC"/>
        <s v="CASH FAST OF SOUTH CAROLINA, LLC"/>
        <s v="CASH STORE U.S.A., LTD."/>
        <s v="CASH TIME, INC."/>
        <s v="CHECK CASHER USA"/>
        <s v="CHECK INTO CASH OF SOUTH CAROLINA"/>
        <s v="CHECK LOANS OF SOUTH CAROLINA, INC."/>
        <s v="CHECKS PLUS INC."/>
        <s v="EXPRESS CHECK ADVANCE OF SC, LLC"/>
        <s v="E-Z TAX SERVICE OF LAKE CITY, INC."/>
        <s v="FAMILY CASH ADVANCE, L.L.C."/>
        <s v="FCFS SC, INC."/>
        <s v="FIRST TRUST FINANCIAL, INC."/>
        <s v="KINGFISH ENTERPRISES, INC."/>
        <s v="L&amp;L MANAGEMENT CORP"/>
        <s v="LAWTON J. TRUESDALE"/>
        <s v="LITTLE BUCKS, INC."/>
        <s v="MAJOR CASH ADVANCE, LLC"/>
        <s v="MCKELLAR CHECK CASHING, INC."/>
        <s v="MITCHELL D. CARTRETTE"/>
        <s v="MR. CHECK CASHER INC."/>
        <s v="PALMETTO CREDIT CORP."/>
        <s v="PICKENS CHECK CASHING, INC."/>
        <s v="SOUTHERN FAST LOANS OF SC, INC."/>
        <s v="UNION CASH ADVANCE, LLC"/>
        <s v="WOODRUFF FINANCE CO., INC."/>
        <s v="SKIPPY FINANCE, LLC DBA ADVANCE CASH"/>
        <s v="CASH N DASH"/>
        <s v="EXPRESS MONEY SERVICE, HJB"/>
        <s v="A+ CHECK CASHING, INC."/>
        <s v="A-1 JEWELRY &amp; PAWN, LLC / A-1 CHECK ADVA"/>
        <s v="AAA CASH ADVANCE, INC / EASY MONEY SHOPP"/>
        <s v="ACTION CASH, LLC"/>
        <s v="ADVANCE AMERICA, CASH ADVANCE CENTERS"/>
        <s v="ADVANCE CHECK &amp; TITLE, INC."/>
        <s v="ADVANCE CHECK AND TITLE"/>
        <s v="ADVANCE U CASH INC."/>
        <s v="AMERICAN CHECK ADVANCE, LLC"/>
        <s v="B&amp;B SERVICES, INC."/>
        <s v="B&amp;T PAYDAY EXPRESS"/>
        <s v="BERGENSON INVESTMENTS, INC. / BROWNS KWI"/>
        <s v="BUCKEYE CHECK CASHING OF KENTUCKY, INC."/>
        <s v="BULLITT CHECK ADVANCE, LLC"/>
        <s v="BURCHFIELD GROUP, INC. / HOLLYWOOD CASH"/>
        <s v="CASH ADVANCE BY LIBERTY, INC."/>
        <s v="CASH ADVANCE CENTERS OF KY, INC."/>
        <s v="CASH CONNECTION, INC."/>
        <s v="CASH EXCHANGE, INC."/>
        <s v="CASH EXPRESS, LLC"/>
        <s v="CASH IN A DASH, LLC"/>
        <s v="CASH IT NOW, INC."/>
        <s v="CASH MASTER, INC."/>
        <s v="CFCO FINANCIAL, INC. / U.$. CASH ADVANCE"/>
        <s v="CHECK 2 CASH, INC."/>
        <s v="CHECK FOR CASH, INC. / KY CASH ADVANCE"/>
        <s v="CHECK INTO CASH OF KY, LLC / CHECK INTO"/>
        <s v="CITY CHECK ADVANCE, INC."/>
        <s v="CMM OF KENTUCKY, LLC / CASH TYME"/>
        <s v="CROSSROADS CASH ADVANCE, INC."/>
        <s v="CUMBERLAND FAST CASH, INC."/>
        <s v="DAVIS INVESTMENTS, LLC / PEOPLES CASH AD"/>
        <s v="DELUXE FINANCIAL GROUP, LLC / TOM'S PAYD"/>
        <s v="DOCTOR PAYDAY, INC."/>
        <s v="EASY MONEY EXCHANGE, LLC"/>
        <s v="ELITE ENTERPRISES OF KENTUCKY, INC. / CH"/>
        <s v="EVANGELINE A. INKLEBARGER / ZIPPI CASH A"/>
        <s v="EXECUTIVE ENTERPRISES, INC. / CHECKS ETC"/>
        <s v="EXPRESS CHECK ADVANCE OF KENTUCKY, LLC"/>
        <s v="FAST PAYDAY LOANS OF KENTUCKY, LLC"/>
        <s v="HART COUNTY FINANCE, LLC/HART COUNTY PAY"/>
        <s v="HLT CHECK EXCHANGE, LLP"/>
        <s v="IBS OF S.E. INDIANA, INC. / BLUEGRASS CA"/>
        <s v="INDEPENDENT CHECK CASHING, INC. / CASH A"/>
        <s v="J &amp; E INVESTMENTS, INC. / CHECK CASHER"/>
        <s v="JONES FINANCIAL, INC. / KENTUCKY CASH AD"/>
        <s v="KEITH GORDON SETTLE / GREENDAY CHECK AD"/>
        <s v="KY CATALOG SALES, INC. / ADVANCE TIL PAY"/>
        <s v="MARPO OF BROWNSVILLE, LLC / BLUEGRASS CH"/>
        <s v="MAXON, INC. / LAKEWOOD'S CASH ADVANCE"/>
        <s v="MEADOWBROOK ENTERPRISES, LLC / AIRPORT G"/>
        <s v="MGFH, INC. / CASH 4 U"/>
        <s v="MISTER MONEY FINANCIAL SERVICE, INC. / M"/>
        <s v="MONEY NOW-KENTUCKY, INC."/>
        <s v="MSC OF PRINCETON, INC. / CADIZ CASH ADVA"/>
        <s v="MWG ENTERPRISES, LLC / U.S.A. CHECK CASH"/>
        <s v="NANCY'S HELPING HAND, LLC"/>
        <s v="PROTEK SECURITY AND FIRE SYSTEMS, INC. /"/>
        <s v="PULASKI FINANCIAL HAVEN, INC. / CHECK SW"/>
        <s v="QC FINANCIAL SERVICES, INC. / QUIK CASH"/>
        <s v="RICHARD L. AND BEVERLY J. CARTER / CARTE"/>
        <s v="RITA JOHANNA DANIELS ENTERPRISES, LLC /"/>
        <s v="SHWAB FINANCIAL SERVICES, INC. / UNITED"/>
        <s v="SOUTHERN SPECIALTY FINANCE, INC. / CHECK"/>
        <s v="SPEEDY CASH CHECK ADVANCE, INC."/>
        <s v="T. HERD LOANS, LLC / YES LOANS AND CHECK"/>
        <s v="THE CHECK EXCHANGE, INC."/>
        <s v="THE JIFFY CASH CO."/>
        <s v="TITLE LOANS, INC. / TOM'S DISCOUNT TOBAC"/>
        <s v="TOBACCO COUNTRY, INC. / QUICK MONEY"/>
        <s v="TRI-RIVERS PUBLICATIONS, INC. / LOUISA C"/>
        <s v="WHITE OAK ENTERPRISES, INC. / HAZARD CHE"/>
        <s v="AMERI-CASH ADVANCE CENTERS INC./"/>
        <s v="CASH CENTRAL OF WISCONSIN LLC /"/>
        <s v="CASH EXPRESS PARTNERS LLC DBA ACE AMERIC"/>
        <s v="CASUAL CO LLC / CASUAL CASH"/>
        <s v="CCO WISCONSIN INC / CHECKCITY.COM"/>
        <s v="CHECK INTO CASH OF WISCONSIN LLC /"/>
        <s v="DR INVESTMENT ENTERPRISES LLC /"/>
        <s v="FAST CASH LLC / DELLS FAST CASH"/>
        <s v="KAREN E CARLSON / KWIK CHECK"/>
        <s v="LOAN BY PHONE"/>
        <s v="THE PAYDAY LOAN STORE OF WISCONSIN INC /"/>
        <s v="THE WINDEMERE CORPORATION / CHEC KING"/>
        <s v="CASH BOX"/>
        <s v="TOWN AND COUNTRY FINANCE"/>
        <s v="BHP INDUSTRIES, INC."/>
        <s v="TJM FINANCIAL GROUP, LLC"/>
        <s v="LOAN BY PHONE OF DELAWARE, LLC"/>
        <s v="SAI JESUS FINANCIAL SERVICES, INC. DBA C"/>
        <s v="1SC INC DBA Emergi-Cash"/>
        <s v="2SC INC DBA Emergi-Cash"/>
        <s v="3SC INC DBA Emergi-Cash"/>
        <s v="5SC, LLC DBA Emergi-Cash"/>
        <s v="6SC, LLC DBA Emergi-Cash"/>
        <s v="7SC, LLC DBA Emergi-Cash"/>
        <s v="8SC, LLC DBA Emergi-Cash"/>
        <s v="10SC, LLC DBA Emergi-Cash"/>
        <s v="11SC, LLC DBA Emergi-Cash"/>
        <s v="3 D Financial"/>
        <s v="A &amp; D Title Pawn Inc"/>
        <s v="A-1 Title Pawn Inc"/>
        <s v="AAA Between Pay LLC DBA Between Pay"/>
        <s v="ACAC, Inc. DBA Approved Cash"/>
        <s v="ACC of Dothan Inc DBA 1 Stop Cash"/>
        <s v="ACC of Enterprise Inc DBA 1 Stop Cash"/>
        <s v="ACC of Greenville Inc DBA 1 Stop Cash"/>
        <s v="ACC of Montgomery #3 Inc DBA 1 Stop Cash"/>
        <s v="ACC of Prattville Inc DBA Emergi-Cash"/>
        <s v="ACC of Selma Inc DBA 1 Stop Cash"/>
        <s v="ACC of Troy Inc DBA 1 Stop Cash"/>
        <s v="ACC of Tuskegee Inc DBA 1 Stop Cash"/>
        <s v="Advantage Title Loans LLC"/>
        <s v="AIV FINANCIAL LLC DBA ZoomCash"/>
        <s v="Alabama Cash Services Inc"/>
        <s v="Alabama Gun and Pawn Inc"/>
        <s v="Alabama Gun and Pawn Inc DBA Cash Spot"/>
        <s v="Alabama Super Pawn Inc"/>
        <s v="Alabama Title and Pawn of Haleyville Inc"/>
        <s v="Alabama Title Loans Inc"/>
        <s v="Alabama Title Pawn Inc"/>
        <s v="Alabama Title Pawn of Red Bay Inc"/>
        <s v="All American Check Cashing, Inc"/>
        <s v="Amer Company Inc DBA Money Express"/>
        <s v="Auto Title Pawn Quick Cash Inc"/>
        <s v="B&amp;D Title Loans LLC"/>
        <s v="Big A Inc DBA Adams Title Pawn"/>
        <s v="Black &amp; Brown Financial Inc"/>
        <s v="Borna One LLC DBA Quick Money Loans"/>
        <s v="Bretts Pawn Shoppe LLC"/>
        <s v="Buckeye Check Cashing of Alabama LLC"/>
        <s v="Budget Check Advance of Alabama Inc"/>
        <s v="Byrd's Check Cashing Inc DBA James Byrd"/>
        <s v="Capital Pawn Shop Inc"/>
        <s v="Cash Depot Inc DBA The Cash Place"/>
        <s v="Cash Exchange Inc"/>
        <s v="Cash 2 You Dothan LLC"/>
        <s v="Cash Finance Inc"/>
        <s v="Cash In Advance, Inc.-Hawaii"/>
        <s v="Cash King LLC (#004)"/>
        <s v="Cash Mart Inc"/>
        <s v="Cash Monster Inc"/>
        <s v="Cash 'n Go LLC"/>
        <s v="Cash Plus LLC"/>
        <s v="Cash Services Inc"/>
        <s v="Cash To Lend, Inc."/>
        <s v="Cashmaster of Alabama LLC DBA Cashmaster"/>
        <s v="Cash-Ville Inc"/>
        <s v="CBL LLC DBA 1st Select Finacial"/>
        <s v="CCO Alabama, Inc."/>
        <s v="Check into Cash of Alabama, LLC"/>
        <s v="CMM of Alabama LLC DBA Cash Tyme"/>
        <s v="CNU of Alabama LLC"/>
        <s v="Complete Cash Holdings LLC"/>
        <s v="CW Financial of AL, LLC DBA Cashwell"/>
        <s v="D&amp;E Enterprises"/>
        <s v="Direct Financial Solutions LLC"/>
        <s v="Don's Pawn &amp; Jewelry"/>
        <s v="Dough-To-Go"/>
        <s v="Easy Check Advance LLC"/>
        <s v="Ebro International Inc DBA Rent-A-Center"/>
        <s v="EFS, Inc. DBA Quik Pawn Shop"/>
        <s v="Express Cash, Incorporated"/>
        <s v="EZ Credit"/>
        <s v="Fast Cash Title Exchange Inc."/>
        <s v="First Cash Express LLC"/>
        <s v="First Credit Inc. DBA Quik Cash"/>
        <s v="Geneva Roth Holding Corp"/>
        <s v="Gold, Guns, and Guitars, Inc."/>
        <s v="Insight Capital LLC DBA Easy Money"/>
        <s v="Jax Pawn Shop And Kwik Cash Inc"/>
        <s v="W. Campbell Inc"/>
        <s v="JSM Local Cash Advance Inc"/>
        <s v="JSM Management Company"/>
        <s v="Kwik Cash LLC DBA Kwik Cash"/>
        <s v="L.A. Cash LLC"/>
        <s v="LAM Group of Alabama LLC DBA Cashmaster"/>
        <s v="Lifestyle Services Inc"/>
        <s v="Loan By Phone of Alabama LLC"/>
        <s v="Lucy's Loans, LLC DBA Lucy's Loans"/>
        <s v="Lynn Financial LLC DBA LendingBear"/>
        <s v="Mayhall Enterprises, LLC"/>
        <s v="Means &amp; Pierce Inc."/>
        <s v="Mica Financial Services LLC"/>
        <s v="Millennium Media Inc"/>
        <s v="Money Magic Inc."/>
        <s v="Money Now Demopolis Inc"/>
        <s v="Money Now Demopolis Inc."/>
        <s v="Money Now of South Alabama Inc"/>
        <s v="Money Outlet Inc."/>
        <s v="Money Service Centers LLC"/>
        <s v="Moore Enterprises Inc"/>
        <s v="North Alabama Financial Services Inc"/>
        <s v="QC Financial Services, Inc"/>
        <s v="QME Construction Inc DBA NEED CASH"/>
        <s v="Quintard Jewelry &amp; Pawn Inc"/>
        <s v="RADAM INC DBA Advance Check Loans"/>
        <s v="RedyMoney"/>
        <s v="Riteway Title Pawn"/>
        <s v="RJW Inc DBA Cash Today - Alabama Cash"/>
        <s v="Scott's Jewelry &amp; Pawn Inc"/>
        <s v="Southern Fast Loans of Alabama LLC"/>
        <s v="Southern Home Comfort Inc"/>
        <s v="Southern Specialty Finance, Inc. Check N"/>
        <s v="Speedee Cash of Alabama Inc"/>
        <s v="Synkaryon Investments Inc DBA Top Dollar"/>
        <s v="TA Financial Services LLC"/>
        <s v="The Cash Station Inc"/>
        <s v="The Cash Store of Haleyville, Inc."/>
        <s v="The Cash Store of Sheffield Inc."/>
        <s v="The Genesis Group Inc DBA Cash Spot"/>
        <s v="The Money Stork LLC"/>
        <s v="The Pawn Shop"/>
        <s v="Thomas R. Shelton"/>
        <s v="Tiger Fiancial Management"/>
        <s v="Title Cash Inc"/>
        <s v="Title Cash of Birmingham Inc"/>
        <s v="Title Cash of Huntsville Inc"/>
        <s v="Title Cash of Mobile Inc"/>
        <s v="Title Cash of Montgomery Inc"/>
        <s v="Title Depot"/>
        <s v="Title Loan Express - 2 Inc"/>
        <s v="Title Loan Express - 3 Inc"/>
        <s v="Title Loan Express - 4 Inc"/>
        <s v="Title Wave Title Pawn Inc"/>
        <s v="TitleCash of Tuscaloosa County Inc."/>
        <s v="Titles Etc. LLC"/>
        <s v="TMS Group Inc DBA Always Money"/>
        <s v="Express Check Advance of Alabama LLC"/>
        <s v="Gold &amp; Diamond Pawn, Inc"/>
        <s v="MAIN STREET PAWN"/>
        <s v="THE PAWN SHOP GUN &amp; JEWELRY"/>
        <s v="PRONTO MIDTOWN, INC"/>
        <s v="AAA - AUTO CLUB SOUTH"/>
        <s v="CITY OF ALTAMONTE SPRINGS"/>
        <s v="AMSCOT FINANCIAL"/>
        <s v="CITY OF ATLANTIC BEACH"/>
        <s v="BAYCARE HEALTH SYSTEM - DUNEDIN/COUNTRY"/>
        <s v="BAYCARE HEALTH SYSTEM-MORTON PLANT HOSPI"/>
        <s v="BAYCARE HEALTH SYSTEM"/>
        <s v="BAYCARE HEALTH SYSTEM-ST ANTHONY HOSPITA"/>
        <s v="BAYCARE HEALTH SYSTEM-ST ANTHONY PROF BL"/>
        <s v="BAYCARE HEALTH SYSTEM-SOUTH FL BAPTIST"/>
        <s v="BAYCARE HEALTH SYSTEM-ST JOSEPH DIAGNOST"/>
        <s v="BAYCARE HEALTH SYSTEM-ST JOSEPHS HOSPITA"/>
        <s v="BAYCARE HEALTH SYSTEM-WINTER HAVEN HOSPI"/>
        <s v="BANK OF CENTRAL FLORIDA-RADIOLOGY AND IM"/>
        <s v="BANK OF CENTRAL FLORIDA-SUNSHINE RADIOLO"/>
        <s v="BANK OF CENTRAL FLORIDA-VASCULAR SPECIAL"/>
        <s v="BANK OF AMERICA CITY OF BOCA RATON"/>
        <s v="BANK OF AMERICA - TAMPA EMS"/>
        <s v="BANK OF AMERICA - TAMPA ORACLE"/>
        <s v="BANK OF AMERICA - TAMPA UTILITIES"/>
        <s v="BRIGHT HOUSE NETWORKS, LLC"/>
        <s v="BRIGHT HOUSE NETWORKS - ALABAMA"/>
        <s v="BRIGHT HOUSE INDIANAPOLIS"/>
        <s v="BRIGHT HOUSE MICHIGAN"/>
        <s v="BRIGHTHOUSE NETWORKS CABLE AD-ORLANDO"/>
        <s v="BRIGHTHOUSE NETWORKS CABLE AD-TAMPA"/>
        <s v="CITY OF CAPE CORAL"/>
        <s v="CAPITOL PREFERRED"/>
        <s v="CITY OF CLEARWATER"/>
        <s v="COLUMBIA MANAGEMENT"/>
        <s v="COLUMBIA COUNTY TAX COLLECTOR"/>
        <s v="COMPUTER SCIENCE CORP - ALLSTATE"/>
        <s v="COMPUTER SCIENCE CORP - AMERITRUST"/>
        <s v="COMPUTER SCIENCE CORP - CYPRESS"/>
        <s v="COMPUTER SCIENCE CORP - CYPRESS TEXAS"/>
        <s v="COMPUTER SCIENCE CORPORATION - EDISON IN"/>
        <s v="COMPUTER SCIENCE CORP - FL PENINSULA"/>
        <s v="COMPUTER SCIENCE CORPFLORIDA SELECT"/>
        <s v="COMPUTER SCIENCE CORP - CYPRESS GFL"/>
        <s v="COMPUTER SCIENCE CORP - KEMPER/UNITRIN"/>
        <s v="COMPUTER SCIENCE CORP -  MEADOWBRK WILLI"/>
        <s v="COMPUTER SCIENCE CORP - MEADOWBROOK"/>
        <s v="COMPUTER SCIENCE CORP - NAT'L SPECIALTY"/>
        <s v="COMPUTER SCIENCE CORP - PROCENTURY"/>
        <s v="COMPUTER SCIENCE CORP - SAVERS"/>
        <s v="COMPUTER SCIENCE CORP - MEADOWBROOK STAR"/>
        <s v="COMPUTER SCIENCE CORP - STATE NAT'L INS"/>
        <s v="COMPUTER SCIENCE CORP - UNITED P &amp; C"/>
        <s v="COMPUTER SCIENCE CORP - UNITED SPECIALTY"/>
        <s v="COMPUTER SCIENCE CORP-WESTON INS"/>
        <s v="CYPRESS PROPERTY &amp; CASUALTY INSURANCE CO"/>
        <s v="CYPRESS HOLDINGS II, INC."/>
        <s v="CYPRESS INSURANCE GROUP - SERVICE FIRST"/>
        <s v="DUVAL COUNTY DMV"/>
        <s v="DUVAL COUNTY LOCAL BUSINESS TAX RECEIPTS"/>
        <s v="DUVAL COUNTY PROPERTY TAX"/>
        <s v="STATE OF FLORIDA"/>
        <s v="FLORIDA DEPARTMENT OF HIGHWAY SAFETY AND"/>
        <s v="FLORIDA ABLE PROGRAM"/>
        <s v="FLORIDA PREPAID COLLEGE BOARD"/>
        <s v="FIRST HOUSING 206"/>
        <s v="CITY OF FORT LAUDERDALE"/>
        <s v="CITY OF FT MYERS UTILITIES"/>
        <s v="GEORGIA MEDICAID"/>
        <s v="GEMINI FUND SERVICES, LLC"/>
        <s v="GEMINI FUNDS SERVICES, LLC"/>
        <s v="HARTFORD LIFE-WEST VIRGINIA"/>
        <s v="FLORIDA HEALTHY KIDS CORPORATION"/>
        <s v="HERNANDO COUNTY UTILITIES"/>
        <s v="HILLSBOROUGH COUNTY PUBLIC UTILITIES"/>
        <s v="CITY OF HOMESTEAD UTILITIES"/>
        <s v="STATE OF ILLINOIS DEPARTMENT OF FINANCIA"/>
        <s v="COLLEGE ILLINOIS!"/>
        <s v="JACKSONVILLE ELECTRIC AUTHORITY"/>
        <s v="KENTUCKY AFFORDABLE PREPAID TUITION PLAN"/>
        <s v="CITY OF LAUDERHILL UTILITIES"/>
        <s v="LCEC"/>
        <s v="LEE COUNTY UTILITIES"/>
        <s v="CITY OF LAKE WORTH"/>
        <s v="CITY OF MARGATE"/>
        <s v="MARION COUNTY"/>
        <s v="CITY OF MELBOURNE"/>
        <s v="MICHIGAN DEPT OF INFORMATION TECHNOLOGY"/>
        <s v="STATE OF MICHIGAN OFFICE OF FINANCIAL AN"/>
        <s v="MISSISSIPPI PREPAID AFFORDABLE COLLEGE T"/>
        <s v="NASSAU COUNTY BOARD OF COUNTY COMMISSION"/>
        <s v="NASSAU COUNTY BOCC HUMAN RESOURCES"/>
        <s v="OCALA UTILITY SERVICES"/>
        <s v="OHIO STATE TREASURER"/>
        <s v="ORLANDO UTILITIES COMMISSION"/>
        <s v="CITY OF PALM BAY"/>
        <s v="PASCO COUNTY EMS"/>
        <s v="PEACHCARE"/>
        <s v="PEOPLES GAS SYSTEM"/>
        <s v="PINELLAS COUNTY HUMAN SERVICES DEPT"/>
        <s v="CITY OF PLANTATION"/>
        <s v="SOFTGATE SYSTEMS, INC."/>
        <s v="SOUTHERN FIDELITY"/>
        <s v="SOUTHERN FIDELITY PROPERTY AND CASUALTY"/>
        <s v="ST. CLOUD UTILITIES"/>
        <s v="CITY OF ST PETERSBURG"/>
        <s v="SUMTER ELECTRIC COOPERATIVE, INC."/>
        <s v="TAMPA ELECTRIC COMPANY"/>
        <s v="TOHOPEKALIGA WATER AUTHORITY"/>
        <s v="UNITED CAPITAL FUNDING"/>
        <s v="UNITED INSURANCE MANAGEMENT"/>
        <s v="VOLUSIA COUNTY - BUSINESS TAX RENEWALS"/>
        <s v="VOLUSIA COUNTY EMS"/>
        <s v="VOLUSIA COUNTY"/>
        <s v="VOLUSIA COUNTY UTILITIES"/>
        <s v="WELLS FARGO - EMS"/>
        <s v="VILLAGE OF WELLINGTON"/>
        <s v="WELLS FARGO - MIAMI"/>
        <s v="WELLS FARGO - PINELLAS CNTY ANIMAL CONTR"/>
        <s v="WELLS FARGO - SUNRISE"/>
        <s v="WELLS FARGO - WATER SYSTEM"/>
        <s v="WESTON INSURANCE MANAGEMENT, LLC."/>
        <s v="STATE OF WISCONSIN"/>
        <s v="CITY OF WEST PALM BEACH"/>
      </sharedItems>
    </cacheField>
    <cacheField name="[Table_ARAgingDetail].[APPLY TO NUM].[APPLY TO NUM]" caption="APPLY TO NUM" numFmtId="0" hierarchy="5" level="1">
      <sharedItems count="1200">
        <s v="0139655"/>
        <s v="0139645"/>
        <s v="0139677"/>
        <s v="0139674"/>
        <s v="0139646"/>
        <s v="0139587"/>
        <s v="0139619"/>
        <s v="0139652"/>
        <s v="0139679"/>
        <s v="0138966"/>
        <s v="0138982"/>
        <s v="0139293"/>
        <s v="0139669"/>
        <s v="0139082"/>
        <s v="0139241"/>
        <s v="0139403"/>
        <s v="0139579"/>
        <s v="0139678"/>
        <s v="0139647"/>
        <s v="0139680"/>
        <s v="0137298"/>
        <s v="0136833"/>
        <s v="0137257"/>
        <s v="0137456"/>
        <s v="0137658"/>
        <s v="0137860"/>
        <s v="0138310"/>
        <s v="0138704"/>
        <s v="0135924"/>
        <s v="0136154"/>
        <s v="0136386"/>
        <s v="0136612"/>
        <s v="0139149"/>
        <s v="0139343"/>
        <s v="0139530"/>
        <s v="0213090"/>
        <s v="0213157"/>
        <s v="0213188"/>
        <s v="0213219"/>
        <s v="0213196"/>
        <s v="0213210"/>
        <s v="0213165"/>
        <s v="0213226"/>
        <s v="0213166"/>
        <s v="0213227"/>
        <s v="0213180"/>
        <s v="0213203"/>
        <s v="0213186"/>
        <s v="0213217"/>
        <s v="0213197"/>
        <s v="0213211"/>
        <s v="0213195"/>
        <s v="0213209"/>
        <s v="0213187"/>
        <s v="0213218"/>
        <s v="0213190"/>
        <s v="0213221"/>
        <s v="0213171"/>
        <s v="0213232"/>
        <s v="0213201"/>
        <s v="0213215"/>
        <s v="0213167"/>
        <s v="0213228"/>
        <s v="0213181"/>
        <s v="0213204"/>
        <s v="0213189"/>
        <s v="0213220"/>
        <s v="0213198"/>
        <s v="0213212"/>
        <s v="0213168"/>
        <s v="0213229"/>
        <s v="0213169"/>
        <s v="0213230"/>
        <s v="0213170"/>
        <s v="0213231"/>
        <s v="0213199"/>
        <s v="0213213"/>
        <s v="0213172"/>
        <s v="0213233"/>
        <s v="0213200"/>
        <s v="0213214"/>
        <s v="0213173"/>
        <s v="0213234"/>
        <s v="0213191"/>
        <s v="0213222"/>
        <s v="0213182"/>
        <s v="0213205"/>
        <s v="0213174"/>
        <s v="0213235"/>
        <s v="0212781"/>
        <s v="0212823"/>
        <s v="0212877"/>
        <s v="0212899"/>
        <s v="0212954"/>
        <s v="0212984"/>
        <s v="0213043"/>
        <s v="0213083"/>
        <s v="0213114"/>
        <s v="0213137"/>
        <s v="0213176"/>
        <s v="0213237"/>
        <s v="0213194"/>
        <s v="0213225"/>
        <s v="0213192"/>
        <s v="0213223"/>
        <s v="0212842"/>
        <s v="0212884"/>
        <s v="0213193"/>
        <s v="0213224"/>
        <s v="0213175"/>
        <s v="0213236"/>
        <s v="0213183"/>
        <s v="0213206"/>
        <s v="0213177"/>
        <s v="0213238"/>
        <s v="0213178"/>
        <s v="0213239"/>
        <s v="0212769"/>
        <s v="0212811"/>
        <s v="0212853"/>
        <s v="0212922"/>
        <s v="0212930"/>
        <s v="0212972"/>
        <s v="0213020"/>
        <s v="0213060"/>
        <s v="0213125"/>
        <s v="0213153"/>
        <s v="0213202"/>
        <s v="0213216"/>
        <s v="0212760"/>
        <s v="0212802"/>
        <s v="0212844"/>
        <s v="0212886"/>
        <s v="0212963"/>
        <s v="0213005"/>
        <s v="0213011"/>
        <s v="0213051"/>
        <s v="0213101"/>
        <s v="0213144"/>
        <s v="0213184"/>
        <s v="0213207"/>
        <s v="0212887"/>
        <s v="0213012"/>
        <s v="0213052"/>
        <s v="0213102"/>
        <s v="0213145"/>
        <s v="0213185"/>
        <s v="0213208"/>
        <s v="0212784"/>
        <s v="0212826"/>
        <s v="0212880"/>
        <s v="0212902"/>
        <s v="0212957"/>
        <s v="0212987"/>
        <s v="0213046"/>
        <s v="0213086"/>
        <s v="0213117"/>
        <s v="0213140"/>
        <s v="0213179"/>
        <s v="0213240"/>
        <s v="INV047404"/>
        <s v="INV047405"/>
        <s v="045070"/>
        <s v="045104"/>
        <s v="045130"/>
        <s v="045111"/>
        <s v="045101"/>
        <s v="045124"/>
        <s v="045109"/>
        <s v="045117"/>
        <s v="045122"/>
        <s v="045118"/>
        <s v="045114"/>
        <s v="045133"/>
        <s v="045131"/>
        <s v="045112"/>
        <s v="045127"/>
        <s v="045120"/>
        <s v="044945"/>
        <s v="044979"/>
        <s v="045012"/>
        <s v="045046"/>
        <s v="045080"/>
        <s v="045113"/>
        <s v="044946"/>
        <s v="044980"/>
        <s v="045028"/>
        <s v="045062"/>
        <s v="045096"/>
        <s v="045129"/>
        <s v="045115"/>
        <s v="045086"/>
        <s v="045119"/>
        <s v="044948"/>
        <s v="044982"/>
        <s v="045031"/>
        <s v="045065"/>
        <s v="045099"/>
        <s v="045132"/>
        <s v="045106"/>
        <s v="045103"/>
        <s v="045006"/>
        <s v="045040"/>
        <s v="045074"/>
        <s v="045108"/>
        <s v="045015"/>
        <s v="045049"/>
        <s v="045083"/>
        <s v="045116"/>
        <s v="045107"/>
        <s v="045110"/>
        <s v="045121"/>
        <s v="045125"/>
        <s v="045123"/>
        <s v="045102"/>
        <s v="045128"/>
        <s v="045126"/>
        <s v="045105"/>
        <s v="058047"/>
        <s v="058119"/>
        <s v="058140"/>
        <s v="058168"/>
        <s v="058190"/>
        <s v="058120"/>
        <s v="058191"/>
        <s v="058192"/>
        <s v="058193"/>
        <s v="058169"/>
        <s v="057644"/>
        <s v="057793"/>
        <s v="057823"/>
        <s v="057993"/>
        <s v="058021"/>
        <s v="058141"/>
        <s v="057746"/>
        <s v="057903"/>
        <s v="057924"/>
        <s v="058100"/>
        <s v="058170"/>
        <s v="058142"/>
        <s v="058143"/>
        <s v="057676"/>
        <s v="057747"/>
        <s v="057904"/>
        <s v="057925"/>
        <s v="058101"/>
        <s v="058171"/>
        <s v="058144"/>
        <s v="058194"/>
        <s v="057623"/>
        <s v="057723"/>
        <s v="057853"/>
        <s v="057972"/>
        <s v="058049"/>
        <s v="058121"/>
        <s v="058122"/>
        <s v="058145"/>
        <s v="058195"/>
        <s v="058123"/>
        <s v="058146"/>
        <s v="058196"/>
        <s v="058197"/>
        <s v="058147"/>
        <s v="058124"/>
        <s v="058198"/>
        <s v="058125"/>
        <s v="058172"/>
        <s v="058173"/>
        <s v="058126"/>
        <s v="057907"/>
        <s v="057928"/>
        <s v="058104"/>
        <s v="058174"/>
        <s v="058105"/>
        <s v="058175"/>
        <s v="058000"/>
        <s v="058028"/>
        <s v="058148"/>
        <s v="058176"/>
        <s v="058149"/>
        <s v="058199"/>
        <s v="057802"/>
        <s v="057832"/>
        <s v="058002"/>
        <s v="058030"/>
        <s v="058150"/>
        <s v="058151"/>
        <s v="058153"/>
        <s v="058200"/>
        <s v="058177"/>
        <s v="058152"/>
        <s v="058201"/>
        <s v="058127"/>
        <s v="058202"/>
        <s v="058203"/>
        <s v="058204"/>
        <s v="058178"/>
        <s v="058205"/>
        <s v="058206"/>
        <s v="058154"/>
        <s v="058155"/>
        <s v="057980"/>
        <s v="058056"/>
        <s v="058128"/>
        <s v="058179"/>
        <s v="058156"/>
        <s v="058207"/>
        <s v="058157"/>
        <s v="058180"/>
        <s v="058158"/>
        <s v="058159"/>
        <s v="058129"/>
        <s v="058130"/>
        <s v="058181"/>
        <s v="058161"/>
        <s v="058131"/>
        <s v="058059"/>
        <s v="058208"/>
        <s v="057713"/>
        <s v="057784"/>
        <s v="057894"/>
        <s v="057962"/>
        <s v="058090"/>
        <s v="058209"/>
        <s v="058182"/>
        <s v="058210"/>
        <s v="058160"/>
        <s v="058163"/>
        <s v="058092"/>
        <s v="058211"/>
        <s v="058041"/>
        <s v="058162"/>
        <s v="058164"/>
        <s v="058212"/>
        <s v="058213"/>
        <s v="057688"/>
        <s v="057759"/>
        <s v="057915"/>
        <s v="057937"/>
        <s v="058113"/>
        <s v="058183"/>
        <s v="058184"/>
        <s v="057866"/>
        <s v="058061"/>
        <s v="058165"/>
        <s v="058132"/>
        <s v="058166"/>
        <s v="058133"/>
        <s v="058134"/>
        <s v="058185"/>
        <s v="058186"/>
        <s v="057789"/>
        <s v="058214"/>
        <s v="058187"/>
        <s v="058167"/>
        <s v="058215"/>
        <s v="058135"/>
        <s v="058136"/>
        <s v="057672"/>
        <s v="058137"/>
        <s v="057641"/>
        <s v="057742"/>
        <s v="057873"/>
        <s v="057990"/>
        <s v="058068"/>
        <s v="058138"/>
        <s v="058188"/>
        <s v="057743"/>
        <s v="057874"/>
        <s v="057991"/>
        <s v="058069"/>
        <s v="058139"/>
        <s v="057694"/>
        <s v="057764"/>
        <s v="057921"/>
        <s v="057942"/>
        <s v="058118"/>
        <s v="058189"/>
        <s v="058216"/>
        <s v="0612229"/>
        <s v="0612310"/>
        <s v="0612298"/>
        <s v="0612320"/>
        <s v="0612311"/>
        <s v="0612277"/>
        <s v="0612299"/>
        <s v="0612283"/>
        <s v="0612329"/>
        <s v="0612282"/>
        <s v="0612300"/>
        <s v="0612301"/>
        <s v="0612330"/>
        <s v="0612260"/>
        <s v="0612302"/>
        <s v="0612287"/>
        <s v="0612250"/>
        <s v="0612288"/>
        <s v="0612331"/>
        <s v="0612321"/>
        <s v="0612278"/>
        <s v="0612286"/>
        <s v="0612303"/>
        <s v="0612304"/>
        <s v="0612263"/>
        <s v="0612305"/>
        <s v="0612306"/>
        <s v="0612322"/>
        <s v="0612231"/>
        <s v="0612312"/>
        <s v="0612307"/>
        <s v="0612323"/>
        <s v="0612308"/>
        <s v="0612264"/>
        <s v="0612324"/>
        <s v="0612284"/>
        <s v="0612279"/>
        <s v="0612328"/>
        <s v="0612280"/>
        <s v="0612325"/>
        <s v="0612261"/>
        <s v="0612262"/>
        <s v="0612285"/>
        <s v="0612309"/>
        <s v="0612326"/>
        <s v="0612327"/>
        <s v="0612281"/>
        <s v="0612332"/>
        <s v="0612128"/>
        <s v="0612251"/>
        <s v="0612289"/>
        <s v="0612313"/>
        <s v="0612290"/>
        <s v="0612314"/>
        <s v="0612333"/>
        <s v="0612334"/>
        <s v="0612291"/>
        <s v="0612292"/>
        <s v="0612265"/>
        <s v="0612293"/>
        <s v="0612294"/>
        <s v="0612335"/>
        <s v="0612315"/>
        <s v="0612316"/>
        <s v="0612266"/>
        <s v="0612336"/>
        <s v="0612337"/>
        <s v="0612338"/>
        <s v="0612267"/>
        <s v="0612268"/>
        <s v="0612269"/>
        <s v="0612270"/>
        <s v="0612317"/>
        <s v="0612339"/>
        <s v="0612295"/>
        <s v="0612318"/>
        <s v="0612296"/>
        <s v="0612297"/>
        <s v="0612319"/>
        <s v="0612276"/>
        <s v="0612271"/>
        <s v="0612272"/>
        <s v="0612273"/>
        <s v="0612274"/>
        <s v="0612275"/>
        <s v="0612340"/>
        <s v="072896"/>
        <s v="072916"/>
        <s v="072935"/>
        <s v="072954"/>
        <s v="072970"/>
        <s v="072955"/>
        <s v="072956"/>
        <s v="072957"/>
        <s v="072958"/>
        <s v="072959"/>
        <s v="072960"/>
        <s v="072961"/>
        <s v="072962"/>
        <s v="072963"/>
        <s v="072964"/>
        <s v="072965"/>
        <s v="072966"/>
        <s v="072967"/>
        <s v="072968"/>
        <s v="072969"/>
        <s v="072872"/>
        <s v="072892"/>
        <s v="072912"/>
        <s v="072971"/>
        <s v="072934"/>
        <s v="072953"/>
        <s v="072972"/>
        <s v="081654"/>
        <s v="081653"/>
        <s v="081650"/>
        <s v="081651"/>
        <s v="081656"/>
        <s v="081658"/>
        <s v="081657"/>
        <s v="081652"/>
        <s v="081655"/>
        <s v="0910802"/>
        <s v="0910810"/>
        <s v="0910781"/>
        <s v="0910798"/>
        <s v="0910815"/>
        <s v="0910792"/>
        <s v="0910803"/>
        <s v="0910811"/>
        <s v="0910793"/>
        <s v="0910819"/>
        <s v="0910752"/>
        <s v="0910761"/>
        <s v="0910775"/>
        <s v="0910797"/>
        <s v="0910823"/>
        <s v="0910788"/>
        <s v="0910807"/>
        <s v="0910804"/>
        <s v="0910812"/>
        <s v="0910774"/>
        <s v="0910796"/>
        <s v="0910822"/>
        <s v="0910805"/>
        <s v="0910813"/>
        <s v="0910794"/>
        <s v="0910820"/>
        <s v="0910799"/>
        <s v="0910816"/>
        <s v="0910795"/>
        <s v="0910821"/>
        <s v="0910806"/>
        <s v="0910814"/>
        <s v="0910789"/>
        <s v="0910808"/>
        <s v="0910800"/>
        <s v="0910817"/>
        <s v="0910801"/>
        <s v="0910818"/>
        <s v="0910790"/>
        <s v="0910809"/>
        <s v="0910791"/>
        <s v="103141"/>
        <s v="103165"/>
        <s v="103184"/>
        <s v="103172"/>
        <s v="103048"/>
        <s v="103073"/>
        <s v="103098"/>
        <s v="103123"/>
        <s v="103148"/>
        <s v="103173"/>
        <s v="103175"/>
        <s v="103185"/>
        <s v="103177"/>
        <s v="103181"/>
        <s v="103183"/>
        <s v="103182"/>
        <s v="103169"/>
        <s v="103168"/>
        <s v="103166"/>
        <s v="103167"/>
        <s v="103178"/>
        <s v="103176"/>
        <s v="103161"/>
        <s v="103179"/>
        <s v="103163"/>
        <s v="103174"/>
        <s v="103164"/>
        <s v="103162"/>
        <s v="103171"/>
        <s v="103045"/>
        <s v="103070"/>
        <s v="103095"/>
        <s v="103120"/>
        <s v="103145"/>
        <s v="103170"/>
        <s v="103180"/>
        <s v="114623"/>
        <s v="114635"/>
        <s v="114600"/>
        <s v="114655"/>
        <s v="114625"/>
        <s v="114646"/>
        <s v="114624"/>
        <s v="114656"/>
        <s v="114647"/>
        <s v="114648"/>
        <s v="114657"/>
        <s v="114636"/>
        <s v="114658"/>
        <s v="114659"/>
        <s v="114649"/>
        <s v="114626"/>
        <s v="114660"/>
        <s v="114627"/>
        <s v="114637"/>
        <s v="114638"/>
        <s v="114661"/>
        <s v="114662"/>
        <s v="114628"/>
        <s v="114639"/>
        <s v="114629"/>
        <s v="114640"/>
        <s v="114663"/>
        <s v="114641"/>
        <s v="114650"/>
        <s v="114651"/>
        <s v="114642"/>
        <s v="114664"/>
        <s v="114630"/>
        <s v="114631"/>
        <s v="114632"/>
        <s v="114643"/>
        <s v="114652"/>
        <s v="114653"/>
        <s v="114633"/>
        <s v="114665"/>
        <s v="114666"/>
        <s v="114634"/>
        <s v="114654"/>
        <s v="114644"/>
        <s v="114645"/>
        <s v="128782"/>
        <s v="128731"/>
        <s v="128776"/>
        <s v="128753"/>
        <s v="128682"/>
        <s v="128783"/>
        <s v="128683"/>
        <s v="128784"/>
        <s v="128754"/>
        <s v="128797"/>
        <s v="128798"/>
        <s v="128707"/>
        <s v="128708"/>
        <s v="128755"/>
        <s v="128732"/>
        <s v="128709"/>
        <s v="128756"/>
        <s v="128733"/>
        <s v="128734"/>
        <s v="128785"/>
        <s v="128786"/>
        <s v="128735"/>
        <s v="128736"/>
        <s v="128758"/>
        <s v="128759"/>
        <s v="128712"/>
        <s v="128737"/>
        <s v="128713"/>
        <s v="128760"/>
        <s v="128738"/>
        <s v="128739"/>
        <s v="128716"/>
        <s v="128790"/>
        <s v="128792"/>
        <s v="128721"/>
        <s v="128725"/>
        <s v="128771"/>
        <s v="128772"/>
        <s v="128774"/>
        <s v="128775"/>
        <s v="128746"/>
        <s v="128795"/>
        <s v="128796"/>
        <s v="128723"/>
        <s v="128644"/>
        <s v="128745"/>
        <s v="128724"/>
        <s v="128710"/>
        <s v="128757"/>
        <s v="128711"/>
        <s v="128787"/>
        <s v="128202"/>
        <s v="128305"/>
        <s v="128456"/>
        <s v="128510"/>
        <s v="128613"/>
        <s v="128714"/>
        <s v="128715"/>
        <s v="128788"/>
        <s v="128761"/>
        <s v="128740"/>
        <s v="128747"/>
        <s v="128748"/>
        <s v="128777"/>
        <s v="128778"/>
        <s v="128779"/>
        <s v="128726"/>
        <s v="128780"/>
        <s v="128762"/>
        <s v="128662"/>
        <s v="128763"/>
        <s v="128764"/>
        <s v="128717"/>
        <s v="128718"/>
        <s v="128799"/>
        <s v="128800"/>
        <s v="128801"/>
        <s v="128749"/>
        <s v="128727"/>
        <s v="128802"/>
        <s v="128803"/>
        <s v="128804"/>
        <s v="128781"/>
        <s v="128789"/>
        <s v="128741"/>
        <s v="128765"/>
        <s v="128719"/>
        <s v="128742"/>
        <s v="128766"/>
        <s v="128720"/>
        <s v="128750"/>
        <s v="128743"/>
        <s v="128791"/>
        <s v="128767"/>
        <s v="128805"/>
        <s v="128744"/>
        <s v="128751"/>
        <s v="128728"/>
        <s v="128729"/>
        <s v="128730"/>
        <s v="128806"/>
        <s v="128752"/>
        <s v="128807"/>
        <s v="128722"/>
        <s v="128768"/>
        <s v="128769"/>
        <s v="128793"/>
        <s v="128794"/>
        <s v="128770"/>
        <s v="128773"/>
        <s v="131335"/>
        <s v="131356"/>
        <s v="131348"/>
        <s v="131351"/>
        <s v="131354"/>
        <s v="131357"/>
        <s v="131349"/>
        <s v="131361"/>
        <s v="131362"/>
        <s v="131352"/>
        <s v="131359"/>
        <s v="131350"/>
        <s v="131303"/>
        <s v="131330"/>
        <s v="131358"/>
        <s v="131345"/>
        <s v="131353"/>
        <s v="131355"/>
        <s v="131339"/>
        <s v="131360"/>
        <s v="14509"/>
        <s v="14516"/>
        <s v="14518"/>
        <s v="14517"/>
        <s v="14519"/>
        <s v="14520"/>
        <s v="331236"/>
        <s v="331245"/>
        <s v="331248"/>
        <s v="331311"/>
        <s v="331208"/>
        <s v="331216"/>
        <s v="331238"/>
        <s v="331226"/>
        <s v="331260"/>
        <s v="331145"/>
        <s v="331338"/>
        <s v="33481"/>
        <s v="33660"/>
        <s v="33785"/>
        <s v="33945"/>
        <s v="331310"/>
        <s v="331295"/>
        <s v="331283"/>
        <s v="331258"/>
        <s v="331231"/>
        <s v="331205"/>
        <s v="331215"/>
        <s v="331250"/>
        <s v="331326"/>
        <s v="331199"/>
        <s v="331281"/>
        <s v="331307"/>
        <s v="331147"/>
        <s v="331339"/>
        <s v="331347"/>
        <s v="331284"/>
        <s v="331344"/>
        <s v="331343"/>
        <s v="331342"/>
        <s v="331224"/>
        <s v="331288"/>
        <s v="331253"/>
        <s v="331268"/>
        <s v="331327"/>
        <s v="331143"/>
        <s v="331336"/>
        <s v="33479"/>
        <s v="33658"/>
        <s v="33783"/>
        <s v="33944"/>
        <s v="331274"/>
        <s v="331255"/>
        <s v="331302"/>
        <s v="331332"/>
        <s v="331345"/>
        <s v="331316"/>
        <s v="33399"/>
        <s v="331282"/>
        <s v="331340"/>
        <s v="331137"/>
        <s v="33472"/>
        <s v="33651"/>
        <s v="33777"/>
        <s v="33938"/>
        <s v="331261"/>
        <s v="331198"/>
        <s v="33366"/>
        <s v="331346"/>
        <s v="331256"/>
        <s v="33425"/>
        <s v="331227"/>
        <s v="331263"/>
        <s v="331304"/>
        <s v="331240"/>
        <s v="331225"/>
        <s v="331246"/>
        <s v="331207"/>
        <s v="331278"/>
        <s v="331280"/>
        <s v="331292"/>
        <s v="331202"/>
        <s v="331335"/>
        <s v="331299"/>
        <s v="331297"/>
        <s v="331276"/>
        <s v="331334"/>
        <s v="331064"/>
        <s v="331221"/>
        <s v="33392"/>
        <s v="33575"/>
        <s v="33746"/>
        <s v="33907"/>
        <s v="331314"/>
        <s v="331312"/>
        <s v="331056"/>
        <s v="331212"/>
        <s v="33381"/>
        <s v="33565"/>
        <s v="33737"/>
        <s v="33899"/>
        <s v="331322"/>
        <s v="331054"/>
        <s v="331210"/>
        <s v="33379"/>
        <s v="33563"/>
        <s v="33735"/>
        <s v="33897"/>
        <s v="331293"/>
        <s v="331214"/>
        <s v="331303"/>
        <s v="331341"/>
        <s v="331330"/>
        <s v="331321"/>
        <s v="331209"/>
        <s v="331325"/>
        <s v="331229"/>
        <s v="331264"/>
        <s v="331233"/>
        <s v="331230"/>
        <s v="331270"/>
        <s v="331285"/>
        <s v="331217"/>
        <s v="331296"/>
        <s v="331196"/>
        <s v="331306"/>
        <s v="331195"/>
        <s v="331265"/>
        <s v="33541"/>
        <s v="331247"/>
        <s v="331331"/>
        <s v="331298"/>
        <s v="331273"/>
        <s v="331290"/>
        <s v="331237"/>
        <s v="331267"/>
        <s v="331211"/>
        <s v="331220"/>
        <s v="331308"/>
        <s v="331243"/>
        <s v="331328"/>
        <s v="331244"/>
        <s v="331232"/>
        <s v="331337"/>
        <s v="331269"/>
        <s v="33512"/>
        <s v="331234"/>
        <s v="33503"/>
        <s v="331315"/>
        <s v="331197"/>
        <s v="331291"/>
        <s v="331313"/>
        <s v="331309"/>
        <s v="331286"/>
        <s v="331329"/>
        <s v="331124"/>
        <s v="331318"/>
        <s v="33924"/>
        <s v="331251"/>
        <s v="331203"/>
        <s v="331294"/>
        <s v="331223"/>
        <s v="331057"/>
        <s v="331213"/>
        <s v="33382"/>
        <s v="33566"/>
        <s v="33738"/>
        <s v="33900"/>
        <s v="331287"/>
        <s v="331279"/>
        <s v="331206"/>
        <s v="331252"/>
        <s v="331317"/>
        <s v="331257"/>
        <s v="331241"/>
        <s v="331218"/>
        <s v="331266"/>
        <s v="331305"/>
        <s v="331333"/>
        <s v="331228"/>
        <s v="331259"/>
        <s v="331249"/>
        <s v="331204"/>
        <s v="331272"/>
        <s v="331289"/>
        <s v="331235"/>
        <s v="331323"/>
        <s v="331222"/>
        <s v="331319"/>
        <s v="331201"/>
        <s v="331348"/>
        <s v="331242"/>
        <s v="331262"/>
        <s v="331239"/>
        <s v="331275"/>
        <s v="331099"/>
        <s v="331254"/>
        <s v="33528"/>
        <s v="33702"/>
        <s v="33866"/>
        <s v="33984"/>
        <s v="331277"/>
        <s v="331200"/>
        <s v="331324"/>
        <s v="331186"/>
        <s v="331300"/>
        <s v="331301"/>
        <s v="331001"/>
        <s v="331157"/>
        <s v="331271"/>
        <s v="33403"/>
        <s v="33586"/>
        <s v="33798"/>
        <s v="331219"/>
        <s v="33390"/>
        <s v="33573"/>
        <s v="331320"/>
        <s v="INV3001916"/>
        <s v="INV3002039"/>
        <s v="INV3002040"/>
        <s v="INV3001795"/>
        <s v="INV3002041"/>
        <s v="INV3002042"/>
        <s v="INV3002043"/>
        <s v="INV3002044"/>
        <s v="INV3002045"/>
        <s v="INV3002046"/>
        <s v="INV3002047"/>
        <s v="INV3002048"/>
        <s v="INV3002049"/>
        <s v="INV3002050"/>
        <s v="INV3002051"/>
        <s v="INV3002052"/>
        <s v="INV3002053"/>
        <s v="INV3002054"/>
        <s v="INV3001808"/>
        <s v="INV3001932"/>
        <s v="INV3002055"/>
        <s v="INV3001809"/>
        <s v="INV3001933"/>
        <s v="INV3002056"/>
        <s v="INV3001810"/>
        <s v="INV3001934"/>
        <s v="INV3002057"/>
        <s v="INV3001811"/>
        <s v="INV3001935"/>
        <s v="INV3002058"/>
        <s v="INV3001936"/>
        <s v="INV3002059"/>
        <s v="INV3001937"/>
        <s v="INV3002060"/>
        <s v="INV3001938"/>
        <s v="INV3002061"/>
        <s v="INV3001939"/>
        <s v="INV3002062"/>
        <s v="INV3001940"/>
        <s v="INV3002063"/>
        <s v="INV3002064"/>
        <s v="INV3002065"/>
        <s v="INV3002066"/>
        <s v="INV3002067"/>
        <s v="INV3002068"/>
        <s v="INV3001945"/>
        <s v="INV3002069"/>
        <s v="INV4000173"/>
        <s v="INV3002037"/>
        <s v="INV3002070"/>
        <s v="INV3001465"/>
        <s v="INV3001585"/>
        <s v="INV3001947"/>
        <s v="INV3002071"/>
        <s v="INV3002149"/>
        <s v="INV3002072"/>
        <s v="INV3001467"/>
        <s v="INV3001587"/>
        <s v="INV3001708"/>
        <s v="INV3001825"/>
        <s v="INV3001949"/>
        <s v="INV3002073"/>
        <s v="INV3001468"/>
        <s v="INV3001588"/>
        <s v="INV3001826"/>
        <s v="INV3001950"/>
        <s v="INV3002074"/>
        <s v="INV3001589"/>
        <s v="INV3002075"/>
        <s v="INV3001470"/>
        <s v="INV3002076"/>
        <s v="INV3001471"/>
        <s v="INV3001591"/>
        <s v="INV3001953"/>
        <s v="INV3002077"/>
        <s v="INV3001472"/>
        <s v="INV3001592"/>
        <s v="INV3001954"/>
        <s v="INV3002078"/>
        <s v="INV3001539"/>
        <s v="INV3001540"/>
        <s v="INV3001656"/>
        <s v="INV3001657"/>
        <s v="INV3002016"/>
        <s v="INV3002030"/>
        <s v="INV3002079"/>
        <s v="INV3002080"/>
        <s v="INV3001473"/>
        <s v="INV3001593"/>
        <s v="INV3001955"/>
        <s v="INV3002081"/>
        <s v="INV3000397"/>
        <s v="INV3001474"/>
        <s v="INV3001594"/>
        <s v="INV3001956"/>
        <s v="INV3002082"/>
        <s v="INV3001475"/>
        <s v="INV3001595"/>
        <s v="INV3001957"/>
        <s v="INV3002083"/>
        <s v="INV3001476"/>
        <s v="INV3001596"/>
        <s v="INV3001958"/>
        <s v="INV3002084"/>
        <s v="INV3001477"/>
        <s v="INV3001597"/>
        <s v="INV3001959"/>
        <s v="INV3002085"/>
        <s v="INV3001478"/>
        <s v="INV3002086"/>
        <s v="INV3001479"/>
        <s v="INV3001599"/>
        <s v="INV3002033"/>
        <s v="INV3002087"/>
        <s v="INV3001480"/>
        <s v="INV3001961"/>
        <s v="INV3002088"/>
        <s v="INV3002017"/>
        <s v="INV3002150"/>
        <s v="INV3002018"/>
        <s v="INV3002151"/>
        <s v="INV3001962"/>
        <s v="INV3002089"/>
        <s v="INV3001963"/>
        <s v="INV3002090"/>
        <s v="INV3001724"/>
        <s v="INV3001841"/>
        <s v="INV3001964"/>
        <s v="INV3002091"/>
        <s v="INV3001725"/>
        <s v="INV3001842"/>
        <s v="INV3001965"/>
        <s v="INV3001726"/>
        <s v="INV3001843"/>
        <s v="INV3001966"/>
        <s v="INV3002092"/>
        <s v="INV047400"/>
        <s v="INV3002035"/>
        <s v="INV3002036"/>
        <s v="INV3002038"/>
        <s v="INV9000005"/>
        <s v="INV4000171"/>
        <s v="INV4000172"/>
        <s v="INV3002093"/>
        <s v="INV3002094"/>
        <s v="INV3002095"/>
        <s v="INV3002096"/>
        <s v="INV3002097"/>
        <s v="INV3002098"/>
        <s v="INV3002099"/>
        <s v="INV3001974"/>
        <s v="INV3002100"/>
        <s v="INV3002019"/>
        <s v="INV3002101"/>
        <s v="INV4000165"/>
        <s v="INV4000174"/>
        <s v="INV4000180"/>
        <s v="INV4000175"/>
        <s v="INV3002102"/>
        <s v="INV3001976"/>
        <s v="INV3002103"/>
        <s v="INV3002154"/>
        <s v="INV3002105"/>
        <s v="INV047363"/>
        <s v="INV047381"/>
        <s v="INV047399"/>
        <s v="INV047354"/>
        <s v="INV4000178"/>
        <s v="INV3001979"/>
        <s v="INV3002106"/>
        <s v="INV4000167"/>
        <s v="INV4000176"/>
        <s v="INV3002107"/>
        <s v="INV3002108"/>
        <s v="INV3002109"/>
        <s v="INV3001983"/>
        <s v="INV3002020"/>
        <s v="INV3002110"/>
        <s v="INV3002111"/>
        <s v="INV3002112"/>
        <s v="INV3002113"/>
        <s v="INV3002114"/>
        <s v="INV3002115"/>
        <s v="INV4000177"/>
        <s v="INV047401"/>
        <s v="INV4000179"/>
        <s v="INV3002116"/>
        <s v="INV3002022"/>
        <s v="INV3002029"/>
        <s v="INV3002152"/>
        <s v="INV3002117"/>
        <s v="INV9000003"/>
        <s v="INV3001988"/>
        <s v="INV3002118"/>
        <s v="INV3002119"/>
        <s v="INV3002120"/>
        <s v="INV3002023"/>
        <s v="INV3002121"/>
        <s v="INV3002122"/>
        <s v="INV3002027"/>
        <s v="INV3001328"/>
        <s v="INV3002153"/>
        <s v="INV3002123"/>
        <s v="INV3002124"/>
        <s v="INV3002125"/>
        <s v="INV3002126"/>
        <s v="INV3002127"/>
        <s v="INV3002128"/>
        <s v="INV3002129"/>
        <s v="INV3001997"/>
        <s v="INV3002130"/>
        <s v="INV3002131"/>
        <s v="INV3002132"/>
        <s v="INV3002133"/>
        <s v="INV3002134"/>
        <s v="INV3002135"/>
        <s v="INV3002136"/>
        <s v="INV3002137"/>
        <s v="INV3002138"/>
        <s v="INV3002139"/>
        <s v="INV3002140"/>
        <s v="INV3002141"/>
        <s v="INV3002142"/>
        <s v="INV3002143"/>
        <s v="INV3002144"/>
        <s v="INV3002145"/>
        <s v="INV3002146"/>
        <s v="INV3002147"/>
        <s v="INV047398"/>
        <s v="INV3002148"/>
      </sharedItems>
    </cacheField>
    <cacheField name="[Table_ARAgingDetail].[DATE DOC].[DATE DOC]" caption="DATE DOC" numFmtId="0" hierarchy="13" level="1">
      <sharedItems containsSemiMixedTypes="0" containsNonDate="0" containsDate="1" containsString="0" minDate="2014-07-08T00:00:00" maxDate="2016-04-12T00:00:00" count="75">
        <d v="2016-04-05T00:00:00"/>
        <d v="2016-04-01T00:00:00"/>
        <d v="2016-04-08T00:00:00"/>
        <d v="2016-04-06T00:00:00"/>
        <d v="2016-03-22T00:00:00"/>
        <d v="2016-03-29T00:00:00"/>
        <d v="2015-12-01T00:00:00"/>
        <d v="2016-01-26T00:00:00"/>
        <d v="2015-12-22T00:00:00"/>
        <d v="2016-01-19T00:00:00"/>
        <d v="2016-02-16T00:00:00"/>
        <d v="2016-03-17T00:00:00"/>
        <d v="2015-02-10T00:00:00"/>
        <d v="2014-11-25T00:00:00"/>
        <d v="2015-02-03T00:00:00"/>
        <d v="2015-03-10T00:00:00"/>
        <d v="2015-04-14T00:00:00"/>
        <d v="2015-05-19T00:00:00"/>
        <d v="2015-08-04T00:00:00"/>
        <d v="2015-10-13T00:00:00"/>
        <d v="2014-07-08T00:00:00"/>
        <d v="2014-08-12T00:00:00"/>
        <d v="2014-09-16T00:00:00"/>
        <d v="2014-10-21T00:00:00"/>
        <d v="2015-12-29T00:00:00"/>
        <d v="2016-02-02T00:00:00"/>
        <d v="2016-03-08T00:00:00"/>
        <d v="2016-03-01T00:00:00"/>
        <d v="2015-11-01T00:00:00"/>
        <d v="2016-01-01T00:00:00"/>
        <d v="2016-02-01T00:00:00"/>
        <d v="2015-12-15T00:00:00"/>
        <d v="2016-03-05T00:00:00"/>
        <d v="2015-11-05T00:00:00"/>
        <d v="2015-12-05T00:00:00"/>
        <d v="2016-01-05T00:00:00"/>
        <d v="2016-02-05T00:00:00"/>
        <d v="2015-12-21T00:00:00"/>
        <d v="2016-01-20T00:00:00"/>
        <d v="2016-02-22T00:00:00"/>
        <d v="2016-03-21T00:00:00"/>
        <d v="2015-11-20T00:00:00"/>
        <d v="2016-04-04T00:00:00"/>
        <d v="2016-04-11T00:00:00"/>
        <d v="2016-03-28T00:00:00"/>
        <d v="2016-03-14T00:00:00"/>
        <d v="2015-11-19T00:00:00"/>
        <d v="2016-02-19T00:00:00"/>
        <d v="2016-03-04T00:00:00"/>
        <d v="2016-03-18T00:00:00"/>
        <d v="2015-11-04T00:00:00"/>
        <d v="2015-11-18T00:00:00"/>
        <d v="2015-12-04T00:00:00"/>
        <d v="2015-12-18T00:00:00"/>
        <d v="2016-01-04T00:00:00"/>
        <d v="2016-02-04T00:00:00"/>
        <d v="2016-02-18T00:00:00"/>
        <d v="2016-03-06T00:00:00"/>
        <d v="2016-02-06T00:00:00"/>
        <d v="2015-11-06T00:00:00"/>
        <d v="2015-12-06T00:00:00"/>
        <d v="2016-01-06T00:00:00"/>
        <d v="2015-02-06T00:00:00"/>
        <d v="2015-05-06T00:00:00"/>
        <d v="2016-03-30T00:00:00"/>
        <d v="2016-03-15T00:00:00"/>
        <d v="2016-03-31T00:00:00"/>
        <d v="2016-03-07T00:00:00"/>
        <d v="2015-09-30T00:00:00"/>
        <d v="2015-12-31T00:00:00"/>
        <d v="2015-07-17T00:00:00"/>
        <d v="2016-02-29T00:00:00"/>
        <d v="2016-03-10T00:00:00"/>
        <d v="2015-10-05T00:00:00"/>
        <d v="2016-03-20T00:00:00"/>
      </sharedItems>
    </cacheField>
    <cacheField name="[Measures].[Sum of UNDER 30 DAYS]" caption="Sum of UNDER 30 DAYS" numFmtId="0" hierarchy="35" level="32767"/>
    <cacheField name="[Table_ARAgingDetail].[COMPANY].[COMPANY]" caption="COMPANY" numFmtId="0" level="1">
      <sharedItems containsSemiMixedTypes="0" containsNonDate="0" containsString="0"/>
    </cacheField>
    <cacheField name="[Table_ARAgingDetail].[UNDER 30 DAYS].[UNDER 30 DAYS]" caption="UNDER 30 DAYS" numFmtId="0" hierarchy="18" level="1">
      <sharedItems containsSemiMixedTypes="0" containsNonDate="0" containsString="0"/>
    </cacheField>
  </cacheFields>
  <cacheHierarchies count="43">
    <cacheHierarchy uniqueName="[Table_ARAgingDetail].[COMPANY]" caption="COMPANY" attribute="1" defaultMemberUniqueName="[Table_ARAgingDetail].[COMPANY].[All]" allUniqueName="[Table_ARAgingDetail].[COMPANY].[All]" dimensionUniqueName="[Table_ARAgingDetail]" displayFolder="" count="2" memberValueDatatype="130" unbalanced="0">
      <fieldsUsage count="2">
        <fieldUsage x="-1"/>
        <fieldUsage x="5"/>
      </fieldsUsage>
    </cacheHierarchy>
    <cacheHierarchy uniqueName="[Table_ARAgingDetail].[CUSTOMER CODE]" caption="CUSTOMER CODE" attribute="1" defaultMemberUniqueName="[Table_ARAgingDetail].[CUSTOMER CODE].[All]" allUniqueName="[Table_ARAgingDetail].[CUSTOMER CODE].[All]" dimensionUniqueName="[Table_ARAgingDetail]" displayFolder="" count="2" memberValueDatatype="130" unbalanced="0">
      <fieldsUsage count="2">
        <fieldUsage x="-1"/>
        <fieldUsage x="0"/>
      </fieldsUsage>
    </cacheHierarchy>
    <cacheHierarchy uniqueName="[Table_ARAgingDetail].[CUSTOMER NAME]" caption="CUSTOMER NAME" attribute="1" defaultMemberUniqueName="[Table_ARAgingDetail].[CUSTOMER NAME].[All]" allUniqueName="[Table_ARAgingDetail].[CUSTOMER NAME].[All]" dimensionUniqueName="[Table_ARAgingDetail]" displayFolder="" count="2" memberValueDatatype="130" unbalanced="0">
      <fieldsUsage count="2">
        <fieldUsage x="-1"/>
        <fieldUsage x="1"/>
      </fieldsUsage>
    </cacheHierarchy>
    <cacheHierarchy uniqueName="[Table_ARAgingDetail].[STATE]" caption="STATE" attribute="1" defaultMemberUniqueName="[Table_ARAgingDetail].[STATE].[All]" allUniqueName="[Table_ARAgingDetail].[STATE].[All]" dimensionUniqueName="[Table_ARAgingDetail]" displayFolder="" count="0" memberValueDatatype="130" unbalanced="0"/>
    <cacheHierarchy uniqueName="[Table_ARAgingDetail].[BILLING CYCLE]" caption="BILLING CYCLE" attribute="1" defaultMemberUniqueName="[Table_ARAgingDetail].[BILLING CYCLE].[All]" allUniqueName="[Table_ARAgingDetail].[BILLING CYCLE].[All]" dimensionUniqueName="[Table_ARAgingDetail]" displayFolder="" count="0" memberValueDatatype="130" unbalanced="0"/>
    <cacheHierarchy uniqueName="[Table_ARAgingDetail].[APPLY TO NUM]" caption="APPLY TO NUM" attribute="1" defaultMemberUniqueName="[Table_ARAgingDetail].[APPLY TO NUM].[All]" allUniqueName="[Table_ARAgingDetail].[APPLY TO NUM].[All]" dimensionUniqueName="[Table_ARAgingDetail]" displayFolder="" count="2" memberValueDatatype="130" unbalanced="0">
      <fieldsUsage count="2">
        <fieldUsage x="-1"/>
        <fieldUsage x="2"/>
      </fieldsUsage>
    </cacheHierarchy>
    <cacheHierarchy uniqueName="[Table_ARAgingDetail].[TRX CTRL NUM]" caption="TRX CTRL NUM" attribute="1" defaultMemberUniqueName="[Table_ARAgingDetail].[TRX CTRL NUM].[All]" allUniqueName="[Table_ARAgingDetail].[TRX CTRL NUM].[All]" dimensionUniqueName="[Table_ARAgingDetail]" displayFolder="" count="0" memberValueDatatype="130" unbalanced="0"/>
    <cacheHierarchy uniqueName="[Table_ARAgingDetail].[DOC CTRL NUM]" caption="DOC CTRL NUM" attribute="1" defaultMemberUniqueName="[Table_ARAgingDetail].[DOC CTRL NUM].[All]" allUniqueName="[Table_ARAgingDetail].[DOC CTRL NUM].[All]" dimensionUniqueName="[Table_ARAgingDetail]" displayFolder="" count="0" memberValueDatatype="130" unbalanced="0"/>
    <cacheHierarchy uniqueName="[Table_ARAgingDetail].[CUST PO NUM]" caption="CUST PO NUM" attribute="1" defaultMemberUniqueName="[Table_ARAgingDetail].[CUST PO NUM].[All]" allUniqueName="[Table_ARAgingDetail].[CUST PO NUM].[All]" dimensionUniqueName="[Table_ARAgingDetail]" displayFolder="" count="0" memberValueDatatype="130" unbalanced="0"/>
    <cacheHierarchy uniqueName="[Table_ARAgingDetail].[TERRITORY CODE]" caption="TERRITORY CODE" attribute="1" defaultMemberUniqueName="[Table_ARAgingDetail].[TERRITORY CODE].[All]" allUniqueName="[Table_ARAgingDetail].[TERRITORY CODE].[All]" dimensionUniqueName="[Table_ARAgingDetail]" displayFolder="" count="0" memberValueDatatype="130" unbalanced="0"/>
    <cacheHierarchy uniqueName="[Table_ARAgingDetail].[PRICE CODE]" caption="PRICE CODE" attribute="1" defaultMemberUniqueName="[Table_ARAgingDetail].[PRICE CODE].[All]" allUniqueName="[Table_ARAgingDetail].[PRICE CODE].[All]" dimensionUniqueName="[Table_ARAgingDetail]" displayFolder="" count="0" memberValueDatatype="130" unbalanced="0"/>
    <cacheHierarchy uniqueName="[Table_ARAgingDetail].[POSTING CODE]" caption="POSTING CODE" attribute="1" defaultMemberUniqueName="[Table_ARAgingDetail].[POSTING CODE].[All]" allUniqueName="[Table_ARAgingDetail].[POSTING CODE].[All]" dimensionUniqueName="[Table_ARAgingDetail]" displayFolder="" count="0" memberValueDatatype="130" unbalanced="0"/>
    <cacheHierarchy uniqueName="[Table_ARAgingDetail].[TRX TYPE]" caption="TRX TYPE" attribute="1" defaultMemberUniqueName="[Table_ARAgingDetail].[TRX TYPE].[All]" allUniqueName="[Table_ARAgingDetail].[TRX TYPE].[All]" dimensionUniqueName="[Table_ARAgingDetail]" displayFolder="" count="0" memberValueDatatype="130" unbalanced="0"/>
    <cacheHierarchy uniqueName="[Table_ARAgingDetail].[DATE DOC]" caption="DATE DOC" attribute="1" time="1" defaultMemberUniqueName="[Table_ARAgingDetail].[DATE DOC].[All]" allUniqueName="[Table_ARAgingDetail].[DATE DOC].[All]" dimensionUniqueName="[Table_ARAgingDetail]" displayFolder="" count="2" memberValueDatatype="7" unbalanced="0">
      <fieldsUsage count="2">
        <fieldUsage x="-1"/>
        <fieldUsage x="3"/>
      </fieldsUsage>
    </cacheHierarchy>
    <cacheHierarchy uniqueName="[Table_ARAgingDetail].[DATE DUE]" caption="DATE DUE" attribute="1" time="1" defaultMemberUniqueName="[Table_ARAgingDetail].[DATE DUE].[All]" allUniqueName="[Table_ARAgingDetail].[DATE DUE].[All]" dimensionUniqueName="[Table_ARAgingDetail]" displayFolder="" count="0" memberValueDatatype="7" unbalanced="0"/>
    <cacheHierarchy uniqueName="[Table_ARAgingDetail].[DATE AGING]" caption="DATE AGING" attribute="1" time="1" defaultMemberUniqueName="[Table_ARAgingDetail].[DATE AGING].[All]" allUniqueName="[Table_ARAgingDetail].[DATE AGING].[All]" dimensionUniqueName="[Table_ARAgingDetail]" displayFolder="" count="0" memberValueDatatype="7" unbalanced="0"/>
    <cacheHierarchy uniqueName="[Table_ARAgingDetail].[DATE APPLIED]" caption="DATE APPLIED" attribute="1" time="1" defaultMemberUniqueName="[Table_ARAgingDetail].[DATE APPLIED].[All]" allUniqueName="[Table_ARAgingDetail].[DATE APPLIED].[All]" dimensionUniqueName="[Table_ARAgingDetail]" displayFolder="" count="0" memberValueDatatype="7" unbalanced="0"/>
    <cacheHierarchy uniqueName="[Table_ARAgingDetail].[AMOUNT]" caption="AMOUNT" attribute="1" defaultMemberUniqueName="[Table_ARAgingDetail].[AMOUNT].[All]" allUniqueName="[Table_ARAgingDetail].[AMOUNT].[All]" dimensionUniqueName="[Table_ARAgingDetail]" displayFolder="" count="0" memberValueDatatype="5" unbalanced="0"/>
    <cacheHierarchy uniqueName="[Table_ARAgingDetail].[UNDER 30 DAYS]" caption="UNDER 30 DAYS" attribute="1" defaultMemberUniqueName="[Table_ARAgingDetail].[UNDER 30 DAYS].[All]" allUniqueName="[Table_ARAgingDetail].[UNDER 30 DAYS].[All]" dimensionUniqueName="[Table_ARAgingDetail]" displayFolder="" count="2" memberValueDatatype="5" unbalanced="0">
      <fieldsUsage count="2">
        <fieldUsage x="-1"/>
        <fieldUsage x="6"/>
      </fieldsUsage>
    </cacheHierarchy>
    <cacheHierarchy uniqueName="[Table_ARAgingDetail].[31-60 DAYS]" caption="31-60 DAYS" attribute="1" defaultMemberUniqueName="[Table_ARAgingDetail].[31-60 DAYS].[All]" allUniqueName="[Table_ARAgingDetail].[31-60 DAYS].[All]" dimensionUniqueName="[Table_ARAgingDetail]" displayFolder="" count="0" memberValueDatatype="5" unbalanced="0"/>
    <cacheHierarchy uniqueName="[Table_ARAgingDetail].[61-90 DAYS]" caption="61-90 DAYS" attribute="1" defaultMemberUniqueName="[Table_ARAgingDetail].[61-90 DAYS].[All]" allUniqueName="[Table_ARAgingDetail].[61-90 DAYS].[All]" dimensionUniqueName="[Table_ARAgingDetail]" displayFolder="" count="0" memberValueDatatype="5" unbalanced="0"/>
    <cacheHierarchy uniqueName="[Table_ARAgingDetail].[91-120 DAYS]" caption="91-120 DAYS" attribute="1" defaultMemberUniqueName="[Table_ARAgingDetail].[91-120 DAYS].[All]" allUniqueName="[Table_ARAgingDetail].[91-120 DAYS].[All]" dimensionUniqueName="[Table_ARAgingDetail]" displayFolder="" count="0" memberValueDatatype="5" unbalanced="0"/>
    <cacheHierarchy uniqueName="[Table_ARAgingDetail].[121-150 DAYS]" caption="121-150 DAYS" attribute="1" defaultMemberUniqueName="[Table_ARAgingDetail].[121-150 DAYS].[All]" allUniqueName="[Table_ARAgingDetail].[121-150 DAYS].[All]" dimensionUniqueName="[Table_ARAgingDetail]" displayFolder="" count="0" memberValueDatatype="5" unbalanced="0"/>
    <cacheHierarchy uniqueName="[Table_ARAgingDetail].[OVER 150 DAYS]" caption="OVER 150 DAYS" attribute="1" defaultMemberUniqueName="[Table_ARAgingDetail].[OVER 150 DAYS].[All]" allUniqueName="[Table_ARAgingDetail].[OVER 150 DAYS].[All]" dimensionUniqueName="[Table_ARAgingDetail]" displayFolder="" count="0" memberValueDatatype="5" unbalanced="0"/>
    <cacheHierarchy uniqueName="[Table_ARAgingDetail].[DAYS AGED]" caption="DAYS AGED" attribute="1" defaultMemberUniqueName="[Table_ARAgingDetail].[DAYS AGED].[All]" allUniqueName="[Table_ARAgingDetail].[DAYS AGED].[All]" dimensionUniqueName="[Table_ARAgingDetail]" displayFolder="" count="0" memberValueDatatype="20" unbalanced="0"/>
    <cacheHierarchy uniqueName="[Table_ARAgingDetail].[BRACKET]" caption="BRACKET" attribute="1" defaultMemberUniqueName="[Table_ARAgingDetail].[BRACKET].[All]" allUniqueName="[Table_ARAgingDetail].[BRACKET].[All]" dimensionUniqueName="[Table_ARAgingDetail]" displayFolder="" count="0" memberValueDatatype="20" unbalanced="0"/>
    <cacheHierarchy uniqueName="[Table_ARAgingDetail].[CUSTOMER STATUS]" caption="CUSTOMER STATUS" attribute="1" defaultMemberUniqueName="[Table_ARAgingDetail].[CUSTOMER STATUS].[All]" allUniqueName="[Table_ARAgingDetail].[CUSTOMER STATUS].[All]" dimensionUniqueName="[Table_ARAgingDetail]" displayFolder="" count="0" memberValueDatatype="130" unbalanced="0"/>
    <cacheHierarchy uniqueName="[Table_ARAgingDetail].[JOURNAL NUMBER]" caption="JOURNAL NUMBER" attribute="1" defaultMemberUniqueName="[Table_ARAgingDetail].[JOURNAL NUMBER].[All]" allUniqueName="[Table_ARAgingDetail].[JOURNAL NUMBER].[All]" dimensionUniqueName="[Table_ARAgingDetail]" displayFolder="" count="0" memberValueDatatype="130" unbalanced="0"/>
    <cacheHierarchy uniqueName="[Table_ARAgingDetail].[ACCOUNT CODE]" caption="ACCOUNT CODE" attribute="1" defaultMemberUniqueName="[Table_ARAgingDetail].[ACCOUNT CODE].[All]" allUniqueName="[Table_ARAgingDetail].[ACCOUNT CODE].[All]" dimensionUniqueName="[Table_ARAgingDetail]" displayFolder="" count="0" memberValueDatatype="130" unbalanced="0"/>
    <cacheHierarchy uniqueName="[Table_ARAgingDetail].[ACCOUNT DESC]" caption="ACCOUNT DESC" attribute="1" defaultMemberUniqueName="[Table_ARAgingDetail].[ACCOUNT DESC].[All]" allUniqueName="[Table_ARAgingDetail].[ACCOUNT DESC].[All]" dimensionUniqueName="[Table_ARAgingDetail]" displayFolder="" count="0" memberValueDatatype="130" unbalanced="0"/>
    <cacheHierarchy uniqueName="[Table_ARAgingDetail].[TRX GROUP]" caption="TRX GROUP" attribute="1" defaultMemberUniqueName="[Table_ARAgingDetail].[TRX GROUP].[All]" allUniqueName="[Table_ARAgingDetail].[TRX GROUP].[All]" dimensionUniqueName="[Table_ARAgingDetail]" displayFolder="" count="0" memberValueDatatype="130" unbalanced="0"/>
    <cacheHierarchy uniqueName="[Table_ARAgingDetail].[PAID]" caption="PAID" attribute="1" defaultMemberUniqueName="[Table_ARAgingDetail].[PAID].[All]" allUniqueName="[Table_ARAgingDetail].[PAID].[All]" dimensionUniqueName="[Table_ARAgingDetail]" displayFolder="" count="0" memberValueDatatype="130" unbalanced="0"/>
    <cacheHierarchy uniqueName="[Table_ARAgingDetail].[PERIOD END]" caption="PERIOD END" attribute="1" time="1" defaultMemberUniqueName="[Table_ARAgingDetail].[PERIOD END].[All]" allUniqueName="[Table_ARAgingDetail].[PERIOD END].[All]" dimensionUniqueName="[Table_ARAgingDetail]" displayFolder="" count="0" memberValueDatatype="7" unbalanced="0"/>
    <cacheHierarchy uniqueName="[Table_ARAgingDetail].[AS OF DATE]" caption="AS OF DATE" attribute="1" defaultMemberUniqueName="[Table_ARAgingDetail].[AS OF DATE].[All]" allUniqueName="[Table_ARAgingDetail].[AS OF DATE].[All]" dimensionUniqueName="[Table_ARAgingDetail]" displayFolder="" count="0" memberValueDatatype="130" unbalanced="0"/>
    <cacheHierarchy uniqueName="[Measures].[Sum of AMOUNT]" caption="Sum of AMOUNT" measure="1" displayFolder="" measureGroup="Table_ARAgingDetail" count="0">
      <extLst>
        <ext xmlns:x15="http://schemas.microsoft.com/office/spreadsheetml/2010/11/main" uri="{B97F6D7D-B522-45F9-BDA1-12C45D357490}">
          <x15:cacheHierarchy aggregatedColumn="17"/>
        </ext>
      </extLst>
    </cacheHierarchy>
    <cacheHierarchy uniqueName="[Measures].[Sum of UNDER 30 DAYS]" caption="Sum of UNDER 30 DAYS" measure="1" displayFolder="" measureGroup="Table_ARAgingDetail" count="0" oneField="1">
      <fieldsUsage count="1">
        <fieldUsage x="4"/>
      </fieldsUsage>
      <extLst>
        <ext xmlns:x15="http://schemas.microsoft.com/office/spreadsheetml/2010/11/main" uri="{B97F6D7D-B522-45F9-BDA1-12C45D357490}">
          <x15:cacheHierarchy aggregatedColumn="18"/>
        </ext>
      </extLst>
    </cacheHierarchy>
    <cacheHierarchy uniqueName="[Measures].[Sum of 31-60 DAYS]" caption="Sum of 31-60 DAYS" measure="1" displayFolder="" measureGroup="Table_ARAgingDetail" count="0">
      <extLst>
        <ext xmlns:x15="http://schemas.microsoft.com/office/spreadsheetml/2010/11/main" uri="{B97F6D7D-B522-45F9-BDA1-12C45D357490}">
          <x15:cacheHierarchy aggregatedColumn="19"/>
        </ext>
      </extLst>
    </cacheHierarchy>
    <cacheHierarchy uniqueName="[Measures].[Sum of 61-90 DAYS]" caption="Sum of 61-90 DAYS" measure="1" displayFolder="" measureGroup="Table_ARAgingDetail" count="0">
      <extLst>
        <ext xmlns:x15="http://schemas.microsoft.com/office/spreadsheetml/2010/11/main" uri="{B97F6D7D-B522-45F9-BDA1-12C45D357490}">
          <x15:cacheHierarchy aggregatedColumn="20"/>
        </ext>
      </extLst>
    </cacheHierarchy>
    <cacheHierarchy uniqueName="[Measures].[Sum of 91-120 DAYS]" caption="Sum of 91-120 DAYS" measure="1" displayFolder="" measureGroup="Table_ARAgingDetail" count="0">
      <extLst>
        <ext xmlns:x15="http://schemas.microsoft.com/office/spreadsheetml/2010/11/main" uri="{B97F6D7D-B522-45F9-BDA1-12C45D357490}">
          <x15:cacheHierarchy aggregatedColumn="21"/>
        </ext>
      </extLst>
    </cacheHierarchy>
    <cacheHierarchy uniqueName="[Measures].[Sum of 121-150 DAYS]" caption="Sum of 121-150 DAYS" measure="1" displayFolder="" measureGroup="Table_ARAgingDetail" count="0">
      <extLst>
        <ext xmlns:x15="http://schemas.microsoft.com/office/spreadsheetml/2010/11/main" uri="{B97F6D7D-B522-45F9-BDA1-12C45D357490}">
          <x15:cacheHierarchy aggregatedColumn="22"/>
        </ext>
      </extLst>
    </cacheHierarchy>
    <cacheHierarchy uniqueName="[Measures].[Sum of OVER 150 DAYS]" caption="Sum of OVER 150 DAYS" measure="1" displayFolder="" measureGroup="Table_ARAgingDetail" count="0">
      <extLst>
        <ext xmlns:x15="http://schemas.microsoft.com/office/spreadsheetml/2010/11/main" uri="{B97F6D7D-B522-45F9-BDA1-12C45D357490}">
          <x15:cacheHierarchy aggregatedColumn="23"/>
        </ext>
      </extLst>
    </cacheHierarchy>
    <cacheHierarchy uniqueName="[Measures].[__XL_Count Table_ARAgingDetail]" caption="__XL_Count Table_ARAgingDetail" measure="1" displayFolder="" measureGroup="Table_ARAgingDetail" count="0" hidden="1"/>
    <cacheHierarchy uniqueName="[Measures].[__XL_Count of Models]" caption="__XL_Count of Models" measure="1" displayFolder="" count="0" hidden="1"/>
  </cacheHierarchies>
  <kpis count="0"/>
  <dimensions count="2">
    <dimension measure="1" name="Measures" uniqueName="[Measures]" caption="Measures"/>
    <dimension name="Table_ARAgingDetail" uniqueName="[Table_ARAgingDetail]" caption="Table_ARAgingDetail"/>
  </dimensions>
  <measureGroups count="1">
    <measureGroup name="Table_ARAgingDetail" caption="Table_ARAgingDetail"/>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own, Matt" refreshedDate="42472.424965625003" backgroundQuery="1" createdVersion="5" refreshedVersion="5" minRefreshableVersion="3" recordCount="0" supportSubquery="1" supportAdvancedDrill="1" xr:uid="{00000000-000A-0000-FFFF-FFFFF9000000}">
  <cacheSource type="external" connectionId="2"/>
  <cacheFields count="8">
    <cacheField name="[Measures].[Sum of AMOUNT]" caption="Sum of AMOUNT" numFmtId="0" hierarchy="34" level="32767"/>
    <cacheField name="[Measures].[Sum of UNDER 30 DAYS]" caption="Sum of UNDER 30 DAYS" numFmtId="0" hierarchy="35" level="32767"/>
    <cacheField name="[Measures].[Sum of 31-60 DAYS]" caption="Sum of 31-60 DAYS" numFmtId="0" hierarchy="36" level="32767"/>
    <cacheField name="[Measures].[Sum of 61-90 DAYS]" caption="Sum of 61-90 DAYS" numFmtId="0" hierarchy="37" level="32767"/>
    <cacheField name="[Measures].[Sum of 91-120 DAYS]" caption="Sum of 91-120 DAYS" numFmtId="0" hierarchy="38" level="32767"/>
    <cacheField name="[Measures].[Sum of 121-150 DAYS]" caption="Sum of 121-150 DAYS" numFmtId="0" hierarchy="39" level="32767"/>
    <cacheField name="[Measures].[Sum of OVER 150 DAYS]" caption="Sum of OVER 150 DAYS" numFmtId="0" hierarchy="40" level="32767"/>
    <cacheField name="[Table_ARAgingDetail].[COMPANY].[COMPANY]" caption="COMPANY" numFmtId="0" level="1">
      <sharedItems count="4">
        <s v="ABL"/>
        <s v="B2P"/>
        <s v="CSS"/>
        <s v="VER"/>
      </sharedItems>
    </cacheField>
  </cacheFields>
  <cacheHierarchies count="43">
    <cacheHierarchy uniqueName="[Table_ARAgingDetail].[COMPANY]" caption="COMPANY" attribute="1" defaultMemberUniqueName="[Table_ARAgingDetail].[COMPANY].[All]" allUniqueName="[Table_ARAgingDetail].[COMPANY].[All]" dimensionUniqueName="[Table_ARAgingDetail]" displayFolder="" count="2" memberValueDatatype="130" unbalanced="0">
      <fieldsUsage count="2">
        <fieldUsage x="-1"/>
        <fieldUsage x="7"/>
      </fieldsUsage>
    </cacheHierarchy>
    <cacheHierarchy uniqueName="[Table_ARAgingDetail].[CUSTOMER CODE]" caption="CUSTOMER CODE" attribute="1" defaultMemberUniqueName="[Table_ARAgingDetail].[CUSTOMER CODE].[All]" allUniqueName="[Table_ARAgingDetail].[CUSTOMER CODE].[All]" dimensionUniqueName="[Table_ARAgingDetail]" displayFolder="" count="0" memberValueDatatype="130" unbalanced="0"/>
    <cacheHierarchy uniqueName="[Table_ARAgingDetail].[CUSTOMER NAME]" caption="CUSTOMER NAME" attribute="1" defaultMemberUniqueName="[Table_ARAgingDetail].[CUSTOMER NAME].[All]" allUniqueName="[Table_ARAgingDetail].[CUSTOMER NAME].[All]" dimensionUniqueName="[Table_ARAgingDetail]" displayFolder="" count="0" memberValueDatatype="130" unbalanced="0"/>
    <cacheHierarchy uniqueName="[Table_ARAgingDetail].[STATE]" caption="STATE" attribute="1" defaultMemberUniqueName="[Table_ARAgingDetail].[STATE].[All]" allUniqueName="[Table_ARAgingDetail].[STATE].[All]" dimensionUniqueName="[Table_ARAgingDetail]" displayFolder="" count="0" memberValueDatatype="130" unbalanced="0"/>
    <cacheHierarchy uniqueName="[Table_ARAgingDetail].[BILLING CYCLE]" caption="BILLING CYCLE" attribute="1" defaultMemberUniqueName="[Table_ARAgingDetail].[BILLING CYCLE].[All]" allUniqueName="[Table_ARAgingDetail].[BILLING CYCLE].[All]" dimensionUniqueName="[Table_ARAgingDetail]" displayFolder="" count="0" memberValueDatatype="130" unbalanced="0"/>
    <cacheHierarchy uniqueName="[Table_ARAgingDetail].[APPLY TO NUM]" caption="APPLY TO NUM" attribute="1" defaultMemberUniqueName="[Table_ARAgingDetail].[APPLY TO NUM].[All]" allUniqueName="[Table_ARAgingDetail].[APPLY TO NUM].[All]" dimensionUniqueName="[Table_ARAgingDetail]" displayFolder="" count="0" memberValueDatatype="130" unbalanced="0"/>
    <cacheHierarchy uniqueName="[Table_ARAgingDetail].[TRX CTRL NUM]" caption="TRX CTRL NUM" attribute="1" defaultMemberUniqueName="[Table_ARAgingDetail].[TRX CTRL NUM].[All]" allUniqueName="[Table_ARAgingDetail].[TRX CTRL NUM].[All]" dimensionUniqueName="[Table_ARAgingDetail]" displayFolder="" count="0" memberValueDatatype="130" unbalanced="0"/>
    <cacheHierarchy uniqueName="[Table_ARAgingDetail].[DOC CTRL NUM]" caption="DOC CTRL NUM" attribute="1" defaultMemberUniqueName="[Table_ARAgingDetail].[DOC CTRL NUM].[All]" allUniqueName="[Table_ARAgingDetail].[DOC CTRL NUM].[All]" dimensionUniqueName="[Table_ARAgingDetail]" displayFolder="" count="0" memberValueDatatype="130" unbalanced="0"/>
    <cacheHierarchy uniqueName="[Table_ARAgingDetail].[CUST PO NUM]" caption="CUST PO NUM" attribute="1" defaultMemberUniqueName="[Table_ARAgingDetail].[CUST PO NUM].[All]" allUniqueName="[Table_ARAgingDetail].[CUST PO NUM].[All]" dimensionUniqueName="[Table_ARAgingDetail]" displayFolder="" count="0" memberValueDatatype="130" unbalanced="0"/>
    <cacheHierarchy uniqueName="[Table_ARAgingDetail].[TERRITORY CODE]" caption="TERRITORY CODE" attribute="1" defaultMemberUniqueName="[Table_ARAgingDetail].[TERRITORY CODE].[All]" allUniqueName="[Table_ARAgingDetail].[TERRITORY CODE].[All]" dimensionUniqueName="[Table_ARAgingDetail]" displayFolder="" count="0" memberValueDatatype="130" unbalanced="0"/>
    <cacheHierarchy uniqueName="[Table_ARAgingDetail].[PRICE CODE]" caption="PRICE CODE" attribute="1" defaultMemberUniqueName="[Table_ARAgingDetail].[PRICE CODE].[All]" allUniqueName="[Table_ARAgingDetail].[PRICE CODE].[All]" dimensionUniqueName="[Table_ARAgingDetail]" displayFolder="" count="0" memberValueDatatype="130" unbalanced="0"/>
    <cacheHierarchy uniqueName="[Table_ARAgingDetail].[POSTING CODE]" caption="POSTING CODE" attribute="1" defaultMemberUniqueName="[Table_ARAgingDetail].[POSTING CODE].[All]" allUniqueName="[Table_ARAgingDetail].[POSTING CODE].[All]" dimensionUniqueName="[Table_ARAgingDetail]" displayFolder="" count="0" memberValueDatatype="130" unbalanced="0"/>
    <cacheHierarchy uniqueName="[Table_ARAgingDetail].[TRX TYPE]" caption="TRX TYPE" attribute="1" defaultMemberUniqueName="[Table_ARAgingDetail].[TRX TYPE].[All]" allUniqueName="[Table_ARAgingDetail].[TRX TYPE].[All]" dimensionUniqueName="[Table_ARAgingDetail]" displayFolder="" count="0" memberValueDatatype="130" unbalanced="0"/>
    <cacheHierarchy uniqueName="[Table_ARAgingDetail].[DATE DOC]" caption="DATE DOC" attribute="1" time="1" defaultMemberUniqueName="[Table_ARAgingDetail].[DATE DOC].[All]" allUniqueName="[Table_ARAgingDetail].[DATE DOC].[All]" dimensionUniqueName="[Table_ARAgingDetail]" displayFolder="" count="0" memberValueDatatype="7" unbalanced="0"/>
    <cacheHierarchy uniqueName="[Table_ARAgingDetail].[DATE DUE]" caption="DATE DUE" attribute="1" time="1" defaultMemberUniqueName="[Table_ARAgingDetail].[DATE DUE].[All]" allUniqueName="[Table_ARAgingDetail].[DATE DUE].[All]" dimensionUniqueName="[Table_ARAgingDetail]" displayFolder="" count="0" memberValueDatatype="7" unbalanced="0"/>
    <cacheHierarchy uniqueName="[Table_ARAgingDetail].[DATE AGING]" caption="DATE AGING" attribute="1" time="1" defaultMemberUniqueName="[Table_ARAgingDetail].[DATE AGING].[All]" allUniqueName="[Table_ARAgingDetail].[DATE AGING].[All]" dimensionUniqueName="[Table_ARAgingDetail]" displayFolder="" count="0" memberValueDatatype="7" unbalanced="0"/>
    <cacheHierarchy uniqueName="[Table_ARAgingDetail].[DATE APPLIED]" caption="DATE APPLIED" attribute="1" time="1" defaultMemberUniqueName="[Table_ARAgingDetail].[DATE APPLIED].[All]" allUniqueName="[Table_ARAgingDetail].[DATE APPLIED].[All]" dimensionUniqueName="[Table_ARAgingDetail]" displayFolder="" count="0" memberValueDatatype="7" unbalanced="0"/>
    <cacheHierarchy uniqueName="[Table_ARAgingDetail].[AMOUNT]" caption="AMOUNT" attribute="1" defaultMemberUniqueName="[Table_ARAgingDetail].[AMOUNT].[All]" allUniqueName="[Table_ARAgingDetail].[AMOUNT].[All]" dimensionUniqueName="[Table_ARAgingDetail]" displayFolder="" count="0" memberValueDatatype="5" unbalanced="0"/>
    <cacheHierarchy uniqueName="[Table_ARAgingDetail].[UNDER 30 DAYS]" caption="UNDER 30 DAYS" attribute="1" defaultMemberUniqueName="[Table_ARAgingDetail].[UNDER 30 DAYS].[All]" allUniqueName="[Table_ARAgingDetail].[UNDER 30 DAYS].[All]" dimensionUniqueName="[Table_ARAgingDetail]" displayFolder="" count="0" memberValueDatatype="5" unbalanced="0"/>
    <cacheHierarchy uniqueName="[Table_ARAgingDetail].[31-60 DAYS]" caption="31-60 DAYS" attribute="1" defaultMemberUniqueName="[Table_ARAgingDetail].[31-60 DAYS].[All]" allUniqueName="[Table_ARAgingDetail].[31-60 DAYS].[All]" dimensionUniqueName="[Table_ARAgingDetail]" displayFolder="" count="0" memberValueDatatype="5" unbalanced="0"/>
    <cacheHierarchy uniqueName="[Table_ARAgingDetail].[61-90 DAYS]" caption="61-90 DAYS" attribute="1" defaultMemberUniqueName="[Table_ARAgingDetail].[61-90 DAYS].[All]" allUniqueName="[Table_ARAgingDetail].[61-90 DAYS].[All]" dimensionUniqueName="[Table_ARAgingDetail]" displayFolder="" count="0" memberValueDatatype="5" unbalanced="0"/>
    <cacheHierarchy uniqueName="[Table_ARAgingDetail].[91-120 DAYS]" caption="91-120 DAYS" attribute="1" defaultMemberUniqueName="[Table_ARAgingDetail].[91-120 DAYS].[All]" allUniqueName="[Table_ARAgingDetail].[91-120 DAYS].[All]" dimensionUniqueName="[Table_ARAgingDetail]" displayFolder="" count="0" memberValueDatatype="5" unbalanced="0"/>
    <cacheHierarchy uniqueName="[Table_ARAgingDetail].[121-150 DAYS]" caption="121-150 DAYS" attribute="1" defaultMemberUniqueName="[Table_ARAgingDetail].[121-150 DAYS].[All]" allUniqueName="[Table_ARAgingDetail].[121-150 DAYS].[All]" dimensionUniqueName="[Table_ARAgingDetail]" displayFolder="" count="0" memberValueDatatype="5" unbalanced="0"/>
    <cacheHierarchy uniqueName="[Table_ARAgingDetail].[OVER 150 DAYS]" caption="OVER 150 DAYS" attribute="1" defaultMemberUniqueName="[Table_ARAgingDetail].[OVER 150 DAYS].[All]" allUniqueName="[Table_ARAgingDetail].[OVER 150 DAYS].[All]" dimensionUniqueName="[Table_ARAgingDetail]" displayFolder="" count="0" memberValueDatatype="5" unbalanced="0"/>
    <cacheHierarchy uniqueName="[Table_ARAgingDetail].[DAYS AGED]" caption="DAYS AGED" attribute="1" defaultMemberUniqueName="[Table_ARAgingDetail].[DAYS AGED].[All]" allUniqueName="[Table_ARAgingDetail].[DAYS AGED].[All]" dimensionUniqueName="[Table_ARAgingDetail]" displayFolder="" count="0" memberValueDatatype="20" unbalanced="0"/>
    <cacheHierarchy uniqueName="[Table_ARAgingDetail].[BRACKET]" caption="BRACKET" attribute="1" defaultMemberUniqueName="[Table_ARAgingDetail].[BRACKET].[All]" allUniqueName="[Table_ARAgingDetail].[BRACKET].[All]" dimensionUniqueName="[Table_ARAgingDetail]" displayFolder="" count="0" memberValueDatatype="20" unbalanced="0"/>
    <cacheHierarchy uniqueName="[Table_ARAgingDetail].[CUSTOMER STATUS]" caption="CUSTOMER STATUS" attribute="1" defaultMemberUniqueName="[Table_ARAgingDetail].[CUSTOMER STATUS].[All]" allUniqueName="[Table_ARAgingDetail].[CUSTOMER STATUS].[All]" dimensionUniqueName="[Table_ARAgingDetail]" displayFolder="" count="0" memberValueDatatype="130" unbalanced="0"/>
    <cacheHierarchy uniqueName="[Table_ARAgingDetail].[JOURNAL NUMBER]" caption="JOURNAL NUMBER" attribute="1" defaultMemberUniqueName="[Table_ARAgingDetail].[JOURNAL NUMBER].[All]" allUniqueName="[Table_ARAgingDetail].[JOURNAL NUMBER].[All]" dimensionUniqueName="[Table_ARAgingDetail]" displayFolder="" count="0" memberValueDatatype="130" unbalanced="0"/>
    <cacheHierarchy uniqueName="[Table_ARAgingDetail].[ACCOUNT CODE]" caption="ACCOUNT CODE" attribute="1" defaultMemberUniqueName="[Table_ARAgingDetail].[ACCOUNT CODE].[All]" allUniqueName="[Table_ARAgingDetail].[ACCOUNT CODE].[All]" dimensionUniqueName="[Table_ARAgingDetail]" displayFolder="" count="0" memberValueDatatype="130" unbalanced="0"/>
    <cacheHierarchy uniqueName="[Table_ARAgingDetail].[ACCOUNT DESC]" caption="ACCOUNT DESC" attribute="1" defaultMemberUniqueName="[Table_ARAgingDetail].[ACCOUNT DESC].[All]" allUniqueName="[Table_ARAgingDetail].[ACCOUNT DESC].[All]" dimensionUniqueName="[Table_ARAgingDetail]" displayFolder="" count="0" memberValueDatatype="130" unbalanced="0"/>
    <cacheHierarchy uniqueName="[Table_ARAgingDetail].[TRX GROUP]" caption="TRX GROUP" attribute="1" defaultMemberUniqueName="[Table_ARAgingDetail].[TRX GROUP].[All]" allUniqueName="[Table_ARAgingDetail].[TRX GROUP].[All]" dimensionUniqueName="[Table_ARAgingDetail]" displayFolder="" count="0" memberValueDatatype="130" unbalanced="0"/>
    <cacheHierarchy uniqueName="[Table_ARAgingDetail].[PAID]" caption="PAID" attribute="1" defaultMemberUniqueName="[Table_ARAgingDetail].[PAID].[All]" allUniqueName="[Table_ARAgingDetail].[PAID].[All]" dimensionUniqueName="[Table_ARAgingDetail]" displayFolder="" count="0" memberValueDatatype="130" unbalanced="0"/>
    <cacheHierarchy uniqueName="[Table_ARAgingDetail].[PERIOD END]" caption="PERIOD END" attribute="1" time="1" defaultMemberUniqueName="[Table_ARAgingDetail].[PERIOD END].[All]" allUniqueName="[Table_ARAgingDetail].[PERIOD END].[All]" dimensionUniqueName="[Table_ARAgingDetail]" displayFolder="" count="0" memberValueDatatype="7" unbalanced="0"/>
    <cacheHierarchy uniqueName="[Table_ARAgingDetail].[AS OF DATE]" caption="AS OF DATE" attribute="1" defaultMemberUniqueName="[Table_ARAgingDetail].[AS OF DATE].[All]" allUniqueName="[Table_ARAgingDetail].[AS OF DATE].[All]" dimensionUniqueName="[Table_ARAgingDetail]" displayFolder="" count="0" memberValueDatatype="130" unbalanced="0"/>
    <cacheHierarchy uniqueName="[Measures].[Sum of AMOUNT]" caption="Sum of AMOUNT" measure="1" displayFolder="" measureGroup="Table_ARAgingDetail" count="0" oneField="1">
      <fieldsUsage count="1">
        <fieldUsage x="0"/>
      </fieldsUsage>
      <extLst>
        <ext xmlns:x15="http://schemas.microsoft.com/office/spreadsheetml/2010/11/main" uri="{B97F6D7D-B522-45F9-BDA1-12C45D357490}">
          <x15:cacheHierarchy aggregatedColumn="17"/>
        </ext>
      </extLst>
    </cacheHierarchy>
    <cacheHierarchy uniqueName="[Measures].[Sum of UNDER 30 DAYS]" caption="Sum of UNDER 30 DAYS" measure="1" displayFolder="" measureGroup="Table_ARAgingDetail" count="0" oneField="1">
      <fieldsUsage count="1">
        <fieldUsage x="1"/>
      </fieldsUsage>
      <extLst>
        <ext xmlns:x15="http://schemas.microsoft.com/office/spreadsheetml/2010/11/main" uri="{B97F6D7D-B522-45F9-BDA1-12C45D357490}">
          <x15:cacheHierarchy aggregatedColumn="18"/>
        </ext>
      </extLst>
    </cacheHierarchy>
    <cacheHierarchy uniqueName="[Measures].[Sum of 31-60 DAYS]" caption="Sum of 31-60 DAYS" measure="1" displayFolder="" measureGroup="Table_ARAgingDetail" count="0" oneField="1">
      <fieldsUsage count="1">
        <fieldUsage x="2"/>
      </fieldsUsage>
      <extLst>
        <ext xmlns:x15="http://schemas.microsoft.com/office/spreadsheetml/2010/11/main" uri="{B97F6D7D-B522-45F9-BDA1-12C45D357490}">
          <x15:cacheHierarchy aggregatedColumn="19"/>
        </ext>
      </extLst>
    </cacheHierarchy>
    <cacheHierarchy uniqueName="[Measures].[Sum of 61-90 DAYS]" caption="Sum of 61-90 DAYS" measure="1" displayFolder="" measureGroup="Table_ARAgingDetail" count="0" oneField="1">
      <fieldsUsage count="1">
        <fieldUsage x="3"/>
      </fieldsUsage>
      <extLst>
        <ext xmlns:x15="http://schemas.microsoft.com/office/spreadsheetml/2010/11/main" uri="{B97F6D7D-B522-45F9-BDA1-12C45D357490}">
          <x15:cacheHierarchy aggregatedColumn="20"/>
        </ext>
      </extLst>
    </cacheHierarchy>
    <cacheHierarchy uniqueName="[Measures].[Sum of 91-120 DAYS]" caption="Sum of 91-120 DAYS" measure="1" displayFolder="" measureGroup="Table_ARAgingDetail" count="0" oneField="1">
      <fieldsUsage count="1">
        <fieldUsage x="4"/>
      </fieldsUsage>
      <extLst>
        <ext xmlns:x15="http://schemas.microsoft.com/office/spreadsheetml/2010/11/main" uri="{B97F6D7D-B522-45F9-BDA1-12C45D357490}">
          <x15:cacheHierarchy aggregatedColumn="21"/>
        </ext>
      </extLst>
    </cacheHierarchy>
    <cacheHierarchy uniqueName="[Measures].[Sum of 121-150 DAYS]" caption="Sum of 121-150 DAYS" measure="1" displayFolder="" measureGroup="Table_ARAgingDetail" count="0" oneField="1">
      <fieldsUsage count="1">
        <fieldUsage x="5"/>
      </fieldsUsage>
      <extLst>
        <ext xmlns:x15="http://schemas.microsoft.com/office/spreadsheetml/2010/11/main" uri="{B97F6D7D-B522-45F9-BDA1-12C45D357490}">
          <x15:cacheHierarchy aggregatedColumn="22"/>
        </ext>
      </extLst>
    </cacheHierarchy>
    <cacheHierarchy uniqueName="[Measures].[Sum of OVER 150 DAYS]" caption="Sum of OVER 150 DAYS" measure="1" displayFolder="" measureGroup="Table_ARAgingDetail" count="0" oneField="1">
      <fieldsUsage count="1">
        <fieldUsage x="6"/>
      </fieldsUsage>
      <extLst>
        <ext xmlns:x15="http://schemas.microsoft.com/office/spreadsheetml/2010/11/main" uri="{B97F6D7D-B522-45F9-BDA1-12C45D357490}">
          <x15:cacheHierarchy aggregatedColumn="23"/>
        </ext>
      </extLst>
    </cacheHierarchy>
    <cacheHierarchy uniqueName="[Measures].[__XL_Count Table_ARAgingDetail]" caption="__XL_Count Table_ARAgingDetail" measure="1" displayFolder="" measureGroup="Table_ARAgingDetail" count="0" hidden="1"/>
    <cacheHierarchy uniqueName="[Measures].[__XL_Count of Models]" caption="__XL_Count of Models" measure="1" displayFolder="" count="0" hidden="1"/>
  </cacheHierarchies>
  <kpis count="0"/>
  <dimensions count="2">
    <dimension measure="1" name="Measures" uniqueName="[Measures]" caption="Measures"/>
    <dimension name="Table_ARAgingDetail" uniqueName="[Table_ARAgingDetail]" caption="Table_ARAgingDetail"/>
  </dimensions>
  <measureGroups count="1">
    <measureGroup name="Table_ARAgingDetail" caption="Table_ARAgingDetail"/>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own, Matt" refreshedDate="42472.424967939813" backgroundQuery="1" createdVersion="5" refreshedVersion="5" minRefreshableVersion="3" recordCount="0" supportSubquery="1" supportAdvancedDrill="1" xr:uid="{00000000-000A-0000-FFFF-FFFFFD000000}">
  <cacheSource type="external" connectionId="2"/>
  <cacheFields count="11">
    <cacheField name="[Table_ARAgingDetail].[COMPANY].[COMPANY]" caption="COMPANY" numFmtId="0" level="1">
      <sharedItems containsNonDate="0" count="1">
        <s v="VER"/>
      </sharedItems>
    </cacheField>
    <cacheField name="[Measures].[Sum of AMOUNT]" caption="Sum of AMOUNT" numFmtId="0" hierarchy="34" level="32767"/>
    <cacheField name="[Measures].[Sum of UNDER 30 DAYS]" caption="Sum of UNDER 30 DAYS" numFmtId="0" hierarchy="35" level="32767"/>
    <cacheField name="[Measures].[Sum of 31-60 DAYS]" caption="Sum of 31-60 DAYS" numFmtId="0" hierarchy="36" level="32767"/>
    <cacheField name="[Measures].[Sum of 61-90 DAYS]" caption="Sum of 61-90 DAYS" numFmtId="0" hierarchy="37" level="32767"/>
    <cacheField name="[Measures].[Sum of 91-120 DAYS]" caption="Sum of 91-120 DAYS" numFmtId="0" hierarchy="38" level="32767"/>
    <cacheField name="[Measures].[Sum of 121-150 DAYS]" caption="Sum of 121-150 DAYS" numFmtId="0" hierarchy="39" level="32767"/>
    <cacheField name="[Measures].[Sum of OVER 150 DAYS]" caption="Sum of OVER 150 DAYS" numFmtId="0" hierarchy="40" level="32767"/>
    <cacheField name="[Table_ARAgingDetail].[CUSTOMER CODE].[CUSTOMER CODE]" caption="CUSTOMER CODE" numFmtId="0" hierarchy="1" level="1">
      <sharedItems containsNonDate="0" count="1">
        <s v="03006002"/>
      </sharedItems>
    </cacheField>
    <cacheField name="[Table_ARAgingDetail].[CUSTOMER NAME].[CUSTOMER NAME]" caption="CUSTOMER NAME" numFmtId="0" hierarchy="2" level="1">
      <sharedItems containsNonDate="0" count="1">
        <s v="MONEY NOW OF SOUTH ALABAMA, INC. D/B/A M"/>
      </sharedItems>
    </cacheField>
    <cacheField name="[Table_ARAgingDetail].[STATE].[STATE]" caption="STATE" numFmtId="0" hierarchy="3" level="1">
      <sharedItems count="33">
        <s v=""/>
        <s v="AL"/>
        <s v="AR"/>
        <s v="AZ"/>
        <s v="CA"/>
        <s v="CT"/>
        <s v="DE"/>
        <s v="FL"/>
        <s v="FL  33907"/>
        <s v="GA"/>
        <s v="IL"/>
        <s v="IN"/>
        <s v="KS"/>
        <s v="KY"/>
        <s v="MI"/>
        <s v="MI  48203"/>
        <s v="MN"/>
        <s v="MO"/>
        <s v="MS"/>
        <s v="ND"/>
        <s v="NJ"/>
        <s v="NY"/>
        <s v="OH"/>
        <s v="OK"/>
        <s v="PA"/>
        <s v="SC"/>
        <s v="SD"/>
        <s v="TN"/>
        <s v="TX"/>
        <s v="UT"/>
        <s v="VA"/>
        <s v="WA"/>
        <s v="WY"/>
      </sharedItems>
    </cacheField>
  </cacheFields>
  <cacheHierarchies count="43">
    <cacheHierarchy uniqueName="[Table_ARAgingDetail].[COMPANY]" caption="COMPANY" attribute="1" defaultMemberUniqueName="[Table_ARAgingDetail].[COMPANY].[All]" allUniqueName="[Table_ARAgingDetail].[COMPANY].[All]" dimensionUniqueName="[Table_ARAgingDetail]" displayFolder="" count="2" memberValueDatatype="130" unbalanced="0">
      <fieldsUsage count="2">
        <fieldUsage x="-1"/>
        <fieldUsage x="0"/>
      </fieldsUsage>
    </cacheHierarchy>
    <cacheHierarchy uniqueName="[Table_ARAgingDetail].[CUSTOMER CODE]" caption="CUSTOMER CODE" attribute="1" defaultMemberUniqueName="[Table_ARAgingDetail].[CUSTOMER CODE].[All]" allUniqueName="[Table_ARAgingDetail].[CUSTOMER CODE].[All]" dimensionUniqueName="[Table_ARAgingDetail]" displayFolder="" count="2" memberValueDatatype="130" unbalanced="0">
      <fieldsUsage count="2">
        <fieldUsage x="-1"/>
        <fieldUsage x="8"/>
      </fieldsUsage>
    </cacheHierarchy>
    <cacheHierarchy uniqueName="[Table_ARAgingDetail].[CUSTOMER NAME]" caption="CUSTOMER NAME" attribute="1" defaultMemberUniqueName="[Table_ARAgingDetail].[CUSTOMER NAME].[All]" allUniqueName="[Table_ARAgingDetail].[CUSTOMER NAME].[All]" dimensionUniqueName="[Table_ARAgingDetail]" displayFolder="" count="2" memberValueDatatype="130" unbalanced="0">
      <fieldsUsage count="2">
        <fieldUsage x="-1"/>
        <fieldUsage x="9"/>
      </fieldsUsage>
    </cacheHierarchy>
    <cacheHierarchy uniqueName="[Table_ARAgingDetail].[STATE]" caption="STATE" attribute="1" defaultMemberUniqueName="[Table_ARAgingDetail].[STATE].[All]" allUniqueName="[Table_ARAgingDetail].[STATE].[All]" dimensionUniqueName="[Table_ARAgingDetail]" displayFolder="" count="2" memberValueDatatype="130" unbalanced="0">
      <fieldsUsage count="2">
        <fieldUsage x="-1"/>
        <fieldUsage x="10"/>
      </fieldsUsage>
    </cacheHierarchy>
    <cacheHierarchy uniqueName="[Table_ARAgingDetail].[BILLING CYCLE]" caption="BILLING CYCLE" attribute="1" defaultMemberUniqueName="[Table_ARAgingDetail].[BILLING CYCLE].[All]" allUniqueName="[Table_ARAgingDetail].[BILLING CYCLE].[All]" dimensionUniqueName="[Table_ARAgingDetail]" displayFolder="" count="0" memberValueDatatype="130" unbalanced="0"/>
    <cacheHierarchy uniqueName="[Table_ARAgingDetail].[APPLY TO NUM]" caption="APPLY TO NUM" attribute="1" defaultMemberUniqueName="[Table_ARAgingDetail].[APPLY TO NUM].[All]" allUniqueName="[Table_ARAgingDetail].[APPLY TO NUM].[All]" dimensionUniqueName="[Table_ARAgingDetail]" displayFolder="" count="0" memberValueDatatype="130" unbalanced="0"/>
    <cacheHierarchy uniqueName="[Table_ARAgingDetail].[TRX CTRL NUM]" caption="TRX CTRL NUM" attribute="1" defaultMemberUniqueName="[Table_ARAgingDetail].[TRX CTRL NUM].[All]" allUniqueName="[Table_ARAgingDetail].[TRX CTRL NUM].[All]" dimensionUniqueName="[Table_ARAgingDetail]" displayFolder="" count="0" memberValueDatatype="130" unbalanced="0"/>
    <cacheHierarchy uniqueName="[Table_ARAgingDetail].[DOC CTRL NUM]" caption="DOC CTRL NUM" attribute="1" defaultMemberUniqueName="[Table_ARAgingDetail].[DOC CTRL NUM].[All]" allUniqueName="[Table_ARAgingDetail].[DOC CTRL NUM].[All]" dimensionUniqueName="[Table_ARAgingDetail]" displayFolder="" count="0" memberValueDatatype="130" unbalanced="0"/>
    <cacheHierarchy uniqueName="[Table_ARAgingDetail].[CUST PO NUM]" caption="CUST PO NUM" attribute="1" defaultMemberUniqueName="[Table_ARAgingDetail].[CUST PO NUM].[All]" allUniqueName="[Table_ARAgingDetail].[CUST PO NUM].[All]" dimensionUniqueName="[Table_ARAgingDetail]" displayFolder="" count="0" memberValueDatatype="130" unbalanced="0"/>
    <cacheHierarchy uniqueName="[Table_ARAgingDetail].[TERRITORY CODE]" caption="TERRITORY CODE" attribute="1" defaultMemberUniqueName="[Table_ARAgingDetail].[TERRITORY CODE].[All]" allUniqueName="[Table_ARAgingDetail].[TERRITORY CODE].[All]" dimensionUniqueName="[Table_ARAgingDetail]" displayFolder="" count="0" memberValueDatatype="130" unbalanced="0"/>
    <cacheHierarchy uniqueName="[Table_ARAgingDetail].[PRICE CODE]" caption="PRICE CODE" attribute="1" defaultMemberUniqueName="[Table_ARAgingDetail].[PRICE CODE].[All]" allUniqueName="[Table_ARAgingDetail].[PRICE CODE].[All]" dimensionUniqueName="[Table_ARAgingDetail]" displayFolder="" count="0" memberValueDatatype="130" unbalanced="0"/>
    <cacheHierarchy uniqueName="[Table_ARAgingDetail].[POSTING CODE]" caption="POSTING CODE" attribute="1" defaultMemberUniqueName="[Table_ARAgingDetail].[POSTING CODE].[All]" allUniqueName="[Table_ARAgingDetail].[POSTING CODE].[All]" dimensionUniqueName="[Table_ARAgingDetail]" displayFolder="" count="0" memberValueDatatype="130" unbalanced="0"/>
    <cacheHierarchy uniqueName="[Table_ARAgingDetail].[TRX TYPE]" caption="TRX TYPE" attribute="1" defaultMemberUniqueName="[Table_ARAgingDetail].[TRX TYPE].[All]" allUniqueName="[Table_ARAgingDetail].[TRX TYPE].[All]" dimensionUniqueName="[Table_ARAgingDetail]" displayFolder="" count="0" memberValueDatatype="130" unbalanced="0"/>
    <cacheHierarchy uniqueName="[Table_ARAgingDetail].[DATE DOC]" caption="DATE DOC" attribute="1" time="1" defaultMemberUniqueName="[Table_ARAgingDetail].[DATE DOC].[All]" allUniqueName="[Table_ARAgingDetail].[DATE DOC].[All]" dimensionUniqueName="[Table_ARAgingDetail]" displayFolder="" count="0" memberValueDatatype="7" unbalanced="0"/>
    <cacheHierarchy uniqueName="[Table_ARAgingDetail].[DATE DUE]" caption="DATE DUE" attribute="1" time="1" defaultMemberUniqueName="[Table_ARAgingDetail].[DATE DUE].[All]" allUniqueName="[Table_ARAgingDetail].[DATE DUE].[All]" dimensionUniqueName="[Table_ARAgingDetail]" displayFolder="" count="0" memberValueDatatype="7" unbalanced="0"/>
    <cacheHierarchy uniqueName="[Table_ARAgingDetail].[DATE AGING]" caption="DATE AGING" attribute="1" time="1" defaultMemberUniqueName="[Table_ARAgingDetail].[DATE AGING].[All]" allUniqueName="[Table_ARAgingDetail].[DATE AGING].[All]" dimensionUniqueName="[Table_ARAgingDetail]" displayFolder="" count="0" memberValueDatatype="7" unbalanced="0"/>
    <cacheHierarchy uniqueName="[Table_ARAgingDetail].[DATE APPLIED]" caption="DATE APPLIED" attribute="1" time="1" defaultMemberUniqueName="[Table_ARAgingDetail].[DATE APPLIED].[All]" allUniqueName="[Table_ARAgingDetail].[DATE APPLIED].[All]" dimensionUniqueName="[Table_ARAgingDetail]" displayFolder="" count="0" memberValueDatatype="7" unbalanced="0"/>
    <cacheHierarchy uniqueName="[Table_ARAgingDetail].[AMOUNT]" caption="AMOUNT" attribute="1" defaultMemberUniqueName="[Table_ARAgingDetail].[AMOUNT].[All]" allUniqueName="[Table_ARAgingDetail].[AMOUNT].[All]" dimensionUniqueName="[Table_ARAgingDetail]" displayFolder="" count="0" memberValueDatatype="5" unbalanced="0"/>
    <cacheHierarchy uniqueName="[Table_ARAgingDetail].[UNDER 30 DAYS]" caption="UNDER 30 DAYS" attribute="1" defaultMemberUniqueName="[Table_ARAgingDetail].[UNDER 30 DAYS].[All]" allUniqueName="[Table_ARAgingDetail].[UNDER 30 DAYS].[All]" dimensionUniqueName="[Table_ARAgingDetail]" displayFolder="" count="0" memberValueDatatype="5" unbalanced="0"/>
    <cacheHierarchy uniqueName="[Table_ARAgingDetail].[31-60 DAYS]" caption="31-60 DAYS" attribute="1" defaultMemberUniqueName="[Table_ARAgingDetail].[31-60 DAYS].[All]" allUniqueName="[Table_ARAgingDetail].[31-60 DAYS].[All]" dimensionUniqueName="[Table_ARAgingDetail]" displayFolder="" count="0" memberValueDatatype="5" unbalanced="0"/>
    <cacheHierarchy uniqueName="[Table_ARAgingDetail].[61-90 DAYS]" caption="61-90 DAYS" attribute="1" defaultMemberUniqueName="[Table_ARAgingDetail].[61-90 DAYS].[All]" allUniqueName="[Table_ARAgingDetail].[61-90 DAYS].[All]" dimensionUniqueName="[Table_ARAgingDetail]" displayFolder="" count="0" memberValueDatatype="5" unbalanced="0"/>
    <cacheHierarchy uniqueName="[Table_ARAgingDetail].[91-120 DAYS]" caption="91-120 DAYS" attribute="1" defaultMemberUniqueName="[Table_ARAgingDetail].[91-120 DAYS].[All]" allUniqueName="[Table_ARAgingDetail].[91-120 DAYS].[All]" dimensionUniqueName="[Table_ARAgingDetail]" displayFolder="" count="0" memberValueDatatype="5" unbalanced="0"/>
    <cacheHierarchy uniqueName="[Table_ARAgingDetail].[121-150 DAYS]" caption="121-150 DAYS" attribute="1" defaultMemberUniqueName="[Table_ARAgingDetail].[121-150 DAYS].[All]" allUniqueName="[Table_ARAgingDetail].[121-150 DAYS].[All]" dimensionUniqueName="[Table_ARAgingDetail]" displayFolder="" count="0" memberValueDatatype="5" unbalanced="0"/>
    <cacheHierarchy uniqueName="[Table_ARAgingDetail].[OVER 150 DAYS]" caption="OVER 150 DAYS" attribute="1" defaultMemberUniqueName="[Table_ARAgingDetail].[OVER 150 DAYS].[All]" allUniqueName="[Table_ARAgingDetail].[OVER 150 DAYS].[All]" dimensionUniqueName="[Table_ARAgingDetail]" displayFolder="" count="0" memberValueDatatype="5" unbalanced="0"/>
    <cacheHierarchy uniqueName="[Table_ARAgingDetail].[DAYS AGED]" caption="DAYS AGED" attribute="1" defaultMemberUniqueName="[Table_ARAgingDetail].[DAYS AGED].[All]" allUniqueName="[Table_ARAgingDetail].[DAYS AGED].[All]" dimensionUniqueName="[Table_ARAgingDetail]" displayFolder="" count="0" memberValueDatatype="20" unbalanced="0"/>
    <cacheHierarchy uniqueName="[Table_ARAgingDetail].[BRACKET]" caption="BRACKET" attribute="1" defaultMemberUniqueName="[Table_ARAgingDetail].[BRACKET].[All]" allUniqueName="[Table_ARAgingDetail].[BRACKET].[All]" dimensionUniqueName="[Table_ARAgingDetail]" displayFolder="" count="0" memberValueDatatype="20" unbalanced="0"/>
    <cacheHierarchy uniqueName="[Table_ARAgingDetail].[CUSTOMER STATUS]" caption="CUSTOMER STATUS" attribute="1" defaultMemberUniqueName="[Table_ARAgingDetail].[CUSTOMER STATUS].[All]" allUniqueName="[Table_ARAgingDetail].[CUSTOMER STATUS].[All]" dimensionUniqueName="[Table_ARAgingDetail]" displayFolder="" count="0" memberValueDatatype="130" unbalanced="0"/>
    <cacheHierarchy uniqueName="[Table_ARAgingDetail].[JOURNAL NUMBER]" caption="JOURNAL NUMBER" attribute="1" defaultMemberUniqueName="[Table_ARAgingDetail].[JOURNAL NUMBER].[All]" allUniqueName="[Table_ARAgingDetail].[JOURNAL NUMBER].[All]" dimensionUniqueName="[Table_ARAgingDetail]" displayFolder="" count="0" memberValueDatatype="130" unbalanced="0"/>
    <cacheHierarchy uniqueName="[Table_ARAgingDetail].[ACCOUNT CODE]" caption="ACCOUNT CODE" attribute="1" defaultMemberUniqueName="[Table_ARAgingDetail].[ACCOUNT CODE].[All]" allUniqueName="[Table_ARAgingDetail].[ACCOUNT CODE].[All]" dimensionUniqueName="[Table_ARAgingDetail]" displayFolder="" count="0" memberValueDatatype="130" unbalanced="0"/>
    <cacheHierarchy uniqueName="[Table_ARAgingDetail].[ACCOUNT DESC]" caption="ACCOUNT DESC" attribute="1" defaultMemberUniqueName="[Table_ARAgingDetail].[ACCOUNT DESC].[All]" allUniqueName="[Table_ARAgingDetail].[ACCOUNT DESC].[All]" dimensionUniqueName="[Table_ARAgingDetail]" displayFolder="" count="0" memberValueDatatype="130" unbalanced="0"/>
    <cacheHierarchy uniqueName="[Table_ARAgingDetail].[TRX GROUP]" caption="TRX GROUP" attribute="1" defaultMemberUniqueName="[Table_ARAgingDetail].[TRX GROUP].[All]" allUniqueName="[Table_ARAgingDetail].[TRX GROUP].[All]" dimensionUniqueName="[Table_ARAgingDetail]" displayFolder="" count="0" memberValueDatatype="130" unbalanced="0"/>
    <cacheHierarchy uniqueName="[Table_ARAgingDetail].[PAID]" caption="PAID" attribute="1" defaultMemberUniqueName="[Table_ARAgingDetail].[PAID].[All]" allUniqueName="[Table_ARAgingDetail].[PAID].[All]" dimensionUniqueName="[Table_ARAgingDetail]" displayFolder="" count="0" memberValueDatatype="130" unbalanced="0"/>
    <cacheHierarchy uniqueName="[Table_ARAgingDetail].[PERIOD END]" caption="PERIOD END" attribute="1" time="1" defaultMemberUniqueName="[Table_ARAgingDetail].[PERIOD END].[All]" allUniqueName="[Table_ARAgingDetail].[PERIOD END].[All]" dimensionUniqueName="[Table_ARAgingDetail]" displayFolder="" count="0" memberValueDatatype="7" unbalanced="0"/>
    <cacheHierarchy uniqueName="[Table_ARAgingDetail].[AS OF DATE]" caption="AS OF DATE" attribute="1" defaultMemberUniqueName="[Table_ARAgingDetail].[AS OF DATE].[All]" allUniqueName="[Table_ARAgingDetail].[AS OF DATE].[All]" dimensionUniqueName="[Table_ARAgingDetail]" displayFolder="" count="0" memberValueDatatype="130" unbalanced="0"/>
    <cacheHierarchy uniqueName="[Measures].[Sum of AMOUNT]" caption="Sum of AMOUNT" measure="1" displayFolder="" measureGroup="Table_ARAgingDetail" count="0" oneField="1">
      <fieldsUsage count="1">
        <fieldUsage x="1"/>
      </fieldsUsage>
      <extLst>
        <ext xmlns:x15="http://schemas.microsoft.com/office/spreadsheetml/2010/11/main" uri="{B97F6D7D-B522-45F9-BDA1-12C45D357490}">
          <x15:cacheHierarchy aggregatedColumn="17"/>
        </ext>
      </extLst>
    </cacheHierarchy>
    <cacheHierarchy uniqueName="[Measures].[Sum of UNDER 30 DAYS]" caption="Sum of UNDER 30 DAYS" measure="1" displayFolder="" measureGroup="Table_ARAgingDetail" count="0" oneField="1">
      <fieldsUsage count="1">
        <fieldUsage x="2"/>
      </fieldsUsage>
      <extLst>
        <ext xmlns:x15="http://schemas.microsoft.com/office/spreadsheetml/2010/11/main" uri="{B97F6D7D-B522-45F9-BDA1-12C45D357490}">
          <x15:cacheHierarchy aggregatedColumn="18"/>
        </ext>
      </extLst>
    </cacheHierarchy>
    <cacheHierarchy uniqueName="[Measures].[Sum of 31-60 DAYS]" caption="Sum of 31-60 DAYS" measure="1" displayFolder="" measureGroup="Table_ARAgingDetail" count="0" oneField="1">
      <fieldsUsage count="1">
        <fieldUsage x="3"/>
      </fieldsUsage>
      <extLst>
        <ext xmlns:x15="http://schemas.microsoft.com/office/spreadsheetml/2010/11/main" uri="{B97F6D7D-B522-45F9-BDA1-12C45D357490}">
          <x15:cacheHierarchy aggregatedColumn="19"/>
        </ext>
      </extLst>
    </cacheHierarchy>
    <cacheHierarchy uniqueName="[Measures].[Sum of 61-90 DAYS]" caption="Sum of 61-90 DAYS" measure="1" displayFolder="" measureGroup="Table_ARAgingDetail" count="0" oneField="1">
      <fieldsUsage count="1">
        <fieldUsage x="4"/>
      </fieldsUsage>
      <extLst>
        <ext xmlns:x15="http://schemas.microsoft.com/office/spreadsheetml/2010/11/main" uri="{B97F6D7D-B522-45F9-BDA1-12C45D357490}">
          <x15:cacheHierarchy aggregatedColumn="20"/>
        </ext>
      </extLst>
    </cacheHierarchy>
    <cacheHierarchy uniqueName="[Measures].[Sum of 91-120 DAYS]" caption="Sum of 91-120 DAYS" measure="1" displayFolder="" measureGroup="Table_ARAgingDetail" count="0" oneField="1">
      <fieldsUsage count="1">
        <fieldUsage x="5"/>
      </fieldsUsage>
      <extLst>
        <ext xmlns:x15="http://schemas.microsoft.com/office/spreadsheetml/2010/11/main" uri="{B97F6D7D-B522-45F9-BDA1-12C45D357490}">
          <x15:cacheHierarchy aggregatedColumn="21"/>
        </ext>
      </extLst>
    </cacheHierarchy>
    <cacheHierarchy uniqueName="[Measures].[Sum of 121-150 DAYS]" caption="Sum of 121-150 DAYS" measure="1" displayFolder="" measureGroup="Table_ARAgingDetail" count="0" oneField="1">
      <fieldsUsage count="1">
        <fieldUsage x="6"/>
      </fieldsUsage>
      <extLst>
        <ext xmlns:x15="http://schemas.microsoft.com/office/spreadsheetml/2010/11/main" uri="{B97F6D7D-B522-45F9-BDA1-12C45D357490}">
          <x15:cacheHierarchy aggregatedColumn="22"/>
        </ext>
      </extLst>
    </cacheHierarchy>
    <cacheHierarchy uniqueName="[Measures].[Sum of OVER 150 DAYS]" caption="Sum of OVER 150 DAYS" measure="1" displayFolder="" measureGroup="Table_ARAgingDetail" count="0" oneField="1">
      <fieldsUsage count="1">
        <fieldUsage x="7"/>
      </fieldsUsage>
      <extLst>
        <ext xmlns:x15="http://schemas.microsoft.com/office/spreadsheetml/2010/11/main" uri="{B97F6D7D-B522-45F9-BDA1-12C45D357490}">
          <x15:cacheHierarchy aggregatedColumn="23"/>
        </ext>
      </extLst>
    </cacheHierarchy>
    <cacheHierarchy uniqueName="[Measures].[__XL_Count Table_ARAgingDetail]" caption="__XL_Count Table_ARAgingDetail" measure="1" displayFolder="" measureGroup="Table_ARAgingDetail" count="0" hidden="1"/>
    <cacheHierarchy uniqueName="[Measures].[__XL_Count of Models]" caption="__XL_Count of Models" measure="1" displayFolder="" count="0" hidden="1"/>
  </cacheHierarchies>
  <kpis count="0"/>
  <dimensions count="2">
    <dimension measure="1" name="Measures" uniqueName="[Measures]" caption="Measures"/>
    <dimension name="Table_ARAgingDetail" uniqueName="[Table_ARAgingDetail]" caption="Table_ARAgingDetail"/>
  </dimensions>
  <measureGroups count="1">
    <measureGroup name="Table_ARAgingDetail" caption="Table_ARAgingDetail"/>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own, Matt" refreshedDate="42472.424974305555" backgroundQuery="1" createdVersion="5" refreshedVersion="5" minRefreshableVersion="3" recordCount="0" supportSubquery="1" supportAdvancedDrill="1" xr:uid="{00000000-000A-0000-FFFF-FFFF01010000}">
  <cacheSource type="external" connectionId="2"/>
  <cacheFields count="11">
    <cacheField name="[Measures].[Sum of 61-90 DAYS]" caption="Sum of 61-90 DAYS" numFmtId="0" hierarchy="37" level="32767"/>
    <cacheField name="[Measures].[Sum of 91-120 DAYS]" caption="Sum of 91-120 DAYS" numFmtId="0" hierarchy="38" level="32767"/>
    <cacheField name="[Measures].[Sum of 121-150 DAYS]" caption="Sum of 121-150 DAYS" numFmtId="0" hierarchy="39" level="32767"/>
    <cacheField name="[Measures].[Sum of OVER 150 DAYS]" caption="Sum of OVER 150 DAYS" numFmtId="0" hierarchy="40" level="32767"/>
    <cacheField name="[Table_ARAgingDetail].[CUSTOMER NAME].[CUSTOMER NAME]" caption="CUSTOMER NAME" numFmtId="0" hierarchy="2" level="1">
      <sharedItems count="37">
        <s v="3 D Financial"/>
        <s v="A PLUS TITLE LOANS, INC."/>
        <s v="ACE EASY LOAN"/>
        <s v="All American Check Cashing, Inc"/>
        <s v="Budget Check Advance of Alabama Inc"/>
        <s v="CASH AMERICA NET OF WASHINGTON LLC"/>
        <s v="CASH AMERICA NET WORTH OF NORTH DAKOTA L"/>
        <s v="CASH CENTRAL OF OKLAHOMA LLC"/>
        <s v="CASH LOANS TODAY, INC."/>
        <s v="CASH N GO"/>
        <s v="CHARLES EDWARD SCHAFER DBA CASH TODAY/CA"/>
        <s v="CNU of Alabama LLC"/>
        <s v="CONSUMER PAYDAY COMPANY"/>
        <s v="CONSUMER PORTFOLIO SERVICES, INC"/>
        <s v="D&amp;E Enterprises"/>
        <s v="Direct Financial Solutions LLC"/>
        <s v="DOLLARS TODAY"/>
        <s v="GO SERVICES GROUP, LLC"/>
        <s v="GRANGER PAYDAY LOANS DBA DREAM AWAKEN"/>
        <s v="INDY CASH ADVANCE, INC."/>
        <s v="J &amp; E INVESTMENTS, INC. / CHECK CASHER"/>
        <s v="J BEETY, LTD DBA BEE CHECK ADVANCE"/>
        <s v="JIMMIE JOHNSON"/>
        <s v="MAIN STREET PAWN"/>
        <s v="MONEY BAGS"/>
        <s v="MONEYKEY"/>
        <s v="NORTH AMERICA CASH ADVANCE CENTERS, INC."/>
        <s v="PAWN PLUS"/>
        <s v="QUICK CLICK LOANS OF ILLINOIS"/>
        <s v="RCY LLC DBA A1 CASH NOW"/>
        <s v="RedyMoney"/>
        <s v="STATE OF ILLINOIS DEPARTMENT OF FINANCIA"/>
        <s v="SUN CASH OF WI, LLC"/>
        <s v="THE PAYDAY LOAN STORE OF WISCONSIN INC /"/>
        <s v="Title Wave Title Pawn Inc"/>
        <s v="UNITED CASH EXPRESS, INC."/>
        <s v="ZINGO CASH ILLINOIS, LLC"/>
      </sharedItems>
    </cacheField>
    <cacheField name="[Table_ARAgingDetail].[DOC CTRL NUM].[DOC CTRL NUM]" caption="DOC CTRL NUM" numFmtId="0" hierarchy="7" level="1">
      <sharedItems count="306">
        <s v="1145"/>
        <s v="331145"/>
        <s v="331338"/>
        <s v="33481"/>
        <s v="33660"/>
        <s v="33785"/>
        <s v="33945"/>
        <s v="481"/>
        <s v="660"/>
        <s v="785"/>
        <s v="945"/>
        <s v="057802"/>
        <s v="057832"/>
        <s v="058002"/>
        <s v="058030"/>
        <s v="058150"/>
        <s v="7802"/>
        <s v="7832"/>
        <s v="8002"/>
        <s v="8030"/>
        <s v="0212760"/>
        <s v="0212802"/>
        <s v="0212844"/>
        <s v="0212886"/>
        <s v="0212963"/>
        <s v="0213005"/>
        <s v="0213011"/>
        <s v="0213051"/>
        <s v="0213101"/>
        <s v="0213144"/>
        <s v="0213184"/>
        <s v="0213207"/>
        <s v="1143"/>
        <s v="331143"/>
        <s v="331336"/>
        <s v="33479"/>
        <s v="33658"/>
        <s v="33783"/>
        <s v="33944"/>
        <s v="479"/>
        <s v="658"/>
        <s v="783"/>
        <s v="944"/>
        <s v="331137"/>
        <s v="33472"/>
        <s v="33651"/>
        <s v="33777"/>
        <s v="33938"/>
        <s v="103048"/>
        <s v="103073"/>
        <s v="103098"/>
        <s v="103123"/>
        <s v="103148"/>
        <s v="103173"/>
        <s v="072896"/>
        <s v="072916"/>
        <s v="072935"/>
        <s v="072954"/>
        <s v="0212784"/>
        <s v="0212826"/>
        <s v="0212880"/>
        <s v="0212902"/>
        <s v="0212957"/>
        <s v="0212987"/>
        <s v="0213046"/>
        <s v="0213086"/>
        <s v="0213117"/>
        <s v="0213140"/>
        <s v="0213179"/>
        <s v="0213240"/>
        <s v="INV047404"/>
        <s v="INV047405"/>
        <s v="057907"/>
        <s v="057928"/>
        <s v="058104"/>
        <s v="058174"/>
        <s v="0212781"/>
        <s v="0212823"/>
        <s v="0212877"/>
        <s v="0212899"/>
        <s v="0212954"/>
        <s v="0212984"/>
        <s v="0213043"/>
        <s v="0213083"/>
        <s v="0213114"/>
        <s v="0213137"/>
        <s v="0213174"/>
        <s v="0213176"/>
        <s v="0213182"/>
        <s v="0213194"/>
        <s v="0213205"/>
        <s v="0213225"/>
        <s v="0213235"/>
        <s v="0213237"/>
        <s v="045006"/>
        <s v="045015"/>
        <s v="045040"/>
        <s v="045049"/>
        <s v="045074"/>
        <s v="045083"/>
        <s v="045108"/>
        <s v="045116"/>
        <s v="331064"/>
        <s v="331221"/>
        <s v="33392"/>
        <s v="33575"/>
        <s v="33746"/>
        <s v="33907"/>
        <s v="057641"/>
        <s v="057742"/>
        <s v="057873"/>
        <s v="057990"/>
        <s v="058068"/>
        <s v="058138"/>
        <s v="057866"/>
        <s v="058061"/>
        <s v="1056"/>
        <s v="331056"/>
        <s v="331212"/>
        <s v="331322"/>
        <s v="33381"/>
        <s v="33565"/>
        <s v="33737"/>
        <s v="33899"/>
        <s v="381"/>
        <s v="565"/>
        <s v="737"/>
        <s v="899"/>
        <s v="1054"/>
        <s v="331054"/>
        <s v="331210"/>
        <s v="33379"/>
        <s v="33563"/>
        <s v="33735"/>
        <s v="33897"/>
        <s v="379"/>
        <s v="563"/>
        <s v="735"/>
        <s v="897"/>
        <s v="057623"/>
        <s v="057723"/>
        <s v="057853"/>
        <s v="057972"/>
        <s v="058049"/>
        <s v="058121"/>
        <s v="7623"/>
        <s v="7723"/>
        <s v="7853"/>
        <s v="7972"/>
        <s v="8049"/>
        <s v="057694"/>
        <s v="057764"/>
        <s v="057921"/>
        <s v="057942"/>
        <s v="058118"/>
        <s v="058189"/>
        <s v="0212769"/>
        <s v="0212811"/>
        <s v="0212853"/>
        <s v="0212922"/>
        <s v="0212930"/>
        <s v="0212972"/>
        <s v="0213020"/>
        <s v="0213060"/>
        <s v="0213125"/>
        <s v="0213153"/>
        <s v="0213202"/>
        <s v="0213216"/>
        <s v="044946"/>
        <s v="044980"/>
        <s v="045028"/>
        <s v="045062"/>
        <s v="045096"/>
        <s v="045129"/>
        <s v="128202"/>
        <s v="128305"/>
        <s v="128456"/>
        <s v="128510"/>
        <s v="128613"/>
        <s v="128714"/>
        <s v="8202"/>
        <s v="8305"/>
        <s v="8456"/>
        <s v="8510"/>
        <s v="8613"/>
        <s v="044948"/>
        <s v="044982"/>
        <s v="045031"/>
        <s v="045065"/>
        <s v="045099"/>
        <s v="045132"/>
        <s v="0139149"/>
        <s v="0139343"/>
        <s v="0139530"/>
        <s v="331001"/>
        <s v="331157"/>
        <s v="331271"/>
        <s v="33403"/>
        <s v="33586"/>
        <s v="33798"/>
        <s v="072872"/>
        <s v="072892"/>
        <s v="072912"/>
        <s v="2872"/>
        <s v="2892"/>
        <s v="2912"/>
        <s v="057743"/>
        <s v="057874"/>
        <s v="057991"/>
        <s v="058069"/>
        <s v="058139"/>
        <s v="0139082"/>
        <s v="0139241"/>
        <s v="0139403"/>
        <s v="0139579"/>
        <s v="044945"/>
        <s v="044979"/>
        <s v="045012"/>
        <s v="045046"/>
        <s v="045080"/>
        <s v="045113"/>
        <s v="057713"/>
        <s v="057784"/>
        <s v="057894"/>
        <s v="057962"/>
        <s v="058090"/>
        <s v="058209"/>
        <s v="7713"/>
        <s v="7784"/>
        <s v="7894"/>
        <s v="7962"/>
        <s v="8090"/>
        <s v="103045"/>
        <s v="103070"/>
        <s v="103095"/>
        <s v="103120"/>
        <s v="103145"/>
        <s v="103170"/>
        <s v="3045"/>
        <s v="3070"/>
        <s v="3095"/>
        <s v="3120"/>
        <s v="3145"/>
        <s v="1057"/>
        <s v="331057"/>
        <s v="331213"/>
        <s v="33382"/>
        <s v="33566"/>
        <s v="33738"/>
        <s v="33900"/>
        <s v="382"/>
        <s v="566"/>
        <s v="738"/>
        <s v="900"/>
        <s v="INV047354"/>
        <s v="INV047363"/>
        <s v="INV047381"/>
        <s v="INV047399"/>
        <s v="057644"/>
        <s v="057746"/>
        <s v="057793"/>
        <s v="057823"/>
        <s v="057903"/>
        <s v="057924"/>
        <s v="057993"/>
        <s v="058021"/>
        <s v="058100"/>
        <s v="058141"/>
        <s v="058170"/>
        <s v="7746"/>
        <s v="7793"/>
        <s v="7823"/>
        <s v="7903"/>
        <s v="7924"/>
        <s v="7993"/>
        <s v="8021"/>
        <s v="8100"/>
        <s v="131303"/>
        <s v="1099"/>
        <s v="331099"/>
        <s v="331254"/>
        <s v="33528"/>
        <s v="33702"/>
        <s v="33866"/>
        <s v="33984"/>
        <s v="528"/>
        <s v="702"/>
        <s v="866"/>
        <s v="984"/>
        <s v="057676"/>
        <s v="057747"/>
        <s v="057904"/>
        <s v="057925"/>
        <s v="058101"/>
        <s v="058171"/>
        <s v="7676"/>
        <s v="7747"/>
        <s v="7904"/>
        <s v="7925"/>
        <s v="8101"/>
        <s v="057688"/>
        <s v="057759"/>
        <s v="057915"/>
        <s v="057937"/>
        <s v="058113"/>
        <s v="058183"/>
      </sharedItems>
    </cacheField>
    <cacheField name="[Table_ARAgingDetail].[DATE DOC].[DATE DOC]" caption="DATE DOC" numFmtId="0" hierarchy="13" level="1">
      <sharedItems containsSemiMixedTypes="0" containsNonDate="0" containsDate="1" containsString="0" minDate="2015-07-17T00:00:00" maxDate="2016-04-06T00:00:00" count="40">
        <d v="2016-03-05T00:00:00"/>
        <d v="2016-03-21T00:00:00"/>
        <d v="2016-04-05T00:00:00"/>
        <d v="2015-11-05T00:00:00"/>
        <d v="2015-12-05T00:00:00"/>
        <d v="2016-01-05T00:00:00"/>
        <d v="2016-02-05T00:00:00"/>
        <d v="2015-11-20T00:00:00"/>
        <d v="2015-12-18T00:00:00"/>
        <d v="2016-01-20T00:00:00"/>
        <d v="2016-02-22T00:00:00"/>
        <d v="2015-12-21T00:00:00"/>
        <d v="2015-11-01T00:00:00"/>
        <d v="2015-12-01T00:00:00"/>
        <d v="2016-01-01T00:00:00"/>
        <d v="2016-02-01T00:00:00"/>
        <d v="2016-03-01T00:00:00"/>
        <d v="2016-04-01T00:00:00"/>
        <d v="2015-12-22T00:00:00"/>
        <d v="2015-11-04T00:00:00"/>
        <d v="2015-12-04T00:00:00"/>
        <d v="2016-01-04T00:00:00"/>
        <d v="2016-02-04T00:00:00"/>
        <d v="2016-03-04T00:00:00"/>
        <d v="2016-04-04T00:00:00"/>
        <d v="2015-11-18T00:00:00"/>
        <d v="2016-01-19T00:00:00"/>
        <d v="2016-02-18T00:00:00"/>
        <d v="2016-03-18T00:00:00"/>
        <d v="2015-12-29T00:00:00"/>
        <d v="2016-02-02T00:00:00"/>
        <d v="2016-03-08T00:00:00"/>
        <d v="2016-02-16T00:00:00"/>
        <d v="2016-03-17T00:00:00"/>
        <d v="2015-11-19T00:00:00"/>
        <d v="2016-02-19T00:00:00"/>
        <d v="2015-07-17T00:00:00"/>
        <d v="2015-09-30T00:00:00"/>
        <d v="2015-12-31T00:00:00"/>
        <d v="2016-03-31T00:00:00"/>
      </sharedItems>
    </cacheField>
    <cacheField name="[Table_ARAgingDetail].[AMOUNT].[AMOUNT]" caption="AMOUNT" numFmtId="0" hierarchy="17" level="1">
      <sharedItems containsSemiMixedTypes="0" containsString="0" containsNumber="1" minValue="-1049.04" maxValue="282514.56" count="266">
        <n v="102.92"/>
        <n v="-102.92"/>
        <n v="102.3"/>
        <n v="203.36"/>
        <n v="137.63999999999999"/>
        <n v="135.16"/>
        <n v="112.22"/>
        <n v="-203.36"/>
        <n v="-137.63999999999999"/>
        <n v="-135.16"/>
        <n v="-112.22"/>
        <n v="38"/>
        <n v="59"/>
        <n v="36"/>
        <n v="27"/>
        <n v="40"/>
        <n v="-38"/>
        <n v="-59"/>
        <n v="-36"/>
        <n v="-27"/>
        <n v="39.76"/>
        <n v="3.55"/>
        <n v="35.28"/>
        <n v="3.15"/>
        <n v="24.64"/>
        <n v="2.2000000000000002"/>
        <n v="24.08"/>
        <n v="2.15"/>
        <n v="593.34"/>
        <n v="-593.34"/>
        <n v="542.5"/>
        <n v="882.26"/>
        <n v="740.28"/>
        <n v="1049.04"/>
        <n v="577.84"/>
        <n v="-882.26"/>
        <n v="-740.28"/>
        <n v="-1049.04"/>
        <n v="-577.84"/>
        <n v="9.3000000000000007"/>
        <n v="34.1"/>
        <n v="26.66"/>
        <n v="29.76"/>
        <n v="24.18"/>
        <n v="733"/>
        <n v="701"/>
        <n v="867"/>
        <n v="731"/>
        <n v="426"/>
        <n v="472"/>
        <n v="767.72"/>
        <n v="684.08"/>
        <n v="468.42"/>
        <n v="444.74"/>
        <n v="180.88"/>
        <n v="16.149999999999999"/>
        <n v="156.80000000000001"/>
        <n v="14"/>
        <n v="129.91999999999999"/>
        <n v="11.6"/>
        <n v="91.84"/>
        <n v="8.1999999999999993"/>
        <n v="73.36"/>
        <n v="6.55"/>
        <n v="84"/>
        <n v="7.5"/>
        <n v="278.88"/>
        <n v="24.9"/>
        <n v="18"/>
        <n v="13"/>
        <n v="11"/>
        <n v="101.92"/>
        <n v="9.1"/>
        <n v="95.76"/>
        <n v="8.5500000000000007"/>
        <n v="117.6"/>
        <n v="10.5"/>
        <n v="102.48"/>
        <n v="9.15"/>
        <n v="71.680000000000007"/>
        <n v="6.4"/>
        <n v="4.4800000000000004"/>
        <n v="89.04"/>
        <n v="80.64"/>
        <n v="138.88"/>
        <n v="7.2"/>
        <n v="12.4"/>
        <n v="0.4"/>
        <n v="7.95"/>
        <n v="52.89"/>
        <n v="57.62"/>
        <n v="48.59"/>
        <n v="51.17"/>
        <n v="34.4"/>
        <n v="39.56"/>
        <n v="42.57"/>
        <n v="1186.06"/>
        <n v="933.1"/>
        <n v="2103.66"/>
        <n v="1879.84"/>
        <n v="2306.4"/>
        <n v="1816.6"/>
        <n v="29"/>
        <n v="19"/>
        <n v="17"/>
        <n v="4"/>
        <n v="12"/>
        <n v="1"/>
        <n v="2"/>
        <n v="133.91999999999999"/>
        <n v="-133.91999999999999"/>
        <n v="136.4"/>
        <n v="492.9"/>
        <n v="187.24"/>
        <n v="145.69999999999999"/>
        <n v="198.4"/>
        <n v="141.97999999999999"/>
        <n v="-187.24"/>
        <n v="-145.69999999999999"/>
        <n v="-198.4"/>
        <n v="-141.97999999999999"/>
        <n v="677.04"/>
        <n v="-677.04"/>
        <n v="792.36"/>
        <n v="602.02"/>
        <n v="702.46"/>
        <n v="850.02"/>
        <n v="821.5"/>
        <n v="-602.02"/>
        <n v="-702.46"/>
        <n v="-850.02"/>
        <n v="-821.5"/>
        <n v="151"/>
        <n v="130"/>
        <n v="128"/>
        <n v="101"/>
        <n v="57"/>
        <n v="-151"/>
        <n v="-130"/>
        <n v="-128"/>
        <n v="-101"/>
        <n v="-57"/>
        <n v="10"/>
        <n v="7"/>
        <n v="6"/>
        <n v="27.44"/>
        <n v="2.4500000000000002"/>
        <n v="26.88"/>
        <n v="2.4"/>
        <n v="28.56"/>
        <n v="2.5499999999999998"/>
        <n v="20.72"/>
        <n v="1.85"/>
        <n v="21.84"/>
        <n v="1.95"/>
        <n v="106.2"/>
        <n v="88.8"/>
        <n v="147.06"/>
        <n v="114.38"/>
        <n v="91.59"/>
        <n v="102"/>
        <n v="77"/>
        <n v="110"/>
        <n v="79"/>
        <n v="86"/>
        <n v="80"/>
        <n v="-102"/>
        <n v="-77"/>
        <n v="-110"/>
        <n v="-79"/>
        <n v="-86"/>
        <n v="15"/>
        <n v="11.7"/>
        <n v="21.07"/>
        <n v="12.9"/>
        <n v="13.33"/>
        <n v="15.48"/>
        <n v="4.96"/>
        <n v="1.24"/>
        <n v="0.62"/>
        <n v="3.72"/>
        <n v="4.34"/>
        <n v="59.16"/>
        <n v="41.48"/>
        <n v="30.6"/>
        <n v="-59.16"/>
        <n v="-41.48"/>
        <n v="-30.6"/>
        <n v="9"/>
        <n v="23"/>
        <n v="5"/>
        <n v="8"/>
        <n v="267"/>
        <n v="255"/>
        <n v="254"/>
        <n v="260"/>
        <n v="4.5"/>
        <n v="7.31"/>
        <n v="4.7300000000000004"/>
        <n v="6.45"/>
        <n v="7.74"/>
        <n v="3"/>
        <n v="-12"/>
        <n v="-10"/>
        <n v="-6"/>
        <n v="-3"/>
        <n v="-2"/>
        <n v="-5"/>
        <n v="-4"/>
        <n v="-1"/>
        <n v="8.06"/>
        <n v="-8.06"/>
        <n v="9.92"/>
        <n v="14.26"/>
        <n v="8.68"/>
        <n v="11.16"/>
        <n v="7.44"/>
        <n v="-14.26"/>
        <n v="-8.68"/>
        <n v="-11.16"/>
        <n v="-7.44"/>
        <n v="15059.69"/>
        <n v="282514.56"/>
        <n v="154"/>
        <n v="188"/>
        <n v="177"/>
        <n v="195"/>
        <n v="230"/>
        <n v="175"/>
        <n v="144"/>
        <n v="124"/>
        <n v="141"/>
        <n v="134"/>
        <n v="168"/>
        <n v="-188"/>
        <n v="-177"/>
        <n v="-195"/>
        <n v="-230"/>
        <n v="-175"/>
        <n v="-144"/>
        <n v="-124"/>
        <n v="-141"/>
        <n v="34"/>
        <n v="27.9"/>
        <n v="-27.9"/>
        <n v="27.28"/>
        <n v="31.62"/>
        <n v="35.340000000000003"/>
        <n v="37.200000000000003"/>
        <n v="-31.62"/>
        <n v="-35.340000000000003"/>
        <n v="-37.200000000000003"/>
        <n v="-34.1"/>
        <n v="54"/>
        <n v="32"/>
        <n v="49"/>
        <n v="35"/>
        <n v="25"/>
        <n v="-54"/>
        <n v="-32"/>
        <n v="-49"/>
        <n v="-35"/>
        <n v="-25"/>
        <n v="652"/>
        <n v="478"/>
        <n v="353"/>
      </sharedItems>
    </cacheField>
    <cacheField name="[Table_ARAgingDetail].[COMPANY].[COMPANY]" caption="COMPANY" numFmtId="0" level="1">
      <sharedItems containsSemiMixedTypes="0" containsNonDate="0" containsString="0"/>
    </cacheField>
    <cacheField name="[Table_ARAgingDetail].[UNDER 30 DAYS].[UNDER 30 DAYS]" caption="UNDER 30 DAYS" numFmtId="0" hierarchy="18" level="1">
      <sharedItems containsSemiMixedTypes="0" containsNonDate="0" containsString="0"/>
    </cacheField>
    <cacheField name="[Table_ARAgingDetail].[31-60 DAYS].[31-60 DAYS]" caption="31-60 DAYS" numFmtId="0" hierarchy="19" level="1">
      <sharedItems containsSemiMixedTypes="0" containsNonDate="0" containsString="0"/>
    </cacheField>
  </cacheFields>
  <cacheHierarchies count="43">
    <cacheHierarchy uniqueName="[Table_ARAgingDetail].[COMPANY]" caption="COMPANY" attribute="1" defaultMemberUniqueName="[Table_ARAgingDetail].[COMPANY].[All]" allUniqueName="[Table_ARAgingDetail].[COMPANY].[All]" dimensionUniqueName="[Table_ARAgingDetail]" displayFolder="" count="2" memberValueDatatype="130" unbalanced="0">
      <fieldsUsage count="2">
        <fieldUsage x="-1"/>
        <fieldUsage x="8"/>
      </fieldsUsage>
    </cacheHierarchy>
    <cacheHierarchy uniqueName="[Table_ARAgingDetail].[CUSTOMER CODE]" caption="CUSTOMER CODE" attribute="1" defaultMemberUniqueName="[Table_ARAgingDetail].[CUSTOMER CODE].[All]" allUniqueName="[Table_ARAgingDetail].[CUSTOMER CODE].[All]" dimensionUniqueName="[Table_ARAgingDetail]" displayFolder="" count="0" memberValueDatatype="130" unbalanced="0"/>
    <cacheHierarchy uniqueName="[Table_ARAgingDetail].[CUSTOMER NAME]" caption="CUSTOMER NAME" attribute="1" defaultMemberUniqueName="[Table_ARAgingDetail].[CUSTOMER NAME].[All]" allUniqueName="[Table_ARAgingDetail].[CUSTOMER NAME].[All]" dimensionUniqueName="[Table_ARAgingDetail]" displayFolder="" count="2" memberValueDatatype="130" unbalanced="0">
      <fieldsUsage count="2">
        <fieldUsage x="-1"/>
        <fieldUsage x="4"/>
      </fieldsUsage>
    </cacheHierarchy>
    <cacheHierarchy uniqueName="[Table_ARAgingDetail].[STATE]" caption="STATE" attribute="1" defaultMemberUniqueName="[Table_ARAgingDetail].[STATE].[All]" allUniqueName="[Table_ARAgingDetail].[STATE].[All]" dimensionUniqueName="[Table_ARAgingDetail]" displayFolder="" count="0" memberValueDatatype="130" unbalanced="0"/>
    <cacheHierarchy uniqueName="[Table_ARAgingDetail].[BILLING CYCLE]" caption="BILLING CYCLE" attribute="1" defaultMemberUniqueName="[Table_ARAgingDetail].[BILLING CYCLE].[All]" allUniqueName="[Table_ARAgingDetail].[BILLING CYCLE].[All]" dimensionUniqueName="[Table_ARAgingDetail]" displayFolder="" count="0" memberValueDatatype="130" unbalanced="0"/>
    <cacheHierarchy uniqueName="[Table_ARAgingDetail].[APPLY TO NUM]" caption="APPLY TO NUM" attribute="1" defaultMemberUniqueName="[Table_ARAgingDetail].[APPLY TO NUM].[All]" allUniqueName="[Table_ARAgingDetail].[APPLY TO NUM].[All]" dimensionUniqueName="[Table_ARAgingDetail]" displayFolder="" count="0" memberValueDatatype="130" unbalanced="0"/>
    <cacheHierarchy uniqueName="[Table_ARAgingDetail].[TRX CTRL NUM]" caption="TRX CTRL NUM" attribute="1" defaultMemberUniqueName="[Table_ARAgingDetail].[TRX CTRL NUM].[All]" allUniqueName="[Table_ARAgingDetail].[TRX CTRL NUM].[All]" dimensionUniqueName="[Table_ARAgingDetail]" displayFolder="" count="0" memberValueDatatype="130" unbalanced="0"/>
    <cacheHierarchy uniqueName="[Table_ARAgingDetail].[DOC CTRL NUM]" caption="DOC CTRL NUM" attribute="1" defaultMemberUniqueName="[Table_ARAgingDetail].[DOC CTRL NUM].[All]" allUniqueName="[Table_ARAgingDetail].[DOC CTRL NUM].[All]" dimensionUniqueName="[Table_ARAgingDetail]" displayFolder="" count="2" memberValueDatatype="130" unbalanced="0">
      <fieldsUsage count="2">
        <fieldUsage x="-1"/>
        <fieldUsage x="5"/>
      </fieldsUsage>
    </cacheHierarchy>
    <cacheHierarchy uniqueName="[Table_ARAgingDetail].[CUST PO NUM]" caption="CUST PO NUM" attribute="1" defaultMemberUniqueName="[Table_ARAgingDetail].[CUST PO NUM].[All]" allUniqueName="[Table_ARAgingDetail].[CUST PO NUM].[All]" dimensionUniqueName="[Table_ARAgingDetail]" displayFolder="" count="0" memberValueDatatype="130" unbalanced="0"/>
    <cacheHierarchy uniqueName="[Table_ARAgingDetail].[TERRITORY CODE]" caption="TERRITORY CODE" attribute="1" defaultMemberUniqueName="[Table_ARAgingDetail].[TERRITORY CODE].[All]" allUniqueName="[Table_ARAgingDetail].[TERRITORY CODE].[All]" dimensionUniqueName="[Table_ARAgingDetail]" displayFolder="" count="0" memberValueDatatype="130" unbalanced="0"/>
    <cacheHierarchy uniqueName="[Table_ARAgingDetail].[PRICE CODE]" caption="PRICE CODE" attribute="1" defaultMemberUniqueName="[Table_ARAgingDetail].[PRICE CODE].[All]" allUniqueName="[Table_ARAgingDetail].[PRICE CODE].[All]" dimensionUniqueName="[Table_ARAgingDetail]" displayFolder="" count="0" memberValueDatatype="130" unbalanced="0"/>
    <cacheHierarchy uniqueName="[Table_ARAgingDetail].[POSTING CODE]" caption="POSTING CODE" attribute="1" defaultMemberUniqueName="[Table_ARAgingDetail].[POSTING CODE].[All]" allUniqueName="[Table_ARAgingDetail].[POSTING CODE].[All]" dimensionUniqueName="[Table_ARAgingDetail]" displayFolder="" count="0" memberValueDatatype="130" unbalanced="0"/>
    <cacheHierarchy uniqueName="[Table_ARAgingDetail].[TRX TYPE]" caption="TRX TYPE" attribute="1" defaultMemberUniqueName="[Table_ARAgingDetail].[TRX TYPE].[All]" allUniqueName="[Table_ARAgingDetail].[TRX TYPE].[All]" dimensionUniqueName="[Table_ARAgingDetail]" displayFolder="" count="0" memberValueDatatype="130" unbalanced="0"/>
    <cacheHierarchy uniqueName="[Table_ARAgingDetail].[DATE DOC]" caption="DATE DOC" attribute="1" time="1" defaultMemberUniqueName="[Table_ARAgingDetail].[DATE DOC].[All]" allUniqueName="[Table_ARAgingDetail].[DATE DOC].[All]" dimensionUniqueName="[Table_ARAgingDetail]" displayFolder="" count="2" memberValueDatatype="7" unbalanced="0">
      <fieldsUsage count="2">
        <fieldUsage x="-1"/>
        <fieldUsage x="6"/>
      </fieldsUsage>
    </cacheHierarchy>
    <cacheHierarchy uniqueName="[Table_ARAgingDetail].[DATE DUE]" caption="DATE DUE" attribute="1" time="1" defaultMemberUniqueName="[Table_ARAgingDetail].[DATE DUE].[All]" allUniqueName="[Table_ARAgingDetail].[DATE DUE].[All]" dimensionUniqueName="[Table_ARAgingDetail]" displayFolder="" count="0" memberValueDatatype="7" unbalanced="0"/>
    <cacheHierarchy uniqueName="[Table_ARAgingDetail].[DATE AGING]" caption="DATE AGING" attribute="1" time="1" defaultMemberUniqueName="[Table_ARAgingDetail].[DATE AGING].[All]" allUniqueName="[Table_ARAgingDetail].[DATE AGING].[All]" dimensionUniqueName="[Table_ARAgingDetail]" displayFolder="" count="0" memberValueDatatype="7" unbalanced="0"/>
    <cacheHierarchy uniqueName="[Table_ARAgingDetail].[DATE APPLIED]" caption="DATE APPLIED" attribute="1" time="1" defaultMemberUniqueName="[Table_ARAgingDetail].[DATE APPLIED].[All]" allUniqueName="[Table_ARAgingDetail].[DATE APPLIED].[All]" dimensionUniqueName="[Table_ARAgingDetail]" displayFolder="" count="0" memberValueDatatype="7" unbalanced="0"/>
    <cacheHierarchy uniqueName="[Table_ARAgingDetail].[AMOUNT]" caption="AMOUNT" attribute="1" defaultMemberUniqueName="[Table_ARAgingDetail].[AMOUNT].[All]" allUniqueName="[Table_ARAgingDetail].[AMOUNT].[All]" dimensionUniqueName="[Table_ARAgingDetail]" displayFolder="" count="2" memberValueDatatype="5" unbalanced="0">
      <fieldsUsage count="2">
        <fieldUsage x="-1"/>
        <fieldUsage x="7"/>
      </fieldsUsage>
    </cacheHierarchy>
    <cacheHierarchy uniqueName="[Table_ARAgingDetail].[UNDER 30 DAYS]" caption="UNDER 30 DAYS" attribute="1" defaultMemberUniqueName="[Table_ARAgingDetail].[UNDER 30 DAYS].[All]" allUniqueName="[Table_ARAgingDetail].[UNDER 30 DAYS].[All]" dimensionUniqueName="[Table_ARAgingDetail]" displayFolder="" count="2" memberValueDatatype="5" unbalanced="0">
      <fieldsUsage count="2">
        <fieldUsage x="-1"/>
        <fieldUsage x="9"/>
      </fieldsUsage>
    </cacheHierarchy>
    <cacheHierarchy uniqueName="[Table_ARAgingDetail].[31-60 DAYS]" caption="31-60 DAYS" attribute="1" defaultMemberUniqueName="[Table_ARAgingDetail].[31-60 DAYS].[All]" allUniqueName="[Table_ARAgingDetail].[31-60 DAYS].[All]" dimensionUniqueName="[Table_ARAgingDetail]" displayFolder="" count="2" memberValueDatatype="5" unbalanced="0">
      <fieldsUsage count="2">
        <fieldUsage x="-1"/>
        <fieldUsage x="10"/>
      </fieldsUsage>
    </cacheHierarchy>
    <cacheHierarchy uniqueName="[Table_ARAgingDetail].[61-90 DAYS]" caption="61-90 DAYS" attribute="1" defaultMemberUniqueName="[Table_ARAgingDetail].[61-90 DAYS].[All]" allUniqueName="[Table_ARAgingDetail].[61-90 DAYS].[All]" dimensionUniqueName="[Table_ARAgingDetail]" displayFolder="" count="0" memberValueDatatype="5" unbalanced="0"/>
    <cacheHierarchy uniqueName="[Table_ARAgingDetail].[91-120 DAYS]" caption="91-120 DAYS" attribute="1" defaultMemberUniqueName="[Table_ARAgingDetail].[91-120 DAYS].[All]" allUniqueName="[Table_ARAgingDetail].[91-120 DAYS].[All]" dimensionUniqueName="[Table_ARAgingDetail]" displayFolder="" count="0" memberValueDatatype="5" unbalanced="0"/>
    <cacheHierarchy uniqueName="[Table_ARAgingDetail].[121-150 DAYS]" caption="121-150 DAYS" attribute="1" defaultMemberUniqueName="[Table_ARAgingDetail].[121-150 DAYS].[All]" allUniqueName="[Table_ARAgingDetail].[121-150 DAYS].[All]" dimensionUniqueName="[Table_ARAgingDetail]" displayFolder="" count="0" memberValueDatatype="5" unbalanced="0"/>
    <cacheHierarchy uniqueName="[Table_ARAgingDetail].[OVER 150 DAYS]" caption="OVER 150 DAYS" attribute="1" defaultMemberUniqueName="[Table_ARAgingDetail].[OVER 150 DAYS].[All]" allUniqueName="[Table_ARAgingDetail].[OVER 150 DAYS].[All]" dimensionUniqueName="[Table_ARAgingDetail]" displayFolder="" count="0" memberValueDatatype="5" unbalanced="0"/>
    <cacheHierarchy uniqueName="[Table_ARAgingDetail].[DAYS AGED]" caption="DAYS AGED" attribute="1" defaultMemberUniqueName="[Table_ARAgingDetail].[DAYS AGED].[All]" allUniqueName="[Table_ARAgingDetail].[DAYS AGED].[All]" dimensionUniqueName="[Table_ARAgingDetail]" displayFolder="" count="0" memberValueDatatype="20" unbalanced="0"/>
    <cacheHierarchy uniqueName="[Table_ARAgingDetail].[BRACKET]" caption="BRACKET" attribute="1" defaultMemberUniqueName="[Table_ARAgingDetail].[BRACKET].[All]" allUniqueName="[Table_ARAgingDetail].[BRACKET].[All]" dimensionUniqueName="[Table_ARAgingDetail]" displayFolder="" count="0" memberValueDatatype="20" unbalanced="0"/>
    <cacheHierarchy uniqueName="[Table_ARAgingDetail].[CUSTOMER STATUS]" caption="CUSTOMER STATUS" attribute="1" defaultMemberUniqueName="[Table_ARAgingDetail].[CUSTOMER STATUS].[All]" allUniqueName="[Table_ARAgingDetail].[CUSTOMER STATUS].[All]" dimensionUniqueName="[Table_ARAgingDetail]" displayFolder="" count="0" memberValueDatatype="130" unbalanced="0"/>
    <cacheHierarchy uniqueName="[Table_ARAgingDetail].[JOURNAL NUMBER]" caption="JOURNAL NUMBER" attribute="1" defaultMemberUniqueName="[Table_ARAgingDetail].[JOURNAL NUMBER].[All]" allUniqueName="[Table_ARAgingDetail].[JOURNAL NUMBER].[All]" dimensionUniqueName="[Table_ARAgingDetail]" displayFolder="" count="0" memberValueDatatype="130" unbalanced="0"/>
    <cacheHierarchy uniqueName="[Table_ARAgingDetail].[ACCOUNT CODE]" caption="ACCOUNT CODE" attribute="1" defaultMemberUniqueName="[Table_ARAgingDetail].[ACCOUNT CODE].[All]" allUniqueName="[Table_ARAgingDetail].[ACCOUNT CODE].[All]" dimensionUniqueName="[Table_ARAgingDetail]" displayFolder="" count="0" memberValueDatatype="130" unbalanced="0"/>
    <cacheHierarchy uniqueName="[Table_ARAgingDetail].[ACCOUNT DESC]" caption="ACCOUNT DESC" attribute="1" defaultMemberUniqueName="[Table_ARAgingDetail].[ACCOUNT DESC].[All]" allUniqueName="[Table_ARAgingDetail].[ACCOUNT DESC].[All]" dimensionUniqueName="[Table_ARAgingDetail]" displayFolder="" count="0" memberValueDatatype="130" unbalanced="0"/>
    <cacheHierarchy uniqueName="[Table_ARAgingDetail].[TRX GROUP]" caption="TRX GROUP" attribute="1" defaultMemberUniqueName="[Table_ARAgingDetail].[TRX GROUP].[All]" allUniqueName="[Table_ARAgingDetail].[TRX GROUP].[All]" dimensionUniqueName="[Table_ARAgingDetail]" displayFolder="" count="0" memberValueDatatype="130" unbalanced="0"/>
    <cacheHierarchy uniqueName="[Table_ARAgingDetail].[PAID]" caption="PAID" attribute="1" defaultMemberUniqueName="[Table_ARAgingDetail].[PAID].[All]" allUniqueName="[Table_ARAgingDetail].[PAID].[All]" dimensionUniqueName="[Table_ARAgingDetail]" displayFolder="" count="0" memberValueDatatype="130" unbalanced="0"/>
    <cacheHierarchy uniqueName="[Table_ARAgingDetail].[PERIOD END]" caption="PERIOD END" attribute="1" time="1" defaultMemberUniqueName="[Table_ARAgingDetail].[PERIOD END].[All]" allUniqueName="[Table_ARAgingDetail].[PERIOD END].[All]" dimensionUniqueName="[Table_ARAgingDetail]" displayFolder="" count="0" memberValueDatatype="7" unbalanced="0"/>
    <cacheHierarchy uniqueName="[Table_ARAgingDetail].[AS OF DATE]" caption="AS OF DATE" attribute="1" defaultMemberUniqueName="[Table_ARAgingDetail].[AS OF DATE].[All]" allUniqueName="[Table_ARAgingDetail].[AS OF DATE].[All]" dimensionUniqueName="[Table_ARAgingDetail]" displayFolder="" count="0" memberValueDatatype="130" unbalanced="0"/>
    <cacheHierarchy uniqueName="[Measures].[Sum of AMOUNT]" caption="Sum of AMOUNT" measure="1" displayFolder="" measureGroup="Table_ARAgingDetail" count="0">
      <extLst>
        <ext xmlns:x15="http://schemas.microsoft.com/office/spreadsheetml/2010/11/main" uri="{B97F6D7D-B522-45F9-BDA1-12C45D357490}">
          <x15:cacheHierarchy aggregatedColumn="17"/>
        </ext>
      </extLst>
    </cacheHierarchy>
    <cacheHierarchy uniqueName="[Measures].[Sum of UNDER 30 DAYS]" caption="Sum of UNDER 30 DAYS" measure="1" displayFolder="" measureGroup="Table_ARAgingDetail" count="0">
      <extLst>
        <ext xmlns:x15="http://schemas.microsoft.com/office/spreadsheetml/2010/11/main" uri="{B97F6D7D-B522-45F9-BDA1-12C45D357490}">
          <x15:cacheHierarchy aggregatedColumn="18"/>
        </ext>
      </extLst>
    </cacheHierarchy>
    <cacheHierarchy uniqueName="[Measures].[Sum of 31-60 DAYS]" caption="Sum of 31-60 DAYS" measure="1" displayFolder="" measureGroup="Table_ARAgingDetail" count="0">
      <extLst>
        <ext xmlns:x15="http://schemas.microsoft.com/office/spreadsheetml/2010/11/main" uri="{B97F6D7D-B522-45F9-BDA1-12C45D357490}">
          <x15:cacheHierarchy aggregatedColumn="19"/>
        </ext>
      </extLst>
    </cacheHierarchy>
    <cacheHierarchy uniqueName="[Measures].[Sum of 61-90 DAYS]" caption="Sum of 61-90 DAYS" measure="1" displayFolder="" measureGroup="Table_ARAgingDetail" count="0" oneField="1">
      <fieldsUsage count="1">
        <fieldUsage x="0"/>
      </fieldsUsage>
      <extLst>
        <ext xmlns:x15="http://schemas.microsoft.com/office/spreadsheetml/2010/11/main" uri="{B97F6D7D-B522-45F9-BDA1-12C45D357490}">
          <x15:cacheHierarchy aggregatedColumn="20"/>
        </ext>
      </extLst>
    </cacheHierarchy>
    <cacheHierarchy uniqueName="[Measures].[Sum of 91-120 DAYS]" caption="Sum of 91-120 DAYS" measure="1" displayFolder="" measureGroup="Table_ARAgingDetail" count="0" oneField="1">
      <fieldsUsage count="1">
        <fieldUsage x="1"/>
      </fieldsUsage>
      <extLst>
        <ext xmlns:x15="http://schemas.microsoft.com/office/spreadsheetml/2010/11/main" uri="{B97F6D7D-B522-45F9-BDA1-12C45D357490}">
          <x15:cacheHierarchy aggregatedColumn="21"/>
        </ext>
      </extLst>
    </cacheHierarchy>
    <cacheHierarchy uniqueName="[Measures].[Sum of 121-150 DAYS]" caption="Sum of 121-150 DAYS" measure="1" displayFolder="" measureGroup="Table_ARAgingDetail" count="0" oneField="1">
      <fieldsUsage count="1">
        <fieldUsage x="2"/>
      </fieldsUsage>
      <extLst>
        <ext xmlns:x15="http://schemas.microsoft.com/office/spreadsheetml/2010/11/main" uri="{B97F6D7D-B522-45F9-BDA1-12C45D357490}">
          <x15:cacheHierarchy aggregatedColumn="22"/>
        </ext>
      </extLst>
    </cacheHierarchy>
    <cacheHierarchy uniqueName="[Measures].[Sum of OVER 150 DAYS]" caption="Sum of OVER 150 DAYS" measure="1" displayFolder="" measureGroup="Table_ARAgingDetail" count="0" oneField="1">
      <fieldsUsage count="1">
        <fieldUsage x="3"/>
      </fieldsUsage>
      <extLst>
        <ext xmlns:x15="http://schemas.microsoft.com/office/spreadsheetml/2010/11/main" uri="{B97F6D7D-B522-45F9-BDA1-12C45D357490}">
          <x15:cacheHierarchy aggregatedColumn="23"/>
        </ext>
      </extLst>
    </cacheHierarchy>
    <cacheHierarchy uniqueName="[Measures].[__XL_Count Table_ARAgingDetail]" caption="__XL_Count Table_ARAgingDetail" measure="1" displayFolder="" measureGroup="Table_ARAgingDetail" count="0" hidden="1"/>
    <cacheHierarchy uniqueName="[Measures].[__XL_Count of Models]" caption="__XL_Count of Models" measure="1" displayFolder="" count="0" hidden="1"/>
  </cacheHierarchies>
  <kpis count="0"/>
  <dimensions count="2">
    <dimension measure="1" name="Measures" uniqueName="[Measures]" caption="Measures"/>
    <dimension name="Table_ARAgingDetail" uniqueName="[Table_ARAgingDetail]" caption="Table_ARAgingDetail"/>
  </dimensions>
  <measureGroups count="1">
    <measureGroup name="Table_ARAgingDetail" caption="Table_ARAgingDetail"/>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own, Matt" refreshedDate="42472.424980902775" backgroundQuery="1" createdVersion="5" refreshedVersion="5" minRefreshableVersion="3" recordCount="0" supportSubquery="1" supportAdvancedDrill="1" xr:uid="{00000000-000A-0000-FFFF-FFFF05010000}">
  <cacheSource type="external" connectionId="2"/>
  <cacheFields count="14">
    <cacheField name="[Measures].[Sum of 61-90 DAYS]" caption="Sum of 61-90 DAYS" numFmtId="0" hierarchy="37" level="32767"/>
    <cacheField name="[Measures].[Sum of 91-120 DAYS]" caption="Sum of 91-120 DAYS" numFmtId="0" hierarchy="38" level="32767"/>
    <cacheField name="[Measures].[Sum of 121-150 DAYS]" caption="Sum of 121-150 DAYS" numFmtId="0" hierarchy="39" level="32767"/>
    <cacheField name="[Measures].[Sum of OVER 150 DAYS]" caption="Sum of OVER 150 DAYS" numFmtId="0" hierarchy="40" level="32767"/>
    <cacheField name="[Table_ARAgingDetail].[CUSTOMER NAME].[CUSTOMER NAME]" caption="CUSTOMER NAME" numFmtId="0" hierarchy="2" level="1">
      <sharedItems count="1">
        <s v="OHIO STATE TREASURER"/>
      </sharedItems>
    </cacheField>
    <cacheField name="[Table_ARAgingDetail].[DOC CTRL NUM].[DOC CTRL NUM]" caption="DOC CTRL NUM" numFmtId="0" hierarchy="7" level="1">
      <sharedItems count="1">
        <s v="INV9000003"/>
      </sharedItems>
    </cacheField>
    <cacheField name="[Table_ARAgingDetail].[DATE DOC].[DATE DOC]" caption="DATE DOC" numFmtId="0" hierarchy="13" level="1">
      <sharedItems containsSemiMixedTypes="0" containsNonDate="0" containsDate="1" containsString="0" minDate="2016-03-10T00:00:00" maxDate="2016-03-11T00:00:00" count="1">
        <d v="2016-03-10T00:00:00"/>
      </sharedItems>
    </cacheField>
    <cacheField name="[Table_ARAgingDetail].[AMOUNT].[AMOUNT]" caption="AMOUNT" numFmtId="0" hierarchy="17" level="1">
      <sharedItems containsSemiMixedTypes="0" containsString="0" containsNumber="1" minValue="312083.33" maxValue="312083.33" count="1">
        <n v="312083.33"/>
      </sharedItems>
    </cacheField>
    <cacheField name="[Table_ARAgingDetail].[UNDER 30 DAYS].[UNDER 30 DAYS]" caption="UNDER 30 DAYS" numFmtId="0" hierarchy="18" level="1">
      <sharedItems containsSemiMixedTypes="0" containsNonDate="0" containsString="0"/>
    </cacheField>
    <cacheField name="[Table_ARAgingDetail].[COMPANY].[COMPANY]" caption="COMPANY" numFmtId="0" level="1">
      <sharedItems containsSemiMixedTypes="0" containsNonDate="0" containsString="0"/>
    </cacheField>
    <cacheField name="[Table_ARAgingDetail].[CUSTOMER CODE].[CUSTOMER CODE]" caption="CUSTOMER CODE" numFmtId="0" hierarchy="1" level="1">
      <sharedItems count="1">
        <s v="OHIO"/>
      </sharedItems>
    </cacheField>
    <cacheField name="[Measures].[Sum of 31-60 DAYS]" caption="Sum of 31-60 DAYS" numFmtId="0" hierarchy="36" level="32767"/>
    <cacheField name="[Table_ARAgingDetail].[TRX TYPE].[TRX TYPE]" caption="TRX TYPE" numFmtId="0" hierarchy="12" level="1">
      <sharedItems containsSemiMixedTypes="0" containsNonDate="0" containsString="0"/>
    </cacheField>
    <cacheField name="[Table_ARAgingDetail].[31-60 DAYS].[31-60 DAYS]" caption="31-60 DAYS" numFmtId="0" hierarchy="19" level="1">
      <sharedItems containsSemiMixedTypes="0" containsNonDate="0" containsString="0"/>
    </cacheField>
  </cacheFields>
  <cacheHierarchies count="43">
    <cacheHierarchy uniqueName="[Table_ARAgingDetail].[COMPANY]" caption="COMPANY" attribute="1" defaultMemberUniqueName="[Table_ARAgingDetail].[COMPANY].[All]" allUniqueName="[Table_ARAgingDetail].[COMPANY].[All]" dimensionUniqueName="[Table_ARAgingDetail]" displayFolder="" count="2" memberValueDatatype="130" unbalanced="0">
      <fieldsUsage count="2">
        <fieldUsage x="-1"/>
        <fieldUsage x="9"/>
      </fieldsUsage>
    </cacheHierarchy>
    <cacheHierarchy uniqueName="[Table_ARAgingDetail].[CUSTOMER CODE]" caption="CUSTOMER CODE" attribute="1" defaultMemberUniqueName="[Table_ARAgingDetail].[CUSTOMER CODE].[All]" allUniqueName="[Table_ARAgingDetail].[CUSTOMER CODE].[All]" dimensionUniqueName="[Table_ARAgingDetail]" displayFolder="" count="2" memberValueDatatype="130" unbalanced="0">
      <fieldsUsage count="2">
        <fieldUsage x="-1"/>
        <fieldUsage x="10"/>
      </fieldsUsage>
    </cacheHierarchy>
    <cacheHierarchy uniqueName="[Table_ARAgingDetail].[CUSTOMER NAME]" caption="CUSTOMER NAME" attribute="1" defaultMemberUniqueName="[Table_ARAgingDetail].[CUSTOMER NAME].[All]" allUniqueName="[Table_ARAgingDetail].[CUSTOMER NAME].[All]" dimensionUniqueName="[Table_ARAgingDetail]" displayFolder="" count="2" memberValueDatatype="130" unbalanced="0">
      <fieldsUsage count="2">
        <fieldUsage x="-1"/>
        <fieldUsage x="4"/>
      </fieldsUsage>
    </cacheHierarchy>
    <cacheHierarchy uniqueName="[Table_ARAgingDetail].[STATE]" caption="STATE" attribute="1" defaultMemberUniqueName="[Table_ARAgingDetail].[STATE].[All]" allUniqueName="[Table_ARAgingDetail].[STATE].[All]" dimensionUniqueName="[Table_ARAgingDetail]" displayFolder="" count="0" memberValueDatatype="130" unbalanced="0"/>
    <cacheHierarchy uniqueName="[Table_ARAgingDetail].[BILLING CYCLE]" caption="BILLING CYCLE" attribute="1" defaultMemberUniqueName="[Table_ARAgingDetail].[BILLING CYCLE].[All]" allUniqueName="[Table_ARAgingDetail].[BILLING CYCLE].[All]" dimensionUniqueName="[Table_ARAgingDetail]" displayFolder="" count="0" memberValueDatatype="130" unbalanced="0"/>
    <cacheHierarchy uniqueName="[Table_ARAgingDetail].[APPLY TO NUM]" caption="APPLY TO NUM" attribute="1" defaultMemberUniqueName="[Table_ARAgingDetail].[APPLY TO NUM].[All]" allUniqueName="[Table_ARAgingDetail].[APPLY TO NUM].[All]" dimensionUniqueName="[Table_ARAgingDetail]" displayFolder="" count="0" memberValueDatatype="130" unbalanced="0"/>
    <cacheHierarchy uniqueName="[Table_ARAgingDetail].[TRX CTRL NUM]" caption="TRX CTRL NUM" attribute="1" defaultMemberUniqueName="[Table_ARAgingDetail].[TRX CTRL NUM].[All]" allUniqueName="[Table_ARAgingDetail].[TRX CTRL NUM].[All]" dimensionUniqueName="[Table_ARAgingDetail]" displayFolder="" count="0" memberValueDatatype="130" unbalanced="0"/>
    <cacheHierarchy uniqueName="[Table_ARAgingDetail].[DOC CTRL NUM]" caption="DOC CTRL NUM" attribute="1" defaultMemberUniqueName="[Table_ARAgingDetail].[DOC CTRL NUM].[All]" allUniqueName="[Table_ARAgingDetail].[DOC CTRL NUM].[All]" dimensionUniqueName="[Table_ARAgingDetail]" displayFolder="" count="2" memberValueDatatype="130" unbalanced="0">
      <fieldsUsage count="2">
        <fieldUsage x="-1"/>
        <fieldUsage x="5"/>
      </fieldsUsage>
    </cacheHierarchy>
    <cacheHierarchy uniqueName="[Table_ARAgingDetail].[CUST PO NUM]" caption="CUST PO NUM" attribute="1" defaultMemberUniqueName="[Table_ARAgingDetail].[CUST PO NUM].[All]" allUniqueName="[Table_ARAgingDetail].[CUST PO NUM].[All]" dimensionUniqueName="[Table_ARAgingDetail]" displayFolder="" count="0" memberValueDatatype="130" unbalanced="0"/>
    <cacheHierarchy uniqueName="[Table_ARAgingDetail].[TERRITORY CODE]" caption="TERRITORY CODE" attribute="1" defaultMemberUniqueName="[Table_ARAgingDetail].[TERRITORY CODE].[All]" allUniqueName="[Table_ARAgingDetail].[TERRITORY CODE].[All]" dimensionUniqueName="[Table_ARAgingDetail]" displayFolder="" count="0" memberValueDatatype="130" unbalanced="0"/>
    <cacheHierarchy uniqueName="[Table_ARAgingDetail].[PRICE CODE]" caption="PRICE CODE" attribute="1" defaultMemberUniqueName="[Table_ARAgingDetail].[PRICE CODE].[All]" allUniqueName="[Table_ARAgingDetail].[PRICE CODE].[All]" dimensionUniqueName="[Table_ARAgingDetail]" displayFolder="" count="0" memberValueDatatype="130" unbalanced="0"/>
    <cacheHierarchy uniqueName="[Table_ARAgingDetail].[POSTING CODE]" caption="POSTING CODE" attribute="1" defaultMemberUniqueName="[Table_ARAgingDetail].[POSTING CODE].[All]" allUniqueName="[Table_ARAgingDetail].[POSTING CODE].[All]" dimensionUniqueName="[Table_ARAgingDetail]" displayFolder="" count="0" memberValueDatatype="130" unbalanced="0"/>
    <cacheHierarchy uniqueName="[Table_ARAgingDetail].[TRX TYPE]" caption="TRX TYPE" attribute="1" defaultMemberUniqueName="[Table_ARAgingDetail].[TRX TYPE].[All]" allUniqueName="[Table_ARAgingDetail].[TRX TYPE].[All]" dimensionUniqueName="[Table_ARAgingDetail]" displayFolder="" count="2" memberValueDatatype="130" unbalanced="0">
      <fieldsUsage count="2">
        <fieldUsage x="-1"/>
        <fieldUsage x="12"/>
      </fieldsUsage>
    </cacheHierarchy>
    <cacheHierarchy uniqueName="[Table_ARAgingDetail].[DATE DOC]" caption="DATE DOC" attribute="1" time="1" defaultMemberUniqueName="[Table_ARAgingDetail].[DATE DOC].[All]" allUniqueName="[Table_ARAgingDetail].[DATE DOC].[All]" dimensionUniqueName="[Table_ARAgingDetail]" displayFolder="" count="2" memberValueDatatype="7" unbalanced="0">
      <fieldsUsage count="2">
        <fieldUsage x="-1"/>
        <fieldUsage x="6"/>
      </fieldsUsage>
    </cacheHierarchy>
    <cacheHierarchy uniqueName="[Table_ARAgingDetail].[DATE DUE]" caption="DATE DUE" attribute="1" time="1" defaultMemberUniqueName="[Table_ARAgingDetail].[DATE DUE].[All]" allUniqueName="[Table_ARAgingDetail].[DATE DUE].[All]" dimensionUniqueName="[Table_ARAgingDetail]" displayFolder="" count="0" memberValueDatatype="7" unbalanced="0"/>
    <cacheHierarchy uniqueName="[Table_ARAgingDetail].[DATE AGING]" caption="DATE AGING" attribute="1" time="1" defaultMemberUniqueName="[Table_ARAgingDetail].[DATE AGING].[All]" allUniqueName="[Table_ARAgingDetail].[DATE AGING].[All]" dimensionUniqueName="[Table_ARAgingDetail]" displayFolder="" count="0" memberValueDatatype="7" unbalanced="0"/>
    <cacheHierarchy uniqueName="[Table_ARAgingDetail].[DATE APPLIED]" caption="DATE APPLIED" attribute="1" time="1" defaultMemberUniqueName="[Table_ARAgingDetail].[DATE APPLIED].[All]" allUniqueName="[Table_ARAgingDetail].[DATE APPLIED].[All]" dimensionUniqueName="[Table_ARAgingDetail]" displayFolder="" count="0" memberValueDatatype="7" unbalanced="0"/>
    <cacheHierarchy uniqueName="[Table_ARAgingDetail].[AMOUNT]" caption="AMOUNT" attribute="1" defaultMemberUniqueName="[Table_ARAgingDetail].[AMOUNT].[All]" allUniqueName="[Table_ARAgingDetail].[AMOUNT].[All]" dimensionUniqueName="[Table_ARAgingDetail]" displayFolder="" count="2" memberValueDatatype="5" unbalanced="0">
      <fieldsUsage count="2">
        <fieldUsage x="-1"/>
        <fieldUsage x="7"/>
      </fieldsUsage>
    </cacheHierarchy>
    <cacheHierarchy uniqueName="[Table_ARAgingDetail].[UNDER 30 DAYS]" caption="UNDER 30 DAYS" attribute="1" defaultMemberUniqueName="[Table_ARAgingDetail].[UNDER 30 DAYS].[All]" allUniqueName="[Table_ARAgingDetail].[UNDER 30 DAYS].[All]" dimensionUniqueName="[Table_ARAgingDetail]" displayFolder="" count="2" memberValueDatatype="5" unbalanced="0">
      <fieldsUsage count="2">
        <fieldUsage x="-1"/>
        <fieldUsage x="8"/>
      </fieldsUsage>
    </cacheHierarchy>
    <cacheHierarchy uniqueName="[Table_ARAgingDetail].[31-60 DAYS]" caption="31-60 DAYS" attribute="1" defaultMemberUniqueName="[Table_ARAgingDetail].[31-60 DAYS].[All]" allUniqueName="[Table_ARAgingDetail].[31-60 DAYS].[All]" dimensionUniqueName="[Table_ARAgingDetail]" displayFolder="" count="2" memberValueDatatype="5" unbalanced="0">
      <fieldsUsage count="2">
        <fieldUsage x="-1"/>
        <fieldUsage x="13"/>
      </fieldsUsage>
    </cacheHierarchy>
    <cacheHierarchy uniqueName="[Table_ARAgingDetail].[61-90 DAYS]" caption="61-90 DAYS" attribute="1" defaultMemberUniqueName="[Table_ARAgingDetail].[61-90 DAYS].[All]" allUniqueName="[Table_ARAgingDetail].[61-90 DAYS].[All]" dimensionUniqueName="[Table_ARAgingDetail]" displayFolder="" count="0" memberValueDatatype="5" unbalanced="0"/>
    <cacheHierarchy uniqueName="[Table_ARAgingDetail].[91-120 DAYS]" caption="91-120 DAYS" attribute="1" defaultMemberUniqueName="[Table_ARAgingDetail].[91-120 DAYS].[All]" allUniqueName="[Table_ARAgingDetail].[91-120 DAYS].[All]" dimensionUniqueName="[Table_ARAgingDetail]" displayFolder="" count="0" memberValueDatatype="5" unbalanced="0"/>
    <cacheHierarchy uniqueName="[Table_ARAgingDetail].[121-150 DAYS]" caption="121-150 DAYS" attribute="1" defaultMemberUniqueName="[Table_ARAgingDetail].[121-150 DAYS].[All]" allUniqueName="[Table_ARAgingDetail].[121-150 DAYS].[All]" dimensionUniqueName="[Table_ARAgingDetail]" displayFolder="" count="0" memberValueDatatype="5" unbalanced="0"/>
    <cacheHierarchy uniqueName="[Table_ARAgingDetail].[OVER 150 DAYS]" caption="OVER 150 DAYS" attribute="1" defaultMemberUniqueName="[Table_ARAgingDetail].[OVER 150 DAYS].[All]" allUniqueName="[Table_ARAgingDetail].[OVER 150 DAYS].[All]" dimensionUniqueName="[Table_ARAgingDetail]" displayFolder="" count="0" memberValueDatatype="5" unbalanced="0"/>
    <cacheHierarchy uniqueName="[Table_ARAgingDetail].[DAYS AGED]" caption="DAYS AGED" attribute="1" defaultMemberUniqueName="[Table_ARAgingDetail].[DAYS AGED].[All]" allUniqueName="[Table_ARAgingDetail].[DAYS AGED].[All]" dimensionUniqueName="[Table_ARAgingDetail]" displayFolder="" count="0" memberValueDatatype="20" unbalanced="0"/>
    <cacheHierarchy uniqueName="[Table_ARAgingDetail].[BRACKET]" caption="BRACKET" attribute="1" defaultMemberUniqueName="[Table_ARAgingDetail].[BRACKET].[All]" allUniqueName="[Table_ARAgingDetail].[BRACKET].[All]" dimensionUniqueName="[Table_ARAgingDetail]" displayFolder="" count="0" memberValueDatatype="20" unbalanced="0"/>
    <cacheHierarchy uniqueName="[Table_ARAgingDetail].[CUSTOMER STATUS]" caption="CUSTOMER STATUS" attribute="1" defaultMemberUniqueName="[Table_ARAgingDetail].[CUSTOMER STATUS].[All]" allUniqueName="[Table_ARAgingDetail].[CUSTOMER STATUS].[All]" dimensionUniqueName="[Table_ARAgingDetail]" displayFolder="" count="0" memberValueDatatype="130" unbalanced="0"/>
    <cacheHierarchy uniqueName="[Table_ARAgingDetail].[JOURNAL NUMBER]" caption="JOURNAL NUMBER" attribute="1" defaultMemberUniqueName="[Table_ARAgingDetail].[JOURNAL NUMBER].[All]" allUniqueName="[Table_ARAgingDetail].[JOURNAL NUMBER].[All]" dimensionUniqueName="[Table_ARAgingDetail]" displayFolder="" count="0" memberValueDatatype="130" unbalanced="0"/>
    <cacheHierarchy uniqueName="[Table_ARAgingDetail].[ACCOUNT CODE]" caption="ACCOUNT CODE" attribute="1" defaultMemberUniqueName="[Table_ARAgingDetail].[ACCOUNT CODE].[All]" allUniqueName="[Table_ARAgingDetail].[ACCOUNT CODE].[All]" dimensionUniqueName="[Table_ARAgingDetail]" displayFolder="" count="0" memberValueDatatype="130" unbalanced="0"/>
    <cacheHierarchy uniqueName="[Table_ARAgingDetail].[ACCOUNT DESC]" caption="ACCOUNT DESC" attribute="1" defaultMemberUniqueName="[Table_ARAgingDetail].[ACCOUNT DESC].[All]" allUniqueName="[Table_ARAgingDetail].[ACCOUNT DESC].[All]" dimensionUniqueName="[Table_ARAgingDetail]" displayFolder="" count="0" memberValueDatatype="130" unbalanced="0"/>
    <cacheHierarchy uniqueName="[Table_ARAgingDetail].[TRX GROUP]" caption="TRX GROUP" attribute="1" defaultMemberUniqueName="[Table_ARAgingDetail].[TRX GROUP].[All]" allUniqueName="[Table_ARAgingDetail].[TRX GROUP].[All]" dimensionUniqueName="[Table_ARAgingDetail]" displayFolder="" count="0" memberValueDatatype="130" unbalanced="0"/>
    <cacheHierarchy uniqueName="[Table_ARAgingDetail].[PAID]" caption="PAID" attribute="1" defaultMemberUniqueName="[Table_ARAgingDetail].[PAID].[All]" allUniqueName="[Table_ARAgingDetail].[PAID].[All]" dimensionUniqueName="[Table_ARAgingDetail]" displayFolder="" count="0" memberValueDatatype="130" unbalanced="0"/>
    <cacheHierarchy uniqueName="[Table_ARAgingDetail].[PERIOD END]" caption="PERIOD END" attribute="1" time="1" defaultMemberUniqueName="[Table_ARAgingDetail].[PERIOD END].[All]" allUniqueName="[Table_ARAgingDetail].[PERIOD END].[All]" dimensionUniqueName="[Table_ARAgingDetail]" displayFolder="" count="0" memberValueDatatype="7" unbalanced="0"/>
    <cacheHierarchy uniqueName="[Table_ARAgingDetail].[AS OF DATE]" caption="AS OF DATE" attribute="1" defaultMemberUniqueName="[Table_ARAgingDetail].[AS OF DATE].[All]" allUniqueName="[Table_ARAgingDetail].[AS OF DATE].[All]" dimensionUniqueName="[Table_ARAgingDetail]" displayFolder="" count="0" memberValueDatatype="130" unbalanced="0"/>
    <cacheHierarchy uniqueName="[Measures].[Sum of AMOUNT]" caption="Sum of AMOUNT" measure="1" displayFolder="" measureGroup="Table_ARAgingDetail" count="0">
      <extLst>
        <ext xmlns:x15="http://schemas.microsoft.com/office/spreadsheetml/2010/11/main" uri="{B97F6D7D-B522-45F9-BDA1-12C45D357490}">
          <x15:cacheHierarchy aggregatedColumn="17"/>
        </ext>
      </extLst>
    </cacheHierarchy>
    <cacheHierarchy uniqueName="[Measures].[Sum of UNDER 30 DAYS]" caption="Sum of UNDER 30 DAYS" measure="1" displayFolder="" measureGroup="Table_ARAgingDetail" count="0">
      <extLst>
        <ext xmlns:x15="http://schemas.microsoft.com/office/spreadsheetml/2010/11/main" uri="{B97F6D7D-B522-45F9-BDA1-12C45D357490}">
          <x15:cacheHierarchy aggregatedColumn="18"/>
        </ext>
      </extLst>
    </cacheHierarchy>
    <cacheHierarchy uniqueName="[Measures].[Sum of 31-60 DAYS]" caption="Sum of 31-60 DAYS" measure="1" displayFolder="" measureGroup="Table_ARAgingDetail" count="0" oneField="1">
      <fieldsUsage count="1">
        <fieldUsage x="11"/>
      </fieldsUsage>
      <extLst>
        <ext xmlns:x15="http://schemas.microsoft.com/office/spreadsheetml/2010/11/main" uri="{B97F6D7D-B522-45F9-BDA1-12C45D357490}">
          <x15:cacheHierarchy aggregatedColumn="19"/>
        </ext>
      </extLst>
    </cacheHierarchy>
    <cacheHierarchy uniqueName="[Measures].[Sum of 61-90 DAYS]" caption="Sum of 61-90 DAYS" measure="1" displayFolder="" measureGroup="Table_ARAgingDetail" count="0" oneField="1">
      <fieldsUsage count="1">
        <fieldUsage x="0"/>
      </fieldsUsage>
      <extLst>
        <ext xmlns:x15="http://schemas.microsoft.com/office/spreadsheetml/2010/11/main" uri="{B97F6D7D-B522-45F9-BDA1-12C45D357490}">
          <x15:cacheHierarchy aggregatedColumn="20"/>
        </ext>
      </extLst>
    </cacheHierarchy>
    <cacheHierarchy uniqueName="[Measures].[Sum of 91-120 DAYS]" caption="Sum of 91-120 DAYS" measure="1" displayFolder="" measureGroup="Table_ARAgingDetail" count="0" oneField="1">
      <fieldsUsage count="1">
        <fieldUsage x="1"/>
      </fieldsUsage>
      <extLst>
        <ext xmlns:x15="http://schemas.microsoft.com/office/spreadsheetml/2010/11/main" uri="{B97F6D7D-B522-45F9-BDA1-12C45D357490}">
          <x15:cacheHierarchy aggregatedColumn="21"/>
        </ext>
      </extLst>
    </cacheHierarchy>
    <cacheHierarchy uniqueName="[Measures].[Sum of 121-150 DAYS]" caption="Sum of 121-150 DAYS" measure="1" displayFolder="" measureGroup="Table_ARAgingDetail" count="0" oneField="1">
      <fieldsUsage count="1">
        <fieldUsage x="2"/>
      </fieldsUsage>
      <extLst>
        <ext xmlns:x15="http://schemas.microsoft.com/office/spreadsheetml/2010/11/main" uri="{B97F6D7D-B522-45F9-BDA1-12C45D357490}">
          <x15:cacheHierarchy aggregatedColumn="22"/>
        </ext>
      </extLst>
    </cacheHierarchy>
    <cacheHierarchy uniqueName="[Measures].[Sum of OVER 150 DAYS]" caption="Sum of OVER 150 DAYS" measure="1" displayFolder="" measureGroup="Table_ARAgingDetail" count="0" oneField="1">
      <fieldsUsage count="1">
        <fieldUsage x="3"/>
      </fieldsUsage>
      <extLst>
        <ext xmlns:x15="http://schemas.microsoft.com/office/spreadsheetml/2010/11/main" uri="{B97F6D7D-B522-45F9-BDA1-12C45D357490}">
          <x15:cacheHierarchy aggregatedColumn="23"/>
        </ext>
      </extLst>
    </cacheHierarchy>
    <cacheHierarchy uniqueName="[Measures].[__XL_Count Table_ARAgingDetail]" caption="__XL_Count Table_ARAgingDetail" measure="1" displayFolder="" measureGroup="Table_ARAgingDetail" count="0" hidden="1"/>
    <cacheHierarchy uniqueName="[Measures].[__XL_Count of Models]" caption="__XL_Count of Models" measure="1" displayFolder="" count="0" hidden="1"/>
  </cacheHierarchies>
  <kpis count="0"/>
  <dimensions count="2">
    <dimension measure="1" name="Measures" uniqueName="[Measures]" caption="Measures"/>
    <dimension name="Table_ARAgingDetail" uniqueName="[Table_ARAgingDetail]" caption="Table_ARAgingDetail"/>
  </dimensions>
  <measureGroups count="1">
    <measureGroup name="Table_ARAgingDetail" caption="Table_ARAgingDetail"/>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rnie Cilliers" refreshedDate="43427.517337268517" backgroundQuery="1" createdVersion="5" refreshedVersion="6" minRefreshableVersion="3" recordCount="0" supportSubquery="1" supportAdvancedDrill="1" xr:uid="{00000000-000A-0000-FFFF-FFFFF2000000}">
  <cacheSource type="external" connectionId="2"/>
  <cacheFields count="12">
    <cacheField name="[Measures].[Sum of 61-90 DAYS]" caption="Sum of 61-90 DAYS" numFmtId="0" hierarchy="37" level="32767"/>
    <cacheField name="[Measures].[Sum of 91-120 DAYS]" caption="Sum of 91-120 DAYS" numFmtId="0" hierarchy="38" level="32767"/>
    <cacheField name="[Measures].[Sum of 121-150 DAYS]" caption="Sum of 121-150 DAYS" numFmtId="0" hierarchy="39" level="32767"/>
    <cacheField name="[Measures].[Sum of OVER 150 DAYS]" caption="Sum of OVER 150 DAYS" numFmtId="0" hierarchy="40" level="32767"/>
    <cacheField name="[Table_ARAgingDetail].[CUSTOMER NAME].[CUSTOMER NAME]" caption="CUSTOMER NAME" numFmtId="0" hierarchy="2" level="1">
      <sharedItems count="44">
        <s v="AAA - AUTO CLUB SOUTH"/>
        <s v="AMSCOT FINANCIAL"/>
        <s v="BANK OF AMERICA CITY OF BOCA RATON"/>
        <s v="BANK OF AMERICA - TAMPA EMS"/>
        <s v="BANK OF AMERICA - TAMPA ORACLE"/>
        <s v="BANK OF AMERICA - TAMPA UTILITIES"/>
        <s v="BRIGHT HOUSE NETWORKS, LLC"/>
        <s v="BRIGHT HOUSE NETWORKS - ALABAMA"/>
        <s v="BRIGHT HOUSE INDIANAPOLIS"/>
        <s v="BRIGHT HOUSE MICHIGAN"/>
        <s v="CITY OF CLEARWATER"/>
        <s v="COMPUTER SCIENCE CORP - AMERITRUST"/>
        <s v="COMPUTER SCIENCE CORPORATION - EDISON IN"/>
        <s v="COMPUTER SCIENCE CORP - FL PENINSULA"/>
        <s v="COMPUTER SCIENCE CORPFLORIDA SELECT"/>
        <s v="COMPUTER SCIENCE CORP - CYPRESS GFL"/>
        <s v="COMPUTER SCIENCE CORP - KEMPER/UNITRIN"/>
        <s v="COMPUTER SCIENCE CORP -  MEADOWBRK WILLI"/>
        <s v="COMPUTER SCIENCE CORP - MEADOWBROOK"/>
        <s v="COMPUTER SCIENCE CORP - NAT'L SPECIALTY"/>
        <s v="COMPUTER SCIENCE CORP - PROCENTURY"/>
        <s v="COMPUTER SCIENCE CORP - SAVERS"/>
        <s v="COMPUTER SCIENCE CORP - MEADOWBROOK STAR"/>
        <s v="COMPUTER SCIENCE CORP - STATE NAT'L INS"/>
        <s v="COMPUTER SCIENCE CORP - UNITED P &amp; C"/>
        <s v="COMPUTER SCIENCE CORP - UNITED SPECIALTY"/>
        <s v="COMPUTER SCIENCE CORP-WESTON INS"/>
        <s v="CYPRESS PROPERTY &amp; CASUALTY INSURANCE CO"/>
        <s v="CYPRESS HOLDINGS II, INC."/>
        <s v="CYPRESS INSURANCE GROUP - SERVICE FIRST"/>
        <s v="DUVAL COUNTY DMV"/>
        <s v="DUVAL COUNTY LOCAL BUSINESS TAX RECEIPTS"/>
        <s v="DUVAL COUNTY PROPERTY TAX"/>
        <s v="CITY OF FT MYERS UTILITIES"/>
        <s v="GEORGIA MEDICAID"/>
        <s v="HERNANDO COUNTY UTILITIES"/>
        <s v="JACKSONVILLE ELECTRIC AUTHORITY"/>
        <s v="LEE COUNTY UTILITIES"/>
        <s v="NASSAU COUNTY BOCC HUMAN RESOURCES"/>
        <s v="ORLANDO UTILITIES COMMISSION"/>
        <s v="PEACHCARE"/>
        <s v="PINELLAS COUNTY HUMAN SERVICES DEPT"/>
        <s v="CITY OF PLANTATION"/>
        <s v="CITY OF ST PETERSBURG"/>
      </sharedItems>
    </cacheField>
    <cacheField name="[Table_ARAgingDetail].[DOC CTRL NUM].[DOC CTRL NUM]" caption="DOC CTRL NUM" numFmtId="0" hierarchy="7" level="1">
      <sharedItems count="89">
        <s v="INV3001916"/>
        <s v="INV3001795"/>
        <s v="INV3001808"/>
        <s v="INV3001932"/>
        <s v="INV3001809"/>
        <s v="INV3001933"/>
        <s v="INV3001810"/>
        <s v="INV3001934"/>
        <s v="INV3001811"/>
        <s v="INV3001935"/>
        <s v="INV3001936"/>
        <s v="INV3001937"/>
        <s v="INV3001938"/>
        <s v="INV3001939"/>
        <s v="INV3001940"/>
        <s v="INV3001945"/>
        <s v="INV3001465"/>
        <s v="INV3001585"/>
        <s v="INV3001947"/>
        <s v="INV3001467"/>
        <s v="INV3001587"/>
        <s v="INV3001708"/>
        <s v="INV3001825"/>
        <s v="INV3001949"/>
        <s v="INV3001468"/>
        <s v="INV3001588"/>
        <s v="INV3001826"/>
        <s v="INV3001950"/>
        <s v="INV3001589"/>
        <s v="INV3001470"/>
        <s v="INV3001471"/>
        <s v="INV3001591"/>
        <s v="INV3001953"/>
        <s v="INV3001539"/>
        <s v="INV3001540"/>
        <s v="INV3001656"/>
        <s v="INV3001657"/>
        <s v="INV3002016"/>
        <s v="INV3002030"/>
        <s v="INV3001473"/>
        <s v="INV3001593"/>
        <s v="INV3001955"/>
        <s v="3000649"/>
        <s v="INV3000397"/>
        <s v="INV3001474"/>
        <s v="INV3001594"/>
        <s v="INV3001956"/>
        <s v="INV3001475"/>
        <s v="INV3001595"/>
        <s v="INV3001957"/>
        <s v="INV3001476"/>
        <s v="INV3001596"/>
        <s v="INV3001958"/>
        <s v="INV3001477"/>
        <s v="INV3001597"/>
        <s v="INV3001959"/>
        <s v="INV3001478"/>
        <s v="INV3001479"/>
        <s v="INV3001599"/>
        <s v="INV3002033"/>
        <s v="INV3001480"/>
        <s v="INV3001961"/>
        <s v="INV3002017"/>
        <s v="INV3002018"/>
        <s v="INV3001962"/>
        <s v="INV3001963"/>
        <s v="INV3001724"/>
        <s v="INV3001841"/>
        <s v="INV3001964"/>
        <s v="INV3001725"/>
        <s v="INV3001842"/>
        <s v="INV3001965"/>
        <s v="INV3001726"/>
        <s v="INV3001843"/>
        <s v="INV3001966"/>
        <s v="INV3001974"/>
        <s v="INV3002019"/>
        <s v="INV3001976"/>
        <s v="INV3001979"/>
        <s v="INV3001983"/>
        <s v="INV3002020"/>
        <s v="INV3002022"/>
        <s v="INV3002029"/>
        <s v="INV3001988"/>
        <s v="INV3002023"/>
        <s v="CRM0000049"/>
        <s v="INV3002027"/>
        <s v="INV3001328"/>
        <s v="INV3001997"/>
      </sharedItems>
    </cacheField>
    <cacheField name="[Table_ARAgingDetail].[DATE DOC].[DATE DOC]" caption="DATE DOC" numFmtId="0" hierarchy="13" level="1">
      <sharedItems containsSemiMixedTypes="0" containsNonDate="0" containsDate="1" containsString="0" minDate="2015-02-06T00:00:00" maxDate="2016-03-08T00:00:00" count="9">
        <d v="2016-03-06T00:00:00"/>
        <d v="2016-02-06T00:00:00"/>
        <d v="2015-11-06T00:00:00"/>
        <d v="2015-12-06T00:00:00"/>
        <d v="2016-01-06T00:00:00"/>
        <d v="2015-02-06T00:00:00"/>
        <d v="2015-05-06T00:00:00"/>
        <d v="2016-03-07T00:00:00"/>
        <d v="2015-10-05T00:00:00"/>
      </sharedItems>
    </cacheField>
    <cacheField name="[Table_ARAgingDetail].[AMOUNT].[AMOUNT]" caption="AMOUNT" numFmtId="0" hierarchy="17" level="1">
      <sharedItems containsSemiMixedTypes="0" containsString="0" containsNumber="1" minValue="-500" maxValue="52096.74" count="57">
        <n v="500"/>
        <n v="150"/>
        <n v="1893.58"/>
        <n v="2387.66"/>
        <n v="422.92"/>
        <n v="445.24"/>
        <n v="296.06"/>
        <n v="337.88"/>
        <n v="7051.74"/>
        <n v="8515.65"/>
        <n v="29243.09"/>
        <n v="3314"/>
        <n v="4481.88"/>
        <n v="2586.65"/>
        <n v="17260.93"/>
        <n v="2835.85"/>
        <n v="2250"/>
        <n v="1500"/>
        <n v="3656.26"/>
        <n v="3478.64"/>
        <n v="3471.27"/>
        <n v="3713.71"/>
        <n v="1144.42"/>
        <n v="1759.18"/>
        <n v="892.12"/>
        <n v="833.54"/>
        <n v="907.74"/>
        <n v="-500"/>
        <n v="836.48"/>
        <n v="720.63"/>
        <n v="604.79999999999995"/>
        <n v="18787.98"/>
        <n v="2103.27"/>
        <n v="2217.4899999999998"/>
        <n v="52096.74"/>
        <n v="3000"/>
        <n v="2137.65"/>
        <n v="1570.23"/>
        <n v="213.84"/>
        <n v="187.38"/>
        <n v="164.28"/>
        <n v="7100.16"/>
        <n v="1024.6500000000001"/>
        <n v="778.11"/>
        <n v="2102.54"/>
        <n v="4118.51"/>
        <n v="22995.71"/>
        <n v="4369.22"/>
        <n v="8219.3700000000008"/>
        <n v="119.14"/>
        <n v="3.24"/>
        <n v="9100.4599999999991"/>
        <n v="16621.169999999998"/>
        <n v="-3"/>
        <n v="5"/>
        <n v="8"/>
        <n v="5354.37"/>
      </sharedItems>
    </cacheField>
    <cacheField name="[Table_ARAgingDetail].[UNDER 30 DAYS].[UNDER 30 DAYS]" caption="UNDER 30 DAYS" numFmtId="0" hierarchy="18" level="1">
      <sharedItems containsSemiMixedTypes="0" containsNonDate="0" containsString="0"/>
    </cacheField>
    <cacheField name="[Table_ARAgingDetail].[COMPANY].[COMPANY]" caption="COMPANY" numFmtId="0" level="1">
      <sharedItems containsSemiMixedTypes="0" containsNonDate="0" containsString="0"/>
    </cacheField>
    <cacheField name="[Table_ARAgingDetail].[CUSTOMER CODE].[CUSTOMER CODE]" caption="CUSTOMER CODE" numFmtId="0" hierarchy="1" level="1">
      <sharedItems count="46">
        <s v="AAAAUTOC"/>
        <s v="AMSCOTFI"/>
        <s v="BOABOCAR"/>
        <s v="BOATMPEM"/>
        <s v="BOATMPOR"/>
        <s v="BOATMPUT"/>
        <s v="BRIGHT"/>
        <s v="BRIGHTAL"/>
        <s v="BRIGHTIN"/>
        <s v="BRIGHTM"/>
        <s v="BRIGHTOR"/>
        <s v="CLEARWAT"/>
        <s v="CSCAMERI"/>
        <s v="CSCEDISO"/>
        <s v="CSCFLPEN"/>
        <s v="CSCFLSEL"/>
        <s v="CSCGFL"/>
        <s v="CSCKEMPE"/>
        <s v="CSCMDWIL"/>
        <s v="CSCMEAD"/>
        <s v="CSCNATIO"/>
        <s v="CSCPROCE"/>
        <s v="CSCSAVER"/>
        <s v="CSCSTAR"/>
        <s v="CSCSTATE"/>
        <s v="CSCUNITE"/>
        <s v="CSCUNITS"/>
        <s v="CSCWESTO"/>
        <s v="CYPRES2"/>
        <s v="CYPRESS"/>
        <s v="CYPRSFCO"/>
        <s v="CYPRSFLI"/>
        <s v="DUVALDMV"/>
        <s v="DUVALLBT"/>
        <s v="DUVALPRO"/>
        <s v="FTMYERSU"/>
        <s v="GAMEDICA"/>
        <s v="HERNANDO"/>
        <s v="JEA"/>
        <s v="LEECOUNT"/>
        <s v="NASBOCCH"/>
        <s v="ORLAUTIL"/>
        <s v="PEACHCAR"/>
        <s v="PINELLAS"/>
        <s v="PLANTAT2"/>
        <s v="STPETE"/>
      </sharedItems>
    </cacheField>
    <cacheField name="[Measures].[Sum of 31-60 DAYS]" caption="Sum of 31-60 DAYS" numFmtId="0" hierarchy="36" level="32767"/>
  </cacheFields>
  <cacheHierarchies count="43">
    <cacheHierarchy uniqueName="[Table_ARAgingDetail].[COMPANY]" caption="COMPANY" attribute="1" defaultMemberUniqueName="[Table_ARAgingDetail].[COMPANY].[All]" allUniqueName="[Table_ARAgingDetail].[COMPANY].[All]" dimensionUniqueName="[Table_ARAgingDetail]" displayFolder="" count="2" memberValueDatatype="130" unbalanced="0">
      <fieldsUsage count="2">
        <fieldUsage x="-1"/>
        <fieldUsage x="9"/>
      </fieldsUsage>
    </cacheHierarchy>
    <cacheHierarchy uniqueName="[Table_ARAgingDetail].[CUSTOMER CODE]" caption="CUSTOMER CODE" attribute="1" defaultMemberUniqueName="[Table_ARAgingDetail].[CUSTOMER CODE].[All]" allUniqueName="[Table_ARAgingDetail].[CUSTOMER CODE].[All]" dimensionUniqueName="[Table_ARAgingDetail]" displayFolder="" count="2" memberValueDatatype="130" unbalanced="0">
      <fieldsUsage count="2">
        <fieldUsage x="-1"/>
        <fieldUsage x="10"/>
      </fieldsUsage>
    </cacheHierarchy>
    <cacheHierarchy uniqueName="[Table_ARAgingDetail].[CUSTOMER NAME]" caption="CUSTOMER NAME" attribute="1" defaultMemberUniqueName="[Table_ARAgingDetail].[CUSTOMER NAME].[All]" allUniqueName="[Table_ARAgingDetail].[CUSTOMER NAME].[All]" dimensionUniqueName="[Table_ARAgingDetail]" displayFolder="" count="2" memberValueDatatype="130" unbalanced="0">
      <fieldsUsage count="2">
        <fieldUsage x="-1"/>
        <fieldUsage x="4"/>
      </fieldsUsage>
    </cacheHierarchy>
    <cacheHierarchy uniqueName="[Table_ARAgingDetail].[STATE]" caption="STATE" attribute="1" defaultMemberUniqueName="[Table_ARAgingDetail].[STATE].[All]" allUniqueName="[Table_ARAgingDetail].[STATE].[All]" dimensionUniqueName="[Table_ARAgingDetail]" displayFolder="" count="0" memberValueDatatype="130" unbalanced="0"/>
    <cacheHierarchy uniqueName="[Table_ARAgingDetail].[BILLING CYCLE]" caption="BILLING CYCLE" attribute="1" defaultMemberUniqueName="[Table_ARAgingDetail].[BILLING CYCLE].[All]" allUniqueName="[Table_ARAgingDetail].[BILLING CYCLE].[All]" dimensionUniqueName="[Table_ARAgingDetail]" displayFolder="" count="0" memberValueDatatype="130" unbalanced="0"/>
    <cacheHierarchy uniqueName="[Table_ARAgingDetail].[APPLY TO NUM]" caption="APPLY TO NUM" attribute="1" defaultMemberUniqueName="[Table_ARAgingDetail].[APPLY TO NUM].[All]" allUniqueName="[Table_ARAgingDetail].[APPLY TO NUM].[All]" dimensionUniqueName="[Table_ARAgingDetail]" displayFolder="" count="0" memberValueDatatype="130" unbalanced="0"/>
    <cacheHierarchy uniqueName="[Table_ARAgingDetail].[TRX CTRL NUM]" caption="TRX CTRL NUM" attribute="1" defaultMemberUniqueName="[Table_ARAgingDetail].[TRX CTRL NUM].[All]" allUniqueName="[Table_ARAgingDetail].[TRX CTRL NUM].[All]" dimensionUniqueName="[Table_ARAgingDetail]" displayFolder="" count="0" memberValueDatatype="130" unbalanced="0"/>
    <cacheHierarchy uniqueName="[Table_ARAgingDetail].[DOC CTRL NUM]" caption="DOC CTRL NUM" attribute="1" defaultMemberUniqueName="[Table_ARAgingDetail].[DOC CTRL NUM].[All]" allUniqueName="[Table_ARAgingDetail].[DOC CTRL NUM].[All]" dimensionUniqueName="[Table_ARAgingDetail]" displayFolder="" count="2" memberValueDatatype="130" unbalanced="0">
      <fieldsUsage count="2">
        <fieldUsage x="-1"/>
        <fieldUsage x="5"/>
      </fieldsUsage>
    </cacheHierarchy>
    <cacheHierarchy uniqueName="[Table_ARAgingDetail].[CUST PO NUM]" caption="CUST PO NUM" attribute="1" defaultMemberUniqueName="[Table_ARAgingDetail].[CUST PO NUM].[All]" allUniqueName="[Table_ARAgingDetail].[CUST PO NUM].[All]" dimensionUniqueName="[Table_ARAgingDetail]" displayFolder="" count="0" memberValueDatatype="130" unbalanced="0"/>
    <cacheHierarchy uniqueName="[Table_ARAgingDetail].[TERRITORY CODE]" caption="TERRITORY CODE" attribute="1" defaultMemberUniqueName="[Table_ARAgingDetail].[TERRITORY CODE].[All]" allUniqueName="[Table_ARAgingDetail].[TERRITORY CODE].[All]" dimensionUniqueName="[Table_ARAgingDetail]" displayFolder="" count="0" memberValueDatatype="130" unbalanced="0"/>
    <cacheHierarchy uniqueName="[Table_ARAgingDetail].[PRICE CODE]" caption="PRICE CODE" attribute="1" defaultMemberUniqueName="[Table_ARAgingDetail].[PRICE CODE].[All]" allUniqueName="[Table_ARAgingDetail].[PRICE CODE].[All]" dimensionUniqueName="[Table_ARAgingDetail]" displayFolder="" count="0" memberValueDatatype="130" unbalanced="0"/>
    <cacheHierarchy uniqueName="[Table_ARAgingDetail].[POSTING CODE]" caption="POSTING CODE" attribute="1" defaultMemberUniqueName="[Table_ARAgingDetail].[POSTING CODE].[All]" allUniqueName="[Table_ARAgingDetail].[POSTING CODE].[All]" dimensionUniqueName="[Table_ARAgingDetail]" displayFolder="" count="0" memberValueDatatype="130" unbalanced="0"/>
    <cacheHierarchy uniqueName="[Table_ARAgingDetail].[TRX TYPE]" caption="TRX TYPE" attribute="1" defaultMemberUniqueName="[Table_ARAgingDetail].[TRX TYPE].[All]" allUniqueName="[Table_ARAgingDetail].[TRX TYPE].[All]" dimensionUniqueName="[Table_ARAgingDetail]" displayFolder="" count="2" memberValueDatatype="130" unbalanced="0"/>
    <cacheHierarchy uniqueName="[Table_ARAgingDetail].[DATE DOC]" caption="DATE DOC" attribute="1" time="1" defaultMemberUniqueName="[Table_ARAgingDetail].[DATE DOC].[All]" allUniqueName="[Table_ARAgingDetail].[DATE DOC].[All]" dimensionUniqueName="[Table_ARAgingDetail]" displayFolder="" count="2" memberValueDatatype="7" unbalanced="0">
      <fieldsUsage count="2">
        <fieldUsage x="-1"/>
        <fieldUsage x="6"/>
      </fieldsUsage>
    </cacheHierarchy>
    <cacheHierarchy uniqueName="[Table_ARAgingDetail].[DATE DUE]" caption="DATE DUE" attribute="1" time="1" defaultMemberUniqueName="[Table_ARAgingDetail].[DATE DUE].[All]" allUniqueName="[Table_ARAgingDetail].[DATE DUE].[All]" dimensionUniqueName="[Table_ARAgingDetail]" displayFolder="" count="0" memberValueDatatype="7" unbalanced="0"/>
    <cacheHierarchy uniqueName="[Table_ARAgingDetail].[DATE AGING]" caption="DATE AGING" attribute="1" time="1" defaultMemberUniqueName="[Table_ARAgingDetail].[DATE AGING].[All]" allUniqueName="[Table_ARAgingDetail].[DATE AGING].[All]" dimensionUniqueName="[Table_ARAgingDetail]" displayFolder="" count="0" memberValueDatatype="7" unbalanced="0"/>
    <cacheHierarchy uniqueName="[Table_ARAgingDetail].[DATE APPLIED]" caption="DATE APPLIED" attribute="1" time="1" defaultMemberUniqueName="[Table_ARAgingDetail].[DATE APPLIED].[All]" allUniqueName="[Table_ARAgingDetail].[DATE APPLIED].[All]" dimensionUniqueName="[Table_ARAgingDetail]" displayFolder="" count="0" memberValueDatatype="7" unbalanced="0"/>
    <cacheHierarchy uniqueName="[Table_ARAgingDetail].[AMOUNT]" caption="AMOUNT" attribute="1" defaultMemberUniqueName="[Table_ARAgingDetail].[AMOUNT].[All]" allUniqueName="[Table_ARAgingDetail].[AMOUNT].[All]" dimensionUniqueName="[Table_ARAgingDetail]" displayFolder="" count="2" memberValueDatatype="5" unbalanced="0">
      <fieldsUsage count="2">
        <fieldUsage x="-1"/>
        <fieldUsage x="7"/>
      </fieldsUsage>
    </cacheHierarchy>
    <cacheHierarchy uniqueName="[Table_ARAgingDetail].[UNDER 30 DAYS]" caption="UNDER 30 DAYS" attribute="1" defaultMemberUniqueName="[Table_ARAgingDetail].[UNDER 30 DAYS].[All]" allUniqueName="[Table_ARAgingDetail].[UNDER 30 DAYS].[All]" dimensionUniqueName="[Table_ARAgingDetail]" displayFolder="" count="2" memberValueDatatype="5" unbalanced="0">
      <fieldsUsage count="2">
        <fieldUsage x="-1"/>
        <fieldUsage x="8"/>
      </fieldsUsage>
    </cacheHierarchy>
    <cacheHierarchy uniqueName="[Table_ARAgingDetail].[31-60 DAYS]" caption="31-60 DAYS" attribute="1" defaultMemberUniqueName="[Table_ARAgingDetail].[31-60 DAYS].[All]" allUniqueName="[Table_ARAgingDetail].[31-60 DAYS].[All]" dimensionUniqueName="[Table_ARAgingDetail]" displayFolder="" count="2" memberValueDatatype="5" unbalanced="0"/>
    <cacheHierarchy uniqueName="[Table_ARAgingDetail].[61-90 DAYS]" caption="61-90 DAYS" attribute="1" defaultMemberUniqueName="[Table_ARAgingDetail].[61-90 DAYS].[All]" allUniqueName="[Table_ARAgingDetail].[61-90 DAYS].[All]" dimensionUniqueName="[Table_ARAgingDetail]" displayFolder="" count="0" memberValueDatatype="5" unbalanced="0"/>
    <cacheHierarchy uniqueName="[Table_ARAgingDetail].[91-120 DAYS]" caption="91-120 DAYS" attribute="1" defaultMemberUniqueName="[Table_ARAgingDetail].[91-120 DAYS].[All]" allUniqueName="[Table_ARAgingDetail].[91-120 DAYS].[All]" dimensionUniqueName="[Table_ARAgingDetail]" displayFolder="" count="0" memberValueDatatype="5" unbalanced="0"/>
    <cacheHierarchy uniqueName="[Table_ARAgingDetail].[121-150 DAYS]" caption="121-150 DAYS" attribute="1" defaultMemberUniqueName="[Table_ARAgingDetail].[121-150 DAYS].[All]" allUniqueName="[Table_ARAgingDetail].[121-150 DAYS].[All]" dimensionUniqueName="[Table_ARAgingDetail]" displayFolder="" count="0" memberValueDatatype="5" unbalanced="0"/>
    <cacheHierarchy uniqueName="[Table_ARAgingDetail].[OVER 150 DAYS]" caption="OVER 150 DAYS" attribute="1" defaultMemberUniqueName="[Table_ARAgingDetail].[OVER 150 DAYS].[All]" allUniqueName="[Table_ARAgingDetail].[OVER 150 DAYS].[All]" dimensionUniqueName="[Table_ARAgingDetail]" displayFolder="" count="0" memberValueDatatype="5" unbalanced="0"/>
    <cacheHierarchy uniqueName="[Table_ARAgingDetail].[DAYS AGED]" caption="DAYS AGED" attribute="1" defaultMemberUniqueName="[Table_ARAgingDetail].[DAYS AGED].[All]" allUniqueName="[Table_ARAgingDetail].[DAYS AGED].[All]" dimensionUniqueName="[Table_ARAgingDetail]" displayFolder="" count="0" memberValueDatatype="20" unbalanced="0"/>
    <cacheHierarchy uniqueName="[Table_ARAgingDetail].[BRACKET]" caption="BRACKET" attribute="1" defaultMemberUniqueName="[Table_ARAgingDetail].[BRACKET].[All]" allUniqueName="[Table_ARAgingDetail].[BRACKET].[All]" dimensionUniqueName="[Table_ARAgingDetail]" displayFolder="" count="0" memberValueDatatype="20" unbalanced="0"/>
    <cacheHierarchy uniqueName="[Table_ARAgingDetail].[CUSTOMER STATUS]" caption="CUSTOMER STATUS" attribute="1" defaultMemberUniqueName="[Table_ARAgingDetail].[CUSTOMER STATUS].[All]" allUniqueName="[Table_ARAgingDetail].[CUSTOMER STATUS].[All]" dimensionUniqueName="[Table_ARAgingDetail]" displayFolder="" count="0" memberValueDatatype="130" unbalanced="0"/>
    <cacheHierarchy uniqueName="[Table_ARAgingDetail].[JOURNAL NUMBER]" caption="JOURNAL NUMBER" attribute="1" defaultMemberUniqueName="[Table_ARAgingDetail].[JOURNAL NUMBER].[All]" allUniqueName="[Table_ARAgingDetail].[JOURNAL NUMBER].[All]" dimensionUniqueName="[Table_ARAgingDetail]" displayFolder="" count="0" memberValueDatatype="130" unbalanced="0"/>
    <cacheHierarchy uniqueName="[Table_ARAgingDetail].[ACCOUNT CODE]" caption="ACCOUNT CODE" attribute="1" defaultMemberUniqueName="[Table_ARAgingDetail].[ACCOUNT CODE].[All]" allUniqueName="[Table_ARAgingDetail].[ACCOUNT CODE].[All]" dimensionUniqueName="[Table_ARAgingDetail]" displayFolder="" count="0" memberValueDatatype="130" unbalanced="0"/>
    <cacheHierarchy uniqueName="[Table_ARAgingDetail].[ACCOUNT DESC]" caption="ACCOUNT DESC" attribute="1" defaultMemberUniqueName="[Table_ARAgingDetail].[ACCOUNT DESC].[All]" allUniqueName="[Table_ARAgingDetail].[ACCOUNT DESC].[All]" dimensionUniqueName="[Table_ARAgingDetail]" displayFolder="" count="0" memberValueDatatype="130" unbalanced="0"/>
    <cacheHierarchy uniqueName="[Table_ARAgingDetail].[TRX GROUP]" caption="TRX GROUP" attribute="1" defaultMemberUniqueName="[Table_ARAgingDetail].[TRX GROUP].[All]" allUniqueName="[Table_ARAgingDetail].[TRX GROUP].[All]" dimensionUniqueName="[Table_ARAgingDetail]" displayFolder="" count="0" memberValueDatatype="130" unbalanced="0"/>
    <cacheHierarchy uniqueName="[Table_ARAgingDetail].[PAID]" caption="PAID" attribute="1" defaultMemberUniqueName="[Table_ARAgingDetail].[PAID].[All]" allUniqueName="[Table_ARAgingDetail].[PAID].[All]" dimensionUniqueName="[Table_ARAgingDetail]" displayFolder="" count="0" memberValueDatatype="130" unbalanced="0"/>
    <cacheHierarchy uniqueName="[Table_ARAgingDetail].[PERIOD END]" caption="PERIOD END" attribute="1" time="1" defaultMemberUniqueName="[Table_ARAgingDetail].[PERIOD END].[All]" allUniqueName="[Table_ARAgingDetail].[PERIOD END].[All]" dimensionUniqueName="[Table_ARAgingDetail]" displayFolder="" count="0" memberValueDatatype="7" unbalanced="0"/>
    <cacheHierarchy uniqueName="[Table_ARAgingDetail].[AS OF DATE]" caption="AS OF DATE" attribute="1" defaultMemberUniqueName="[Table_ARAgingDetail].[AS OF DATE].[All]" allUniqueName="[Table_ARAgingDetail].[AS OF DATE].[All]" dimensionUniqueName="[Table_ARAgingDetail]" displayFolder="" count="0" memberValueDatatype="130" unbalanced="0"/>
    <cacheHierarchy uniqueName="[Measures].[Sum of AMOUNT]" caption="Sum of AMOUNT" measure="1" displayFolder="" measureGroup="Table_ARAgingDetail" count="0">
      <extLst>
        <ext xmlns:x15="http://schemas.microsoft.com/office/spreadsheetml/2010/11/main" uri="{B97F6D7D-B522-45F9-BDA1-12C45D357490}">
          <x15:cacheHierarchy aggregatedColumn="17"/>
        </ext>
      </extLst>
    </cacheHierarchy>
    <cacheHierarchy uniqueName="[Measures].[Sum of UNDER 30 DAYS]" caption="Sum of UNDER 30 DAYS" measure="1" displayFolder="" measureGroup="Table_ARAgingDetail" count="0">
      <extLst>
        <ext xmlns:x15="http://schemas.microsoft.com/office/spreadsheetml/2010/11/main" uri="{B97F6D7D-B522-45F9-BDA1-12C45D357490}">
          <x15:cacheHierarchy aggregatedColumn="18"/>
        </ext>
      </extLst>
    </cacheHierarchy>
    <cacheHierarchy uniqueName="[Measures].[Sum of 31-60 DAYS]" caption="Sum of 31-60 DAYS" measure="1" displayFolder="" measureGroup="Table_ARAgingDetail" count="0" oneField="1">
      <fieldsUsage count="1">
        <fieldUsage x="11"/>
      </fieldsUsage>
      <extLst>
        <ext xmlns:x15="http://schemas.microsoft.com/office/spreadsheetml/2010/11/main" uri="{B97F6D7D-B522-45F9-BDA1-12C45D357490}">
          <x15:cacheHierarchy aggregatedColumn="19"/>
        </ext>
      </extLst>
    </cacheHierarchy>
    <cacheHierarchy uniqueName="[Measures].[Sum of 61-90 DAYS]" caption="Sum of 61-90 DAYS" measure="1" displayFolder="" measureGroup="Table_ARAgingDetail" count="0" oneField="1">
      <fieldsUsage count="1">
        <fieldUsage x="0"/>
      </fieldsUsage>
      <extLst>
        <ext xmlns:x15="http://schemas.microsoft.com/office/spreadsheetml/2010/11/main" uri="{B97F6D7D-B522-45F9-BDA1-12C45D357490}">
          <x15:cacheHierarchy aggregatedColumn="20"/>
        </ext>
      </extLst>
    </cacheHierarchy>
    <cacheHierarchy uniqueName="[Measures].[Sum of 91-120 DAYS]" caption="Sum of 91-120 DAYS" measure="1" displayFolder="" measureGroup="Table_ARAgingDetail" count="0" oneField="1">
      <fieldsUsage count="1">
        <fieldUsage x="1"/>
      </fieldsUsage>
      <extLst>
        <ext xmlns:x15="http://schemas.microsoft.com/office/spreadsheetml/2010/11/main" uri="{B97F6D7D-B522-45F9-BDA1-12C45D357490}">
          <x15:cacheHierarchy aggregatedColumn="21"/>
        </ext>
      </extLst>
    </cacheHierarchy>
    <cacheHierarchy uniqueName="[Measures].[Sum of 121-150 DAYS]" caption="Sum of 121-150 DAYS" measure="1" displayFolder="" measureGroup="Table_ARAgingDetail" count="0" oneField="1">
      <fieldsUsage count="1">
        <fieldUsage x="2"/>
      </fieldsUsage>
      <extLst>
        <ext xmlns:x15="http://schemas.microsoft.com/office/spreadsheetml/2010/11/main" uri="{B97F6D7D-B522-45F9-BDA1-12C45D357490}">
          <x15:cacheHierarchy aggregatedColumn="22"/>
        </ext>
      </extLst>
    </cacheHierarchy>
    <cacheHierarchy uniqueName="[Measures].[Sum of OVER 150 DAYS]" caption="Sum of OVER 150 DAYS" measure="1" displayFolder="" measureGroup="Table_ARAgingDetail" count="0" oneField="1">
      <fieldsUsage count="1">
        <fieldUsage x="3"/>
      </fieldsUsage>
      <extLst>
        <ext xmlns:x15="http://schemas.microsoft.com/office/spreadsheetml/2010/11/main" uri="{B97F6D7D-B522-45F9-BDA1-12C45D357490}">
          <x15:cacheHierarchy aggregatedColumn="23"/>
        </ext>
      </extLst>
    </cacheHierarchy>
    <cacheHierarchy uniqueName="[Measures].[__XL_Count Table_ARAgingDetail]" caption="__XL_Count Table_ARAgingDetail" measure="1" displayFolder="" measureGroup="Table_ARAgingDetail" count="0" hidden="1"/>
    <cacheHierarchy uniqueName="[Measures].[__XL_Count of Models]" caption="__XL_Count of Models" measure="1" displayFolder="" count="0" hidden="1"/>
  </cacheHierarchies>
  <kpis count="0"/>
  <dimensions count="2">
    <dimension measure="1" name="Measures" uniqueName="[Measures]" caption="Measures"/>
    <dimension name="Table_ARAgingDetail" uniqueName="[Table_ARAgingDetail]" caption="Table_ARAgingDetail"/>
  </dimensions>
  <measureGroups count="1">
    <measureGroup name="Table_ARAgingDetail" caption="Table_ARAgingDetail"/>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own, Matt" refreshedDate="42472.424930671295" backgroundQuery="1" createdVersion="3" refreshedVersion="5" minRefreshableVersion="3" recordCount="0" supportSubquery="1" supportAdvancedDrill="1" xr:uid="{00000000-000A-0000-FFFF-FFFFE9000000}">
  <cacheSource type="external" connectionId="2">
    <extLst>
      <ext xmlns:x14="http://schemas.microsoft.com/office/spreadsheetml/2009/9/main" uri="{F057638F-6D5F-4e77-A914-E7F072B9BCA8}">
        <x14:sourceConnection name="ThisWorkbookDataModel"/>
      </ext>
    </extLst>
  </cacheSource>
  <cacheFields count="0"/>
  <cacheHierarchies count="43">
    <cacheHierarchy uniqueName="[Table_ARAgingDetail].[COMPANY]" caption="COMPANY" attribute="1" defaultMemberUniqueName="[Table_ARAgingDetail].[COMPANY].[All]" allUniqueName="[Table_ARAgingDetail].[COMPANY].[All]" dimensionUniqueName="[Table_ARAgingDetail]" displayFolder="" count="2" memberValueDatatype="130" unbalanced="0"/>
    <cacheHierarchy uniqueName="[Table_ARAgingDetail].[CUSTOMER CODE]" caption="CUSTOMER CODE" attribute="1" defaultMemberUniqueName="[Table_ARAgingDetail].[CUSTOMER CODE].[All]" allUniqueName="[Table_ARAgingDetail].[CUSTOMER CODE].[All]" dimensionUniqueName="[Table_ARAgingDetail]" displayFolder="" count="0" memberValueDatatype="130" unbalanced="0"/>
    <cacheHierarchy uniqueName="[Table_ARAgingDetail].[CUSTOMER NAME]" caption="CUSTOMER NAME" attribute="1" defaultMemberUniqueName="[Table_ARAgingDetail].[CUSTOMER NAME].[All]" allUniqueName="[Table_ARAgingDetail].[CUSTOMER NAME].[All]" dimensionUniqueName="[Table_ARAgingDetail]" displayFolder="" count="0" memberValueDatatype="130" unbalanced="0"/>
    <cacheHierarchy uniqueName="[Table_ARAgingDetail].[STATE]" caption="STATE" attribute="1" defaultMemberUniqueName="[Table_ARAgingDetail].[STATE].[All]" allUniqueName="[Table_ARAgingDetail].[STATE].[All]" dimensionUniqueName="[Table_ARAgingDetail]" displayFolder="" count="0" memberValueDatatype="130" unbalanced="0"/>
    <cacheHierarchy uniqueName="[Table_ARAgingDetail].[BILLING CYCLE]" caption="BILLING CYCLE" attribute="1" defaultMemberUniqueName="[Table_ARAgingDetail].[BILLING CYCLE].[All]" allUniqueName="[Table_ARAgingDetail].[BILLING CYCLE].[All]" dimensionUniqueName="[Table_ARAgingDetail]" displayFolder="" count="0" memberValueDatatype="130" unbalanced="0"/>
    <cacheHierarchy uniqueName="[Table_ARAgingDetail].[APPLY TO NUM]" caption="APPLY TO NUM" attribute="1" defaultMemberUniqueName="[Table_ARAgingDetail].[APPLY TO NUM].[All]" allUniqueName="[Table_ARAgingDetail].[APPLY TO NUM].[All]" dimensionUniqueName="[Table_ARAgingDetail]" displayFolder="" count="0" memberValueDatatype="130" unbalanced="0"/>
    <cacheHierarchy uniqueName="[Table_ARAgingDetail].[TRX CTRL NUM]" caption="TRX CTRL NUM" attribute="1" defaultMemberUniqueName="[Table_ARAgingDetail].[TRX CTRL NUM].[All]" allUniqueName="[Table_ARAgingDetail].[TRX CTRL NUM].[All]" dimensionUniqueName="[Table_ARAgingDetail]" displayFolder="" count="0" memberValueDatatype="130" unbalanced="0"/>
    <cacheHierarchy uniqueName="[Table_ARAgingDetail].[DOC CTRL NUM]" caption="DOC CTRL NUM" attribute="1" defaultMemberUniqueName="[Table_ARAgingDetail].[DOC CTRL NUM].[All]" allUniqueName="[Table_ARAgingDetail].[DOC CTRL NUM].[All]" dimensionUniqueName="[Table_ARAgingDetail]" displayFolder="" count="0" memberValueDatatype="130" unbalanced="0"/>
    <cacheHierarchy uniqueName="[Table_ARAgingDetail].[CUST PO NUM]" caption="CUST PO NUM" attribute="1" defaultMemberUniqueName="[Table_ARAgingDetail].[CUST PO NUM].[All]" allUniqueName="[Table_ARAgingDetail].[CUST PO NUM].[All]" dimensionUniqueName="[Table_ARAgingDetail]" displayFolder="" count="0" memberValueDatatype="130" unbalanced="0"/>
    <cacheHierarchy uniqueName="[Table_ARAgingDetail].[TERRITORY CODE]" caption="TERRITORY CODE" attribute="1" defaultMemberUniqueName="[Table_ARAgingDetail].[TERRITORY CODE].[All]" allUniqueName="[Table_ARAgingDetail].[TERRITORY CODE].[All]" dimensionUniqueName="[Table_ARAgingDetail]" displayFolder="" count="0" memberValueDatatype="130" unbalanced="0"/>
    <cacheHierarchy uniqueName="[Table_ARAgingDetail].[PRICE CODE]" caption="PRICE CODE" attribute="1" defaultMemberUniqueName="[Table_ARAgingDetail].[PRICE CODE].[All]" allUniqueName="[Table_ARAgingDetail].[PRICE CODE].[All]" dimensionUniqueName="[Table_ARAgingDetail]" displayFolder="" count="0" memberValueDatatype="130" unbalanced="0"/>
    <cacheHierarchy uniqueName="[Table_ARAgingDetail].[POSTING CODE]" caption="POSTING CODE" attribute="1" defaultMemberUniqueName="[Table_ARAgingDetail].[POSTING CODE].[All]" allUniqueName="[Table_ARAgingDetail].[POSTING CODE].[All]" dimensionUniqueName="[Table_ARAgingDetail]" displayFolder="" count="0" memberValueDatatype="130" unbalanced="0"/>
    <cacheHierarchy uniqueName="[Table_ARAgingDetail].[TRX TYPE]" caption="TRX TYPE" attribute="1" defaultMemberUniqueName="[Table_ARAgingDetail].[TRX TYPE].[All]" allUniqueName="[Table_ARAgingDetail].[TRX TYPE].[All]" dimensionUniqueName="[Table_ARAgingDetail]" displayFolder="" count="2" memberValueDatatype="130" unbalanced="0"/>
    <cacheHierarchy uniqueName="[Table_ARAgingDetail].[DATE DOC]" caption="DATE DOC" attribute="1" time="1" defaultMemberUniqueName="[Table_ARAgingDetail].[DATE DOC].[All]" allUniqueName="[Table_ARAgingDetail].[DATE DOC].[All]" dimensionUniqueName="[Table_ARAgingDetail]" displayFolder="" count="0" memberValueDatatype="7" unbalanced="0"/>
    <cacheHierarchy uniqueName="[Table_ARAgingDetail].[DATE DUE]" caption="DATE DUE" attribute="1" time="1" defaultMemberUniqueName="[Table_ARAgingDetail].[DATE DUE].[All]" allUniqueName="[Table_ARAgingDetail].[DATE DUE].[All]" dimensionUniqueName="[Table_ARAgingDetail]" displayFolder="" count="0" memberValueDatatype="7" unbalanced="0"/>
    <cacheHierarchy uniqueName="[Table_ARAgingDetail].[DATE AGING]" caption="DATE AGING" attribute="1" time="1" defaultMemberUniqueName="[Table_ARAgingDetail].[DATE AGING].[All]" allUniqueName="[Table_ARAgingDetail].[DATE AGING].[All]" dimensionUniqueName="[Table_ARAgingDetail]" displayFolder="" count="0" memberValueDatatype="7" unbalanced="0"/>
    <cacheHierarchy uniqueName="[Table_ARAgingDetail].[DATE APPLIED]" caption="DATE APPLIED" attribute="1" time="1" defaultMemberUniqueName="[Table_ARAgingDetail].[DATE APPLIED].[All]" allUniqueName="[Table_ARAgingDetail].[DATE APPLIED].[All]" dimensionUniqueName="[Table_ARAgingDetail]" displayFolder="" count="0" memberValueDatatype="7" unbalanced="0"/>
    <cacheHierarchy uniqueName="[Table_ARAgingDetail].[AMOUNT]" caption="AMOUNT" attribute="1" defaultMemberUniqueName="[Table_ARAgingDetail].[AMOUNT].[All]" allUniqueName="[Table_ARAgingDetail].[AMOUNT].[All]" dimensionUniqueName="[Table_ARAgingDetail]" displayFolder="" count="2" memberValueDatatype="5" unbalanced="0"/>
    <cacheHierarchy uniqueName="[Table_ARAgingDetail].[UNDER 30 DAYS]" caption="UNDER 30 DAYS" attribute="1" defaultMemberUniqueName="[Table_ARAgingDetail].[UNDER 30 DAYS].[All]" allUniqueName="[Table_ARAgingDetail].[UNDER 30 DAYS].[All]" dimensionUniqueName="[Table_ARAgingDetail]" displayFolder="" count="2" memberValueDatatype="5" unbalanced="0"/>
    <cacheHierarchy uniqueName="[Table_ARAgingDetail].[31-60 DAYS]" caption="31-60 DAYS" attribute="1" defaultMemberUniqueName="[Table_ARAgingDetail].[31-60 DAYS].[All]" allUniqueName="[Table_ARAgingDetail].[31-60 DAYS].[All]" dimensionUniqueName="[Table_ARAgingDetail]" displayFolder="" count="2" memberValueDatatype="5" unbalanced="0"/>
    <cacheHierarchy uniqueName="[Table_ARAgingDetail].[61-90 DAYS]" caption="61-90 DAYS" attribute="1" defaultMemberUniqueName="[Table_ARAgingDetail].[61-90 DAYS].[All]" allUniqueName="[Table_ARAgingDetail].[61-90 DAYS].[All]" dimensionUniqueName="[Table_ARAgingDetail]" displayFolder="" count="0" memberValueDatatype="5" unbalanced="0"/>
    <cacheHierarchy uniqueName="[Table_ARAgingDetail].[91-120 DAYS]" caption="91-120 DAYS" attribute="1" defaultMemberUniqueName="[Table_ARAgingDetail].[91-120 DAYS].[All]" allUniqueName="[Table_ARAgingDetail].[91-120 DAYS].[All]" dimensionUniqueName="[Table_ARAgingDetail]" displayFolder="" count="0" memberValueDatatype="5" unbalanced="0"/>
    <cacheHierarchy uniqueName="[Table_ARAgingDetail].[121-150 DAYS]" caption="121-150 DAYS" attribute="1" defaultMemberUniqueName="[Table_ARAgingDetail].[121-150 DAYS].[All]" allUniqueName="[Table_ARAgingDetail].[121-150 DAYS].[All]" dimensionUniqueName="[Table_ARAgingDetail]" displayFolder="" count="0" memberValueDatatype="5" unbalanced="0"/>
    <cacheHierarchy uniqueName="[Table_ARAgingDetail].[OVER 150 DAYS]" caption="OVER 150 DAYS" attribute="1" defaultMemberUniqueName="[Table_ARAgingDetail].[OVER 150 DAYS].[All]" allUniqueName="[Table_ARAgingDetail].[OVER 150 DAYS].[All]" dimensionUniqueName="[Table_ARAgingDetail]" displayFolder="" count="0" memberValueDatatype="5" unbalanced="0"/>
    <cacheHierarchy uniqueName="[Table_ARAgingDetail].[DAYS AGED]" caption="DAYS AGED" attribute="1" defaultMemberUniqueName="[Table_ARAgingDetail].[DAYS AGED].[All]" allUniqueName="[Table_ARAgingDetail].[DAYS AGED].[All]" dimensionUniqueName="[Table_ARAgingDetail]" displayFolder="" count="0" memberValueDatatype="20" unbalanced="0"/>
    <cacheHierarchy uniqueName="[Table_ARAgingDetail].[BRACKET]" caption="BRACKET" attribute="1" defaultMemberUniqueName="[Table_ARAgingDetail].[BRACKET].[All]" allUniqueName="[Table_ARAgingDetail].[BRACKET].[All]" dimensionUniqueName="[Table_ARAgingDetail]" displayFolder="" count="0" memberValueDatatype="20" unbalanced="0"/>
    <cacheHierarchy uniqueName="[Table_ARAgingDetail].[CUSTOMER STATUS]" caption="CUSTOMER STATUS" attribute="1" defaultMemberUniqueName="[Table_ARAgingDetail].[CUSTOMER STATUS].[All]" allUniqueName="[Table_ARAgingDetail].[CUSTOMER STATUS].[All]" dimensionUniqueName="[Table_ARAgingDetail]" displayFolder="" count="0" memberValueDatatype="130" unbalanced="0"/>
    <cacheHierarchy uniqueName="[Table_ARAgingDetail].[JOURNAL NUMBER]" caption="JOURNAL NUMBER" attribute="1" defaultMemberUniqueName="[Table_ARAgingDetail].[JOURNAL NUMBER].[All]" allUniqueName="[Table_ARAgingDetail].[JOURNAL NUMBER].[All]" dimensionUniqueName="[Table_ARAgingDetail]" displayFolder="" count="0" memberValueDatatype="130" unbalanced="0"/>
    <cacheHierarchy uniqueName="[Table_ARAgingDetail].[ACCOUNT CODE]" caption="ACCOUNT CODE" attribute="1" defaultMemberUniqueName="[Table_ARAgingDetail].[ACCOUNT CODE].[All]" allUniqueName="[Table_ARAgingDetail].[ACCOUNT CODE].[All]" dimensionUniqueName="[Table_ARAgingDetail]" displayFolder="" count="0" memberValueDatatype="130" unbalanced="0"/>
    <cacheHierarchy uniqueName="[Table_ARAgingDetail].[ACCOUNT DESC]" caption="ACCOUNT DESC" attribute="1" defaultMemberUniqueName="[Table_ARAgingDetail].[ACCOUNT DESC].[All]" allUniqueName="[Table_ARAgingDetail].[ACCOUNT DESC].[All]" dimensionUniqueName="[Table_ARAgingDetail]" displayFolder="" count="0" memberValueDatatype="130" unbalanced="0"/>
    <cacheHierarchy uniqueName="[Table_ARAgingDetail].[TRX GROUP]" caption="TRX GROUP" attribute="1" defaultMemberUniqueName="[Table_ARAgingDetail].[TRX GROUP].[All]" allUniqueName="[Table_ARAgingDetail].[TRX GROUP].[All]" dimensionUniqueName="[Table_ARAgingDetail]" displayFolder="" count="0" memberValueDatatype="130" unbalanced="0"/>
    <cacheHierarchy uniqueName="[Table_ARAgingDetail].[PAID]" caption="PAID" attribute="1" defaultMemberUniqueName="[Table_ARAgingDetail].[PAID].[All]" allUniqueName="[Table_ARAgingDetail].[PAID].[All]" dimensionUniqueName="[Table_ARAgingDetail]" displayFolder="" count="0" memberValueDatatype="130" unbalanced="0"/>
    <cacheHierarchy uniqueName="[Table_ARAgingDetail].[PERIOD END]" caption="PERIOD END" attribute="1" time="1" defaultMemberUniqueName="[Table_ARAgingDetail].[PERIOD END].[All]" allUniqueName="[Table_ARAgingDetail].[PERIOD END].[All]" dimensionUniqueName="[Table_ARAgingDetail]" displayFolder="" count="0" memberValueDatatype="7" unbalanced="0"/>
    <cacheHierarchy uniqueName="[Table_ARAgingDetail].[AS OF DATE]" caption="AS OF DATE" attribute="1" defaultMemberUniqueName="[Table_ARAgingDetail].[AS OF DATE].[All]" allUniqueName="[Table_ARAgingDetail].[AS OF DATE].[All]" dimensionUniqueName="[Table_ARAgingDetail]" displayFolder="" count="0" memberValueDatatype="130" unbalanced="0"/>
    <cacheHierarchy uniqueName="[Measures].[Sum of AMOUNT]" caption="Sum of AMOUNT" measure="1" displayFolder="" measureGroup="Table_ARAgingDetail" count="0">
      <extLst>
        <ext xmlns:x15="http://schemas.microsoft.com/office/spreadsheetml/2010/11/main" uri="{B97F6D7D-B522-45F9-BDA1-12C45D357490}">
          <x15:cacheHierarchy aggregatedColumn="17"/>
        </ext>
      </extLst>
    </cacheHierarchy>
    <cacheHierarchy uniqueName="[Measures].[Sum of UNDER 30 DAYS]" caption="Sum of UNDER 30 DAYS" measure="1" displayFolder="" measureGroup="Table_ARAgingDetail" count="0">
      <extLst>
        <ext xmlns:x15="http://schemas.microsoft.com/office/spreadsheetml/2010/11/main" uri="{B97F6D7D-B522-45F9-BDA1-12C45D357490}">
          <x15:cacheHierarchy aggregatedColumn="18"/>
        </ext>
      </extLst>
    </cacheHierarchy>
    <cacheHierarchy uniqueName="[Measures].[Sum of 31-60 DAYS]" caption="Sum of 31-60 DAYS" measure="1" displayFolder="" measureGroup="Table_ARAgingDetail" count="0">
      <extLst>
        <ext xmlns:x15="http://schemas.microsoft.com/office/spreadsheetml/2010/11/main" uri="{B97F6D7D-B522-45F9-BDA1-12C45D357490}">
          <x15:cacheHierarchy aggregatedColumn="19"/>
        </ext>
      </extLst>
    </cacheHierarchy>
    <cacheHierarchy uniqueName="[Measures].[Sum of 61-90 DAYS]" caption="Sum of 61-90 DAYS" measure="1" displayFolder="" measureGroup="Table_ARAgingDetail" count="0">
      <extLst>
        <ext xmlns:x15="http://schemas.microsoft.com/office/spreadsheetml/2010/11/main" uri="{B97F6D7D-B522-45F9-BDA1-12C45D357490}">
          <x15:cacheHierarchy aggregatedColumn="20"/>
        </ext>
      </extLst>
    </cacheHierarchy>
    <cacheHierarchy uniqueName="[Measures].[Sum of 91-120 DAYS]" caption="Sum of 91-120 DAYS" measure="1" displayFolder="" measureGroup="Table_ARAgingDetail" count="0">
      <extLst>
        <ext xmlns:x15="http://schemas.microsoft.com/office/spreadsheetml/2010/11/main" uri="{B97F6D7D-B522-45F9-BDA1-12C45D357490}">
          <x15:cacheHierarchy aggregatedColumn="21"/>
        </ext>
      </extLst>
    </cacheHierarchy>
    <cacheHierarchy uniqueName="[Measures].[Sum of 121-150 DAYS]" caption="Sum of 121-150 DAYS" measure="1" displayFolder="" measureGroup="Table_ARAgingDetail" count="0">
      <extLst>
        <ext xmlns:x15="http://schemas.microsoft.com/office/spreadsheetml/2010/11/main" uri="{B97F6D7D-B522-45F9-BDA1-12C45D357490}">
          <x15:cacheHierarchy aggregatedColumn="22"/>
        </ext>
      </extLst>
    </cacheHierarchy>
    <cacheHierarchy uniqueName="[Measures].[Sum of OVER 150 DAYS]" caption="Sum of OVER 150 DAYS" measure="1" displayFolder="" measureGroup="Table_ARAgingDetail" count="0">
      <extLst>
        <ext xmlns:x15="http://schemas.microsoft.com/office/spreadsheetml/2010/11/main" uri="{B97F6D7D-B522-45F9-BDA1-12C45D357490}">
          <x15:cacheHierarchy aggregatedColumn="23"/>
        </ext>
      </extLst>
    </cacheHierarchy>
    <cacheHierarchy uniqueName="[Measures].[__XL_Count Table_ARAgingDetail]" caption="__XL_Count Table_ARAgingDetail" measure="1" displayFolder="" measureGroup="Table_ARAgingDetail"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1074"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own, Matt" refreshedDate="42472.424940972225" backgroundQuery="1" createdVersion="3" refreshedVersion="5" minRefreshableVersion="3" recordCount="0" supportSubquery="1" supportAdvancedDrill="1" xr:uid="{00000000-000A-0000-FFFF-FFFFED000000}">
  <cacheSource type="external" connectionId="2">
    <extLst>
      <ext xmlns:x14="http://schemas.microsoft.com/office/spreadsheetml/2009/9/main" uri="{F057638F-6D5F-4e77-A914-E7F072B9BCA8}">
        <x14:sourceConnection name="ThisWorkbookDataModel"/>
      </ext>
    </extLst>
  </cacheSource>
  <cacheFields count="0"/>
  <cacheHierarchies count="43">
    <cacheHierarchy uniqueName="[Table_ARAgingDetail].[COMPANY]" caption="COMPANY" attribute="1" defaultMemberUniqueName="[Table_ARAgingDetail].[COMPANY].[All]" allUniqueName="[Table_ARAgingDetail].[COMPANY].[All]" dimensionUniqueName="[Table_ARAgingDetail]" displayFolder="" count="2" memberValueDatatype="130" unbalanced="0"/>
    <cacheHierarchy uniqueName="[Table_ARAgingDetail].[CUSTOMER CODE]" caption="CUSTOMER CODE" attribute="1" defaultMemberUniqueName="[Table_ARAgingDetail].[CUSTOMER CODE].[All]" allUniqueName="[Table_ARAgingDetail].[CUSTOMER CODE].[All]" dimensionUniqueName="[Table_ARAgingDetail]" displayFolder="" count="0" memberValueDatatype="130" unbalanced="0"/>
    <cacheHierarchy uniqueName="[Table_ARAgingDetail].[CUSTOMER NAME]" caption="CUSTOMER NAME" attribute="1" defaultMemberUniqueName="[Table_ARAgingDetail].[CUSTOMER NAME].[All]" allUniqueName="[Table_ARAgingDetail].[CUSTOMER NAME].[All]" dimensionUniqueName="[Table_ARAgingDetail]" displayFolder="" count="0" memberValueDatatype="130" unbalanced="0"/>
    <cacheHierarchy uniqueName="[Table_ARAgingDetail].[STATE]" caption="STATE" attribute="1" defaultMemberUniqueName="[Table_ARAgingDetail].[STATE].[All]" allUniqueName="[Table_ARAgingDetail].[STATE].[All]" dimensionUniqueName="[Table_ARAgingDetail]" displayFolder="" count="0" memberValueDatatype="130" unbalanced="0"/>
    <cacheHierarchy uniqueName="[Table_ARAgingDetail].[BILLING CYCLE]" caption="BILLING CYCLE" attribute="1" defaultMemberUniqueName="[Table_ARAgingDetail].[BILLING CYCLE].[All]" allUniqueName="[Table_ARAgingDetail].[BILLING CYCLE].[All]" dimensionUniqueName="[Table_ARAgingDetail]" displayFolder="" count="0" memberValueDatatype="130" unbalanced="0"/>
    <cacheHierarchy uniqueName="[Table_ARAgingDetail].[APPLY TO NUM]" caption="APPLY TO NUM" attribute="1" defaultMemberUniqueName="[Table_ARAgingDetail].[APPLY TO NUM].[All]" allUniqueName="[Table_ARAgingDetail].[APPLY TO NUM].[All]" dimensionUniqueName="[Table_ARAgingDetail]" displayFolder="" count="0" memberValueDatatype="130" unbalanced="0"/>
    <cacheHierarchy uniqueName="[Table_ARAgingDetail].[TRX CTRL NUM]" caption="TRX CTRL NUM" attribute="1" defaultMemberUniqueName="[Table_ARAgingDetail].[TRX CTRL NUM].[All]" allUniqueName="[Table_ARAgingDetail].[TRX CTRL NUM].[All]" dimensionUniqueName="[Table_ARAgingDetail]" displayFolder="" count="0" memberValueDatatype="130" unbalanced="0"/>
    <cacheHierarchy uniqueName="[Table_ARAgingDetail].[DOC CTRL NUM]" caption="DOC CTRL NUM" attribute="1" defaultMemberUniqueName="[Table_ARAgingDetail].[DOC CTRL NUM].[All]" allUniqueName="[Table_ARAgingDetail].[DOC CTRL NUM].[All]" dimensionUniqueName="[Table_ARAgingDetail]" displayFolder="" count="0" memberValueDatatype="130" unbalanced="0"/>
    <cacheHierarchy uniqueName="[Table_ARAgingDetail].[CUST PO NUM]" caption="CUST PO NUM" attribute="1" defaultMemberUniqueName="[Table_ARAgingDetail].[CUST PO NUM].[All]" allUniqueName="[Table_ARAgingDetail].[CUST PO NUM].[All]" dimensionUniqueName="[Table_ARAgingDetail]" displayFolder="" count="0" memberValueDatatype="130" unbalanced="0"/>
    <cacheHierarchy uniqueName="[Table_ARAgingDetail].[TERRITORY CODE]" caption="TERRITORY CODE" attribute="1" defaultMemberUniqueName="[Table_ARAgingDetail].[TERRITORY CODE].[All]" allUniqueName="[Table_ARAgingDetail].[TERRITORY CODE].[All]" dimensionUniqueName="[Table_ARAgingDetail]" displayFolder="" count="0" memberValueDatatype="130" unbalanced="0"/>
    <cacheHierarchy uniqueName="[Table_ARAgingDetail].[PRICE CODE]" caption="PRICE CODE" attribute="1" defaultMemberUniqueName="[Table_ARAgingDetail].[PRICE CODE].[All]" allUniqueName="[Table_ARAgingDetail].[PRICE CODE].[All]" dimensionUniqueName="[Table_ARAgingDetail]" displayFolder="" count="0" memberValueDatatype="130" unbalanced="0"/>
    <cacheHierarchy uniqueName="[Table_ARAgingDetail].[POSTING CODE]" caption="POSTING CODE" attribute="1" defaultMemberUniqueName="[Table_ARAgingDetail].[POSTING CODE].[All]" allUniqueName="[Table_ARAgingDetail].[POSTING CODE].[All]" dimensionUniqueName="[Table_ARAgingDetail]" displayFolder="" count="0" memberValueDatatype="130" unbalanced="0"/>
    <cacheHierarchy uniqueName="[Table_ARAgingDetail].[TRX TYPE]" caption="TRX TYPE" attribute="1" defaultMemberUniqueName="[Table_ARAgingDetail].[TRX TYPE].[All]" allUniqueName="[Table_ARAgingDetail].[TRX TYPE].[All]" dimensionUniqueName="[Table_ARAgingDetail]" displayFolder="" count="2" memberValueDatatype="130" unbalanced="0"/>
    <cacheHierarchy uniqueName="[Table_ARAgingDetail].[DATE DOC]" caption="DATE DOC" attribute="1" time="1" defaultMemberUniqueName="[Table_ARAgingDetail].[DATE DOC].[All]" allUniqueName="[Table_ARAgingDetail].[DATE DOC].[All]" dimensionUniqueName="[Table_ARAgingDetail]" displayFolder="" count="0" memberValueDatatype="7" unbalanced="0"/>
    <cacheHierarchy uniqueName="[Table_ARAgingDetail].[DATE DUE]" caption="DATE DUE" attribute="1" time="1" defaultMemberUniqueName="[Table_ARAgingDetail].[DATE DUE].[All]" allUniqueName="[Table_ARAgingDetail].[DATE DUE].[All]" dimensionUniqueName="[Table_ARAgingDetail]" displayFolder="" count="0" memberValueDatatype="7" unbalanced="0"/>
    <cacheHierarchy uniqueName="[Table_ARAgingDetail].[DATE AGING]" caption="DATE AGING" attribute="1" time="1" defaultMemberUniqueName="[Table_ARAgingDetail].[DATE AGING].[All]" allUniqueName="[Table_ARAgingDetail].[DATE AGING].[All]" dimensionUniqueName="[Table_ARAgingDetail]" displayFolder="" count="0" memberValueDatatype="7" unbalanced="0"/>
    <cacheHierarchy uniqueName="[Table_ARAgingDetail].[DATE APPLIED]" caption="DATE APPLIED" attribute="1" time="1" defaultMemberUniqueName="[Table_ARAgingDetail].[DATE APPLIED].[All]" allUniqueName="[Table_ARAgingDetail].[DATE APPLIED].[All]" dimensionUniqueName="[Table_ARAgingDetail]" displayFolder="" count="0" memberValueDatatype="7" unbalanced="0"/>
    <cacheHierarchy uniqueName="[Table_ARAgingDetail].[AMOUNT]" caption="AMOUNT" attribute="1" defaultMemberUniqueName="[Table_ARAgingDetail].[AMOUNT].[All]" allUniqueName="[Table_ARAgingDetail].[AMOUNT].[All]" dimensionUniqueName="[Table_ARAgingDetail]" displayFolder="" count="2" memberValueDatatype="5" unbalanced="0"/>
    <cacheHierarchy uniqueName="[Table_ARAgingDetail].[UNDER 30 DAYS]" caption="UNDER 30 DAYS" attribute="1" defaultMemberUniqueName="[Table_ARAgingDetail].[UNDER 30 DAYS].[All]" allUniqueName="[Table_ARAgingDetail].[UNDER 30 DAYS].[All]" dimensionUniqueName="[Table_ARAgingDetail]" displayFolder="" count="2" memberValueDatatype="5" unbalanced="0"/>
    <cacheHierarchy uniqueName="[Table_ARAgingDetail].[31-60 DAYS]" caption="31-60 DAYS" attribute="1" defaultMemberUniqueName="[Table_ARAgingDetail].[31-60 DAYS].[All]" allUniqueName="[Table_ARAgingDetail].[31-60 DAYS].[All]" dimensionUniqueName="[Table_ARAgingDetail]" displayFolder="" count="2" memberValueDatatype="5" unbalanced="0"/>
    <cacheHierarchy uniqueName="[Table_ARAgingDetail].[61-90 DAYS]" caption="61-90 DAYS" attribute="1" defaultMemberUniqueName="[Table_ARAgingDetail].[61-90 DAYS].[All]" allUniqueName="[Table_ARAgingDetail].[61-90 DAYS].[All]" dimensionUniqueName="[Table_ARAgingDetail]" displayFolder="" count="0" memberValueDatatype="5" unbalanced="0"/>
    <cacheHierarchy uniqueName="[Table_ARAgingDetail].[91-120 DAYS]" caption="91-120 DAYS" attribute="1" defaultMemberUniqueName="[Table_ARAgingDetail].[91-120 DAYS].[All]" allUniqueName="[Table_ARAgingDetail].[91-120 DAYS].[All]" dimensionUniqueName="[Table_ARAgingDetail]" displayFolder="" count="0" memberValueDatatype="5" unbalanced="0"/>
    <cacheHierarchy uniqueName="[Table_ARAgingDetail].[121-150 DAYS]" caption="121-150 DAYS" attribute="1" defaultMemberUniqueName="[Table_ARAgingDetail].[121-150 DAYS].[All]" allUniqueName="[Table_ARAgingDetail].[121-150 DAYS].[All]" dimensionUniqueName="[Table_ARAgingDetail]" displayFolder="" count="0" memberValueDatatype="5" unbalanced="0"/>
    <cacheHierarchy uniqueName="[Table_ARAgingDetail].[OVER 150 DAYS]" caption="OVER 150 DAYS" attribute="1" defaultMemberUniqueName="[Table_ARAgingDetail].[OVER 150 DAYS].[All]" allUniqueName="[Table_ARAgingDetail].[OVER 150 DAYS].[All]" dimensionUniqueName="[Table_ARAgingDetail]" displayFolder="" count="0" memberValueDatatype="5" unbalanced="0"/>
    <cacheHierarchy uniqueName="[Table_ARAgingDetail].[DAYS AGED]" caption="DAYS AGED" attribute="1" defaultMemberUniqueName="[Table_ARAgingDetail].[DAYS AGED].[All]" allUniqueName="[Table_ARAgingDetail].[DAYS AGED].[All]" dimensionUniqueName="[Table_ARAgingDetail]" displayFolder="" count="0" memberValueDatatype="20" unbalanced="0"/>
    <cacheHierarchy uniqueName="[Table_ARAgingDetail].[BRACKET]" caption="BRACKET" attribute="1" defaultMemberUniqueName="[Table_ARAgingDetail].[BRACKET].[All]" allUniqueName="[Table_ARAgingDetail].[BRACKET].[All]" dimensionUniqueName="[Table_ARAgingDetail]" displayFolder="" count="0" memberValueDatatype="20" unbalanced="0"/>
    <cacheHierarchy uniqueName="[Table_ARAgingDetail].[CUSTOMER STATUS]" caption="CUSTOMER STATUS" attribute="1" defaultMemberUniqueName="[Table_ARAgingDetail].[CUSTOMER STATUS].[All]" allUniqueName="[Table_ARAgingDetail].[CUSTOMER STATUS].[All]" dimensionUniqueName="[Table_ARAgingDetail]" displayFolder="" count="0" memberValueDatatype="130" unbalanced="0"/>
    <cacheHierarchy uniqueName="[Table_ARAgingDetail].[JOURNAL NUMBER]" caption="JOURNAL NUMBER" attribute="1" defaultMemberUniqueName="[Table_ARAgingDetail].[JOURNAL NUMBER].[All]" allUniqueName="[Table_ARAgingDetail].[JOURNAL NUMBER].[All]" dimensionUniqueName="[Table_ARAgingDetail]" displayFolder="" count="0" memberValueDatatype="130" unbalanced="0"/>
    <cacheHierarchy uniqueName="[Table_ARAgingDetail].[ACCOUNT CODE]" caption="ACCOUNT CODE" attribute="1" defaultMemberUniqueName="[Table_ARAgingDetail].[ACCOUNT CODE].[All]" allUniqueName="[Table_ARAgingDetail].[ACCOUNT CODE].[All]" dimensionUniqueName="[Table_ARAgingDetail]" displayFolder="" count="0" memberValueDatatype="130" unbalanced="0"/>
    <cacheHierarchy uniqueName="[Table_ARAgingDetail].[ACCOUNT DESC]" caption="ACCOUNT DESC" attribute="1" defaultMemberUniqueName="[Table_ARAgingDetail].[ACCOUNT DESC].[All]" allUniqueName="[Table_ARAgingDetail].[ACCOUNT DESC].[All]" dimensionUniqueName="[Table_ARAgingDetail]" displayFolder="" count="0" memberValueDatatype="130" unbalanced="0"/>
    <cacheHierarchy uniqueName="[Table_ARAgingDetail].[TRX GROUP]" caption="TRX GROUP" attribute="1" defaultMemberUniqueName="[Table_ARAgingDetail].[TRX GROUP].[All]" allUniqueName="[Table_ARAgingDetail].[TRX GROUP].[All]" dimensionUniqueName="[Table_ARAgingDetail]" displayFolder="" count="0" memberValueDatatype="130" unbalanced="0"/>
    <cacheHierarchy uniqueName="[Table_ARAgingDetail].[PAID]" caption="PAID" attribute="1" defaultMemberUniqueName="[Table_ARAgingDetail].[PAID].[All]" allUniqueName="[Table_ARAgingDetail].[PAID].[All]" dimensionUniqueName="[Table_ARAgingDetail]" displayFolder="" count="0" memberValueDatatype="130" unbalanced="0"/>
    <cacheHierarchy uniqueName="[Table_ARAgingDetail].[PERIOD END]" caption="PERIOD END" attribute="1" time="1" defaultMemberUniqueName="[Table_ARAgingDetail].[PERIOD END].[All]" allUniqueName="[Table_ARAgingDetail].[PERIOD END].[All]" dimensionUniqueName="[Table_ARAgingDetail]" displayFolder="" count="0" memberValueDatatype="7" unbalanced="0"/>
    <cacheHierarchy uniqueName="[Table_ARAgingDetail].[AS OF DATE]" caption="AS OF DATE" attribute="1" defaultMemberUniqueName="[Table_ARAgingDetail].[AS OF DATE].[All]" allUniqueName="[Table_ARAgingDetail].[AS OF DATE].[All]" dimensionUniqueName="[Table_ARAgingDetail]" displayFolder="" count="0" memberValueDatatype="130" unbalanced="0"/>
    <cacheHierarchy uniqueName="[Measures].[Sum of AMOUNT]" caption="Sum of AMOUNT" measure="1" displayFolder="" measureGroup="Table_ARAgingDetail" count="0">
      <extLst>
        <ext xmlns:x15="http://schemas.microsoft.com/office/spreadsheetml/2010/11/main" uri="{B97F6D7D-B522-45F9-BDA1-12C45D357490}">
          <x15:cacheHierarchy aggregatedColumn="17"/>
        </ext>
      </extLst>
    </cacheHierarchy>
    <cacheHierarchy uniqueName="[Measures].[Sum of UNDER 30 DAYS]" caption="Sum of UNDER 30 DAYS" measure="1" displayFolder="" measureGroup="Table_ARAgingDetail" count="0">
      <extLst>
        <ext xmlns:x15="http://schemas.microsoft.com/office/spreadsheetml/2010/11/main" uri="{B97F6D7D-B522-45F9-BDA1-12C45D357490}">
          <x15:cacheHierarchy aggregatedColumn="18"/>
        </ext>
      </extLst>
    </cacheHierarchy>
    <cacheHierarchy uniqueName="[Measures].[Sum of 31-60 DAYS]" caption="Sum of 31-60 DAYS" measure="1" displayFolder="" measureGroup="Table_ARAgingDetail" count="0">
      <extLst>
        <ext xmlns:x15="http://schemas.microsoft.com/office/spreadsheetml/2010/11/main" uri="{B97F6D7D-B522-45F9-BDA1-12C45D357490}">
          <x15:cacheHierarchy aggregatedColumn="19"/>
        </ext>
      </extLst>
    </cacheHierarchy>
    <cacheHierarchy uniqueName="[Measures].[Sum of 61-90 DAYS]" caption="Sum of 61-90 DAYS" measure="1" displayFolder="" measureGroup="Table_ARAgingDetail" count="0">
      <extLst>
        <ext xmlns:x15="http://schemas.microsoft.com/office/spreadsheetml/2010/11/main" uri="{B97F6D7D-B522-45F9-BDA1-12C45D357490}">
          <x15:cacheHierarchy aggregatedColumn="20"/>
        </ext>
      </extLst>
    </cacheHierarchy>
    <cacheHierarchy uniqueName="[Measures].[Sum of 91-120 DAYS]" caption="Sum of 91-120 DAYS" measure="1" displayFolder="" measureGroup="Table_ARAgingDetail" count="0">
      <extLst>
        <ext xmlns:x15="http://schemas.microsoft.com/office/spreadsheetml/2010/11/main" uri="{B97F6D7D-B522-45F9-BDA1-12C45D357490}">
          <x15:cacheHierarchy aggregatedColumn="21"/>
        </ext>
      </extLst>
    </cacheHierarchy>
    <cacheHierarchy uniqueName="[Measures].[Sum of 121-150 DAYS]" caption="Sum of 121-150 DAYS" measure="1" displayFolder="" measureGroup="Table_ARAgingDetail" count="0">
      <extLst>
        <ext xmlns:x15="http://schemas.microsoft.com/office/spreadsheetml/2010/11/main" uri="{B97F6D7D-B522-45F9-BDA1-12C45D357490}">
          <x15:cacheHierarchy aggregatedColumn="22"/>
        </ext>
      </extLst>
    </cacheHierarchy>
    <cacheHierarchy uniqueName="[Measures].[Sum of OVER 150 DAYS]" caption="Sum of OVER 150 DAYS" measure="1" displayFolder="" measureGroup="Table_ARAgingDetail" count="0">
      <extLst>
        <ext xmlns:x15="http://schemas.microsoft.com/office/spreadsheetml/2010/11/main" uri="{B97F6D7D-B522-45F9-BDA1-12C45D357490}">
          <x15:cacheHierarchy aggregatedColumn="23"/>
        </ext>
      </extLst>
    </cacheHierarchy>
    <cacheHierarchy uniqueName="[Measures].[__XL_Count Table_ARAgingDetail]" caption="__XL_Count Table_ARAgingDetail" measure="1" displayFolder="" measureGroup="Table_ARAgingDetail"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1075"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own, Matt" refreshedDate="42472.424950462962" backgroundQuery="1" createdVersion="3" refreshedVersion="5" minRefreshableVersion="3" recordCount="0" supportSubquery="1" supportAdvancedDrill="1" xr:uid="{00000000-000A-0000-FFFF-FFFFF1000000}">
  <cacheSource type="external" connectionId="2">
    <extLst>
      <ext xmlns:x14="http://schemas.microsoft.com/office/spreadsheetml/2009/9/main" uri="{F057638F-6D5F-4e77-A914-E7F072B9BCA8}">
        <x14:sourceConnection name="ThisWorkbookDataModel"/>
      </ext>
    </extLst>
  </cacheSource>
  <cacheFields count="0"/>
  <cacheHierarchies count="43">
    <cacheHierarchy uniqueName="[Table_ARAgingDetail].[COMPANY]" caption="COMPANY" attribute="1" defaultMemberUniqueName="[Table_ARAgingDetail].[COMPANY].[All]" allUniqueName="[Table_ARAgingDetail].[COMPANY].[All]" dimensionUniqueName="[Table_ARAgingDetail]" displayFolder="" count="2" memberValueDatatype="130" unbalanced="0"/>
    <cacheHierarchy uniqueName="[Table_ARAgingDetail].[CUSTOMER CODE]" caption="CUSTOMER CODE" attribute="1" defaultMemberUniqueName="[Table_ARAgingDetail].[CUSTOMER CODE].[All]" allUniqueName="[Table_ARAgingDetail].[CUSTOMER CODE].[All]" dimensionUniqueName="[Table_ARAgingDetail]" displayFolder="" count="0" memberValueDatatype="130" unbalanced="0"/>
    <cacheHierarchy uniqueName="[Table_ARAgingDetail].[CUSTOMER NAME]" caption="CUSTOMER NAME" attribute="1" defaultMemberUniqueName="[Table_ARAgingDetail].[CUSTOMER NAME].[All]" allUniqueName="[Table_ARAgingDetail].[CUSTOMER NAME].[All]" dimensionUniqueName="[Table_ARAgingDetail]" displayFolder="" count="0" memberValueDatatype="130" unbalanced="0"/>
    <cacheHierarchy uniqueName="[Table_ARAgingDetail].[STATE]" caption="STATE" attribute="1" defaultMemberUniqueName="[Table_ARAgingDetail].[STATE].[All]" allUniqueName="[Table_ARAgingDetail].[STATE].[All]" dimensionUniqueName="[Table_ARAgingDetail]" displayFolder="" count="0" memberValueDatatype="130" unbalanced="0"/>
    <cacheHierarchy uniqueName="[Table_ARAgingDetail].[BILLING CYCLE]" caption="BILLING CYCLE" attribute="1" defaultMemberUniqueName="[Table_ARAgingDetail].[BILLING CYCLE].[All]" allUniqueName="[Table_ARAgingDetail].[BILLING CYCLE].[All]" dimensionUniqueName="[Table_ARAgingDetail]" displayFolder="" count="0" memberValueDatatype="130" unbalanced="0"/>
    <cacheHierarchy uniqueName="[Table_ARAgingDetail].[APPLY TO NUM]" caption="APPLY TO NUM" attribute="1" defaultMemberUniqueName="[Table_ARAgingDetail].[APPLY TO NUM].[All]" allUniqueName="[Table_ARAgingDetail].[APPLY TO NUM].[All]" dimensionUniqueName="[Table_ARAgingDetail]" displayFolder="" count="0" memberValueDatatype="130" unbalanced="0"/>
    <cacheHierarchy uniqueName="[Table_ARAgingDetail].[TRX CTRL NUM]" caption="TRX CTRL NUM" attribute="1" defaultMemberUniqueName="[Table_ARAgingDetail].[TRX CTRL NUM].[All]" allUniqueName="[Table_ARAgingDetail].[TRX CTRL NUM].[All]" dimensionUniqueName="[Table_ARAgingDetail]" displayFolder="" count="0" memberValueDatatype="130" unbalanced="0"/>
    <cacheHierarchy uniqueName="[Table_ARAgingDetail].[DOC CTRL NUM]" caption="DOC CTRL NUM" attribute="1" defaultMemberUniqueName="[Table_ARAgingDetail].[DOC CTRL NUM].[All]" allUniqueName="[Table_ARAgingDetail].[DOC CTRL NUM].[All]" dimensionUniqueName="[Table_ARAgingDetail]" displayFolder="" count="0" memberValueDatatype="130" unbalanced="0"/>
    <cacheHierarchy uniqueName="[Table_ARAgingDetail].[CUST PO NUM]" caption="CUST PO NUM" attribute="1" defaultMemberUniqueName="[Table_ARAgingDetail].[CUST PO NUM].[All]" allUniqueName="[Table_ARAgingDetail].[CUST PO NUM].[All]" dimensionUniqueName="[Table_ARAgingDetail]" displayFolder="" count="0" memberValueDatatype="130" unbalanced="0"/>
    <cacheHierarchy uniqueName="[Table_ARAgingDetail].[TERRITORY CODE]" caption="TERRITORY CODE" attribute="1" defaultMemberUniqueName="[Table_ARAgingDetail].[TERRITORY CODE].[All]" allUniqueName="[Table_ARAgingDetail].[TERRITORY CODE].[All]" dimensionUniqueName="[Table_ARAgingDetail]" displayFolder="" count="0" memberValueDatatype="130" unbalanced="0"/>
    <cacheHierarchy uniqueName="[Table_ARAgingDetail].[PRICE CODE]" caption="PRICE CODE" attribute="1" defaultMemberUniqueName="[Table_ARAgingDetail].[PRICE CODE].[All]" allUniqueName="[Table_ARAgingDetail].[PRICE CODE].[All]" dimensionUniqueName="[Table_ARAgingDetail]" displayFolder="" count="0" memberValueDatatype="130" unbalanced="0"/>
    <cacheHierarchy uniqueName="[Table_ARAgingDetail].[POSTING CODE]" caption="POSTING CODE" attribute="1" defaultMemberUniqueName="[Table_ARAgingDetail].[POSTING CODE].[All]" allUniqueName="[Table_ARAgingDetail].[POSTING CODE].[All]" dimensionUniqueName="[Table_ARAgingDetail]" displayFolder="" count="0" memberValueDatatype="130" unbalanced="0"/>
    <cacheHierarchy uniqueName="[Table_ARAgingDetail].[TRX TYPE]" caption="TRX TYPE" attribute="1" defaultMemberUniqueName="[Table_ARAgingDetail].[TRX TYPE].[All]" allUniqueName="[Table_ARAgingDetail].[TRX TYPE].[All]" dimensionUniqueName="[Table_ARAgingDetail]" displayFolder="" count="2" memberValueDatatype="130" unbalanced="0"/>
    <cacheHierarchy uniqueName="[Table_ARAgingDetail].[DATE DOC]" caption="DATE DOC" attribute="1" time="1" defaultMemberUniqueName="[Table_ARAgingDetail].[DATE DOC].[All]" allUniqueName="[Table_ARAgingDetail].[DATE DOC].[All]" dimensionUniqueName="[Table_ARAgingDetail]" displayFolder="" count="0" memberValueDatatype="7" unbalanced="0"/>
    <cacheHierarchy uniqueName="[Table_ARAgingDetail].[DATE DUE]" caption="DATE DUE" attribute="1" time="1" defaultMemberUniqueName="[Table_ARAgingDetail].[DATE DUE].[All]" allUniqueName="[Table_ARAgingDetail].[DATE DUE].[All]" dimensionUniqueName="[Table_ARAgingDetail]" displayFolder="" count="0" memberValueDatatype="7" unbalanced="0"/>
    <cacheHierarchy uniqueName="[Table_ARAgingDetail].[DATE AGING]" caption="DATE AGING" attribute="1" time="1" defaultMemberUniqueName="[Table_ARAgingDetail].[DATE AGING].[All]" allUniqueName="[Table_ARAgingDetail].[DATE AGING].[All]" dimensionUniqueName="[Table_ARAgingDetail]" displayFolder="" count="0" memberValueDatatype="7" unbalanced="0"/>
    <cacheHierarchy uniqueName="[Table_ARAgingDetail].[DATE APPLIED]" caption="DATE APPLIED" attribute="1" time="1" defaultMemberUniqueName="[Table_ARAgingDetail].[DATE APPLIED].[All]" allUniqueName="[Table_ARAgingDetail].[DATE APPLIED].[All]" dimensionUniqueName="[Table_ARAgingDetail]" displayFolder="" count="0" memberValueDatatype="7" unbalanced="0"/>
    <cacheHierarchy uniqueName="[Table_ARAgingDetail].[AMOUNT]" caption="AMOUNT" attribute="1" defaultMemberUniqueName="[Table_ARAgingDetail].[AMOUNT].[All]" allUniqueName="[Table_ARAgingDetail].[AMOUNT].[All]" dimensionUniqueName="[Table_ARAgingDetail]" displayFolder="" count="2" memberValueDatatype="5" unbalanced="0"/>
    <cacheHierarchy uniqueName="[Table_ARAgingDetail].[UNDER 30 DAYS]" caption="UNDER 30 DAYS" attribute="1" defaultMemberUniqueName="[Table_ARAgingDetail].[UNDER 30 DAYS].[All]" allUniqueName="[Table_ARAgingDetail].[UNDER 30 DAYS].[All]" dimensionUniqueName="[Table_ARAgingDetail]" displayFolder="" count="2" memberValueDatatype="5" unbalanced="0"/>
    <cacheHierarchy uniqueName="[Table_ARAgingDetail].[31-60 DAYS]" caption="31-60 DAYS" attribute="1" defaultMemberUniqueName="[Table_ARAgingDetail].[31-60 DAYS].[All]" allUniqueName="[Table_ARAgingDetail].[31-60 DAYS].[All]" dimensionUniqueName="[Table_ARAgingDetail]" displayFolder="" count="2" memberValueDatatype="5" unbalanced="0"/>
    <cacheHierarchy uniqueName="[Table_ARAgingDetail].[61-90 DAYS]" caption="61-90 DAYS" attribute="1" defaultMemberUniqueName="[Table_ARAgingDetail].[61-90 DAYS].[All]" allUniqueName="[Table_ARAgingDetail].[61-90 DAYS].[All]" dimensionUniqueName="[Table_ARAgingDetail]" displayFolder="" count="0" memberValueDatatype="5" unbalanced="0"/>
    <cacheHierarchy uniqueName="[Table_ARAgingDetail].[91-120 DAYS]" caption="91-120 DAYS" attribute="1" defaultMemberUniqueName="[Table_ARAgingDetail].[91-120 DAYS].[All]" allUniqueName="[Table_ARAgingDetail].[91-120 DAYS].[All]" dimensionUniqueName="[Table_ARAgingDetail]" displayFolder="" count="0" memberValueDatatype="5" unbalanced="0"/>
    <cacheHierarchy uniqueName="[Table_ARAgingDetail].[121-150 DAYS]" caption="121-150 DAYS" attribute="1" defaultMemberUniqueName="[Table_ARAgingDetail].[121-150 DAYS].[All]" allUniqueName="[Table_ARAgingDetail].[121-150 DAYS].[All]" dimensionUniqueName="[Table_ARAgingDetail]" displayFolder="" count="0" memberValueDatatype="5" unbalanced="0"/>
    <cacheHierarchy uniqueName="[Table_ARAgingDetail].[OVER 150 DAYS]" caption="OVER 150 DAYS" attribute="1" defaultMemberUniqueName="[Table_ARAgingDetail].[OVER 150 DAYS].[All]" allUniqueName="[Table_ARAgingDetail].[OVER 150 DAYS].[All]" dimensionUniqueName="[Table_ARAgingDetail]" displayFolder="" count="0" memberValueDatatype="5" unbalanced="0"/>
    <cacheHierarchy uniqueName="[Table_ARAgingDetail].[DAYS AGED]" caption="DAYS AGED" attribute="1" defaultMemberUniqueName="[Table_ARAgingDetail].[DAYS AGED].[All]" allUniqueName="[Table_ARAgingDetail].[DAYS AGED].[All]" dimensionUniqueName="[Table_ARAgingDetail]" displayFolder="" count="0" memberValueDatatype="20" unbalanced="0"/>
    <cacheHierarchy uniqueName="[Table_ARAgingDetail].[BRACKET]" caption="BRACKET" attribute="1" defaultMemberUniqueName="[Table_ARAgingDetail].[BRACKET].[All]" allUniqueName="[Table_ARAgingDetail].[BRACKET].[All]" dimensionUniqueName="[Table_ARAgingDetail]" displayFolder="" count="0" memberValueDatatype="20" unbalanced="0"/>
    <cacheHierarchy uniqueName="[Table_ARAgingDetail].[CUSTOMER STATUS]" caption="CUSTOMER STATUS" attribute="1" defaultMemberUniqueName="[Table_ARAgingDetail].[CUSTOMER STATUS].[All]" allUniqueName="[Table_ARAgingDetail].[CUSTOMER STATUS].[All]" dimensionUniqueName="[Table_ARAgingDetail]" displayFolder="" count="0" memberValueDatatype="130" unbalanced="0"/>
    <cacheHierarchy uniqueName="[Table_ARAgingDetail].[JOURNAL NUMBER]" caption="JOURNAL NUMBER" attribute="1" defaultMemberUniqueName="[Table_ARAgingDetail].[JOURNAL NUMBER].[All]" allUniqueName="[Table_ARAgingDetail].[JOURNAL NUMBER].[All]" dimensionUniqueName="[Table_ARAgingDetail]" displayFolder="" count="0" memberValueDatatype="130" unbalanced="0"/>
    <cacheHierarchy uniqueName="[Table_ARAgingDetail].[ACCOUNT CODE]" caption="ACCOUNT CODE" attribute="1" defaultMemberUniqueName="[Table_ARAgingDetail].[ACCOUNT CODE].[All]" allUniqueName="[Table_ARAgingDetail].[ACCOUNT CODE].[All]" dimensionUniqueName="[Table_ARAgingDetail]" displayFolder="" count="0" memberValueDatatype="130" unbalanced="0"/>
    <cacheHierarchy uniqueName="[Table_ARAgingDetail].[ACCOUNT DESC]" caption="ACCOUNT DESC" attribute="1" defaultMemberUniqueName="[Table_ARAgingDetail].[ACCOUNT DESC].[All]" allUniqueName="[Table_ARAgingDetail].[ACCOUNT DESC].[All]" dimensionUniqueName="[Table_ARAgingDetail]" displayFolder="" count="0" memberValueDatatype="130" unbalanced="0"/>
    <cacheHierarchy uniqueName="[Table_ARAgingDetail].[TRX GROUP]" caption="TRX GROUP" attribute="1" defaultMemberUniqueName="[Table_ARAgingDetail].[TRX GROUP].[All]" allUniqueName="[Table_ARAgingDetail].[TRX GROUP].[All]" dimensionUniqueName="[Table_ARAgingDetail]" displayFolder="" count="0" memberValueDatatype="130" unbalanced="0"/>
    <cacheHierarchy uniqueName="[Table_ARAgingDetail].[PAID]" caption="PAID" attribute="1" defaultMemberUniqueName="[Table_ARAgingDetail].[PAID].[All]" allUniqueName="[Table_ARAgingDetail].[PAID].[All]" dimensionUniqueName="[Table_ARAgingDetail]" displayFolder="" count="0" memberValueDatatype="130" unbalanced="0"/>
    <cacheHierarchy uniqueName="[Table_ARAgingDetail].[PERIOD END]" caption="PERIOD END" attribute="1" time="1" defaultMemberUniqueName="[Table_ARAgingDetail].[PERIOD END].[All]" allUniqueName="[Table_ARAgingDetail].[PERIOD END].[All]" dimensionUniqueName="[Table_ARAgingDetail]" displayFolder="" count="0" memberValueDatatype="7" unbalanced="0"/>
    <cacheHierarchy uniqueName="[Table_ARAgingDetail].[AS OF DATE]" caption="AS OF DATE" attribute="1" defaultMemberUniqueName="[Table_ARAgingDetail].[AS OF DATE].[All]" allUniqueName="[Table_ARAgingDetail].[AS OF DATE].[All]" dimensionUniqueName="[Table_ARAgingDetail]" displayFolder="" count="0" memberValueDatatype="130" unbalanced="0"/>
    <cacheHierarchy uniqueName="[Measures].[Sum of AMOUNT]" caption="Sum of AMOUNT" measure="1" displayFolder="" measureGroup="Table_ARAgingDetail" count="0">
      <extLst>
        <ext xmlns:x15="http://schemas.microsoft.com/office/spreadsheetml/2010/11/main" uri="{B97F6D7D-B522-45F9-BDA1-12C45D357490}">
          <x15:cacheHierarchy aggregatedColumn="17"/>
        </ext>
      </extLst>
    </cacheHierarchy>
    <cacheHierarchy uniqueName="[Measures].[Sum of UNDER 30 DAYS]" caption="Sum of UNDER 30 DAYS" measure="1" displayFolder="" measureGroup="Table_ARAgingDetail" count="0">
      <extLst>
        <ext xmlns:x15="http://schemas.microsoft.com/office/spreadsheetml/2010/11/main" uri="{B97F6D7D-B522-45F9-BDA1-12C45D357490}">
          <x15:cacheHierarchy aggregatedColumn="18"/>
        </ext>
      </extLst>
    </cacheHierarchy>
    <cacheHierarchy uniqueName="[Measures].[Sum of 31-60 DAYS]" caption="Sum of 31-60 DAYS" measure="1" displayFolder="" measureGroup="Table_ARAgingDetail" count="0">
      <extLst>
        <ext xmlns:x15="http://schemas.microsoft.com/office/spreadsheetml/2010/11/main" uri="{B97F6D7D-B522-45F9-BDA1-12C45D357490}">
          <x15:cacheHierarchy aggregatedColumn="19"/>
        </ext>
      </extLst>
    </cacheHierarchy>
    <cacheHierarchy uniqueName="[Measures].[Sum of 61-90 DAYS]" caption="Sum of 61-90 DAYS" measure="1" displayFolder="" measureGroup="Table_ARAgingDetail" count="0">
      <extLst>
        <ext xmlns:x15="http://schemas.microsoft.com/office/spreadsheetml/2010/11/main" uri="{B97F6D7D-B522-45F9-BDA1-12C45D357490}">
          <x15:cacheHierarchy aggregatedColumn="20"/>
        </ext>
      </extLst>
    </cacheHierarchy>
    <cacheHierarchy uniqueName="[Measures].[Sum of 91-120 DAYS]" caption="Sum of 91-120 DAYS" measure="1" displayFolder="" measureGroup="Table_ARAgingDetail" count="0">
      <extLst>
        <ext xmlns:x15="http://schemas.microsoft.com/office/spreadsheetml/2010/11/main" uri="{B97F6D7D-B522-45F9-BDA1-12C45D357490}">
          <x15:cacheHierarchy aggregatedColumn="21"/>
        </ext>
      </extLst>
    </cacheHierarchy>
    <cacheHierarchy uniqueName="[Measures].[Sum of 121-150 DAYS]" caption="Sum of 121-150 DAYS" measure="1" displayFolder="" measureGroup="Table_ARAgingDetail" count="0">
      <extLst>
        <ext xmlns:x15="http://schemas.microsoft.com/office/spreadsheetml/2010/11/main" uri="{B97F6D7D-B522-45F9-BDA1-12C45D357490}">
          <x15:cacheHierarchy aggregatedColumn="22"/>
        </ext>
      </extLst>
    </cacheHierarchy>
    <cacheHierarchy uniqueName="[Measures].[Sum of OVER 150 DAYS]" caption="Sum of OVER 150 DAYS" measure="1" displayFolder="" measureGroup="Table_ARAgingDetail" count="0">
      <extLst>
        <ext xmlns:x15="http://schemas.microsoft.com/office/spreadsheetml/2010/11/main" uri="{B97F6D7D-B522-45F9-BDA1-12C45D357490}">
          <x15:cacheHierarchy aggregatedColumn="23"/>
        </ext>
      </extLst>
    </cacheHierarchy>
    <cacheHierarchy uniqueName="[Measures].[__XL_Count Table_ARAgingDetail]" caption="__XL_Count Table_ARAgingDetail" measure="1" displayFolder="" measureGroup="Table_ARAgingDetail"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1076"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own, Matt" refreshedDate="42472.424958333337" backgroundQuery="1" createdVersion="3" refreshedVersion="5" minRefreshableVersion="3" recordCount="0" supportSubquery="1" supportAdvancedDrill="1" xr:uid="{00000000-000A-0000-FFFF-FFFFF5000000}">
  <cacheSource type="external" connectionId="2">
    <extLst>
      <ext xmlns:x14="http://schemas.microsoft.com/office/spreadsheetml/2009/9/main" uri="{F057638F-6D5F-4e77-A914-E7F072B9BCA8}">
        <x14:sourceConnection name="ThisWorkbookDataModel"/>
      </ext>
    </extLst>
  </cacheSource>
  <cacheFields count="0"/>
  <cacheHierarchies count="43">
    <cacheHierarchy uniqueName="[Table_ARAgingDetail].[COMPANY]" caption="COMPANY" attribute="1" defaultMemberUniqueName="[Table_ARAgingDetail].[COMPANY].[All]" allUniqueName="[Table_ARAgingDetail].[COMPANY].[All]" dimensionUniqueName="[Table_ARAgingDetail]" displayFolder="" count="2" memberValueDatatype="130" unbalanced="0"/>
    <cacheHierarchy uniqueName="[Table_ARAgingDetail].[CUSTOMER CODE]" caption="CUSTOMER CODE" attribute="1" defaultMemberUniqueName="[Table_ARAgingDetail].[CUSTOMER CODE].[All]" allUniqueName="[Table_ARAgingDetail].[CUSTOMER CODE].[All]" dimensionUniqueName="[Table_ARAgingDetail]" displayFolder="" count="0" memberValueDatatype="130" unbalanced="0"/>
    <cacheHierarchy uniqueName="[Table_ARAgingDetail].[CUSTOMER NAME]" caption="CUSTOMER NAME" attribute="1" defaultMemberUniqueName="[Table_ARAgingDetail].[CUSTOMER NAME].[All]" allUniqueName="[Table_ARAgingDetail].[CUSTOMER NAME].[All]" dimensionUniqueName="[Table_ARAgingDetail]" displayFolder="" count="0" memberValueDatatype="130" unbalanced="0"/>
    <cacheHierarchy uniqueName="[Table_ARAgingDetail].[STATE]" caption="STATE" attribute="1" defaultMemberUniqueName="[Table_ARAgingDetail].[STATE].[All]" allUniqueName="[Table_ARAgingDetail].[STATE].[All]" dimensionUniqueName="[Table_ARAgingDetail]" displayFolder="" count="0" memberValueDatatype="130" unbalanced="0"/>
    <cacheHierarchy uniqueName="[Table_ARAgingDetail].[BILLING CYCLE]" caption="BILLING CYCLE" attribute="1" defaultMemberUniqueName="[Table_ARAgingDetail].[BILLING CYCLE].[All]" allUniqueName="[Table_ARAgingDetail].[BILLING CYCLE].[All]" dimensionUniqueName="[Table_ARAgingDetail]" displayFolder="" count="0" memberValueDatatype="130" unbalanced="0"/>
    <cacheHierarchy uniqueName="[Table_ARAgingDetail].[APPLY TO NUM]" caption="APPLY TO NUM" attribute="1" defaultMemberUniqueName="[Table_ARAgingDetail].[APPLY TO NUM].[All]" allUniqueName="[Table_ARAgingDetail].[APPLY TO NUM].[All]" dimensionUniqueName="[Table_ARAgingDetail]" displayFolder="" count="0" memberValueDatatype="130" unbalanced="0"/>
    <cacheHierarchy uniqueName="[Table_ARAgingDetail].[TRX CTRL NUM]" caption="TRX CTRL NUM" attribute="1" defaultMemberUniqueName="[Table_ARAgingDetail].[TRX CTRL NUM].[All]" allUniqueName="[Table_ARAgingDetail].[TRX CTRL NUM].[All]" dimensionUniqueName="[Table_ARAgingDetail]" displayFolder="" count="0" memberValueDatatype="130" unbalanced="0"/>
    <cacheHierarchy uniqueName="[Table_ARAgingDetail].[DOC CTRL NUM]" caption="DOC CTRL NUM" attribute="1" defaultMemberUniqueName="[Table_ARAgingDetail].[DOC CTRL NUM].[All]" allUniqueName="[Table_ARAgingDetail].[DOC CTRL NUM].[All]" dimensionUniqueName="[Table_ARAgingDetail]" displayFolder="" count="0" memberValueDatatype="130" unbalanced="0"/>
    <cacheHierarchy uniqueName="[Table_ARAgingDetail].[CUST PO NUM]" caption="CUST PO NUM" attribute="1" defaultMemberUniqueName="[Table_ARAgingDetail].[CUST PO NUM].[All]" allUniqueName="[Table_ARAgingDetail].[CUST PO NUM].[All]" dimensionUniqueName="[Table_ARAgingDetail]" displayFolder="" count="0" memberValueDatatype="130" unbalanced="0"/>
    <cacheHierarchy uniqueName="[Table_ARAgingDetail].[TERRITORY CODE]" caption="TERRITORY CODE" attribute="1" defaultMemberUniqueName="[Table_ARAgingDetail].[TERRITORY CODE].[All]" allUniqueName="[Table_ARAgingDetail].[TERRITORY CODE].[All]" dimensionUniqueName="[Table_ARAgingDetail]" displayFolder="" count="0" memberValueDatatype="130" unbalanced="0"/>
    <cacheHierarchy uniqueName="[Table_ARAgingDetail].[PRICE CODE]" caption="PRICE CODE" attribute="1" defaultMemberUniqueName="[Table_ARAgingDetail].[PRICE CODE].[All]" allUniqueName="[Table_ARAgingDetail].[PRICE CODE].[All]" dimensionUniqueName="[Table_ARAgingDetail]" displayFolder="" count="0" memberValueDatatype="130" unbalanced="0"/>
    <cacheHierarchy uniqueName="[Table_ARAgingDetail].[POSTING CODE]" caption="POSTING CODE" attribute="1" defaultMemberUniqueName="[Table_ARAgingDetail].[POSTING CODE].[All]" allUniqueName="[Table_ARAgingDetail].[POSTING CODE].[All]" dimensionUniqueName="[Table_ARAgingDetail]" displayFolder="" count="0" memberValueDatatype="130" unbalanced="0"/>
    <cacheHierarchy uniqueName="[Table_ARAgingDetail].[TRX TYPE]" caption="TRX TYPE" attribute="1" defaultMemberUniqueName="[Table_ARAgingDetail].[TRX TYPE].[All]" allUniqueName="[Table_ARAgingDetail].[TRX TYPE].[All]" dimensionUniqueName="[Table_ARAgingDetail]" displayFolder="" count="0" memberValueDatatype="130" unbalanced="0"/>
    <cacheHierarchy uniqueName="[Table_ARAgingDetail].[DATE DOC]" caption="DATE DOC" attribute="1" time="1" defaultMemberUniqueName="[Table_ARAgingDetail].[DATE DOC].[All]" allUniqueName="[Table_ARAgingDetail].[DATE DOC].[All]" dimensionUniqueName="[Table_ARAgingDetail]" displayFolder="" count="0" memberValueDatatype="7" unbalanced="0"/>
    <cacheHierarchy uniqueName="[Table_ARAgingDetail].[DATE DUE]" caption="DATE DUE" attribute="1" time="1" defaultMemberUniqueName="[Table_ARAgingDetail].[DATE DUE].[All]" allUniqueName="[Table_ARAgingDetail].[DATE DUE].[All]" dimensionUniqueName="[Table_ARAgingDetail]" displayFolder="" count="0" memberValueDatatype="7" unbalanced="0"/>
    <cacheHierarchy uniqueName="[Table_ARAgingDetail].[DATE AGING]" caption="DATE AGING" attribute="1" time="1" defaultMemberUniqueName="[Table_ARAgingDetail].[DATE AGING].[All]" allUniqueName="[Table_ARAgingDetail].[DATE AGING].[All]" dimensionUniqueName="[Table_ARAgingDetail]" displayFolder="" count="0" memberValueDatatype="7" unbalanced="0"/>
    <cacheHierarchy uniqueName="[Table_ARAgingDetail].[DATE APPLIED]" caption="DATE APPLIED" attribute="1" time="1" defaultMemberUniqueName="[Table_ARAgingDetail].[DATE APPLIED].[All]" allUniqueName="[Table_ARAgingDetail].[DATE APPLIED].[All]" dimensionUniqueName="[Table_ARAgingDetail]" displayFolder="" count="0" memberValueDatatype="7" unbalanced="0"/>
    <cacheHierarchy uniqueName="[Table_ARAgingDetail].[AMOUNT]" caption="AMOUNT" attribute="1" defaultMemberUniqueName="[Table_ARAgingDetail].[AMOUNT].[All]" allUniqueName="[Table_ARAgingDetail].[AMOUNT].[All]" dimensionUniqueName="[Table_ARAgingDetail]" displayFolder="" count="0" memberValueDatatype="5" unbalanced="0"/>
    <cacheHierarchy uniqueName="[Table_ARAgingDetail].[UNDER 30 DAYS]" caption="UNDER 30 DAYS" attribute="1" defaultMemberUniqueName="[Table_ARAgingDetail].[UNDER 30 DAYS].[All]" allUniqueName="[Table_ARAgingDetail].[UNDER 30 DAYS].[All]" dimensionUniqueName="[Table_ARAgingDetail]" displayFolder="" count="2" memberValueDatatype="5" unbalanced="0"/>
    <cacheHierarchy uniqueName="[Table_ARAgingDetail].[31-60 DAYS]" caption="31-60 DAYS" attribute="1" defaultMemberUniqueName="[Table_ARAgingDetail].[31-60 DAYS].[All]" allUniqueName="[Table_ARAgingDetail].[31-60 DAYS].[All]" dimensionUniqueName="[Table_ARAgingDetail]" displayFolder="" count="0" memberValueDatatype="5" unbalanced="0"/>
    <cacheHierarchy uniqueName="[Table_ARAgingDetail].[61-90 DAYS]" caption="61-90 DAYS" attribute="1" defaultMemberUniqueName="[Table_ARAgingDetail].[61-90 DAYS].[All]" allUniqueName="[Table_ARAgingDetail].[61-90 DAYS].[All]" dimensionUniqueName="[Table_ARAgingDetail]" displayFolder="" count="0" memberValueDatatype="5" unbalanced="0"/>
    <cacheHierarchy uniqueName="[Table_ARAgingDetail].[91-120 DAYS]" caption="91-120 DAYS" attribute="1" defaultMemberUniqueName="[Table_ARAgingDetail].[91-120 DAYS].[All]" allUniqueName="[Table_ARAgingDetail].[91-120 DAYS].[All]" dimensionUniqueName="[Table_ARAgingDetail]" displayFolder="" count="0" memberValueDatatype="5" unbalanced="0"/>
    <cacheHierarchy uniqueName="[Table_ARAgingDetail].[121-150 DAYS]" caption="121-150 DAYS" attribute="1" defaultMemberUniqueName="[Table_ARAgingDetail].[121-150 DAYS].[All]" allUniqueName="[Table_ARAgingDetail].[121-150 DAYS].[All]" dimensionUniqueName="[Table_ARAgingDetail]" displayFolder="" count="0" memberValueDatatype="5" unbalanced="0"/>
    <cacheHierarchy uniqueName="[Table_ARAgingDetail].[OVER 150 DAYS]" caption="OVER 150 DAYS" attribute="1" defaultMemberUniqueName="[Table_ARAgingDetail].[OVER 150 DAYS].[All]" allUniqueName="[Table_ARAgingDetail].[OVER 150 DAYS].[All]" dimensionUniqueName="[Table_ARAgingDetail]" displayFolder="" count="0" memberValueDatatype="5" unbalanced="0"/>
    <cacheHierarchy uniqueName="[Table_ARAgingDetail].[DAYS AGED]" caption="DAYS AGED" attribute="1" defaultMemberUniqueName="[Table_ARAgingDetail].[DAYS AGED].[All]" allUniqueName="[Table_ARAgingDetail].[DAYS AGED].[All]" dimensionUniqueName="[Table_ARAgingDetail]" displayFolder="" count="0" memberValueDatatype="20" unbalanced="0"/>
    <cacheHierarchy uniqueName="[Table_ARAgingDetail].[BRACKET]" caption="BRACKET" attribute="1" defaultMemberUniqueName="[Table_ARAgingDetail].[BRACKET].[All]" allUniqueName="[Table_ARAgingDetail].[BRACKET].[All]" dimensionUniqueName="[Table_ARAgingDetail]" displayFolder="" count="0" memberValueDatatype="20" unbalanced="0"/>
    <cacheHierarchy uniqueName="[Table_ARAgingDetail].[CUSTOMER STATUS]" caption="CUSTOMER STATUS" attribute="1" defaultMemberUniqueName="[Table_ARAgingDetail].[CUSTOMER STATUS].[All]" allUniqueName="[Table_ARAgingDetail].[CUSTOMER STATUS].[All]" dimensionUniqueName="[Table_ARAgingDetail]" displayFolder="" count="0" memberValueDatatype="130" unbalanced="0"/>
    <cacheHierarchy uniqueName="[Table_ARAgingDetail].[JOURNAL NUMBER]" caption="JOURNAL NUMBER" attribute="1" defaultMemberUniqueName="[Table_ARAgingDetail].[JOURNAL NUMBER].[All]" allUniqueName="[Table_ARAgingDetail].[JOURNAL NUMBER].[All]" dimensionUniqueName="[Table_ARAgingDetail]" displayFolder="" count="0" memberValueDatatype="130" unbalanced="0"/>
    <cacheHierarchy uniqueName="[Table_ARAgingDetail].[ACCOUNT CODE]" caption="ACCOUNT CODE" attribute="1" defaultMemberUniqueName="[Table_ARAgingDetail].[ACCOUNT CODE].[All]" allUniqueName="[Table_ARAgingDetail].[ACCOUNT CODE].[All]" dimensionUniqueName="[Table_ARAgingDetail]" displayFolder="" count="0" memberValueDatatype="130" unbalanced="0"/>
    <cacheHierarchy uniqueName="[Table_ARAgingDetail].[ACCOUNT DESC]" caption="ACCOUNT DESC" attribute="1" defaultMemberUniqueName="[Table_ARAgingDetail].[ACCOUNT DESC].[All]" allUniqueName="[Table_ARAgingDetail].[ACCOUNT DESC].[All]" dimensionUniqueName="[Table_ARAgingDetail]" displayFolder="" count="0" memberValueDatatype="130" unbalanced="0"/>
    <cacheHierarchy uniqueName="[Table_ARAgingDetail].[TRX GROUP]" caption="TRX GROUP" attribute="1" defaultMemberUniqueName="[Table_ARAgingDetail].[TRX GROUP].[All]" allUniqueName="[Table_ARAgingDetail].[TRX GROUP].[All]" dimensionUniqueName="[Table_ARAgingDetail]" displayFolder="" count="0" memberValueDatatype="130" unbalanced="0"/>
    <cacheHierarchy uniqueName="[Table_ARAgingDetail].[PAID]" caption="PAID" attribute="1" defaultMemberUniqueName="[Table_ARAgingDetail].[PAID].[All]" allUniqueName="[Table_ARAgingDetail].[PAID].[All]" dimensionUniqueName="[Table_ARAgingDetail]" displayFolder="" count="0" memberValueDatatype="130" unbalanced="0"/>
    <cacheHierarchy uniqueName="[Table_ARAgingDetail].[PERIOD END]" caption="PERIOD END" attribute="1" time="1" defaultMemberUniqueName="[Table_ARAgingDetail].[PERIOD END].[All]" allUniqueName="[Table_ARAgingDetail].[PERIOD END].[All]" dimensionUniqueName="[Table_ARAgingDetail]" displayFolder="" count="0" memberValueDatatype="7" unbalanced="0"/>
    <cacheHierarchy uniqueName="[Table_ARAgingDetail].[AS OF DATE]" caption="AS OF DATE" attribute="1" defaultMemberUniqueName="[Table_ARAgingDetail].[AS OF DATE].[All]" allUniqueName="[Table_ARAgingDetail].[AS OF DATE].[All]" dimensionUniqueName="[Table_ARAgingDetail]" displayFolder="" count="0" memberValueDatatype="130" unbalanced="0"/>
    <cacheHierarchy uniqueName="[Measures].[Sum of AMOUNT]" caption="Sum of AMOUNT" measure="1" displayFolder="" measureGroup="Table_ARAgingDetail" count="0">
      <extLst>
        <ext xmlns:x15="http://schemas.microsoft.com/office/spreadsheetml/2010/11/main" uri="{B97F6D7D-B522-45F9-BDA1-12C45D357490}">
          <x15:cacheHierarchy aggregatedColumn="17"/>
        </ext>
      </extLst>
    </cacheHierarchy>
    <cacheHierarchy uniqueName="[Measures].[Sum of UNDER 30 DAYS]" caption="Sum of UNDER 30 DAYS" measure="1" displayFolder="" measureGroup="Table_ARAgingDetail" count="0">
      <extLst>
        <ext xmlns:x15="http://schemas.microsoft.com/office/spreadsheetml/2010/11/main" uri="{B97F6D7D-B522-45F9-BDA1-12C45D357490}">
          <x15:cacheHierarchy aggregatedColumn="18"/>
        </ext>
      </extLst>
    </cacheHierarchy>
    <cacheHierarchy uniqueName="[Measures].[Sum of 31-60 DAYS]" caption="Sum of 31-60 DAYS" measure="1" displayFolder="" measureGroup="Table_ARAgingDetail" count="0">
      <extLst>
        <ext xmlns:x15="http://schemas.microsoft.com/office/spreadsheetml/2010/11/main" uri="{B97F6D7D-B522-45F9-BDA1-12C45D357490}">
          <x15:cacheHierarchy aggregatedColumn="19"/>
        </ext>
      </extLst>
    </cacheHierarchy>
    <cacheHierarchy uniqueName="[Measures].[Sum of 61-90 DAYS]" caption="Sum of 61-90 DAYS" measure="1" displayFolder="" measureGroup="Table_ARAgingDetail" count="0">
      <extLst>
        <ext xmlns:x15="http://schemas.microsoft.com/office/spreadsheetml/2010/11/main" uri="{B97F6D7D-B522-45F9-BDA1-12C45D357490}">
          <x15:cacheHierarchy aggregatedColumn="20"/>
        </ext>
      </extLst>
    </cacheHierarchy>
    <cacheHierarchy uniqueName="[Measures].[Sum of 91-120 DAYS]" caption="Sum of 91-120 DAYS" measure="1" displayFolder="" measureGroup="Table_ARAgingDetail" count="0">
      <extLst>
        <ext xmlns:x15="http://schemas.microsoft.com/office/spreadsheetml/2010/11/main" uri="{B97F6D7D-B522-45F9-BDA1-12C45D357490}">
          <x15:cacheHierarchy aggregatedColumn="21"/>
        </ext>
      </extLst>
    </cacheHierarchy>
    <cacheHierarchy uniqueName="[Measures].[Sum of 121-150 DAYS]" caption="Sum of 121-150 DAYS" measure="1" displayFolder="" measureGroup="Table_ARAgingDetail" count="0">
      <extLst>
        <ext xmlns:x15="http://schemas.microsoft.com/office/spreadsheetml/2010/11/main" uri="{B97F6D7D-B522-45F9-BDA1-12C45D357490}">
          <x15:cacheHierarchy aggregatedColumn="22"/>
        </ext>
      </extLst>
    </cacheHierarchy>
    <cacheHierarchy uniqueName="[Measures].[Sum of OVER 150 DAYS]" caption="Sum of OVER 150 DAYS" measure="1" displayFolder="" measureGroup="Table_ARAgingDetail" count="0">
      <extLst>
        <ext xmlns:x15="http://schemas.microsoft.com/office/spreadsheetml/2010/11/main" uri="{B97F6D7D-B522-45F9-BDA1-12C45D357490}">
          <x15:cacheHierarchy aggregatedColumn="23"/>
        </ext>
      </extLst>
    </cacheHierarchy>
    <cacheHierarchy uniqueName="[Measures].[__XL_Count Table_ARAgingDetail]" caption="__XL_Count Table_ARAgingDetail" measure="1" displayFolder="" measureGroup="Table_ARAgingDetail"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1077"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own, Matt" refreshedDate="42472.424966666666" backgroundQuery="1" createdVersion="3" refreshedVersion="5" minRefreshableVersion="3" recordCount="0" supportSubquery="1" supportAdvancedDrill="1" xr:uid="{00000000-000A-0000-FFFF-FFFFFC000000}">
  <cacheSource type="external" connectionId="2">
    <extLst>
      <ext xmlns:x14="http://schemas.microsoft.com/office/spreadsheetml/2009/9/main" uri="{F057638F-6D5F-4e77-A914-E7F072B9BCA8}">
        <x14:sourceConnection name="ThisWorkbookDataModel"/>
      </ext>
    </extLst>
  </cacheSource>
  <cacheFields count="0"/>
  <cacheHierarchies count="43">
    <cacheHierarchy uniqueName="[Table_ARAgingDetail].[COMPANY]" caption="COMPANY" attribute="1" defaultMemberUniqueName="[Table_ARAgingDetail].[COMPANY].[All]" allUniqueName="[Table_ARAgingDetail].[COMPANY].[All]" dimensionUniqueName="[Table_ARAgingDetail]" displayFolder="" count="2" memberValueDatatype="130" unbalanced="0"/>
    <cacheHierarchy uniqueName="[Table_ARAgingDetail].[CUSTOMER CODE]" caption="CUSTOMER CODE" attribute="1" defaultMemberUniqueName="[Table_ARAgingDetail].[CUSTOMER CODE].[All]" allUniqueName="[Table_ARAgingDetail].[CUSTOMER CODE].[All]" dimensionUniqueName="[Table_ARAgingDetail]" displayFolder="" count="0" memberValueDatatype="130" unbalanced="0"/>
    <cacheHierarchy uniqueName="[Table_ARAgingDetail].[CUSTOMER NAME]" caption="CUSTOMER NAME" attribute="1" defaultMemberUniqueName="[Table_ARAgingDetail].[CUSTOMER NAME].[All]" allUniqueName="[Table_ARAgingDetail].[CUSTOMER NAME].[All]" dimensionUniqueName="[Table_ARAgingDetail]" displayFolder="" count="0" memberValueDatatype="130" unbalanced="0"/>
    <cacheHierarchy uniqueName="[Table_ARAgingDetail].[STATE]" caption="STATE" attribute="1" defaultMemberUniqueName="[Table_ARAgingDetail].[STATE].[All]" allUniqueName="[Table_ARAgingDetail].[STATE].[All]" dimensionUniqueName="[Table_ARAgingDetail]" displayFolder="" count="0" memberValueDatatype="130" unbalanced="0"/>
    <cacheHierarchy uniqueName="[Table_ARAgingDetail].[BILLING CYCLE]" caption="BILLING CYCLE" attribute="1" defaultMemberUniqueName="[Table_ARAgingDetail].[BILLING CYCLE].[All]" allUniqueName="[Table_ARAgingDetail].[BILLING CYCLE].[All]" dimensionUniqueName="[Table_ARAgingDetail]" displayFolder="" count="0" memberValueDatatype="130" unbalanced="0"/>
    <cacheHierarchy uniqueName="[Table_ARAgingDetail].[APPLY TO NUM]" caption="APPLY TO NUM" attribute="1" defaultMemberUniqueName="[Table_ARAgingDetail].[APPLY TO NUM].[All]" allUniqueName="[Table_ARAgingDetail].[APPLY TO NUM].[All]" dimensionUniqueName="[Table_ARAgingDetail]" displayFolder="" count="0" memberValueDatatype="130" unbalanced="0"/>
    <cacheHierarchy uniqueName="[Table_ARAgingDetail].[TRX CTRL NUM]" caption="TRX CTRL NUM" attribute="1" defaultMemberUniqueName="[Table_ARAgingDetail].[TRX CTRL NUM].[All]" allUniqueName="[Table_ARAgingDetail].[TRX CTRL NUM].[All]" dimensionUniqueName="[Table_ARAgingDetail]" displayFolder="" count="0" memberValueDatatype="130" unbalanced="0"/>
    <cacheHierarchy uniqueName="[Table_ARAgingDetail].[DOC CTRL NUM]" caption="DOC CTRL NUM" attribute="1" defaultMemberUniqueName="[Table_ARAgingDetail].[DOC CTRL NUM].[All]" allUniqueName="[Table_ARAgingDetail].[DOC CTRL NUM].[All]" dimensionUniqueName="[Table_ARAgingDetail]" displayFolder="" count="0" memberValueDatatype="130" unbalanced="0"/>
    <cacheHierarchy uniqueName="[Table_ARAgingDetail].[CUST PO NUM]" caption="CUST PO NUM" attribute="1" defaultMemberUniqueName="[Table_ARAgingDetail].[CUST PO NUM].[All]" allUniqueName="[Table_ARAgingDetail].[CUST PO NUM].[All]" dimensionUniqueName="[Table_ARAgingDetail]" displayFolder="" count="0" memberValueDatatype="130" unbalanced="0"/>
    <cacheHierarchy uniqueName="[Table_ARAgingDetail].[TERRITORY CODE]" caption="TERRITORY CODE" attribute="1" defaultMemberUniqueName="[Table_ARAgingDetail].[TERRITORY CODE].[All]" allUniqueName="[Table_ARAgingDetail].[TERRITORY CODE].[All]" dimensionUniqueName="[Table_ARAgingDetail]" displayFolder="" count="0" memberValueDatatype="130" unbalanced="0"/>
    <cacheHierarchy uniqueName="[Table_ARAgingDetail].[PRICE CODE]" caption="PRICE CODE" attribute="1" defaultMemberUniqueName="[Table_ARAgingDetail].[PRICE CODE].[All]" allUniqueName="[Table_ARAgingDetail].[PRICE CODE].[All]" dimensionUniqueName="[Table_ARAgingDetail]" displayFolder="" count="0" memberValueDatatype="130" unbalanced="0"/>
    <cacheHierarchy uniqueName="[Table_ARAgingDetail].[POSTING CODE]" caption="POSTING CODE" attribute="1" defaultMemberUniqueName="[Table_ARAgingDetail].[POSTING CODE].[All]" allUniqueName="[Table_ARAgingDetail].[POSTING CODE].[All]" dimensionUniqueName="[Table_ARAgingDetail]" displayFolder="" count="0" memberValueDatatype="130" unbalanced="0"/>
    <cacheHierarchy uniqueName="[Table_ARAgingDetail].[TRX TYPE]" caption="TRX TYPE" attribute="1" defaultMemberUniqueName="[Table_ARAgingDetail].[TRX TYPE].[All]" allUniqueName="[Table_ARAgingDetail].[TRX TYPE].[All]" dimensionUniqueName="[Table_ARAgingDetail]" displayFolder="" count="0" memberValueDatatype="130" unbalanced="0"/>
    <cacheHierarchy uniqueName="[Table_ARAgingDetail].[DATE DOC]" caption="DATE DOC" attribute="1" time="1" defaultMemberUniqueName="[Table_ARAgingDetail].[DATE DOC].[All]" allUniqueName="[Table_ARAgingDetail].[DATE DOC].[All]" dimensionUniqueName="[Table_ARAgingDetail]" displayFolder="" count="0" memberValueDatatype="7" unbalanced="0"/>
    <cacheHierarchy uniqueName="[Table_ARAgingDetail].[DATE DUE]" caption="DATE DUE" attribute="1" time="1" defaultMemberUniqueName="[Table_ARAgingDetail].[DATE DUE].[All]" allUniqueName="[Table_ARAgingDetail].[DATE DUE].[All]" dimensionUniqueName="[Table_ARAgingDetail]" displayFolder="" count="0" memberValueDatatype="7" unbalanced="0"/>
    <cacheHierarchy uniqueName="[Table_ARAgingDetail].[DATE AGING]" caption="DATE AGING" attribute="1" time="1" defaultMemberUniqueName="[Table_ARAgingDetail].[DATE AGING].[All]" allUniqueName="[Table_ARAgingDetail].[DATE AGING].[All]" dimensionUniqueName="[Table_ARAgingDetail]" displayFolder="" count="0" memberValueDatatype="7" unbalanced="0"/>
    <cacheHierarchy uniqueName="[Table_ARAgingDetail].[DATE APPLIED]" caption="DATE APPLIED" attribute="1" time="1" defaultMemberUniqueName="[Table_ARAgingDetail].[DATE APPLIED].[All]" allUniqueName="[Table_ARAgingDetail].[DATE APPLIED].[All]" dimensionUniqueName="[Table_ARAgingDetail]" displayFolder="" count="0" memberValueDatatype="7" unbalanced="0"/>
    <cacheHierarchy uniqueName="[Table_ARAgingDetail].[AMOUNT]" caption="AMOUNT" attribute="1" defaultMemberUniqueName="[Table_ARAgingDetail].[AMOUNT].[All]" allUniqueName="[Table_ARAgingDetail].[AMOUNT].[All]" dimensionUniqueName="[Table_ARAgingDetail]" displayFolder="" count="0" memberValueDatatype="5" unbalanced="0"/>
    <cacheHierarchy uniqueName="[Table_ARAgingDetail].[UNDER 30 DAYS]" caption="UNDER 30 DAYS" attribute="1" defaultMemberUniqueName="[Table_ARAgingDetail].[UNDER 30 DAYS].[All]" allUniqueName="[Table_ARAgingDetail].[UNDER 30 DAYS].[All]" dimensionUniqueName="[Table_ARAgingDetail]" displayFolder="" count="0" memberValueDatatype="5" unbalanced="0"/>
    <cacheHierarchy uniqueName="[Table_ARAgingDetail].[31-60 DAYS]" caption="31-60 DAYS" attribute="1" defaultMemberUniqueName="[Table_ARAgingDetail].[31-60 DAYS].[All]" allUniqueName="[Table_ARAgingDetail].[31-60 DAYS].[All]" dimensionUniqueName="[Table_ARAgingDetail]" displayFolder="" count="0" memberValueDatatype="5" unbalanced="0"/>
    <cacheHierarchy uniqueName="[Table_ARAgingDetail].[61-90 DAYS]" caption="61-90 DAYS" attribute="1" defaultMemberUniqueName="[Table_ARAgingDetail].[61-90 DAYS].[All]" allUniqueName="[Table_ARAgingDetail].[61-90 DAYS].[All]" dimensionUniqueName="[Table_ARAgingDetail]" displayFolder="" count="0" memberValueDatatype="5" unbalanced="0"/>
    <cacheHierarchy uniqueName="[Table_ARAgingDetail].[91-120 DAYS]" caption="91-120 DAYS" attribute="1" defaultMemberUniqueName="[Table_ARAgingDetail].[91-120 DAYS].[All]" allUniqueName="[Table_ARAgingDetail].[91-120 DAYS].[All]" dimensionUniqueName="[Table_ARAgingDetail]" displayFolder="" count="0" memberValueDatatype="5" unbalanced="0"/>
    <cacheHierarchy uniqueName="[Table_ARAgingDetail].[121-150 DAYS]" caption="121-150 DAYS" attribute="1" defaultMemberUniqueName="[Table_ARAgingDetail].[121-150 DAYS].[All]" allUniqueName="[Table_ARAgingDetail].[121-150 DAYS].[All]" dimensionUniqueName="[Table_ARAgingDetail]" displayFolder="" count="0" memberValueDatatype="5" unbalanced="0"/>
    <cacheHierarchy uniqueName="[Table_ARAgingDetail].[OVER 150 DAYS]" caption="OVER 150 DAYS" attribute="1" defaultMemberUniqueName="[Table_ARAgingDetail].[OVER 150 DAYS].[All]" allUniqueName="[Table_ARAgingDetail].[OVER 150 DAYS].[All]" dimensionUniqueName="[Table_ARAgingDetail]" displayFolder="" count="0" memberValueDatatype="5" unbalanced="0"/>
    <cacheHierarchy uniqueName="[Table_ARAgingDetail].[DAYS AGED]" caption="DAYS AGED" attribute="1" defaultMemberUniqueName="[Table_ARAgingDetail].[DAYS AGED].[All]" allUniqueName="[Table_ARAgingDetail].[DAYS AGED].[All]" dimensionUniqueName="[Table_ARAgingDetail]" displayFolder="" count="0" memberValueDatatype="20" unbalanced="0"/>
    <cacheHierarchy uniqueName="[Table_ARAgingDetail].[BRACKET]" caption="BRACKET" attribute="1" defaultMemberUniqueName="[Table_ARAgingDetail].[BRACKET].[All]" allUniqueName="[Table_ARAgingDetail].[BRACKET].[All]" dimensionUniqueName="[Table_ARAgingDetail]" displayFolder="" count="0" memberValueDatatype="20" unbalanced="0"/>
    <cacheHierarchy uniqueName="[Table_ARAgingDetail].[CUSTOMER STATUS]" caption="CUSTOMER STATUS" attribute="1" defaultMemberUniqueName="[Table_ARAgingDetail].[CUSTOMER STATUS].[All]" allUniqueName="[Table_ARAgingDetail].[CUSTOMER STATUS].[All]" dimensionUniqueName="[Table_ARAgingDetail]" displayFolder="" count="0" memberValueDatatype="130" unbalanced="0"/>
    <cacheHierarchy uniqueName="[Table_ARAgingDetail].[JOURNAL NUMBER]" caption="JOURNAL NUMBER" attribute="1" defaultMemberUniqueName="[Table_ARAgingDetail].[JOURNAL NUMBER].[All]" allUniqueName="[Table_ARAgingDetail].[JOURNAL NUMBER].[All]" dimensionUniqueName="[Table_ARAgingDetail]" displayFolder="" count="0" memberValueDatatype="130" unbalanced="0"/>
    <cacheHierarchy uniqueName="[Table_ARAgingDetail].[ACCOUNT CODE]" caption="ACCOUNT CODE" attribute="1" defaultMemberUniqueName="[Table_ARAgingDetail].[ACCOUNT CODE].[All]" allUniqueName="[Table_ARAgingDetail].[ACCOUNT CODE].[All]" dimensionUniqueName="[Table_ARAgingDetail]" displayFolder="" count="0" memberValueDatatype="130" unbalanced="0"/>
    <cacheHierarchy uniqueName="[Table_ARAgingDetail].[ACCOUNT DESC]" caption="ACCOUNT DESC" attribute="1" defaultMemberUniqueName="[Table_ARAgingDetail].[ACCOUNT DESC].[All]" allUniqueName="[Table_ARAgingDetail].[ACCOUNT DESC].[All]" dimensionUniqueName="[Table_ARAgingDetail]" displayFolder="" count="0" memberValueDatatype="130" unbalanced="0"/>
    <cacheHierarchy uniqueName="[Table_ARAgingDetail].[TRX GROUP]" caption="TRX GROUP" attribute="1" defaultMemberUniqueName="[Table_ARAgingDetail].[TRX GROUP].[All]" allUniqueName="[Table_ARAgingDetail].[TRX GROUP].[All]" dimensionUniqueName="[Table_ARAgingDetail]" displayFolder="" count="0" memberValueDatatype="130" unbalanced="0"/>
    <cacheHierarchy uniqueName="[Table_ARAgingDetail].[PAID]" caption="PAID" attribute="1" defaultMemberUniqueName="[Table_ARAgingDetail].[PAID].[All]" allUniqueName="[Table_ARAgingDetail].[PAID].[All]" dimensionUniqueName="[Table_ARAgingDetail]" displayFolder="" count="0" memberValueDatatype="130" unbalanced="0"/>
    <cacheHierarchy uniqueName="[Table_ARAgingDetail].[PERIOD END]" caption="PERIOD END" attribute="1" time="1" defaultMemberUniqueName="[Table_ARAgingDetail].[PERIOD END].[All]" allUniqueName="[Table_ARAgingDetail].[PERIOD END].[All]" dimensionUniqueName="[Table_ARAgingDetail]" displayFolder="" count="0" memberValueDatatype="7" unbalanced="0"/>
    <cacheHierarchy uniqueName="[Table_ARAgingDetail].[AS OF DATE]" caption="AS OF DATE" attribute="1" defaultMemberUniqueName="[Table_ARAgingDetail].[AS OF DATE].[All]" allUniqueName="[Table_ARAgingDetail].[AS OF DATE].[All]" dimensionUniqueName="[Table_ARAgingDetail]" displayFolder="" count="0" memberValueDatatype="130" unbalanced="0"/>
    <cacheHierarchy uniqueName="[Measures].[Sum of AMOUNT]" caption="Sum of AMOUNT" measure="1" displayFolder="" measureGroup="Table_ARAgingDetail" count="0">
      <extLst>
        <ext xmlns:x15="http://schemas.microsoft.com/office/spreadsheetml/2010/11/main" uri="{B97F6D7D-B522-45F9-BDA1-12C45D357490}">
          <x15:cacheHierarchy aggregatedColumn="17"/>
        </ext>
      </extLst>
    </cacheHierarchy>
    <cacheHierarchy uniqueName="[Measures].[Sum of UNDER 30 DAYS]" caption="Sum of UNDER 30 DAYS" measure="1" displayFolder="" measureGroup="Table_ARAgingDetail" count="0">
      <extLst>
        <ext xmlns:x15="http://schemas.microsoft.com/office/spreadsheetml/2010/11/main" uri="{B97F6D7D-B522-45F9-BDA1-12C45D357490}">
          <x15:cacheHierarchy aggregatedColumn="18"/>
        </ext>
      </extLst>
    </cacheHierarchy>
    <cacheHierarchy uniqueName="[Measures].[Sum of 31-60 DAYS]" caption="Sum of 31-60 DAYS" measure="1" displayFolder="" measureGroup="Table_ARAgingDetail" count="0">
      <extLst>
        <ext xmlns:x15="http://schemas.microsoft.com/office/spreadsheetml/2010/11/main" uri="{B97F6D7D-B522-45F9-BDA1-12C45D357490}">
          <x15:cacheHierarchy aggregatedColumn="19"/>
        </ext>
      </extLst>
    </cacheHierarchy>
    <cacheHierarchy uniqueName="[Measures].[Sum of 61-90 DAYS]" caption="Sum of 61-90 DAYS" measure="1" displayFolder="" measureGroup="Table_ARAgingDetail" count="0">
      <extLst>
        <ext xmlns:x15="http://schemas.microsoft.com/office/spreadsheetml/2010/11/main" uri="{B97F6D7D-B522-45F9-BDA1-12C45D357490}">
          <x15:cacheHierarchy aggregatedColumn="20"/>
        </ext>
      </extLst>
    </cacheHierarchy>
    <cacheHierarchy uniqueName="[Measures].[Sum of 91-120 DAYS]" caption="Sum of 91-120 DAYS" measure="1" displayFolder="" measureGroup="Table_ARAgingDetail" count="0">
      <extLst>
        <ext xmlns:x15="http://schemas.microsoft.com/office/spreadsheetml/2010/11/main" uri="{B97F6D7D-B522-45F9-BDA1-12C45D357490}">
          <x15:cacheHierarchy aggregatedColumn="21"/>
        </ext>
      </extLst>
    </cacheHierarchy>
    <cacheHierarchy uniqueName="[Measures].[Sum of 121-150 DAYS]" caption="Sum of 121-150 DAYS" measure="1" displayFolder="" measureGroup="Table_ARAgingDetail" count="0">
      <extLst>
        <ext xmlns:x15="http://schemas.microsoft.com/office/spreadsheetml/2010/11/main" uri="{B97F6D7D-B522-45F9-BDA1-12C45D357490}">
          <x15:cacheHierarchy aggregatedColumn="22"/>
        </ext>
      </extLst>
    </cacheHierarchy>
    <cacheHierarchy uniqueName="[Measures].[Sum of OVER 150 DAYS]" caption="Sum of OVER 150 DAYS" measure="1" displayFolder="" measureGroup="Table_ARAgingDetail" count="0">
      <extLst>
        <ext xmlns:x15="http://schemas.microsoft.com/office/spreadsheetml/2010/11/main" uri="{B97F6D7D-B522-45F9-BDA1-12C45D357490}">
          <x15:cacheHierarchy aggregatedColumn="23"/>
        </ext>
      </extLst>
    </cacheHierarchy>
    <cacheHierarchy uniqueName="[Measures].[__XL_Count Table_ARAgingDetail]" caption="__XL_Count Table_ARAgingDetail" measure="1" displayFolder="" measureGroup="Table_ARAgingDetail"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1078"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own, Matt" refreshedDate="42472.424970486114" backgroundQuery="1" createdVersion="3" refreshedVersion="5" minRefreshableVersion="3" recordCount="0" supportSubquery="1" supportAdvancedDrill="1" xr:uid="{00000000-000A-0000-FFFF-FFFF00010000}">
  <cacheSource type="external" connectionId="2">
    <extLst>
      <ext xmlns:x14="http://schemas.microsoft.com/office/spreadsheetml/2009/9/main" uri="{F057638F-6D5F-4e77-A914-E7F072B9BCA8}">
        <x14:sourceConnection name="ThisWorkbookDataModel"/>
      </ext>
    </extLst>
  </cacheSource>
  <cacheFields count="0"/>
  <cacheHierarchies count="43">
    <cacheHierarchy uniqueName="[Table_ARAgingDetail].[COMPANY]" caption="COMPANY" attribute="1" defaultMemberUniqueName="[Table_ARAgingDetail].[COMPANY].[All]" allUniqueName="[Table_ARAgingDetail].[COMPANY].[All]" dimensionUniqueName="[Table_ARAgingDetail]" displayFolder="" count="2" memberValueDatatype="130" unbalanced="0"/>
    <cacheHierarchy uniqueName="[Table_ARAgingDetail].[CUSTOMER CODE]" caption="CUSTOMER CODE" attribute="1" defaultMemberUniqueName="[Table_ARAgingDetail].[CUSTOMER CODE].[All]" allUniqueName="[Table_ARAgingDetail].[CUSTOMER CODE].[All]" dimensionUniqueName="[Table_ARAgingDetail]" displayFolder="" count="0" memberValueDatatype="130" unbalanced="0"/>
    <cacheHierarchy uniqueName="[Table_ARAgingDetail].[CUSTOMER NAME]" caption="CUSTOMER NAME" attribute="1" defaultMemberUniqueName="[Table_ARAgingDetail].[CUSTOMER NAME].[All]" allUniqueName="[Table_ARAgingDetail].[CUSTOMER NAME].[All]" dimensionUniqueName="[Table_ARAgingDetail]" displayFolder="" count="0" memberValueDatatype="130" unbalanced="0"/>
    <cacheHierarchy uniqueName="[Table_ARAgingDetail].[STATE]" caption="STATE" attribute="1" defaultMemberUniqueName="[Table_ARAgingDetail].[STATE].[All]" allUniqueName="[Table_ARAgingDetail].[STATE].[All]" dimensionUniqueName="[Table_ARAgingDetail]" displayFolder="" count="0" memberValueDatatype="130" unbalanced="0"/>
    <cacheHierarchy uniqueName="[Table_ARAgingDetail].[BILLING CYCLE]" caption="BILLING CYCLE" attribute="1" defaultMemberUniqueName="[Table_ARAgingDetail].[BILLING CYCLE].[All]" allUniqueName="[Table_ARAgingDetail].[BILLING CYCLE].[All]" dimensionUniqueName="[Table_ARAgingDetail]" displayFolder="" count="0" memberValueDatatype="130" unbalanced="0"/>
    <cacheHierarchy uniqueName="[Table_ARAgingDetail].[APPLY TO NUM]" caption="APPLY TO NUM" attribute="1" defaultMemberUniqueName="[Table_ARAgingDetail].[APPLY TO NUM].[All]" allUniqueName="[Table_ARAgingDetail].[APPLY TO NUM].[All]" dimensionUniqueName="[Table_ARAgingDetail]" displayFolder="" count="0" memberValueDatatype="130" unbalanced="0"/>
    <cacheHierarchy uniqueName="[Table_ARAgingDetail].[TRX CTRL NUM]" caption="TRX CTRL NUM" attribute="1" defaultMemberUniqueName="[Table_ARAgingDetail].[TRX CTRL NUM].[All]" allUniqueName="[Table_ARAgingDetail].[TRX CTRL NUM].[All]" dimensionUniqueName="[Table_ARAgingDetail]" displayFolder="" count="0" memberValueDatatype="130" unbalanced="0"/>
    <cacheHierarchy uniqueName="[Table_ARAgingDetail].[DOC CTRL NUM]" caption="DOC CTRL NUM" attribute="1" defaultMemberUniqueName="[Table_ARAgingDetail].[DOC CTRL NUM].[All]" allUniqueName="[Table_ARAgingDetail].[DOC CTRL NUM].[All]" dimensionUniqueName="[Table_ARAgingDetail]" displayFolder="" count="0" memberValueDatatype="130" unbalanced="0"/>
    <cacheHierarchy uniqueName="[Table_ARAgingDetail].[CUST PO NUM]" caption="CUST PO NUM" attribute="1" defaultMemberUniqueName="[Table_ARAgingDetail].[CUST PO NUM].[All]" allUniqueName="[Table_ARAgingDetail].[CUST PO NUM].[All]" dimensionUniqueName="[Table_ARAgingDetail]" displayFolder="" count="0" memberValueDatatype="130" unbalanced="0"/>
    <cacheHierarchy uniqueName="[Table_ARAgingDetail].[TERRITORY CODE]" caption="TERRITORY CODE" attribute="1" defaultMemberUniqueName="[Table_ARAgingDetail].[TERRITORY CODE].[All]" allUniqueName="[Table_ARAgingDetail].[TERRITORY CODE].[All]" dimensionUniqueName="[Table_ARAgingDetail]" displayFolder="" count="0" memberValueDatatype="130" unbalanced="0"/>
    <cacheHierarchy uniqueName="[Table_ARAgingDetail].[PRICE CODE]" caption="PRICE CODE" attribute="1" defaultMemberUniqueName="[Table_ARAgingDetail].[PRICE CODE].[All]" allUniqueName="[Table_ARAgingDetail].[PRICE CODE].[All]" dimensionUniqueName="[Table_ARAgingDetail]" displayFolder="" count="0" memberValueDatatype="130" unbalanced="0"/>
    <cacheHierarchy uniqueName="[Table_ARAgingDetail].[POSTING CODE]" caption="POSTING CODE" attribute="1" defaultMemberUniqueName="[Table_ARAgingDetail].[POSTING CODE].[All]" allUniqueName="[Table_ARAgingDetail].[POSTING CODE].[All]" dimensionUniqueName="[Table_ARAgingDetail]" displayFolder="" count="0" memberValueDatatype="130" unbalanced="0"/>
    <cacheHierarchy uniqueName="[Table_ARAgingDetail].[TRX TYPE]" caption="TRX TYPE" attribute="1" defaultMemberUniqueName="[Table_ARAgingDetail].[TRX TYPE].[All]" allUniqueName="[Table_ARAgingDetail].[TRX TYPE].[All]" dimensionUniqueName="[Table_ARAgingDetail]" displayFolder="" count="0" memberValueDatatype="130" unbalanced="0"/>
    <cacheHierarchy uniqueName="[Table_ARAgingDetail].[DATE DOC]" caption="DATE DOC" attribute="1" time="1" defaultMemberUniqueName="[Table_ARAgingDetail].[DATE DOC].[All]" allUniqueName="[Table_ARAgingDetail].[DATE DOC].[All]" dimensionUniqueName="[Table_ARAgingDetail]" displayFolder="" count="0" memberValueDatatype="7" unbalanced="0"/>
    <cacheHierarchy uniqueName="[Table_ARAgingDetail].[DATE DUE]" caption="DATE DUE" attribute="1" time="1" defaultMemberUniqueName="[Table_ARAgingDetail].[DATE DUE].[All]" allUniqueName="[Table_ARAgingDetail].[DATE DUE].[All]" dimensionUniqueName="[Table_ARAgingDetail]" displayFolder="" count="0" memberValueDatatype="7" unbalanced="0"/>
    <cacheHierarchy uniqueName="[Table_ARAgingDetail].[DATE AGING]" caption="DATE AGING" attribute="1" time="1" defaultMemberUniqueName="[Table_ARAgingDetail].[DATE AGING].[All]" allUniqueName="[Table_ARAgingDetail].[DATE AGING].[All]" dimensionUniqueName="[Table_ARAgingDetail]" displayFolder="" count="0" memberValueDatatype="7" unbalanced="0"/>
    <cacheHierarchy uniqueName="[Table_ARAgingDetail].[DATE APPLIED]" caption="DATE APPLIED" attribute="1" time="1" defaultMemberUniqueName="[Table_ARAgingDetail].[DATE APPLIED].[All]" allUniqueName="[Table_ARAgingDetail].[DATE APPLIED].[All]" dimensionUniqueName="[Table_ARAgingDetail]" displayFolder="" count="0" memberValueDatatype="7" unbalanced="0"/>
    <cacheHierarchy uniqueName="[Table_ARAgingDetail].[AMOUNT]" caption="AMOUNT" attribute="1" defaultMemberUniqueName="[Table_ARAgingDetail].[AMOUNT].[All]" allUniqueName="[Table_ARAgingDetail].[AMOUNT].[All]" dimensionUniqueName="[Table_ARAgingDetail]" displayFolder="" count="0" memberValueDatatype="5" unbalanced="0"/>
    <cacheHierarchy uniqueName="[Table_ARAgingDetail].[UNDER 30 DAYS]" caption="UNDER 30 DAYS" attribute="1" defaultMemberUniqueName="[Table_ARAgingDetail].[UNDER 30 DAYS].[All]" allUniqueName="[Table_ARAgingDetail].[UNDER 30 DAYS].[All]" dimensionUniqueName="[Table_ARAgingDetail]" displayFolder="" count="2" memberValueDatatype="5" unbalanced="0"/>
    <cacheHierarchy uniqueName="[Table_ARAgingDetail].[31-60 DAYS]" caption="31-60 DAYS" attribute="1" defaultMemberUniqueName="[Table_ARAgingDetail].[31-60 DAYS].[All]" allUniqueName="[Table_ARAgingDetail].[31-60 DAYS].[All]" dimensionUniqueName="[Table_ARAgingDetail]" displayFolder="" count="2" memberValueDatatype="5" unbalanced="0"/>
    <cacheHierarchy uniqueName="[Table_ARAgingDetail].[61-90 DAYS]" caption="61-90 DAYS" attribute="1" defaultMemberUniqueName="[Table_ARAgingDetail].[61-90 DAYS].[All]" allUniqueName="[Table_ARAgingDetail].[61-90 DAYS].[All]" dimensionUniqueName="[Table_ARAgingDetail]" displayFolder="" count="0" memberValueDatatype="5" unbalanced="0"/>
    <cacheHierarchy uniqueName="[Table_ARAgingDetail].[91-120 DAYS]" caption="91-120 DAYS" attribute="1" defaultMemberUniqueName="[Table_ARAgingDetail].[91-120 DAYS].[All]" allUniqueName="[Table_ARAgingDetail].[91-120 DAYS].[All]" dimensionUniqueName="[Table_ARAgingDetail]" displayFolder="" count="0" memberValueDatatype="5" unbalanced="0"/>
    <cacheHierarchy uniqueName="[Table_ARAgingDetail].[121-150 DAYS]" caption="121-150 DAYS" attribute="1" defaultMemberUniqueName="[Table_ARAgingDetail].[121-150 DAYS].[All]" allUniqueName="[Table_ARAgingDetail].[121-150 DAYS].[All]" dimensionUniqueName="[Table_ARAgingDetail]" displayFolder="" count="0" memberValueDatatype="5" unbalanced="0"/>
    <cacheHierarchy uniqueName="[Table_ARAgingDetail].[OVER 150 DAYS]" caption="OVER 150 DAYS" attribute="1" defaultMemberUniqueName="[Table_ARAgingDetail].[OVER 150 DAYS].[All]" allUniqueName="[Table_ARAgingDetail].[OVER 150 DAYS].[All]" dimensionUniqueName="[Table_ARAgingDetail]" displayFolder="" count="0" memberValueDatatype="5" unbalanced="0"/>
    <cacheHierarchy uniqueName="[Table_ARAgingDetail].[DAYS AGED]" caption="DAYS AGED" attribute="1" defaultMemberUniqueName="[Table_ARAgingDetail].[DAYS AGED].[All]" allUniqueName="[Table_ARAgingDetail].[DAYS AGED].[All]" dimensionUniqueName="[Table_ARAgingDetail]" displayFolder="" count="0" memberValueDatatype="20" unbalanced="0"/>
    <cacheHierarchy uniqueName="[Table_ARAgingDetail].[BRACKET]" caption="BRACKET" attribute="1" defaultMemberUniqueName="[Table_ARAgingDetail].[BRACKET].[All]" allUniqueName="[Table_ARAgingDetail].[BRACKET].[All]" dimensionUniqueName="[Table_ARAgingDetail]" displayFolder="" count="0" memberValueDatatype="20" unbalanced="0"/>
    <cacheHierarchy uniqueName="[Table_ARAgingDetail].[CUSTOMER STATUS]" caption="CUSTOMER STATUS" attribute="1" defaultMemberUniqueName="[Table_ARAgingDetail].[CUSTOMER STATUS].[All]" allUniqueName="[Table_ARAgingDetail].[CUSTOMER STATUS].[All]" dimensionUniqueName="[Table_ARAgingDetail]" displayFolder="" count="0" memberValueDatatype="130" unbalanced="0"/>
    <cacheHierarchy uniqueName="[Table_ARAgingDetail].[JOURNAL NUMBER]" caption="JOURNAL NUMBER" attribute="1" defaultMemberUniqueName="[Table_ARAgingDetail].[JOURNAL NUMBER].[All]" allUniqueName="[Table_ARAgingDetail].[JOURNAL NUMBER].[All]" dimensionUniqueName="[Table_ARAgingDetail]" displayFolder="" count="0" memberValueDatatype="130" unbalanced="0"/>
    <cacheHierarchy uniqueName="[Table_ARAgingDetail].[ACCOUNT CODE]" caption="ACCOUNT CODE" attribute="1" defaultMemberUniqueName="[Table_ARAgingDetail].[ACCOUNT CODE].[All]" allUniqueName="[Table_ARAgingDetail].[ACCOUNT CODE].[All]" dimensionUniqueName="[Table_ARAgingDetail]" displayFolder="" count="0" memberValueDatatype="130" unbalanced="0"/>
    <cacheHierarchy uniqueName="[Table_ARAgingDetail].[ACCOUNT DESC]" caption="ACCOUNT DESC" attribute="1" defaultMemberUniqueName="[Table_ARAgingDetail].[ACCOUNT DESC].[All]" allUniqueName="[Table_ARAgingDetail].[ACCOUNT DESC].[All]" dimensionUniqueName="[Table_ARAgingDetail]" displayFolder="" count="0" memberValueDatatype="130" unbalanced="0"/>
    <cacheHierarchy uniqueName="[Table_ARAgingDetail].[TRX GROUP]" caption="TRX GROUP" attribute="1" defaultMemberUniqueName="[Table_ARAgingDetail].[TRX GROUP].[All]" allUniqueName="[Table_ARAgingDetail].[TRX GROUP].[All]" dimensionUniqueName="[Table_ARAgingDetail]" displayFolder="" count="0" memberValueDatatype="130" unbalanced="0"/>
    <cacheHierarchy uniqueName="[Table_ARAgingDetail].[PAID]" caption="PAID" attribute="1" defaultMemberUniqueName="[Table_ARAgingDetail].[PAID].[All]" allUniqueName="[Table_ARAgingDetail].[PAID].[All]" dimensionUniqueName="[Table_ARAgingDetail]" displayFolder="" count="0" memberValueDatatype="130" unbalanced="0"/>
    <cacheHierarchy uniqueName="[Table_ARAgingDetail].[PERIOD END]" caption="PERIOD END" attribute="1" time="1" defaultMemberUniqueName="[Table_ARAgingDetail].[PERIOD END].[All]" allUniqueName="[Table_ARAgingDetail].[PERIOD END].[All]" dimensionUniqueName="[Table_ARAgingDetail]" displayFolder="" count="0" memberValueDatatype="7" unbalanced="0"/>
    <cacheHierarchy uniqueName="[Table_ARAgingDetail].[AS OF DATE]" caption="AS OF DATE" attribute="1" defaultMemberUniqueName="[Table_ARAgingDetail].[AS OF DATE].[All]" allUniqueName="[Table_ARAgingDetail].[AS OF DATE].[All]" dimensionUniqueName="[Table_ARAgingDetail]" displayFolder="" count="0" memberValueDatatype="130" unbalanced="0"/>
    <cacheHierarchy uniqueName="[Measures].[Sum of AMOUNT]" caption="Sum of AMOUNT" measure="1" displayFolder="" measureGroup="Table_ARAgingDetail" count="0">
      <extLst>
        <ext xmlns:x15="http://schemas.microsoft.com/office/spreadsheetml/2010/11/main" uri="{B97F6D7D-B522-45F9-BDA1-12C45D357490}">
          <x15:cacheHierarchy aggregatedColumn="17"/>
        </ext>
      </extLst>
    </cacheHierarchy>
    <cacheHierarchy uniqueName="[Measures].[Sum of UNDER 30 DAYS]" caption="Sum of UNDER 30 DAYS" measure="1" displayFolder="" measureGroup="Table_ARAgingDetail" count="0">
      <extLst>
        <ext xmlns:x15="http://schemas.microsoft.com/office/spreadsheetml/2010/11/main" uri="{B97F6D7D-B522-45F9-BDA1-12C45D357490}">
          <x15:cacheHierarchy aggregatedColumn="18"/>
        </ext>
      </extLst>
    </cacheHierarchy>
    <cacheHierarchy uniqueName="[Measures].[Sum of 31-60 DAYS]" caption="Sum of 31-60 DAYS" measure="1" displayFolder="" measureGroup="Table_ARAgingDetail" count="0">
      <extLst>
        <ext xmlns:x15="http://schemas.microsoft.com/office/spreadsheetml/2010/11/main" uri="{B97F6D7D-B522-45F9-BDA1-12C45D357490}">
          <x15:cacheHierarchy aggregatedColumn="19"/>
        </ext>
      </extLst>
    </cacheHierarchy>
    <cacheHierarchy uniqueName="[Measures].[Sum of 61-90 DAYS]" caption="Sum of 61-90 DAYS" measure="1" displayFolder="" measureGroup="Table_ARAgingDetail" count="0">
      <extLst>
        <ext xmlns:x15="http://schemas.microsoft.com/office/spreadsheetml/2010/11/main" uri="{B97F6D7D-B522-45F9-BDA1-12C45D357490}">
          <x15:cacheHierarchy aggregatedColumn="20"/>
        </ext>
      </extLst>
    </cacheHierarchy>
    <cacheHierarchy uniqueName="[Measures].[Sum of 91-120 DAYS]" caption="Sum of 91-120 DAYS" measure="1" displayFolder="" measureGroup="Table_ARAgingDetail" count="0">
      <extLst>
        <ext xmlns:x15="http://schemas.microsoft.com/office/spreadsheetml/2010/11/main" uri="{B97F6D7D-B522-45F9-BDA1-12C45D357490}">
          <x15:cacheHierarchy aggregatedColumn="21"/>
        </ext>
      </extLst>
    </cacheHierarchy>
    <cacheHierarchy uniqueName="[Measures].[Sum of 121-150 DAYS]" caption="Sum of 121-150 DAYS" measure="1" displayFolder="" measureGroup="Table_ARAgingDetail" count="0">
      <extLst>
        <ext xmlns:x15="http://schemas.microsoft.com/office/spreadsheetml/2010/11/main" uri="{B97F6D7D-B522-45F9-BDA1-12C45D357490}">
          <x15:cacheHierarchy aggregatedColumn="22"/>
        </ext>
      </extLst>
    </cacheHierarchy>
    <cacheHierarchy uniqueName="[Measures].[Sum of OVER 150 DAYS]" caption="Sum of OVER 150 DAYS" measure="1" displayFolder="" measureGroup="Table_ARAgingDetail" count="0">
      <extLst>
        <ext xmlns:x15="http://schemas.microsoft.com/office/spreadsheetml/2010/11/main" uri="{B97F6D7D-B522-45F9-BDA1-12C45D357490}">
          <x15:cacheHierarchy aggregatedColumn="23"/>
        </ext>
      </extLst>
    </cacheHierarchy>
    <cacheHierarchy uniqueName="[Measures].[__XL_Count Table_ARAgingDetail]" caption="__XL_Count Table_ARAgingDetail" measure="1" displayFolder="" measureGroup="Table_ARAgingDetail"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1079"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own, Matt" refreshedDate="42472.424979166666" backgroundQuery="1" createdVersion="3" refreshedVersion="5" minRefreshableVersion="3" recordCount="0" supportSubquery="1" supportAdvancedDrill="1" xr:uid="{00000000-000A-0000-FFFF-FFFF04010000}">
  <cacheSource type="external" connectionId="2">
    <extLst>
      <ext xmlns:x14="http://schemas.microsoft.com/office/spreadsheetml/2009/9/main" uri="{F057638F-6D5F-4e77-A914-E7F072B9BCA8}">
        <x14:sourceConnection name="ThisWorkbookDataModel"/>
      </ext>
    </extLst>
  </cacheSource>
  <cacheFields count="0"/>
  <cacheHierarchies count="43">
    <cacheHierarchy uniqueName="[Table_ARAgingDetail].[COMPANY]" caption="COMPANY" attribute="1" defaultMemberUniqueName="[Table_ARAgingDetail].[COMPANY].[All]" allUniqueName="[Table_ARAgingDetail].[COMPANY].[All]" dimensionUniqueName="[Table_ARAgingDetail]" displayFolder="" count="2" memberValueDatatype="130" unbalanced="0"/>
    <cacheHierarchy uniqueName="[Table_ARAgingDetail].[CUSTOMER CODE]" caption="CUSTOMER CODE" attribute="1" defaultMemberUniqueName="[Table_ARAgingDetail].[CUSTOMER CODE].[All]" allUniqueName="[Table_ARAgingDetail].[CUSTOMER CODE].[All]" dimensionUniqueName="[Table_ARAgingDetail]" displayFolder="" count="0" memberValueDatatype="130" unbalanced="0"/>
    <cacheHierarchy uniqueName="[Table_ARAgingDetail].[CUSTOMER NAME]" caption="CUSTOMER NAME" attribute="1" defaultMemberUniqueName="[Table_ARAgingDetail].[CUSTOMER NAME].[All]" allUniqueName="[Table_ARAgingDetail].[CUSTOMER NAME].[All]" dimensionUniqueName="[Table_ARAgingDetail]" displayFolder="" count="0" memberValueDatatype="130" unbalanced="0"/>
    <cacheHierarchy uniqueName="[Table_ARAgingDetail].[STATE]" caption="STATE" attribute="1" defaultMemberUniqueName="[Table_ARAgingDetail].[STATE].[All]" allUniqueName="[Table_ARAgingDetail].[STATE].[All]" dimensionUniqueName="[Table_ARAgingDetail]" displayFolder="" count="0" memberValueDatatype="130" unbalanced="0"/>
    <cacheHierarchy uniqueName="[Table_ARAgingDetail].[BILLING CYCLE]" caption="BILLING CYCLE" attribute="1" defaultMemberUniqueName="[Table_ARAgingDetail].[BILLING CYCLE].[All]" allUniqueName="[Table_ARAgingDetail].[BILLING CYCLE].[All]" dimensionUniqueName="[Table_ARAgingDetail]" displayFolder="" count="0" memberValueDatatype="130" unbalanced="0"/>
    <cacheHierarchy uniqueName="[Table_ARAgingDetail].[APPLY TO NUM]" caption="APPLY TO NUM" attribute="1" defaultMemberUniqueName="[Table_ARAgingDetail].[APPLY TO NUM].[All]" allUniqueName="[Table_ARAgingDetail].[APPLY TO NUM].[All]" dimensionUniqueName="[Table_ARAgingDetail]" displayFolder="" count="0" memberValueDatatype="130" unbalanced="0"/>
    <cacheHierarchy uniqueName="[Table_ARAgingDetail].[TRX CTRL NUM]" caption="TRX CTRL NUM" attribute="1" defaultMemberUniqueName="[Table_ARAgingDetail].[TRX CTRL NUM].[All]" allUniqueName="[Table_ARAgingDetail].[TRX CTRL NUM].[All]" dimensionUniqueName="[Table_ARAgingDetail]" displayFolder="" count="0" memberValueDatatype="130" unbalanced="0"/>
    <cacheHierarchy uniqueName="[Table_ARAgingDetail].[DOC CTRL NUM]" caption="DOC CTRL NUM" attribute="1" defaultMemberUniqueName="[Table_ARAgingDetail].[DOC CTRL NUM].[All]" allUniqueName="[Table_ARAgingDetail].[DOC CTRL NUM].[All]" dimensionUniqueName="[Table_ARAgingDetail]" displayFolder="" count="0" memberValueDatatype="130" unbalanced="0"/>
    <cacheHierarchy uniqueName="[Table_ARAgingDetail].[CUST PO NUM]" caption="CUST PO NUM" attribute="1" defaultMemberUniqueName="[Table_ARAgingDetail].[CUST PO NUM].[All]" allUniqueName="[Table_ARAgingDetail].[CUST PO NUM].[All]" dimensionUniqueName="[Table_ARAgingDetail]" displayFolder="" count="0" memberValueDatatype="130" unbalanced="0"/>
    <cacheHierarchy uniqueName="[Table_ARAgingDetail].[TERRITORY CODE]" caption="TERRITORY CODE" attribute="1" defaultMemberUniqueName="[Table_ARAgingDetail].[TERRITORY CODE].[All]" allUniqueName="[Table_ARAgingDetail].[TERRITORY CODE].[All]" dimensionUniqueName="[Table_ARAgingDetail]" displayFolder="" count="0" memberValueDatatype="130" unbalanced="0"/>
    <cacheHierarchy uniqueName="[Table_ARAgingDetail].[PRICE CODE]" caption="PRICE CODE" attribute="1" defaultMemberUniqueName="[Table_ARAgingDetail].[PRICE CODE].[All]" allUniqueName="[Table_ARAgingDetail].[PRICE CODE].[All]" dimensionUniqueName="[Table_ARAgingDetail]" displayFolder="" count="0" memberValueDatatype="130" unbalanced="0"/>
    <cacheHierarchy uniqueName="[Table_ARAgingDetail].[POSTING CODE]" caption="POSTING CODE" attribute="1" defaultMemberUniqueName="[Table_ARAgingDetail].[POSTING CODE].[All]" allUniqueName="[Table_ARAgingDetail].[POSTING CODE].[All]" dimensionUniqueName="[Table_ARAgingDetail]" displayFolder="" count="0" memberValueDatatype="130" unbalanced="0"/>
    <cacheHierarchy uniqueName="[Table_ARAgingDetail].[TRX TYPE]" caption="TRX TYPE" attribute="1" defaultMemberUniqueName="[Table_ARAgingDetail].[TRX TYPE].[All]" allUniqueName="[Table_ARAgingDetail].[TRX TYPE].[All]" dimensionUniqueName="[Table_ARAgingDetail]" displayFolder="" count="2" memberValueDatatype="130" unbalanced="0"/>
    <cacheHierarchy uniqueName="[Table_ARAgingDetail].[DATE DOC]" caption="DATE DOC" attribute="1" time="1" defaultMemberUniqueName="[Table_ARAgingDetail].[DATE DOC].[All]" allUniqueName="[Table_ARAgingDetail].[DATE DOC].[All]" dimensionUniqueName="[Table_ARAgingDetail]" displayFolder="" count="0" memberValueDatatype="7" unbalanced="0"/>
    <cacheHierarchy uniqueName="[Table_ARAgingDetail].[DATE DUE]" caption="DATE DUE" attribute="1" time="1" defaultMemberUniqueName="[Table_ARAgingDetail].[DATE DUE].[All]" allUniqueName="[Table_ARAgingDetail].[DATE DUE].[All]" dimensionUniqueName="[Table_ARAgingDetail]" displayFolder="" count="0" memberValueDatatype="7" unbalanced="0"/>
    <cacheHierarchy uniqueName="[Table_ARAgingDetail].[DATE AGING]" caption="DATE AGING" attribute="1" time="1" defaultMemberUniqueName="[Table_ARAgingDetail].[DATE AGING].[All]" allUniqueName="[Table_ARAgingDetail].[DATE AGING].[All]" dimensionUniqueName="[Table_ARAgingDetail]" displayFolder="" count="0" memberValueDatatype="7" unbalanced="0"/>
    <cacheHierarchy uniqueName="[Table_ARAgingDetail].[DATE APPLIED]" caption="DATE APPLIED" attribute="1" time="1" defaultMemberUniqueName="[Table_ARAgingDetail].[DATE APPLIED].[All]" allUniqueName="[Table_ARAgingDetail].[DATE APPLIED].[All]" dimensionUniqueName="[Table_ARAgingDetail]" displayFolder="" count="0" memberValueDatatype="7" unbalanced="0"/>
    <cacheHierarchy uniqueName="[Table_ARAgingDetail].[AMOUNT]" caption="AMOUNT" attribute="1" defaultMemberUniqueName="[Table_ARAgingDetail].[AMOUNT].[All]" allUniqueName="[Table_ARAgingDetail].[AMOUNT].[All]" dimensionUniqueName="[Table_ARAgingDetail]" displayFolder="" count="2" memberValueDatatype="5" unbalanced="0"/>
    <cacheHierarchy uniqueName="[Table_ARAgingDetail].[UNDER 30 DAYS]" caption="UNDER 30 DAYS" attribute="1" defaultMemberUniqueName="[Table_ARAgingDetail].[UNDER 30 DAYS].[All]" allUniqueName="[Table_ARAgingDetail].[UNDER 30 DAYS].[All]" dimensionUniqueName="[Table_ARAgingDetail]" displayFolder="" count="2" memberValueDatatype="5" unbalanced="0"/>
    <cacheHierarchy uniqueName="[Table_ARAgingDetail].[31-60 DAYS]" caption="31-60 DAYS" attribute="1" defaultMemberUniqueName="[Table_ARAgingDetail].[31-60 DAYS].[All]" allUniqueName="[Table_ARAgingDetail].[31-60 DAYS].[All]" dimensionUniqueName="[Table_ARAgingDetail]" displayFolder="" count="2" memberValueDatatype="5" unbalanced="0"/>
    <cacheHierarchy uniqueName="[Table_ARAgingDetail].[61-90 DAYS]" caption="61-90 DAYS" attribute="1" defaultMemberUniqueName="[Table_ARAgingDetail].[61-90 DAYS].[All]" allUniqueName="[Table_ARAgingDetail].[61-90 DAYS].[All]" dimensionUniqueName="[Table_ARAgingDetail]" displayFolder="" count="0" memberValueDatatype="5" unbalanced="0"/>
    <cacheHierarchy uniqueName="[Table_ARAgingDetail].[91-120 DAYS]" caption="91-120 DAYS" attribute="1" defaultMemberUniqueName="[Table_ARAgingDetail].[91-120 DAYS].[All]" allUniqueName="[Table_ARAgingDetail].[91-120 DAYS].[All]" dimensionUniqueName="[Table_ARAgingDetail]" displayFolder="" count="0" memberValueDatatype="5" unbalanced="0"/>
    <cacheHierarchy uniqueName="[Table_ARAgingDetail].[121-150 DAYS]" caption="121-150 DAYS" attribute="1" defaultMemberUniqueName="[Table_ARAgingDetail].[121-150 DAYS].[All]" allUniqueName="[Table_ARAgingDetail].[121-150 DAYS].[All]" dimensionUniqueName="[Table_ARAgingDetail]" displayFolder="" count="0" memberValueDatatype="5" unbalanced="0"/>
    <cacheHierarchy uniqueName="[Table_ARAgingDetail].[OVER 150 DAYS]" caption="OVER 150 DAYS" attribute="1" defaultMemberUniqueName="[Table_ARAgingDetail].[OVER 150 DAYS].[All]" allUniqueName="[Table_ARAgingDetail].[OVER 150 DAYS].[All]" dimensionUniqueName="[Table_ARAgingDetail]" displayFolder="" count="0" memberValueDatatype="5" unbalanced="0"/>
    <cacheHierarchy uniqueName="[Table_ARAgingDetail].[DAYS AGED]" caption="DAYS AGED" attribute="1" defaultMemberUniqueName="[Table_ARAgingDetail].[DAYS AGED].[All]" allUniqueName="[Table_ARAgingDetail].[DAYS AGED].[All]" dimensionUniqueName="[Table_ARAgingDetail]" displayFolder="" count="0" memberValueDatatype="20" unbalanced="0"/>
    <cacheHierarchy uniqueName="[Table_ARAgingDetail].[BRACKET]" caption="BRACKET" attribute="1" defaultMemberUniqueName="[Table_ARAgingDetail].[BRACKET].[All]" allUniqueName="[Table_ARAgingDetail].[BRACKET].[All]" dimensionUniqueName="[Table_ARAgingDetail]" displayFolder="" count="0" memberValueDatatype="20" unbalanced="0"/>
    <cacheHierarchy uniqueName="[Table_ARAgingDetail].[CUSTOMER STATUS]" caption="CUSTOMER STATUS" attribute="1" defaultMemberUniqueName="[Table_ARAgingDetail].[CUSTOMER STATUS].[All]" allUniqueName="[Table_ARAgingDetail].[CUSTOMER STATUS].[All]" dimensionUniqueName="[Table_ARAgingDetail]" displayFolder="" count="0" memberValueDatatype="130" unbalanced="0"/>
    <cacheHierarchy uniqueName="[Table_ARAgingDetail].[JOURNAL NUMBER]" caption="JOURNAL NUMBER" attribute="1" defaultMemberUniqueName="[Table_ARAgingDetail].[JOURNAL NUMBER].[All]" allUniqueName="[Table_ARAgingDetail].[JOURNAL NUMBER].[All]" dimensionUniqueName="[Table_ARAgingDetail]" displayFolder="" count="0" memberValueDatatype="130" unbalanced="0"/>
    <cacheHierarchy uniqueName="[Table_ARAgingDetail].[ACCOUNT CODE]" caption="ACCOUNT CODE" attribute="1" defaultMemberUniqueName="[Table_ARAgingDetail].[ACCOUNT CODE].[All]" allUniqueName="[Table_ARAgingDetail].[ACCOUNT CODE].[All]" dimensionUniqueName="[Table_ARAgingDetail]" displayFolder="" count="0" memberValueDatatype="130" unbalanced="0"/>
    <cacheHierarchy uniqueName="[Table_ARAgingDetail].[ACCOUNT DESC]" caption="ACCOUNT DESC" attribute="1" defaultMemberUniqueName="[Table_ARAgingDetail].[ACCOUNT DESC].[All]" allUniqueName="[Table_ARAgingDetail].[ACCOUNT DESC].[All]" dimensionUniqueName="[Table_ARAgingDetail]" displayFolder="" count="0" memberValueDatatype="130" unbalanced="0"/>
    <cacheHierarchy uniqueName="[Table_ARAgingDetail].[TRX GROUP]" caption="TRX GROUP" attribute="1" defaultMemberUniqueName="[Table_ARAgingDetail].[TRX GROUP].[All]" allUniqueName="[Table_ARAgingDetail].[TRX GROUP].[All]" dimensionUniqueName="[Table_ARAgingDetail]" displayFolder="" count="0" memberValueDatatype="130" unbalanced="0"/>
    <cacheHierarchy uniqueName="[Table_ARAgingDetail].[PAID]" caption="PAID" attribute="1" defaultMemberUniqueName="[Table_ARAgingDetail].[PAID].[All]" allUniqueName="[Table_ARAgingDetail].[PAID].[All]" dimensionUniqueName="[Table_ARAgingDetail]" displayFolder="" count="0" memberValueDatatype="130" unbalanced="0"/>
    <cacheHierarchy uniqueName="[Table_ARAgingDetail].[PERIOD END]" caption="PERIOD END" attribute="1" time="1" defaultMemberUniqueName="[Table_ARAgingDetail].[PERIOD END].[All]" allUniqueName="[Table_ARAgingDetail].[PERIOD END].[All]" dimensionUniqueName="[Table_ARAgingDetail]" displayFolder="" count="0" memberValueDatatype="7" unbalanced="0"/>
    <cacheHierarchy uniqueName="[Table_ARAgingDetail].[AS OF DATE]" caption="AS OF DATE" attribute="1" defaultMemberUniqueName="[Table_ARAgingDetail].[AS OF DATE].[All]" allUniqueName="[Table_ARAgingDetail].[AS OF DATE].[All]" dimensionUniqueName="[Table_ARAgingDetail]" displayFolder="" count="0" memberValueDatatype="130" unbalanced="0"/>
    <cacheHierarchy uniqueName="[Measures].[Sum of AMOUNT]" caption="Sum of AMOUNT" measure="1" displayFolder="" measureGroup="Table_ARAgingDetail" count="0">
      <extLst>
        <ext xmlns:x15="http://schemas.microsoft.com/office/spreadsheetml/2010/11/main" uri="{B97F6D7D-B522-45F9-BDA1-12C45D357490}">
          <x15:cacheHierarchy aggregatedColumn="17"/>
        </ext>
      </extLst>
    </cacheHierarchy>
    <cacheHierarchy uniqueName="[Measures].[Sum of UNDER 30 DAYS]" caption="Sum of UNDER 30 DAYS" measure="1" displayFolder="" measureGroup="Table_ARAgingDetail" count="0">
      <extLst>
        <ext xmlns:x15="http://schemas.microsoft.com/office/spreadsheetml/2010/11/main" uri="{B97F6D7D-B522-45F9-BDA1-12C45D357490}">
          <x15:cacheHierarchy aggregatedColumn="18"/>
        </ext>
      </extLst>
    </cacheHierarchy>
    <cacheHierarchy uniqueName="[Measures].[Sum of 31-60 DAYS]" caption="Sum of 31-60 DAYS" measure="1" displayFolder="" measureGroup="Table_ARAgingDetail" count="0">
      <extLst>
        <ext xmlns:x15="http://schemas.microsoft.com/office/spreadsheetml/2010/11/main" uri="{B97F6D7D-B522-45F9-BDA1-12C45D357490}">
          <x15:cacheHierarchy aggregatedColumn="19"/>
        </ext>
      </extLst>
    </cacheHierarchy>
    <cacheHierarchy uniqueName="[Measures].[Sum of 61-90 DAYS]" caption="Sum of 61-90 DAYS" measure="1" displayFolder="" measureGroup="Table_ARAgingDetail" count="0">
      <extLst>
        <ext xmlns:x15="http://schemas.microsoft.com/office/spreadsheetml/2010/11/main" uri="{B97F6D7D-B522-45F9-BDA1-12C45D357490}">
          <x15:cacheHierarchy aggregatedColumn="20"/>
        </ext>
      </extLst>
    </cacheHierarchy>
    <cacheHierarchy uniqueName="[Measures].[Sum of 91-120 DAYS]" caption="Sum of 91-120 DAYS" measure="1" displayFolder="" measureGroup="Table_ARAgingDetail" count="0">
      <extLst>
        <ext xmlns:x15="http://schemas.microsoft.com/office/spreadsheetml/2010/11/main" uri="{B97F6D7D-B522-45F9-BDA1-12C45D357490}">
          <x15:cacheHierarchy aggregatedColumn="21"/>
        </ext>
      </extLst>
    </cacheHierarchy>
    <cacheHierarchy uniqueName="[Measures].[Sum of 121-150 DAYS]" caption="Sum of 121-150 DAYS" measure="1" displayFolder="" measureGroup="Table_ARAgingDetail" count="0">
      <extLst>
        <ext xmlns:x15="http://schemas.microsoft.com/office/spreadsheetml/2010/11/main" uri="{B97F6D7D-B522-45F9-BDA1-12C45D357490}">
          <x15:cacheHierarchy aggregatedColumn="22"/>
        </ext>
      </extLst>
    </cacheHierarchy>
    <cacheHierarchy uniqueName="[Measures].[Sum of OVER 150 DAYS]" caption="Sum of OVER 150 DAYS" measure="1" displayFolder="" measureGroup="Table_ARAgingDetail" count="0">
      <extLst>
        <ext xmlns:x15="http://schemas.microsoft.com/office/spreadsheetml/2010/11/main" uri="{B97F6D7D-B522-45F9-BDA1-12C45D357490}">
          <x15:cacheHierarchy aggregatedColumn="23"/>
        </ext>
      </extLst>
    </cacheHierarchy>
    <cacheHierarchy uniqueName="[Measures].[__XL_Count Table_ARAgingDetail]" caption="__XL_Count Table_ARAgingDetail" measure="1" displayFolder="" measureGroup="Table_ARAgingDetail"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108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10" applyNumberFormats="0" applyBorderFormats="0" applyFontFormats="0" applyPatternFormats="0" applyAlignmentFormats="0" applyWidthHeightFormats="1" dataCaption="Values" updatedVersion="5" minRefreshableVersion="3" useAutoFormatting="1" subtotalHiddenItems="1" itemPrintTitles="1" createdVersion="5" indent="0" outline="1" outlineData="1" multipleFieldFilters="0">
  <location ref="A4:H9" firstHeaderRow="0" firstDataRow="1" firstDataCol="1"/>
  <pivotFields count="8">
    <pivotField dataField="1" showAll="0"/>
    <pivotField dataField="1" showAll="0"/>
    <pivotField dataField="1" showAll="0"/>
    <pivotField dataField="1" showAll="0"/>
    <pivotField dataField="1" showAll="0"/>
    <pivotField dataField="1" showAll="0"/>
    <pivotField dataField="1" showAll="0"/>
    <pivotField axis="axisRow" allDrilled="1" showAll="0" dataSourceSort="1" defaultAttributeDrillState="1">
      <items count="5">
        <item x="0"/>
        <item x="1"/>
        <item x="2"/>
        <item x="3"/>
        <item t="default"/>
      </items>
    </pivotField>
  </pivotFields>
  <rowFields count="1">
    <field x="7"/>
  </rowFields>
  <rowItems count="5">
    <i>
      <x/>
    </i>
    <i>
      <x v="1"/>
    </i>
    <i>
      <x v="2"/>
    </i>
    <i>
      <x v="3"/>
    </i>
    <i t="grand">
      <x/>
    </i>
  </rowItems>
  <colFields count="1">
    <field x="-2"/>
  </colFields>
  <colItems count="7">
    <i>
      <x/>
    </i>
    <i i="1">
      <x v="1"/>
    </i>
    <i i="2">
      <x v="2"/>
    </i>
    <i i="3">
      <x v="3"/>
    </i>
    <i i="4">
      <x v="4"/>
    </i>
    <i i="5">
      <x v="5"/>
    </i>
    <i i="6">
      <x v="6"/>
    </i>
  </colItems>
  <dataFields count="7">
    <dataField name="Sum of AMOUNT" fld="0" baseField="0" baseItem="1" numFmtId="44"/>
    <dataField name="Sum of UNDER 30 DAYS" fld="1" baseField="0" baseItem="1" numFmtId="44"/>
    <dataField name="Sum of 31-60 DAYS" fld="2" baseField="0" baseItem="1" numFmtId="44"/>
    <dataField name="Sum of 61-90 DAYS" fld="3" baseField="0" baseItem="1" numFmtId="44"/>
    <dataField name="Sum of 91-120 DAYS" fld="4" baseField="0" baseItem="1" numFmtId="44"/>
    <dataField name="Sum of 121-150 DAYS" fld="5" baseField="0" baseItem="1" numFmtId="44"/>
    <dataField name="Sum of OVER 150 DAYS" fld="6" baseField="0" baseItem="1" numFmtId="44"/>
  </dataFields>
  <formats count="1">
    <format dxfId="32">
      <pivotArea collapsedLevelsAreSubtotals="1" fieldPosition="0">
        <references count="2">
          <reference field="4294967294" count="1" selected="0">
            <x v="1"/>
          </reference>
          <reference field="7" count="0"/>
        </references>
      </pivotArea>
    </format>
  </formats>
  <pivotHierarchies count="43">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MDIPivotStyle1"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TUITION-ARAging.xlsm!Table_ARAgingDetail">
        <x15:activeTabTopLevelEntity name="[Table_ARAgingDetail]"/>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23" applyNumberFormats="0" applyBorderFormats="0" applyFontFormats="0" applyPatternFormats="0" applyAlignmentFormats="0" applyWidthHeightFormats="1" dataCaption="Values" updatedVersion="6" minRefreshableVersion="3" useAutoFormatting="1" subtotalHiddenItems="1" itemPrintTitles="1" createdVersion="5" indent="0" compact="0" compactData="0">
  <location ref="A5:J143" firstHeaderRow="0" firstDataRow="1" firstDataCol="5"/>
  <pivotFields count="12">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44">
        <item x="0"/>
        <item x="1"/>
        <item x="2"/>
        <item x="3"/>
        <item x="4"/>
        <item x="5"/>
        <item x="6"/>
        <item x="7"/>
        <item x="8"/>
        <item x="9"/>
        <item x="10"/>
        <item x="11"/>
        <item x="12"/>
        <item x="13"/>
        <item x="14"/>
        <item x="15"/>
        <item x="16"/>
        <item x="17" e="0"/>
        <item x="18"/>
        <item x="19"/>
        <item x="20"/>
        <item x="21"/>
        <item x="22"/>
        <item x="23"/>
        <item x="24"/>
        <item x="25"/>
        <item x="26"/>
        <item x="27"/>
        <item x="28"/>
        <item x="29"/>
        <item x="30"/>
        <item x="31"/>
        <item x="32"/>
        <item x="33"/>
        <item x="34"/>
        <item x="35"/>
        <item x="36"/>
        <item x="37"/>
        <item x="38"/>
        <item x="39"/>
        <item x="40"/>
        <item x="41"/>
        <item x="42"/>
        <item x="43"/>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s>
      <extLst>
        <ext xmlns:x14="http://schemas.microsoft.com/office/spreadsheetml/2009/9/main" uri="{2946ED86-A175-432a-8AC1-64E0C546D7DE}">
          <x14:pivotField fillDownLabels="1"/>
        </ext>
      </extLst>
    </pivotField>
    <pivotField axis="axisRow" compact="0" allDrilled="1" outline="0" showAll="0" sortType="ascending" defaultSubtotal="0" defaultAttributeDrillState="1">
      <items count="9">
        <item x="5"/>
        <item x="6"/>
        <item x="8"/>
        <item x="2"/>
        <item x="3"/>
        <item x="4"/>
        <item x="1"/>
        <item x="0"/>
        <item x="7"/>
      </items>
      <extLst>
        <ext xmlns:x14="http://schemas.microsoft.com/office/spreadsheetml/2009/9/main" uri="{2946ED86-A175-432a-8AC1-64E0C546D7DE}">
          <x14:pivotField fillDownLabels="1"/>
        </ext>
      </extLst>
    </pivotField>
    <pivotField axis="axisRow" compact="0" allDrilled="1" outline="0" showAll="0" dataSourceSort="1" defaultAttributeDrillState="1">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axis="axisRow" compact="0" allDrilled="1" outline="0" showAll="0" dataSourceSort="1" defaultAttributeDrillState="1">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5">
    <field x="10"/>
    <field x="4"/>
    <field x="5"/>
    <field x="6"/>
    <field x="7"/>
  </rowFields>
  <rowItems count="138">
    <i>
      <x/>
      <x/>
      <x/>
      <x v="7"/>
      <x/>
    </i>
    <i t="default">
      <x/>
    </i>
    <i>
      <x v="1"/>
      <x v="1"/>
      <x v="1"/>
      <x v="6"/>
      <x v="1"/>
    </i>
    <i t="default">
      <x v="1"/>
    </i>
    <i>
      <x v="2"/>
      <x v="2"/>
      <x v="2"/>
      <x v="6"/>
      <x v="2"/>
    </i>
    <i r="2">
      <x v="3"/>
      <x v="7"/>
      <x v="3"/>
    </i>
    <i t="default">
      <x v="2"/>
    </i>
    <i>
      <x v="3"/>
      <x v="3"/>
      <x v="4"/>
      <x v="6"/>
      <x v="4"/>
    </i>
    <i r="2">
      <x v="5"/>
      <x v="7"/>
      <x v="5"/>
    </i>
    <i t="default">
      <x v="3"/>
    </i>
    <i>
      <x v="4"/>
      <x v="4"/>
      <x v="6"/>
      <x v="6"/>
      <x v="6"/>
    </i>
    <i r="2">
      <x v="7"/>
      <x v="7"/>
      <x v="7"/>
    </i>
    <i t="default">
      <x v="4"/>
    </i>
    <i>
      <x v="5"/>
      <x v="5"/>
      <x v="8"/>
      <x v="6"/>
      <x v="8"/>
    </i>
    <i r="2">
      <x v="9"/>
      <x v="7"/>
      <x v="9"/>
    </i>
    <i t="default">
      <x v="5"/>
    </i>
    <i>
      <x v="6"/>
      <x v="6"/>
      <x v="10"/>
      <x v="7"/>
      <x v="10"/>
    </i>
    <i t="default">
      <x v="6"/>
    </i>
    <i>
      <x v="7"/>
      <x v="7"/>
      <x v="11"/>
      <x v="7"/>
      <x v="11"/>
    </i>
    <i t="default">
      <x v="7"/>
    </i>
    <i>
      <x v="8"/>
      <x v="8"/>
      <x v="12"/>
      <x v="7"/>
      <x v="12"/>
    </i>
    <i t="default">
      <x v="8"/>
    </i>
    <i>
      <x v="9"/>
      <x v="9"/>
      <x v="13"/>
      <x v="7"/>
      <x v="13"/>
    </i>
    <i t="default">
      <x v="9"/>
    </i>
    <i>
      <x v="10"/>
      <x v="6"/>
      <x v="14"/>
      <x v="7"/>
      <x v="14"/>
    </i>
    <i t="default">
      <x v="10"/>
    </i>
    <i>
      <x v="11"/>
      <x v="10"/>
      <x v="15"/>
      <x v="7"/>
      <x v="15"/>
    </i>
    <i t="default">
      <x v="11"/>
    </i>
    <i>
      <x v="12"/>
      <x v="11"/>
      <x v="16"/>
      <x v="3"/>
      <x/>
    </i>
    <i r="2">
      <x v="17"/>
      <x v="4"/>
      <x/>
    </i>
    <i r="2">
      <x v="18"/>
      <x v="7"/>
      <x/>
    </i>
    <i t="default">
      <x v="12"/>
    </i>
    <i>
      <x v="13"/>
      <x v="12"/>
      <x v="19"/>
      <x v="3"/>
      <x v="16"/>
    </i>
    <i r="2">
      <x v="20"/>
      <x v="4"/>
      <x v="17"/>
    </i>
    <i r="2">
      <x v="21"/>
      <x v="5"/>
      <x v="17"/>
    </i>
    <i r="2">
      <x v="22"/>
      <x v="6"/>
      <x v="17"/>
    </i>
    <i r="2">
      <x v="23"/>
      <x v="7"/>
      <x v="17"/>
    </i>
    <i t="default">
      <x v="13"/>
    </i>
    <i>
      <x v="14"/>
      <x v="13"/>
      <x v="24"/>
      <x v="3"/>
      <x v="18"/>
    </i>
    <i r="2">
      <x v="25"/>
      <x v="4"/>
      <x v="19"/>
    </i>
    <i r="2">
      <x v="26"/>
      <x v="6"/>
      <x v="20"/>
    </i>
    <i r="2">
      <x v="27"/>
      <x v="7"/>
      <x v="21"/>
    </i>
    <i t="default">
      <x v="14"/>
    </i>
    <i>
      <x v="15"/>
      <x v="14"/>
      <x v="28"/>
      <x v="4"/>
      <x v="22"/>
    </i>
    <i t="default">
      <x v="15"/>
    </i>
    <i>
      <x v="16"/>
      <x v="15"/>
      <x v="29"/>
      <x v="3"/>
      <x v="23"/>
    </i>
    <i t="default">
      <x v="16"/>
    </i>
    <i>
      <x v="17"/>
      <x v="16"/>
      <x v="30"/>
      <x v="3"/>
      <x/>
    </i>
    <i r="2">
      <x v="31"/>
      <x v="4"/>
      <x/>
    </i>
    <i r="2">
      <x v="32"/>
      <x v="7"/>
      <x/>
    </i>
    <i t="default">
      <x v="17"/>
    </i>
    <i>
      <x v="18"/>
      <x v="17"/>
    </i>
    <i t="default">
      <x v="18"/>
    </i>
    <i>
      <x v="19"/>
      <x v="18"/>
      <x v="33"/>
      <x v="3"/>
      <x v="24"/>
    </i>
    <i r="2">
      <x v="34"/>
      <x v="3"/>
      <x/>
    </i>
    <i r="2">
      <x v="35"/>
      <x v="4"/>
      <x v="25"/>
    </i>
    <i r="2">
      <x v="36"/>
      <x v="4"/>
      <x/>
    </i>
    <i r="2">
      <x v="37"/>
      <x v="7"/>
      <x v="26"/>
    </i>
    <i r="2">
      <x v="38"/>
      <x v="7"/>
      <x/>
    </i>
    <i t="default">
      <x v="19"/>
    </i>
    <i>
      <x v="20"/>
      <x v="19"/>
      <x v="39"/>
      <x v="3"/>
      <x/>
    </i>
    <i r="2">
      <x v="40"/>
      <x v="4"/>
      <x/>
    </i>
    <i r="2">
      <x v="41"/>
      <x v="7"/>
      <x/>
    </i>
    <i t="default">
      <x v="20"/>
    </i>
    <i>
      <x v="21"/>
      <x v="20"/>
      <x v="42"/>
      <x/>
      <x/>
    </i>
    <i r="3">
      <x v="1"/>
      <x v="27"/>
    </i>
    <i r="2">
      <x v="43"/>
      <x/>
      <x/>
    </i>
    <i r="2">
      <x v="44"/>
      <x v="3"/>
      <x/>
    </i>
    <i r="2">
      <x v="45"/>
      <x v="4"/>
      <x/>
    </i>
    <i r="2">
      <x v="46"/>
      <x v="7"/>
      <x/>
    </i>
    <i t="default">
      <x v="21"/>
    </i>
    <i>
      <x v="22"/>
      <x v="21"/>
      <x v="47"/>
      <x v="3"/>
      <x/>
    </i>
    <i r="2">
      <x v="48"/>
      <x v="4"/>
      <x/>
    </i>
    <i r="2">
      <x v="49"/>
      <x v="7"/>
      <x/>
    </i>
    <i t="default">
      <x v="22"/>
    </i>
    <i>
      <x v="23"/>
      <x v="22"/>
      <x v="50"/>
      <x v="3"/>
      <x v="28"/>
    </i>
    <i r="2">
      <x v="51"/>
      <x v="4"/>
      <x v="29"/>
    </i>
    <i r="2">
      <x v="52"/>
      <x v="7"/>
      <x v="30"/>
    </i>
    <i t="default">
      <x v="23"/>
    </i>
    <i>
      <x v="24"/>
      <x v="23"/>
      <x v="53"/>
      <x v="3"/>
      <x/>
    </i>
    <i r="2">
      <x v="54"/>
      <x v="4"/>
      <x/>
    </i>
    <i r="2">
      <x v="55"/>
      <x v="7"/>
      <x/>
    </i>
    <i t="default">
      <x v="24"/>
    </i>
    <i>
      <x v="25"/>
      <x v="24"/>
      <x v="56"/>
      <x v="3"/>
      <x v="31"/>
    </i>
    <i t="default">
      <x v="25"/>
    </i>
    <i>
      <x v="26"/>
      <x v="25"/>
      <x v="57"/>
      <x v="3"/>
      <x/>
    </i>
    <i r="2">
      <x v="58"/>
      <x v="4"/>
      <x/>
    </i>
    <i r="2">
      <x v="59"/>
      <x v="7"/>
      <x/>
    </i>
    <i t="default">
      <x v="26"/>
    </i>
    <i>
      <x v="27"/>
      <x v="26"/>
      <x v="60"/>
      <x v="3"/>
      <x v="32"/>
    </i>
    <i r="2">
      <x v="61"/>
      <x v="7"/>
      <x v="33"/>
    </i>
    <i t="default">
      <x v="27"/>
    </i>
    <i>
      <x v="28"/>
      <x v="27"/>
      <x v="62"/>
      <x v="7"/>
      <x v="34"/>
    </i>
    <i t="default">
      <x v="28"/>
    </i>
    <i>
      <x v="29"/>
      <x v="28"/>
      <x v="63"/>
      <x v="7"/>
      <x v="35"/>
    </i>
    <i t="default">
      <x v="29"/>
    </i>
    <i>
      <x v="30"/>
      <x v="29"/>
      <x v="64"/>
      <x v="7"/>
      <x/>
    </i>
    <i t="default">
      <x v="30"/>
    </i>
    <i>
      <x v="31"/>
      <x v="29"/>
      <x v="65"/>
      <x v="7"/>
      <x/>
    </i>
    <i t="default">
      <x v="31"/>
    </i>
    <i>
      <x v="32"/>
      <x v="30"/>
      <x v="66"/>
      <x v="5"/>
      <x v="36"/>
    </i>
    <i r="2">
      <x v="67"/>
      <x v="6"/>
      <x v="37"/>
    </i>
    <i r="2">
      <x v="68"/>
      <x v="7"/>
      <x v="37"/>
    </i>
    <i t="default">
      <x v="32"/>
    </i>
    <i>
      <x v="33"/>
      <x v="31"/>
      <x v="69"/>
      <x v="5"/>
      <x v="38"/>
    </i>
    <i r="2">
      <x v="70"/>
      <x v="6"/>
      <x v="39"/>
    </i>
    <i r="2">
      <x v="71"/>
      <x v="7"/>
      <x v="40"/>
    </i>
    <i t="default">
      <x v="33"/>
    </i>
    <i>
      <x v="34"/>
      <x v="32"/>
      <x v="72"/>
      <x v="5"/>
      <x v="41"/>
    </i>
    <i r="2">
      <x v="73"/>
      <x v="6"/>
      <x v="42"/>
    </i>
    <i r="2">
      <x v="74"/>
      <x v="7"/>
      <x v="43"/>
    </i>
    <i t="default">
      <x v="34"/>
    </i>
    <i>
      <x v="35"/>
      <x v="33"/>
      <x v="75"/>
      <x v="7"/>
      <x v="44"/>
    </i>
    <i t="default">
      <x v="35"/>
    </i>
    <i>
      <x v="36"/>
      <x v="34"/>
      <x v="76"/>
      <x v="8"/>
      <x/>
    </i>
    <i t="default">
      <x v="36"/>
    </i>
    <i>
      <x v="37"/>
      <x v="35"/>
      <x v="77"/>
      <x v="7"/>
      <x v="45"/>
    </i>
    <i t="default">
      <x v="37"/>
    </i>
    <i>
      <x v="38"/>
      <x v="36"/>
      <x v="78"/>
      <x v="8"/>
      <x v="46"/>
    </i>
    <i t="default">
      <x v="38"/>
    </i>
    <i>
      <x v="39"/>
      <x v="37"/>
      <x v="79"/>
      <x v="7"/>
      <x v="47"/>
    </i>
    <i r="2">
      <x v="80"/>
      <x v="7"/>
      <x v="48"/>
    </i>
    <i t="default">
      <x v="39"/>
    </i>
    <i>
      <x v="40"/>
      <x v="38"/>
      <x v="81"/>
      <x v="8"/>
      <x v="49"/>
    </i>
    <i r="2">
      <x v="82"/>
      <x v="8"/>
      <x v="50"/>
    </i>
    <i t="default">
      <x v="40"/>
    </i>
    <i>
      <x v="41"/>
      <x v="39"/>
      <x v="83"/>
      <x v="7"/>
      <x v="51"/>
    </i>
    <i t="default">
      <x v="41"/>
    </i>
    <i>
      <x v="42"/>
      <x v="40"/>
      <x v="84"/>
      <x v="8"/>
      <x v="52"/>
    </i>
    <i t="default">
      <x v="42"/>
    </i>
    <i>
      <x v="43"/>
      <x v="41"/>
      <x v="85"/>
      <x v="8"/>
      <x v="53"/>
    </i>
    <i r="2">
      <x v="86"/>
      <x v="8"/>
      <x v="54"/>
    </i>
    <i t="default">
      <x v="43"/>
    </i>
    <i>
      <x v="44"/>
      <x v="42"/>
      <x v="87"/>
      <x v="2"/>
      <x v="55"/>
    </i>
    <i t="default">
      <x v="44"/>
    </i>
    <i>
      <x v="45"/>
      <x v="43"/>
      <x v="88"/>
      <x v="7"/>
      <x v="56"/>
    </i>
    <i t="default">
      <x v="45"/>
    </i>
    <i t="grand">
      <x/>
    </i>
  </rowItems>
  <colFields count="1">
    <field x="-2"/>
  </colFields>
  <colItems count="5">
    <i>
      <x/>
    </i>
    <i i="1">
      <x v="1"/>
    </i>
    <i i="2">
      <x v="2"/>
    </i>
    <i i="3">
      <x v="3"/>
    </i>
    <i i="4">
      <x v="4"/>
    </i>
  </colItems>
  <dataFields count="5">
    <dataField name="Sum of 31-60 DAYS" fld="11" baseField="0" baseItem="0"/>
    <dataField name="Sum of 61-90 DAYS" fld="0" baseField="0" baseItem="1" numFmtId="44"/>
    <dataField name="Sum of 91-120 DAYS" fld="1" baseField="0" baseItem="1" numFmtId="44"/>
    <dataField name="Sum of 121-150 DAYS" fld="2" baseField="0" baseItem="1" numFmtId="44"/>
    <dataField name="Sum of OVER 150 DAYS" fld="3" baseField="0" baseItem="1" numFmtId="44"/>
  </dataFields>
  <formats count="3">
    <format dxfId="31">
      <pivotArea dataOnly="0" labelOnly="1" outline="0" fieldPosition="0">
        <references count="1">
          <reference field="7" count="0"/>
        </references>
      </pivotArea>
    </format>
    <format dxfId="30">
      <pivotArea dataOnly="0" grandRow="1" outline="0" fieldPosition="0"/>
    </format>
    <format dxfId="29">
      <pivotArea dataOnly="0" outline="0" fieldPosition="0">
        <references count="1">
          <reference field="4294967294" count="5">
            <x v="0"/>
            <x v="1"/>
            <x v="2"/>
            <x v="3"/>
            <x v="4"/>
          </reference>
        </references>
      </pivotArea>
    </format>
  </formats>
  <pivotHierarchies count="43">
    <pivotHierarchy multipleItemSelectionAllowed="1" dragToData="1">
      <members count="1" level="1">
        <member name="[Table_ARAgingDetail].[COMPANY].&amp;[B2P]"/>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members count="1" level="1">
        <member name="[Table_ARAgingDetail].[UNDER 30 DAYS].&amp;[0]"/>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MDIPivotStyle1" showRowHeaders="1" showColHeaders="1" showRowStripes="0" showColStripes="0" showLastColumn="1"/>
  <rowHierarchiesUsage count="5">
    <rowHierarchyUsage hierarchyUsage="1"/>
    <rowHierarchyUsage hierarchyUsage="2"/>
    <rowHierarchyUsage hierarchyUsage="7"/>
    <rowHierarchyUsage hierarchyUsage="13"/>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INTUITION-ARAging.xlsm!Table_ARAgingDetail">
        <x15:activeTabTopLevelEntity name="[Table_ARAgingDetail]"/>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2" cacheId="6"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location ref="A5:J27" firstHeaderRow="0" firstDataRow="1" firstDataCol="5"/>
  <pivotFields count="14">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9">
        <item x="0"/>
        <item x="1"/>
        <item x="2"/>
        <item x="3"/>
        <item x="4"/>
        <item x="5"/>
        <item x="6"/>
        <item x="7"/>
        <item x="8"/>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compact="0" allDrilled="1" outline="0" showAll="0" sortType="ascending" defaultSubtotal="0" defaultAttributeDrillState="1">
      <items count="4">
        <item x="3"/>
        <item x="1"/>
        <item x="2"/>
        <item x="0"/>
      </items>
      <extLst>
        <ext xmlns:x14="http://schemas.microsoft.com/office/spreadsheetml/2009/9/main" uri="{2946ED86-A175-432a-8AC1-64E0C546D7DE}">
          <x14:pivotField fillDownLabels="1"/>
        </ext>
      </extLst>
    </pivotField>
    <pivotField axis="axisRow" compact="0" allDrilled="1" outline="0" showAll="0" dataSourceSort="1" defaultAttributeDrillState="1">
      <items count="13">
        <item x="0"/>
        <item x="1"/>
        <item x="2"/>
        <item x="3"/>
        <item x="4"/>
        <item x="5"/>
        <item x="6"/>
        <item x="7"/>
        <item x="8"/>
        <item x="9"/>
        <item x="10"/>
        <item x="11"/>
        <item t="default"/>
      </items>
      <extLst>
        <ext xmlns:x14="http://schemas.microsoft.com/office/spreadsheetml/2009/9/main" uri="{2946ED86-A175-432a-8AC1-64E0C546D7DE}">
          <x14:pivotField fillDownLabels="1"/>
        </ext>
      </extLst>
    </pivotField>
    <pivotField axis="axisRow" compact="0" allDrilled="1" outline="0" showAll="0" dataSourceSort="1" defaultAttributeDrillState="1">
      <items count="10">
        <item x="0"/>
        <item x="1"/>
        <item x="2"/>
        <item x="3"/>
        <item x="4"/>
        <item x="5"/>
        <item x="6"/>
        <item x="7"/>
        <item x="8"/>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s>
  <rowFields count="5">
    <field x="8"/>
    <field x="4"/>
    <field x="5"/>
    <field x="6"/>
    <field x="7"/>
  </rowFields>
  <rowItems count="22">
    <i>
      <x/>
      <x/>
      <x/>
      <x v="3"/>
      <x/>
    </i>
    <i t="default">
      <x/>
    </i>
    <i>
      <x v="1"/>
      <x v="1"/>
      <x v="1"/>
      <x v="3"/>
      <x v="1"/>
    </i>
    <i r="2">
      <x v="2"/>
      <x v="3"/>
      <x v="2"/>
    </i>
    <i t="default">
      <x v="1"/>
    </i>
    <i>
      <x v="2"/>
      <x v="2"/>
      <x v="3"/>
      <x v="1"/>
      <x v="3"/>
    </i>
    <i r="2">
      <x v="4"/>
      <x v="3"/>
      <x v="4"/>
    </i>
    <i t="default">
      <x v="2"/>
    </i>
    <i>
      <x v="3"/>
      <x v="3"/>
      <x v="5"/>
      <x v="2"/>
      <x v="5"/>
    </i>
    <i t="default">
      <x v="3"/>
    </i>
    <i>
      <x v="4"/>
      <x v="4"/>
      <x v="6"/>
      <x v="3"/>
      <x v="6"/>
    </i>
    <i t="default">
      <x v="4"/>
    </i>
    <i>
      <x v="5"/>
      <x v="5"/>
      <x v="7"/>
      <x v="3"/>
      <x v="7"/>
    </i>
    <i t="default">
      <x v="5"/>
    </i>
    <i>
      <x v="6"/>
      <x v="6"/>
      <x v="8"/>
      <x/>
      <x v="8"/>
    </i>
    <i r="2">
      <x v="9"/>
      <x v="2"/>
      <x v="9"/>
    </i>
    <i t="default">
      <x v="6"/>
    </i>
    <i>
      <x v="7"/>
      <x v="7"/>
      <x v="10"/>
      <x v="3"/>
      <x v="10"/>
    </i>
    <i t="default">
      <x v="7"/>
    </i>
    <i>
      <x v="8"/>
      <x v="8"/>
      <x v="11"/>
      <x v="3"/>
      <x v="11"/>
    </i>
    <i t="default">
      <x v="8"/>
    </i>
    <i t="grand">
      <x/>
    </i>
  </rowItems>
  <colFields count="1">
    <field x="-2"/>
  </colFields>
  <colItems count="5">
    <i>
      <x/>
    </i>
    <i i="1">
      <x v="1"/>
    </i>
    <i i="2">
      <x v="2"/>
    </i>
    <i i="3">
      <x v="3"/>
    </i>
    <i i="4">
      <x v="4"/>
    </i>
  </colItems>
  <dataFields count="5">
    <dataField name="Sum of 31-60 DAYS" fld="9" baseField="0" baseItem="0"/>
    <dataField name="Sum of 61-90 DAYS" fld="0" baseField="0" baseItem="1" numFmtId="44"/>
    <dataField name="Sum of 91-120 DAYS" fld="1" baseField="0" baseItem="1" numFmtId="44"/>
    <dataField name="Sum of 121-150 DAYS" fld="2" baseField="0" baseItem="1" numFmtId="44"/>
    <dataField name="Sum of OVER 150 DAYS" fld="3" baseField="0" baseItem="1" numFmtId="44"/>
  </dataFields>
  <formats count="3">
    <format dxfId="28">
      <pivotArea dataOnly="0" labelOnly="1" outline="0" fieldPosition="0">
        <references count="1">
          <reference field="7" count="0"/>
        </references>
      </pivotArea>
    </format>
    <format dxfId="27">
      <pivotArea dataOnly="0" grandRow="1" outline="0" fieldPosition="0"/>
    </format>
    <format dxfId="26">
      <pivotArea dataOnly="0" outline="0" fieldPosition="0">
        <references count="1">
          <reference field="4294967294" count="5">
            <x v="0"/>
            <x v="1"/>
            <x v="2"/>
            <x v="3"/>
            <x v="4"/>
          </reference>
        </references>
      </pivotArea>
    </format>
  </formats>
  <pivotHierarchies count="43">
    <pivotHierarchy multipleItemSelectionAllowed="1" dragToData="1">
      <members count="1" level="1">
        <member name="[Table_ARAgingDetail].[COMPANY].&amp;[CSS]"/>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MDIPivotStyle1" showRowHeaders="1" showColHeaders="1" showRowStripes="0" showColStripes="0" showLastColumn="1"/>
  <rowHierarchiesUsage count="5">
    <rowHierarchyUsage hierarchyUsage="1"/>
    <rowHierarchyUsage hierarchyUsage="2"/>
    <rowHierarchyUsage hierarchyUsage="7"/>
    <rowHierarchyUsage hierarchyUsage="13"/>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INTUITION-ARAging.xlsm!Table_ARAgingDetail">
        <x15:activeTabTopLevelEntity name="[Table_ARAgingDetail]"/>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2" cacheId="7"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location ref="A5:J349" firstHeaderRow="0" firstDataRow="1" firstDataCol="5"/>
  <pivotFields count="14">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2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s>
      <extLst>
        <ext xmlns:x14="http://schemas.microsoft.com/office/spreadsheetml/2009/9/main" uri="{2946ED86-A175-432a-8AC1-64E0C546D7DE}">
          <x14:pivotField fillDownLabels="1"/>
        </ext>
      </extLst>
    </pivotField>
    <pivotField axis="axisRow" compact="0" allDrilled="1" outline="0" showAll="0" sortType="ascending" defaultSubtotal="0" defaultAttributeDrillState="1">
      <items count="37">
        <item x="13"/>
        <item x="14"/>
        <item x="15"/>
        <item x="16"/>
        <item x="6"/>
        <item x="7"/>
        <item x="5"/>
        <item x="8"/>
        <item x="9"/>
        <item x="10"/>
        <item x="36"/>
        <item x="11"/>
        <item x="34"/>
        <item x="12"/>
        <item x="21"/>
        <item x="30"/>
        <item x="25"/>
        <item x="0"/>
        <item x="31"/>
        <item x="26"/>
        <item x="2"/>
        <item x="17"/>
        <item x="35"/>
        <item x="22"/>
        <item x="32"/>
        <item x="27"/>
        <item x="3"/>
        <item x="1"/>
        <item x="23"/>
        <item x="18"/>
        <item x="33"/>
        <item x="28"/>
        <item x="4"/>
        <item x="20"/>
        <item x="29"/>
        <item x="24"/>
        <item x="19"/>
      </items>
      <extLst>
        <ext xmlns:x14="http://schemas.microsoft.com/office/spreadsheetml/2009/9/main" uri="{2946ED86-A175-432a-8AC1-64E0C546D7DE}">
          <x14:pivotField fillDownLabels="1"/>
        </ext>
      </extLst>
    </pivotField>
    <pivotField axis="axisRow" compact="0" allDrilled="1" outline="0" showAll="0" dataSourceSort="1" defaultAttributeDrillState="1">
      <items count="2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t="default"/>
      </items>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axis="axisRow" compact="0" allDrilled="1" outline="0" showAll="0" dataSourceSort="1"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s>
  <rowFields count="5">
    <field x="10"/>
    <field x="4"/>
    <field x="5"/>
    <field x="6"/>
    <field x="7"/>
  </rowFields>
  <rowItems count="344">
    <i>
      <x/>
      <x/>
      <x/>
      <x v="17"/>
      <x/>
    </i>
    <i t="default">
      <x/>
    </i>
    <i>
      <x v="1"/>
      <x v="1"/>
      <x v="1"/>
      <x v="17"/>
      <x v="1"/>
    </i>
    <i t="default">
      <x v="1"/>
    </i>
    <i>
      <x v="2"/>
      <x v="2"/>
      <x v="2"/>
      <x v="27"/>
      <x v="2"/>
    </i>
    <i t="default">
      <x v="2"/>
    </i>
    <i>
      <x v="3"/>
      <x v="3"/>
      <x v="3"/>
      <x v="20"/>
      <x v="3"/>
    </i>
    <i r="2">
      <x v="4"/>
      <x v="26"/>
      <x v="4"/>
    </i>
    <i r="2">
      <x v="5"/>
      <x v="32"/>
      <x v="5"/>
    </i>
    <i t="default">
      <x v="3"/>
    </i>
    <i>
      <x v="4"/>
      <x v="4"/>
      <x v="6"/>
      <x v="6"/>
      <x v="6"/>
    </i>
    <i t="default">
      <x v="4"/>
    </i>
    <i>
      <x v="5"/>
      <x v="5"/>
      <x v="7"/>
      <x v="4"/>
      <x v="7"/>
    </i>
    <i r="2">
      <x v="8"/>
      <x v="5"/>
      <x v="8"/>
    </i>
    <i r="2">
      <x v="9"/>
      <x v="7"/>
      <x v="9"/>
    </i>
    <i r="2">
      <x v="10"/>
      <x v="8"/>
      <x v="10"/>
    </i>
    <i r="2">
      <x v="11"/>
      <x v="9"/>
      <x v="11"/>
    </i>
    <i t="default">
      <x v="5"/>
    </i>
    <i>
      <x v="6"/>
      <x v="6"/>
      <x v="12"/>
      <x v="11"/>
      <x v="12"/>
    </i>
    <i r="2">
      <x v="13"/>
      <x v="13"/>
      <x v="13"/>
    </i>
    <i t="default">
      <x v="6"/>
    </i>
    <i>
      <x v="7"/>
      <x v="7"/>
      <x v="14"/>
      <x/>
      <x v="12"/>
    </i>
    <i r="2">
      <x v="15"/>
      <x v="1"/>
      <x v="14"/>
    </i>
    <i r="2">
      <x v="16"/>
      <x v="2"/>
      <x v="15"/>
    </i>
    <i r="2">
      <x v="17"/>
      <x v="3"/>
      <x v="16"/>
    </i>
    <i t="default">
      <x v="7"/>
    </i>
    <i>
      <x v="8"/>
      <x v="8"/>
      <x v="18"/>
      <x v="21"/>
      <x v="17"/>
    </i>
    <i r="2">
      <x v="19"/>
      <x v="29"/>
      <x v="18"/>
    </i>
    <i r="2">
      <x v="20"/>
      <x v="36"/>
      <x v="18"/>
    </i>
    <i t="default">
      <x v="8"/>
    </i>
    <i>
      <x v="9"/>
      <x v="9"/>
      <x v="21"/>
      <x v="33"/>
      <x v="19"/>
    </i>
    <i r="2">
      <x v="22"/>
      <x v="33"/>
      <x v="20"/>
    </i>
    <i t="default">
      <x v="9"/>
    </i>
    <i>
      <x v="10"/>
      <x v="10"/>
      <x v="23"/>
      <x v="14"/>
      <x v="21"/>
    </i>
    <i r="2">
      <x v="24"/>
      <x v="14"/>
      <x v="22"/>
    </i>
    <i r="2">
      <x v="25"/>
      <x v="17"/>
      <x v="23"/>
    </i>
    <i r="2">
      <x v="26"/>
      <x v="17"/>
      <x v="24"/>
    </i>
    <i r="2">
      <x v="27"/>
      <x v="23"/>
      <x v="25"/>
    </i>
    <i r="2">
      <x v="28"/>
      <x v="23"/>
      <x v="26"/>
    </i>
    <i r="2">
      <x v="29"/>
      <x v="28"/>
      <x v="27"/>
    </i>
    <i r="2">
      <x v="30"/>
      <x v="28"/>
      <x v="28"/>
    </i>
    <i r="2">
      <x v="31"/>
      <x v="33"/>
      <x v="29"/>
    </i>
    <i r="2">
      <x v="32"/>
      <x v="33"/>
      <x v="30"/>
    </i>
    <i t="default">
      <x v="10"/>
    </i>
    <i>
      <x v="11"/>
      <x v="11"/>
      <x v="33"/>
      <x v="17"/>
      <x v="31"/>
    </i>
    <i r="2">
      <x v="34"/>
      <x v="17"/>
      <x v="32"/>
    </i>
    <i t="default">
      <x v="11"/>
    </i>
    <i>
      <x v="12"/>
      <x v="12"/>
      <x v="35"/>
      <x v="14"/>
      <x v="33"/>
    </i>
    <i r="2">
      <x v="36"/>
      <x v="14"/>
      <x v="34"/>
    </i>
    <i r="2">
      <x v="37"/>
      <x v="17"/>
      <x v="35"/>
    </i>
    <i r="2">
      <x v="38"/>
      <x v="17"/>
      <x v="36"/>
    </i>
    <i r="2">
      <x v="39"/>
      <x v="23"/>
      <x v="37"/>
    </i>
    <i r="2">
      <x v="40"/>
      <x v="23"/>
      <x v="38"/>
    </i>
    <i r="2">
      <x v="41"/>
      <x v="28"/>
      <x v="35"/>
    </i>
    <i r="2">
      <x v="42"/>
      <x v="28"/>
      <x v="36"/>
    </i>
    <i r="2">
      <x v="43"/>
      <x v="33"/>
      <x v="39"/>
    </i>
    <i r="2">
      <x v="44"/>
      <x v="33"/>
      <x v="40"/>
    </i>
    <i t="default">
      <x v="12"/>
    </i>
    <i>
      <x v="13"/>
      <x v="13"/>
      <x v="45"/>
      <x v="14"/>
      <x v="41"/>
    </i>
    <i r="2">
      <x v="46"/>
      <x v="14"/>
      <x v="42"/>
    </i>
    <i r="2">
      <x v="47"/>
      <x v="17"/>
      <x v="41"/>
    </i>
    <i r="2">
      <x v="48"/>
      <x v="17"/>
      <x v="42"/>
    </i>
    <i r="2">
      <x v="49"/>
      <x v="23"/>
      <x v="43"/>
    </i>
    <i r="2">
      <x v="50"/>
      <x v="23"/>
      <x v="44"/>
    </i>
    <i r="2">
      <x v="51"/>
      <x v="28"/>
      <x v="45"/>
    </i>
    <i r="2">
      <x v="52"/>
      <x v="28"/>
      <x v="46"/>
    </i>
    <i r="2">
      <x v="53"/>
      <x v="33"/>
      <x v="47"/>
    </i>
    <i r="2">
      <x v="54"/>
      <x v="33"/>
      <x v="48"/>
    </i>
    <i t="default">
      <x v="13"/>
    </i>
    <i>
      <x v="14"/>
      <x v="14"/>
      <x v="55"/>
      <x v="17"/>
      <x v="49"/>
    </i>
    <i r="2">
      <x v="56"/>
      <x v="28"/>
      <x v="50"/>
    </i>
    <i r="2">
      <x v="57"/>
      <x v="28"/>
      <x v="51"/>
    </i>
    <i r="2">
      <x v="58"/>
      <x v="33"/>
      <x v="52"/>
    </i>
    <i r="2">
      <x v="59"/>
      <x v="33"/>
      <x v="53"/>
    </i>
    <i t="default">
      <x v="14"/>
    </i>
    <i>
      <x v="15"/>
      <x v="15"/>
      <x v="60"/>
      <x v="14"/>
      <x v="54"/>
    </i>
    <i r="2">
      <x v="61"/>
      <x v="14"/>
      <x v="55"/>
    </i>
    <i r="2">
      <x v="62"/>
      <x v="17"/>
      <x v="56"/>
    </i>
    <i r="2">
      <x v="63"/>
      <x v="17"/>
      <x v="11"/>
    </i>
    <i r="2">
      <x v="64"/>
      <x v="23"/>
      <x v="57"/>
    </i>
    <i r="2">
      <x v="65"/>
      <x v="23"/>
      <x v="58"/>
    </i>
    <i r="2">
      <x v="66"/>
      <x v="28"/>
      <x v="59"/>
    </i>
    <i r="2">
      <x v="67"/>
      <x v="28"/>
      <x v="60"/>
    </i>
    <i r="2">
      <x v="68"/>
      <x v="33"/>
      <x v="61"/>
    </i>
    <i r="2">
      <x v="69"/>
      <x v="33"/>
      <x v="62"/>
    </i>
    <i t="default">
      <x v="15"/>
    </i>
    <i>
      <x v="16"/>
      <x v="16"/>
      <x v="70"/>
      <x v="35"/>
      <x v="63"/>
    </i>
    <i t="default">
      <x v="16"/>
    </i>
    <i>
      <x v="17"/>
      <x v="17"/>
      <x v="71"/>
      <x v="16"/>
      <x v="64"/>
    </i>
    <i r="2">
      <x v="72"/>
      <x v="19"/>
      <x v="65"/>
    </i>
    <i r="2">
      <x v="73"/>
      <x v="25"/>
      <x v="66"/>
    </i>
    <i r="2">
      <x v="74"/>
      <x v="31"/>
      <x v="67"/>
    </i>
    <i r="2">
      <x v="75"/>
      <x v="35"/>
      <x v="68"/>
    </i>
    <i t="default">
      <x v="17"/>
    </i>
    <i>
      <x v="18"/>
      <x v="18"/>
      <x v="76"/>
      <x v="16"/>
      <x v="69"/>
    </i>
    <i r="2">
      <x v="77"/>
      <x v="19"/>
      <x v="70"/>
    </i>
    <i r="2">
      <x v="78"/>
      <x v="25"/>
      <x v="71"/>
    </i>
    <i r="2">
      <x v="79"/>
      <x v="31"/>
      <x v="71"/>
    </i>
    <i r="2">
      <x v="80"/>
      <x v="35"/>
      <x v="72"/>
    </i>
    <i t="default">
      <x v="18"/>
    </i>
    <i>
      <x v="19"/>
      <x v="19"/>
      <x v="81"/>
      <x v="35"/>
      <x v="73"/>
    </i>
    <i t="default">
      <x v="19"/>
    </i>
    <i>
      <x v="20"/>
      <x v="20"/>
      <x v="82"/>
      <x v="16"/>
      <x v="74"/>
    </i>
    <i r="2">
      <x v="83"/>
      <x v="19"/>
      <x v="75"/>
    </i>
    <i r="2">
      <x v="84"/>
      <x v="25"/>
      <x v="76"/>
    </i>
    <i r="2">
      <x v="85"/>
      <x v="31"/>
      <x v="77"/>
    </i>
    <i r="2">
      <x v="86"/>
      <x v="35"/>
      <x v="78"/>
    </i>
    <i t="default">
      <x v="20"/>
    </i>
    <i>
      <x v="21"/>
      <x v="21"/>
      <x v="87"/>
      <x v="25"/>
      <x v="79"/>
    </i>
    <i r="2">
      <x v="88"/>
      <x v="31"/>
      <x v="80"/>
    </i>
    <i r="2">
      <x v="89"/>
      <x v="35"/>
      <x v="81"/>
    </i>
    <i t="default">
      <x v="21"/>
    </i>
    <i>
      <x v="22"/>
      <x v="21"/>
      <x v="90"/>
      <x v="25"/>
      <x v="82"/>
    </i>
    <i r="2">
      <x v="91"/>
      <x v="31"/>
      <x v="83"/>
    </i>
    <i r="2">
      <x v="92"/>
      <x v="35"/>
      <x v="84"/>
    </i>
    <i t="default">
      <x v="22"/>
    </i>
    <i>
      <x v="23"/>
      <x v="22"/>
      <x v="93"/>
      <x v="35"/>
      <x v="85"/>
    </i>
    <i t="default">
      <x v="23"/>
    </i>
    <i>
      <x v="24"/>
      <x v="23"/>
      <x v="94"/>
      <x v="16"/>
      <x v="86"/>
    </i>
    <i r="2">
      <x v="95"/>
      <x v="19"/>
      <x v="87"/>
    </i>
    <i r="2">
      <x v="96"/>
      <x v="25"/>
      <x v="88"/>
    </i>
    <i r="2">
      <x v="97"/>
      <x v="31"/>
      <x v="89"/>
    </i>
    <i r="2">
      <x v="98"/>
      <x v="35"/>
      <x v="90"/>
    </i>
    <i t="default">
      <x v="24"/>
    </i>
    <i>
      <x v="25"/>
      <x v="23"/>
      <x v="99"/>
      <x v="19"/>
      <x v="91"/>
    </i>
    <i r="2">
      <x v="100"/>
      <x v="25"/>
      <x v="92"/>
    </i>
    <i r="2">
      <x v="101"/>
      <x v="31"/>
      <x v="93"/>
    </i>
    <i r="2">
      <x v="102"/>
      <x v="35"/>
      <x v="94"/>
    </i>
    <i t="default">
      <x v="25"/>
    </i>
    <i>
      <x v="26"/>
      <x v="24"/>
      <x v="103"/>
      <x v="16"/>
      <x v="95"/>
    </i>
    <i r="2">
      <x v="104"/>
      <x v="19"/>
      <x v="96"/>
    </i>
    <i r="2">
      <x v="105"/>
      <x v="25"/>
      <x v="97"/>
    </i>
    <i r="2">
      <x v="106"/>
      <x v="31"/>
      <x v="98"/>
    </i>
    <i r="2">
      <x v="107"/>
      <x v="35"/>
      <x v="99"/>
    </i>
    <i t="default">
      <x v="26"/>
    </i>
    <i>
      <x v="27"/>
      <x v="25"/>
      <x v="108"/>
      <x v="16"/>
      <x v="100"/>
    </i>
    <i r="2">
      <x v="109"/>
      <x v="19"/>
      <x v="101"/>
    </i>
    <i r="2">
      <x v="110"/>
      <x v="25"/>
      <x v="102"/>
    </i>
    <i r="2">
      <x v="111"/>
      <x v="31"/>
      <x v="103"/>
    </i>
    <i r="2">
      <x v="112"/>
      <x v="35"/>
      <x v="104"/>
    </i>
    <i t="default">
      <x v="27"/>
    </i>
    <i>
      <x v="28"/>
      <x v="26"/>
      <x v="113"/>
      <x v="25"/>
      <x v="14"/>
    </i>
    <i r="2">
      <x v="114"/>
      <x v="31"/>
      <x v="17"/>
    </i>
    <i r="2">
      <x v="115"/>
      <x v="35"/>
      <x v="105"/>
    </i>
    <i t="default">
      <x v="28"/>
    </i>
    <i>
      <x v="29"/>
      <x v="27"/>
      <x v="116"/>
      <x v="35"/>
      <x v="106"/>
    </i>
    <i t="default">
      <x v="29"/>
    </i>
    <i>
      <x v="30"/>
      <x v="28"/>
      <x v="117"/>
      <x v="31"/>
      <x v="107"/>
    </i>
    <i r="2">
      <x v="118"/>
      <x v="35"/>
      <x v="108"/>
    </i>
    <i t="default">
      <x v="30"/>
    </i>
    <i>
      <x v="31"/>
      <x v="29"/>
      <x v="119"/>
      <x v="19"/>
      <x v="109"/>
    </i>
    <i r="2">
      <x v="120"/>
      <x v="25"/>
      <x v="110"/>
    </i>
    <i r="2">
      <x v="121"/>
      <x v="31"/>
      <x v="111"/>
    </i>
    <i r="2">
      <x v="122"/>
      <x v="35"/>
      <x v="112"/>
    </i>
    <i t="default">
      <x v="31"/>
    </i>
    <i>
      <x v="32"/>
      <x v="30"/>
      <x v="123"/>
      <x v="31"/>
      <x v="113"/>
    </i>
    <i r="2">
      <x v="124"/>
      <x v="35"/>
      <x v="103"/>
    </i>
    <i t="default">
      <x v="32"/>
    </i>
    <i>
      <x v="33"/>
      <x v="31"/>
      <x v="125"/>
      <x v="35"/>
      <x v="18"/>
    </i>
    <i t="default">
      <x v="33"/>
    </i>
    <i>
      <x v="34"/>
      <x v="32"/>
      <x v="126"/>
      <x v="16"/>
      <x v="114"/>
    </i>
    <i r="2">
      <x v="127"/>
      <x v="19"/>
      <x v="12"/>
    </i>
    <i r="2">
      <x v="128"/>
      <x v="25"/>
      <x v="64"/>
    </i>
    <i r="2">
      <x v="129"/>
      <x v="31"/>
      <x v="115"/>
    </i>
    <i r="2">
      <x v="130"/>
      <x v="35"/>
      <x v="18"/>
    </i>
    <i t="default">
      <x v="34"/>
    </i>
    <i>
      <x v="35"/>
      <x v="33"/>
      <x v="131"/>
      <x v="35"/>
      <x v="116"/>
    </i>
    <i t="default">
      <x v="35"/>
    </i>
    <i>
      <x v="36"/>
      <x v="34"/>
      <x v="132"/>
      <x v="35"/>
      <x v="117"/>
    </i>
    <i t="default">
      <x v="36"/>
    </i>
    <i>
      <x v="37"/>
      <x v="35"/>
      <x v="133"/>
      <x v="16"/>
      <x v="114"/>
    </i>
    <i r="2">
      <x v="134"/>
      <x v="19"/>
      <x v="118"/>
    </i>
    <i r="2">
      <x v="135"/>
      <x v="25"/>
      <x v="119"/>
    </i>
    <i r="2">
      <x v="136"/>
      <x v="31"/>
      <x v="120"/>
    </i>
    <i r="2">
      <x v="137"/>
      <x v="35"/>
      <x v="17"/>
    </i>
    <i t="default">
      <x v="37"/>
    </i>
    <i>
      <x v="38"/>
      <x v="36"/>
      <x v="138"/>
      <x v="25"/>
      <x v="13"/>
    </i>
    <i r="2">
      <x v="139"/>
      <x v="35"/>
      <x v="18"/>
    </i>
    <i t="default">
      <x v="38"/>
    </i>
    <i>
      <x v="39"/>
      <x v="37"/>
      <x v="140"/>
      <x v="19"/>
      <x v="121"/>
    </i>
    <i t="default">
      <x v="39"/>
    </i>
    <i>
      <x v="40"/>
      <x v="38"/>
      <x v="141"/>
      <x v="16"/>
      <x v="109"/>
    </i>
    <i t="default">
      <x v="40"/>
    </i>
    <i>
      <x v="41"/>
      <x v="39"/>
      <x v="142"/>
      <x v="16"/>
      <x v="122"/>
    </i>
    <i r="2">
      <x v="143"/>
      <x v="19"/>
      <x v="123"/>
    </i>
    <i r="2">
      <x v="144"/>
      <x v="25"/>
      <x v="15"/>
    </i>
    <i r="2">
      <x v="145"/>
      <x v="31"/>
      <x v="17"/>
    </i>
    <i r="2">
      <x v="146"/>
      <x v="35"/>
      <x v="124"/>
    </i>
    <i t="default">
      <x v="41"/>
    </i>
    <i>
      <x v="42"/>
      <x v="40"/>
      <x v="147"/>
      <x v="19"/>
      <x v="125"/>
    </i>
    <i r="2">
      <x v="148"/>
      <x v="25"/>
      <x v="126"/>
    </i>
    <i r="2">
      <x v="149"/>
      <x v="31"/>
      <x v="17"/>
    </i>
    <i r="2">
      <x v="150"/>
      <x v="35"/>
      <x v="127"/>
    </i>
    <i t="default">
      <x v="42"/>
    </i>
    <i>
      <x v="43"/>
      <x v="41"/>
      <x v="151"/>
      <x v="16"/>
      <x v="12"/>
    </i>
    <i r="2">
      <x v="152"/>
      <x v="19"/>
      <x v="16"/>
    </i>
    <i r="2">
      <x v="153"/>
      <x v="25"/>
      <x v="12"/>
    </i>
    <i r="2">
      <x v="154"/>
      <x v="31"/>
      <x v="64"/>
    </i>
    <i r="2">
      <x v="155"/>
      <x v="35"/>
      <x v="16"/>
    </i>
    <i t="default">
      <x v="43"/>
    </i>
    <i>
      <x v="44"/>
      <x v="42"/>
      <x v="156"/>
      <x v="35"/>
      <x v="128"/>
    </i>
    <i t="default">
      <x v="44"/>
    </i>
    <i>
      <x v="45"/>
      <x v="43"/>
      <x v="157"/>
      <x v="35"/>
      <x v="129"/>
    </i>
    <i t="default">
      <x v="45"/>
    </i>
    <i>
      <x v="46"/>
      <x v="44"/>
      <x v="158"/>
      <x v="35"/>
      <x v="130"/>
    </i>
    <i t="default">
      <x v="46"/>
    </i>
    <i>
      <x v="47"/>
      <x v="45"/>
      <x v="159"/>
      <x v="31"/>
      <x v="131"/>
    </i>
    <i r="2">
      <x v="160"/>
      <x v="35"/>
      <x v="132"/>
    </i>
    <i t="default">
      <x v="47"/>
    </i>
    <i>
      <x v="48"/>
      <x v="46"/>
      <x v="161"/>
      <x v="25"/>
      <x v="133"/>
    </i>
    <i r="2">
      <x v="162"/>
      <x v="31"/>
      <x v="134"/>
    </i>
    <i r="2">
      <x v="163"/>
      <x v="35"/>
      <x v="135"/>
    </i>
    <i t="default">
      <x v="48"/>
    </i>
    <i>
      <x v="49"/>
      <x v="47"/>
      <x v="164"/>
      <x v="16"/>
      <x v="136"/>
    </i>
    <i r="2">
      <x v="165"/>
      <x v="19"/>
      <x v="137"/>
    </i>
    <i r="2">
      <x v="166"/>
      <x v="25"/>
      <x v="138"/>
    </i>
    <i t="default">
      <x v="49"/>
    </i>
    <i>
      <x v="50"/>
      <x v="48"/>
      <x v="167"/>
      <x v="31"/>
      <x v="139"/>
    </i>
    <i r="2">
      <x v="168"/>
      <x v="35"/>
      <x v="140"/>
    </i>
    <i t="default">
      <x v="50"/>
    </i>
    <i>
      <x v="51"/>
      <x v="49"/>
      <x v="169"/>
      <x v="35"/>
      <x v="141"/>
    </i>
    <i t="default">
      <x v="51"/>
    </i>
    <i>
      <x v="52"/>
      <x v="50"/>
      <x v="170"/>
      <x v="16"/>
      <x v="142"/>
    </i>
    <i r="2">
      <x v="171"/>
      <x v="19"/>
      <x v="143"/>
    </i>
    <i r="2">
      <x v="172"/>
      <x v="25"/>
      <x v="144"/>
    </i>
    <i r="2">
      <x v="173"/>
      <x v="31"/>
      <x v="145"/>
    </i>
    <i r="2">
      <x v="174"/>
      <x v="35"/>
      <x v="146"/>
    </i>
    <i t="default">
      <x v="52"/>
    </i>
    <i>
      <x v="53"/>
      <x v="51"/>
      <x v="175"/>
      <x v="16"/>
      <x v="127"/>
    </i>
    <i r="2">
      <x v="176"/>
      <x v="19"/>
      <x v="124"/>
    </i>
    <i r="2">
      <x v="177"/>
      <x v="25"/>
      <x v="64"/>
    </i>
    <i r="2">
      <x v="178"/>
      <x v="31"/>
      <x v="13"/>
    </i>
    <i r="2">
      <x v="179"/>
      <x v="35"/>
      <x v="18"/>
    </i>
    <i t="default">
      <x v="53"/>
    </i>
    <i>
      <x v="54"/>
      <x v="52"/>
      <x v="180"/>
      <x v="35"/>
      <x v="147"/>
    </i>
    <i t="default">
      <x v="54"/>
    </i>
    <i>
      <x v="55"/>
      <x v="53"/>
      <x v="181"/>
      <x v="34"/>
      <x v="148"/>
    </i>
    <i t="default">
      <x v="55"/>
    </i>
    <i>
      <x v="56"/>
      <x v="54"/>
      <x v="182"/>
      <x v="34"/>
      <x v="149"/>
    </i>
    <i t="default">
      <x v="56"/>
    </i>
    <i>
      <x v="57"/>
      <x v="55"/>
      <x v="183"/>
      <x v="34"/>
      <x v="150"/>
    </i>
    <i t="default">
      <x v="57"/>
    </i>
    <i>
      <x v="58"/>
      <x v="56"/>
      <x v="184"/>
      <x v="15"/>
      <x v="151"/>
    </i>
    <i r="2">
      <x v="185"/>
      <x v="18"/>
      <x v="152"/>
    </i>
    <i r="2">
      <x v="186"/>
      <x v="24"/>
      <x v="153"/>
    </i>
    <i r="2">
      <x v="187"/>
      <x v="30"/>
      <x v="154"/>
    </i>
    <i r="2">
      <x v="188"/>
      <x v="34"/>
      <x v="155"/>
    </i>
    <i t="default">
      <x v="58"/>
    </i>
    <i>
      <x v="59"/>
      <x v="57"/>
      <x v="189"/>
      <x v="34"/>
      <x v="156"/>
    </i>
    <i t="default">
      <x v="59"/>
    </i>
    <i>
      <x v="60"/>
      <x v="58"/>
      <x v="190"/>
      <x v="35"/>
      <x v="157"/>
    </i>
    <i t="default">
      <x v="60"/>
    </i>
    <i>
      <x v="61"/>
      <x v="59"/>
      <x v="191"/>
      <x v="25"/>
      <x v="158"/>
    </i>
    <i t="default">
      <x v="61"/>
    </i>
    <i>
      <x v="62"/>
      <x v="60"/>
      <x v="192"/>
      <x v="31"/>
      <x v="159"/>
    </i>
    <i t="default">
      <x v="62"/>
    </i>
    <i>
      <x v="63"/>
      <x v="61"/>
      <x v="193"/>
      <x v="35"/>
      <x v="8"/>
    </i>
    <i t="default">
      <x v="63"/>
    </i>
    <i>
      <x v="64"/>
      <x v="62"/>
      <x v="194"/>
      <x v="35"/>
      <x v="17"/>
    </i>
    <i t="default">
      <x v="64"/>
    </i>
    <i>
      <x v="65"/>
      <x v="22"/>
      <x v="195"/>
      <x v="35"/>
      <x v="160"/>
    </i>
    <i t="default">
      <x v="65"/>
    </i>
    <i>
      <x v="66"/>
      <x v="63"/>
      <x v="196"/>
      <x v="35"/>
      <x v="161"/>
    </i>
    <i r="2">
      <x v="197"/>
      <x v="16"/>
      <x v="162"/>
    </i>
    <i r="2">
      <x v="198"/>
      <x v="19"/>
      <x v="163"/>
    </i>
    <i r="2">
      <x v="199"/>
      <x v="25"/>
      <x v="164"/>
    </i>
    <i r="2">
      <x v="200"/>
      <x v="31"/>
      <x v="165"/>
    </i>
    <i t="default">
      <x v="66"/>
    </i>
    <i>
      <x v="67"/>
      <x v="49"/>
      <x v="201"/>
      <x v="35"/>
      <x v="166"/>
    </i>
    <i t="default">
      <x v="67"/>
    </i>
    <i>
      <x v="68"/>
      <x v="64"/>
      <x v="202"/>
      <x v="35"/>
      <x v="167"/>
    </i>
    <i r="2">
      <x v="203"/>
      <x v="16"/>
      <x v="168"/>
    </i>
    <i r="2">
      <x v="204"/>
      <x v="19"/>
      <x v="169"/>
    </i>
    <i r="2">
      <x v="205"/>
      <x v="25"/>
      <x v="170"/>
    </i>
    <i r="2">
      <x v="206"/>
      <x v="31"/>
      <x v="171"/>
    </i>
    <i t="default">
      <x v="68"/>
    </i>
    <i>
      <x v="69"/>
      <x v="65"/>
      <x v="207"/>
      <x v="16"/>
      <x v="172"/>
    </i>
    <i t="default">
      <x v="69"/>
    </i>
    <i>
      <x v="70"/>
      <x v="66"/>
      <x v="208"/>
      <x v="35"/>
      <x v="173"/>
    </i>
    <i r="2">
      <x v="209"/>
      <x v="16"/>
      <x v="174"/>
    </i>
    <i r="2">
      <x v="210"/>
      <x v="19"/>
      <x v="175"/>
    </i>
    <i r="2">
      <x v="211"/>
      <x v="25"/>
      <x v="176"/>
    </i>
    <i r="2">
      <x v="212"/>
      <x v="31"/>
      <x v="177"/>
    </i>
    <i t="default">
      <x v="70"/>
    </i>
    <i>
      <x v="71"/>
      <x v="67"/>
      <x v="213"/>
      <x v="16"/>
      <x v="178"/>
    </i>
    <i t="default">
      <x v="71"/>
    </i>
    <i>
      <x v="72"/>
      <x v="68"/>
      <x v="214"/>
      <x v="16"/>
      <x v="179"/>
    </i>
    <i t="default">
      <x v="72"/>
    </i>
    <i>
      <x v="73"/>
      <x v="69"/>
      <x v="215"/>
      <x v="35"/>
      <x v="180"/>
    </i>
    <i r="2">
      <x v="216"/>
      <x v="16"/>
      <x v="181"/>
    </i>
    <i r="2">
      <x v="217"/>
      <x v="19"/>
      <x v="182"/>
    </i>
    <i r="2">
      <x v="218"/>
      <x v="25"/>
      <x v="183"/>
    </i>
    <i r="2">
      <x v="219"/>
      <x v="31"/>
      <x v="184"/>
    </i>
    <i t="default">
      <x v="73"/>
    </i>
    <i>
      <x v="74"/>
      <x v="70"/>
      <x v="220"/>
      <x v="35"/>
      <x v="185"/>
    </i>
    <i r="2">
      <x v="221"/>
      <x v="16"/>
      <x v="186"/>
    </i>
    <i r="2">
      <x v="222"/>
      <x v="19"/>
      <x v="187"/>
    </i>
    <i r="2">
      <x v="223"/>
      <x v="25"/>
      <x v="188"/>
    </i>
    <i r="2">
      <x v="224"/>
      <x v="31"/>
      <x v="189"/>
    </i>
    <i t="default">
      <x v="74"/>
    </i>
    <i>
      <x v="75"/>
      <x v="71"/>
      <x v="225"/>
      <x v="35"/>
      <x v="190"/>
    </i>
    <i r="2">
      <x v="226"/>
      <x v="16"/>
      <x v="191"/>
    </i>
    <i r="2">
      <x v="227"/>
      <x v="19"/>
      <x v="192"/>
    </i>
    <i r="2">
      <x v="228"/>
      <x v="25"/>
      <x v="193"/>
    </i>
    <i r="2">
      <x v="229"/>
      <x v="31"/>
      <x v="194"/>
    </i>
    <i t="default">
      <x v="75"/>
    </i>
    <i>
      <x v="76"/>
      <x v="72"/>
      <x v="230"/>
      <x v="16"/>
      <x v="164"/>
    </i>
    <i t="default">
      <x v="76"/>
    </i>
    <i>
      <x v="77"/>
      <x v="73"/>
      <x v="231"/>
      <x v="16"/>
      <x v="195"/>
    </i>
    <i t="default">
      <x v="77"/>
    </i>
    <i>
      <x v="78"/>
      <x v="74"/>
      <x v="232"/>
      <x v="16"/>
      <x v="196"/>
    </i>
    <i t="default">
      <x v="78"/>
    </i>
    <i>
      <x v="79"/>
      <x v="75"/>
      <x v="233"/>
      <x v="35"/>
      <x v="197"/>
    </i>
    <i r="2">
      <x v="234"/>
      <x v="31"/>
      <x v="198"/>
    </i>
    <i t="default">
      <x v="79"/>
    </i>
    <i>
      <x v="80"/>
      <x v="76"/>
      <x v="235"/>
      <x v="35"/>
      <x v="199"/>
    </i>
    <i r="2">
      <x v="236"/>
      <x v="16"/>
      <x v="200"/>
    </i>
    <i r="2">
      <x v="237"/>
      <x v="19"/>
      <x v="201"/>
    </i>
    <i r="2">
      <x v="238"/>
      <x v="25"/>
      <x v="202"/>
    </i>
    <i r="2">
      <x v="239"/>
      <x v="31"/>
      <x v="203"/>
    </i>
    <i t="default">
      <x v="80"/>
    </i>
    <i>
      <x v="81"/>
      <x v="77"/>
      <x v="240"/>
      <x v="35"/>
      <x v="204"/>
    </i>
    <i r="2">
      <x v="241"/>
      <x v="16"/>
      <x v="205"/>
    </i>
    <i r="2">
      <x v="242"/>
      <x v="19"/>
      <x v="206"/>
    </i>
    <i r="2">
      <x v="243"/>
      <x v="25"/>
      <x v="207"/>
    </i>
    <i r="2">
      <x v="244"/>
      <x v="31"/>
      <x v="174"/>
    </i>
    <i t="default">
      <x v="81"/>
    </i>
    <i>
      <x v="82"/>
      <x v="78"/>
      <x v="245"/>
      <x v="35"/>
      <x v="208"/>
    </i>
    <i t="default">
      <x v="82"/>
    </i>
    <i>
      <x v="83"/>
      <x v="79"/>
      <x v="246"/>
      <x v="31"/>
      <x v="209"/>
    </i>
    <i r="2">
      <x v="247"/>
      <x v="35"/>
      <x v="210"/>
    </i>
    <i r="2">
      <x v="248"/>
      <x v="16"/>
      <x v="172"/>
    </i>
    <i r="2">
      <x v="249"/>
      <x v="19"/>
      <x v="172"/>
    </i>
    <i r="2">
      <x v="250"/>
      <x v="25"/>
      <x v="211"/>
    </i>
    <i t="default">
      <x v="83"/>
    </i>
    <i>
      <x v="84"/>
      <x v="80"/>
      <x v="251"/>
      <x v="16"/>
      <x v="212"/>
    </i>
    <i r="2">
      <x v="252"/>
      <x v="19"/>
      <x v="196"/>
    </i>
    <i t="default">
      <x v="84"/>
    </i>
    <i>
      <x v="85"/>
      <x v="81"/>
      <x v="253"/>
      <x v="12"/>
      <x v="213"/>
    </i>
    <i r="2">
      <x v="254"/>
      <x v="22"/>
      <x v="213"/>
    </i>
    <i t="default">
      <x v="85"/>
    </i>
    <i>
      <x v="86"/>
      <x v="81"/>
      <x v="255"/>
      <x v="10"/>
      <x v="214"/>
    </i>
    <i t="default">
      <x v="86"/>
    </i>
    <i t="grand">
      <x/>
    </i>
  </rowItems>
  <colFields count="1">
    <field x="-2"/>
  </colFields>
  <colItems count="5">
    <i>
      <x/>
    </i>
    <i i="1">
      <x v="1"/>
    </i>
    <i i="2">
      <x v="2"/>
    </i>
    <i i="3">
      <x v="3"/>
    </i>
    <i i="4">
      <x v="4"/>
    </i>
  </colItems>
  <dataFields count="5">
    <dataField name="Sum of 31-60 DAYS" fld="11" baseField="0" baseItem="0"/>
    <dataField name="Sum of 61-90 DAYS" fld="0" baseField="0" baseItem="1" numFmtId="44"/>
    <dataField name="Sum of 91-120 DAYS" fld="1" baseField="0" baseItem="1" numFmtId="44"/>
    <dataField name="Sum of 121-150 DAYS" fld="2" baseField="0" baseItem="1" numFmtId="44"/>
    <dataField name="Sum of OVER 150 DAYS" fld="3" baseField="0" baseItem="1" numFmtId="44"/>
  </dataFields>
  <formats count="3">
    <format dxfId="25">
      <pivotArea dataOnly="0" labelOnly="1" outline="0" fieldPosition="0">
        <references count="1">
          <reference field="7" count="0"/>
        </references>
      </pivotArea>
    </format>
    <format dxfId="24">
      <pivotArea dataOnly="0" grandRow="1" outline="0" fieldPosition="0"/>
    </format>
    <format dxfId="23">
      <pivotArea dataOnly="0" outline="0" fieldPosition="0">
        <references count="1">
          <reference field="4294967294" count="5">
            <x v="0"/>
            <x v="1"/>
            <x v="2"/>
            <x v="3"/>
            <x v="4"/>
          </reference>
        </references>
      </pivotArea>
    </format>
  </formats>
  <pivotHierarchies count="43">
    <pivotHierarchy multipleItemSelectionAllowed="1" dragToData="1">
      <members count="1" level="1">
        <member name="[Table_ARAgingDetail].[COMPANY].&amp;[VER]"/>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Table_ARAgingDetail].[TRX TYPE].&amp;[INVOICE]"/>
      </members>
    </pivotHierarchy>
    <pivotHierarchy dragToData="1"/>
    <pivotHierarchy dragToData="1"/>
    <pivotHierarchy dragToData="1"/>
    <pivotHierarchy dragToData="1"/>
    <pivotHierarchy multipleItemSelectionAllowed="1" dragToData="1"/>
    <pivotHierarchy multipleItemSelectionAllowed="1" dragToData="1">
      <members count="1" level="1">
        <member name="[Table_ARAgingDetail].[UNDER 30 DAYS].&amp;[0]"/>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MDIPivotStyle1" showRowHeaders="1" showColHeaders="1" showRowStripes="0" showColStripes="0" showLastColumn="1"/>
  <rowHierarchiesUsage count="5">
    <rowHierarchyUsage hierarchyUsage="1"/>
    <rowHierarchyUsage hierarchyUsage="2"/>
    <rowHierarchyUsage hierarchyUsage="7"/>
    <rowHierarchyUsage hierarchyUsage="13"/>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INTUITION-ARAging.xlsm!Table_ARAgingDetail">
        <x15:activeTabTopLevelEntity name="[Table_ARAgingDetail]"/>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2" cacheId="13"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location ref="A5:J8" firstHeaderRow="0" firstDataRow="1" firstDataCol="5"/>
  <pivotFields count="14">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
        <item x="0"/>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
        <item x="0"/>
      </items>
      <extLst>
        <ext xmlns:x14="http://schemas.microsoft.com/office/spreadsheetml/2009/9/main" uri="{2946ED86-A175-432a-8AC1-64E0C546D7DE}">
          <x14:pivotField fillDownLabels="1"/>
        </ext>
      </extLst>
    </pivotField>
    <pivotField axis="axisRow" compact="0" allDrilled="1" outline="0" showAll="0" sortType="ascending" defaultSubtotal="0" defaultAttributeDrillState="1">
      <items count="1">
        <item x="0"/>
      </items>
      <extLst>
        <ext xmlns:x14="http://schemas.microsoft.com/office/spreadsheetml/2009/9/main" uri="{2946ED86-A175-432a-8AC1-64E0C546D7DE}">
          <x14:pivotField fillDownLabels="1"/>
        </ext>
      </extLst>
    </pivotField>
    <pivotField axis="axisRow" compact="0" allDrilled="1" outline="0" showAll="0" dataSourceSort="1" defaultAttributeDrillState="1">
      <items count="2">
        <item x="0"/>
        <item t="default"/>
      </items>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axis="axisRow" compact="0" allDrilled="1" outline="0" showAll="0" dataSourceSort="1" defaultAttributeDrillState="1">
      <items count="2">
        <item x="0"/>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s>
  <rowFields count="5">
    <field x="10"/>
    <field x="4"/>
    <field x="5"/>
    <field x="6"/>
    <field x="7"/>
  </rowFields>
  <rowItems count="3">
    <i>
      <x/>
      <x/>
      <x/>
      <x/>
      <x/>
    </i>
    <i t="default">
      <x/>
    </i>
    <i t="grand">
      <x/>
    </i>
  </rowItems>
  <colFields count="1">
    <field x="-2"/>
  </colFields>
  <colItems count="5">
    <i>
      <x/>
    </i>
    <i i="1">
      <x v="1"/>
    </i>
    <i i="2">
      <x v="2"/>
    </i>
    <i i="3">
      <x v="3"/>
    </i>
    <i i="4">
      <x v="4"/>
    </i>
  </colItems>
  <dataFields count="5">
    <dataField name="Sum of 31-60 DAYS" fld="11" baseField="0" baseItem="0"/>
    <dataField name="Sum of 61-90 DAYS" fld="0" baseField="0" baseItem="1" numFmtId="44"/>
    <dataField name="Sum of 91-120 DAYS" fld="1" baseField="0" baseItem="1" numFmtId="44"/>
    <dataField name="Sum of 121-150 DAYS" fld="2" baseField="0" baseItem="1" numFmtId="44"/>
    <dataField name="Sum of OVER 150 DAYS" fld="3" baseField="0" baseItem="1" numFmtId="44"/>
  </dataFields>
  <formats count="3">
    <format dxfId="22">
      <pivotArea dataOnly="0" labelOnly="1" outline="0" fieldPosition="0">
        <references count="1">
          <reference field="7" count="0"/>
        </references>
      </pivotArea>
    </format>
    <format dxfId="21">
      <pivotArea dataOnly="0" grandRow="1" outline="0" fieldPosition="0"/>
    </format>
    <format dxfId="20">
      <pivotArea dataOnly="0" outline="0" fieldPosition="0">
        <references count="1">
          <reference field="4294967294" count="5">
            <x v="0"/>
            <x v="1"/>
            <x v="2"/>
            <x v="3"/>
            <x v="4"/>
          </reference>
        </references>
      </pivotArea>
    </format>
  </formats>
  <pivotHierarchies count="43">
    <pivotHierarchy multipleItemSelectionAllowed="1" dragToData="1">
      <members count="1" level="1">
        <member name="[Table_ARAgingDetail].[COMPANY].&amp;[ABL]"/>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Table_ARAgingDetail].[TRX TYPE].&amp;[INVOICE]"/>
      </members>
    </pivotHierarchy>
    <pivotHierarchy dragToData="1"/>
    <pivotHierarchy dragToData="1"/>
    <pivotHierarchy dragToData="1"/>
    <pivotHierarchy dragToData="1"/>
    <pivotHierarchy multipleItemSelectionAllowed="1" dragToData="1"/>
    <pivotHierarchy multipleItemSelectionAllowed="1" dragToData="1">
      <members count="1" level="1">
        <member name="[Table_ARAgingDetail].[UNDER 30 DAYS].&amp;[0]"/>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MDIPivotStyle1" showRowHeaders="1" showColHeaders="1" showRowStripes="0" showColStripes="0" showLastColumn="1"/>
  <rowHierarchiesUsage count="5">
    <rowHierarchyUsage hierarchyUsage="1"/>
    <rowHierarchyUsage hierarchyUsage="2"/>
    <rowHierarchyUsage hierarchyUsage="7"/>
    <rowHierarchyUsage hierarchyUsage="13"/>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INTUITION-ARAging.xlsm!Table_ARAgingDetail">
        <x15:activeTabTopLevelEntity name="[Table_ARAgingDetail]"/>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2" cacheId="9"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multipleFieldFilters="0">
  <location ref="A5:E1287" firstHeaderRow="1" firstDataRow="1" firstDataCol="4"/>
  <pivotFields count="7">
    <pivotField axis="axisRow" compact="0" allDrilled="1" outline="0" showAll="0" dataSourceSort="1" defaultSubtotal="0" defaultAttributeDrillState="1">
      <items count="7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7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s>
      <extLst>
        <ext xmlns:x14="http://schemas.microsoft.com/office/spreadsheetml/2009/9/main" uri="{2946ED86-A175-432a-8AC1-64E0C546D7DE}">
          <x14:pivotField fillDownLabels="1"/>
        </ext>
      </extLst>
    </pivotField>
    <pivotField axis="axisRow" compact="0" allDrilled="1" outline="0" showAll="0" dataSourceSort="1" defaultAttributeDrillState="1">
      <items count="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s>
  <rowFields count="4">
    <field x="0"/>
    <field x="1"/>
    <field x="2"/>
    <field x="3"/>
  </rowFields>
  <rowItems count="1282">
    <i>
      <x/>
      <x/>
      <x/>
      <x/>
    </i>
    <i>
      <x v="1"/>
      <x v="1"/>
      <x v="1"/>
      <x v="1"/>
    </i>
    <i r="2">
      <x v="2"/>
      <x v="2"/>
    </i>
    <i>
      <x v="2"/>
      <x v="2"/>
      <x v="3"/>
      <x v="3"/>
    </i>
    <i>
      <x v="3"/>
      <x v="3"/>
      <x v="4"/>
      <x v="1"/>
    </i>
    <i>
      <x v="4"/>
      <x v="4"/>
      <x v="5"/>
      <x v="4"/>
    </i>
    <i r="2">
      <x v="6"/>
      <x v="5"/>
    </i>
    <i r="2">
      <x v="7"/>
      <x/>
    </i>
    <i>
      <x v="5"/>
      <x v="5"/>
      <x v="8"/>
      <x v="2"/>
    </i>
    <i>
      <x v="6"/>
      <x v="6"/>
      <x v="9"/>
      <x v="6"/>
    </i>
    <i>
      <x v="7"/>
      <x v="7"/>
      <x v="10"/>
      <x v="6"/>
    </i>
    <i>
      <x v="8"/>
      <x v="8"/>
      <x v="11"/>
      <x v="7"/>
    </i>
    <i r="2">
      <x v="12"/>
      <x/>
    </i>
    <i>
      <x v="9"/>
      <x v="9"/>
      <x v="13"/>
      <x v="8"/>
    </i>
    <i r="2">
      <x v="14"/>
      <x v="9"/>
    </i>
    <i r="2">
      <x v="15"/>
      <x v="10"/>
    </i>
    <i r="2">
      <x v="16"/>
      <x v="11"/>
    </i>
    <i>
      <x v="10"/>
      <x v="10"/>
      <x v="17"/>
      <x v="2"/>
    </i>
    <i>
      <x v="11"/>
      <x v="11"/>
      <x v="18"/>
      <x v="1"/>
    </i>
    <i r="2">
      <x v="19"/>
      <x v="2"/>
    </i>
    <i>
      <x v="12"/>
      <x v="12"/>
      <x v="20"/>
      <x v="12"/>
    </i>
    <i>
      <x v="13"/>
      <x v="13"/>
      <x v="21"/>
      <x v="13"/>
    </i>
    <i r="2">
      <x v="22"/>
      <x v="14"/>
    </i>
    <i r="2">
      <x v="23"/>
      <x v="15"/>
    </i>
    <i r="2">
      <x v="24"/>
      <x v="16"/>
    </i>
    <i r="2">
      <x v="25"/>
      <x v="17"/>
    </i>
    <i>
      <x v="14"/>
      <x v="14"/>
      <x v="26"/>
      <x v="18"/>
    </i>
    <i r="2">
      <x v="27"/>
      <x v="19"/>
    </i>
    <i>
      <x v="15"/>
      <x v="15"/>
      <x v="28"/>
      <x v="20"/>
    </i>
    <i r="2">
      <x v="29"/>
      <x v="21"/>
    </i>
    <i r="2">
      <x v="30"/>
      <x v="22"/>
    </i>
    <i r="2">
      <x v="31"/>
      <x v="23"/>
    </i>
    <i>
      <x v="16"/>
      <x v="16"/>
      <x v="32"/>
      <x v="24"/>
    </i>
    <i r="2">
      <x v="33"/>
      <x v="25"/>
    </i>
    <i r="2">
      <x v="34"/>
      <x v="26"/>
    </i>
    <i>
      <x v="17"/>
      <x v="17"/>
      <x v="35"/>
      <x v="27"/>
    </i>
    <i r="2">
      <x v="36"/>
      <x v="27"/>
    </i>
    <i r="2">
      <x v="37"/>
      <x v="1"/>
    </i>
    <i r="2">
      <x v="38"/>
      <x v="1"/>
    </i>
    <i>
      <x v="18"/>
      <x v="18"/>
      <x v="39"/>
      <x v="1"/>
    </i>
    <i r="2">
      <x v="40"/>
      <x v="1"/>
    </i>
    <i>
      <x v="19"/>
      <x v="19"/>
      <x v="41"/>
      <x v="1"/>
    </i>
    <i r="2">
      <x v="42"/>
      <x v="1"/>
    </i>
    <i>
      <x v="20"/>
      <x v="20"/>
      <x v="43"/>
      <x v="1"/>
    </i>
    <i r="2">
      <x v="44"/>
      <x v="1"/>
    </i>
    <i>
      <x v="21"/>
      <x v="21"/>
      <x v="45"/>
      <x v="1"/>
    </i>
    <i r="2">
      <x v="46"/>
      <x v="1"/>
    </i>
    <i>
      <x v="22"/>
      <x v="22"/>
      <x v="47"/>
      <x v="1"/>
    </i>
    <i r="2">
      <x v="48"/>
      <x v="1"/>
    </i>
    <i>
      <x v="23"/>
      <x v="23"/>
      <x v="49"/>
      <x v="1"/>
    </i>
    <i r="2">
      <x v="50"/>
      <x v="1"/>
    </i>
    <i>
      <x v="24"/>
      <x v="24"/>
      <x v="51"/>
      <x v="1"/>
    </i>
    <i r="2">
      <x v="52"/>
      <x v="1"/>
    </i>
    <i>
      <x v="25"/>
      <x v="25"/>
      <x v="53"/>
      <x v="1"/>
    </i>
    <i r="2">
      <x v="54"/>
      <x v="1"/>
    </i>
    <i>
      <x v="26"/>
      <x v="24"/>
      <x v="55"/>
      <x v="1"/>
    </i>
    <i r="2">
      <x v="56"/>
      <x v="1"/>
    </i>
    <i>
      <x v="27"/>
      <x v="26"/>
      <x v="57"/>
      <x v="1"/>
    </i>
    <i r="2">
      <x v="58"/>
      <x v="1"/>
    </i>
    <i>
      <x v="28"/>
      <x v="27"/>
      <x v="59"/>
      <x v="1"/>
    </i>
    <i r="2">
      <x v="60"/>
      <x v="1"/>
    </i>
    <i>
      <x v="29"/>
      <x v="28"/>
      <x v="61"/>
      <x v="1"/>
    </i>
    <i r="2">
      <x v="62"/>
      <x v="1"/>
    </i>
    <i>
      <x v="30"/>
      <x v="29"/>
      <x v="63"/>
      <x v="1"/>
    </i>
    <i r="2">
      <x v="64"/>
      <x v="1"/>
    </i>
    <i>
      <x v="31"/>
      <x v="30"/>
      <x v="65"/>
      <x v="1"/>
    </i>
    <i r="2">
      <x v="66"/>
      <x v="1"/>
    </i>
    <i>
      <x v="32"/>
      <x v="31"/>
      <x v="67"/>
      <x v="1"/>
    </i>
    <i r="2">
      <x v="68"/>
      <x v="1"/>
    </i>
    <i>
      <x v="33"/>
      <x v="32"/>
      <x v="69"/>
      <x v="1"/>
    </i>
    <i r="2">
      <x v="70"/>
      <x v="1"/>
    </i>
    <i>
      <x v="34"/>
      <x v="33"/>
      <x v="71"/>
      <x v="1"/>
    </i>
    <i r="2">
      <x v="72"/>
      <x v="1"/>
    </i>
    <i>
      <x v="35"/>
      <x v="34"/>
      <x v="73"/>
      <x v="1"/>
    </i>
    <i r="2">
      <x v="74"/>
      <x v="1"/>
    </i>
    <i>
      <x v="36"/>
      <x v="35"/>
      <x v="75"/>
      <x v="1"/>
    </i>
    <i r="2">
      <x v="76"/>
      <x v="1"/>
    </i>
    <i>
      <x v="37"/>
      <x v="36"/>
      <x v="77"/>
      <x v="1"/>
    </i>
    <i r="2">
      <x v="78"/>
      <x v="1"/>
    </i>
    <i>
      <x v="38"/>
      <x v="37"/>
      <x v="79"/>
      <x v="1"/>
    </i>
    <i r="2">
      <x v="80"/>
      <x v="1"/>
    </i>
    <i>
      <x v="39"/>
      <x v="38"/>
      <x v="81"/>
      <x v="1"/>
    </i>
    <i r="2">
      <x v="82"/>
      <x v="1"/>
    </i>
    <i>
      <x v="40"/>
      <x v="39"/>
      <x v="83"/>
      <x v="1"/>
    </i>
    <i r="2">
      <x v="84"/>
      <x v="1"/>
    </i>
    <i>
      <x v="41"/>
      <x v="40"/>
      <x v="85"/>
      <x v="1"/>
    </i>
    <i r="2">
      <x v="86"/>
      <x v="1"/>
    </i>
    <i>
      <x v="42"/>
      <x v="40"/>
      <x v="87"/>
      <x v="1"/>
    </i>
    <i r="2">
      <x v="88"/>
      <x v="1"/>
    </i>
    <i>
      <x v="43"/>
      <x v="40"/>
      <x v="89"/>
      <x v="28"/>
    </i>
    <i r="2">
      <x v="90"/>
      <x v="28"/>
    </i>
    <i r="2">
      <x v="91"/>
      <x v="6"/>
    </i>
    <i r="2">
      <x v="92"/>
      <x v="6"/>
    </i>
    <i r="2">
      <x v="93"/>
      <x v="29"/>
    </i>
    <i r="2">
      <x v="94"/>
      <x v="29"/>
    </i>
    <i r="2">
      <x v="95"/>
      <x v="30"/>
    </i>
    <i r="2">
      <x v="96"/>
      <x v="30"/>
    </i>
    <i r="2">
      <x v="97"/>
      <x v="27"/>
    </i>
    <i r="2">
      <x v="98"/>
      <x v="27"/>
    </i>
    <i r="2">
      <x v="99"/>
      <x v="1"/>
    </i>
    <i r="2">
      <x v="100"/>
      <x v="1"/>
    </i>
    <i>
      <x v="44"/>
      <x v="40"/>
      <x v="101"/>
      <x v="1"/>
    </i>
    <i r="2">
      <x v="102"/>
      <x v="1"/>
    </i>
    <i>
      <x v="45"/>
      <x v="41"/>
      <x v="103"/>
      <x v="1"/>
    </i>
    <i r="2">
      <x v="104"/>
      <x v="1"/>
    </i>
    <i>
      <x v="46"/>
      <x v="42"/>
      <x v="105"/>
      <x v="6"/>
    </i>
    <i r="3">
      <x v="31"/>
    </i>
    <i r="2">
      <x v="106"/>
      <x v="6"/>
    </i>
    <i r="3">
      <x v="31"/>
    </i>
    <i>
      <x v="47"/>
      <x v="43"/>
      <x v="107"/>
      <x v="1"/>
    </i>
    <i r="2">
      <x v="108"/>
      <x v="1"/>
    </i>
    <i>
      <x v="48"/>
      <x v="44"/>
      <x v="109"/>
      <x v="1"/>
    </i>
    <i r="2">
      <x v="110"/>
      <x v="1"/>
    </i>
    <i>
      <x v="49"/>
      <x v="45"/>
      <x v="111"/>
      <x v="1"/>
    </i>
    <i r="2">
      <x v="112"/>
      <x v="1"/>
    </i>
    <i>
      <x v="50"/>
      <x v="46"/>
      <x v="113"/>
      <x v="1"/>
    </i>
    <i r="2">
      <x v="114"/>
      <x v="1"/>
    </i>
    <i>
      <x v="51"/>
      <x v="47"/>
      <x v="115"/>
      <x v="1"/>
    </i>
    <i r="2">
      <x v="116"/>
      <x v="1"/>
    </i>
    <i>
      <x v="52"/>
      <x v="48"/>
      <x v="117"/>
      <x v="28"/>
    </i>
    <i r="2">
      <x v="118"/>
      <x v="28"/>
    </i>
    <i r="2">
      <x v="119"/>
      <x v="6"/>
    </i>
    <i r="2">
      <x v="120"/>
      <x v="6"/>
    </i>
    <i r="2">
      <x v="121"/>
      <x v="29"/>
    </i>
    <i r="2">
      <x v="122"/>
      <x v="29"/>
    </i>
    <i r="2">
      <x v="123"/>
      <x v="30"/>
    </i>
    <i r="2">
      <x v="124"/>
      <x v="30"/>
    </i>
    <i r="2">
      <x v="125"/>
      <x v="27"/>
    </i>
    <i r="2">
      <x v="126"/>
      <x v="27"/>
    </i>
    <i r="2">
      <x v="127"/>
      <x v="1"/>
    </i>
    <i r="2">
      <x v="128"/>
      <x v="1"/>
    </i>
    <i>
      <x v="53"/>
      <x v="49"/>
      <x v="129"/>
      <x v="28"/>
    </i>
    <i r="2">
      <x v="130"/>
      <x v="28"/>
    </i>
    <i r="2">
      <x v="131"/>
      <x v="6"/>
    </i>
    <i r="2">
      <x v="132"/>
      <x v="6"/>
    </i>
    <i r="2">
      <x v="133"/>
      <x v="29"/>
    </i>
    <i r="2">
      <x v="134"/>
      <x v="29"/>
    </i>
    <i r="2">
      <x v="135"/>
      <x v="30"/>
    </i>
    <i r="2">
      <x v="136"/>
      <x v="30"/>
    </i>
    <i r="2">
      <x v="137"/>
      <x v="27"/>
    </i>
    <i r="2">
      <x v="138"/>
      <x v="27"/>
    </i>
    <i r="2">
      <x v="139"/>
      <x v="1"/>
    </i>
    <i r="2">
      <x v="140"/>
      <x v="1"/>
    </i>
    <i>
      <x v="54"/>
      <x v="50"/>
      <x v="141"/>
      <x v="6"/>
    </i>
    <i r="2">
      <x v="142"/>
      <x v="30"/>
    </i>
    <i r="2">
      <x v="143"/>
      <x v="30"/>
    </i>
    <i r="2">
      <x v="144"/>
      <x v="27"/>
    </i>
    <i r="2">
      <x v="145"/>
      <x v="27"/>
    </i>
    <i r="2">
      <x v="146"/>
      <x v="1"/>
    </i>
    <i r="2">
      <x v="147"/>
      <x v="1"/>
    </i>
    <i>
      <x v="55"/>
      <x v="51"/>
      <x v="148"/>
      <x v="28"/>
    </i>
    <i r="2">
      <x v="149"/>
      <x v="28"/>
    </i>
    <i r="2">
      <x v="150"/>
      <x v="6"/>
    </i>
    <i r="2">
      <x v="151"/>
      <x v="6"/>
    </i>
    <i r="2">
      <x v="152"/>
      <x v="29"/>
    </i>
    <i r="2">
      <x v="153"/>
      <x v="29"/>
    </i>
    <i r="2">
      <x v="154"/>
      <x v="30"/>
    </i>
    <i r="2">
      <x v="155"/>
      <x v="30"/>
    </i>
    <i r="2">
      <x v="156"/>
      <x v="27"/>
    </i>
    <i r="2">
      <x v="157"/>
      <x v="27"/>
    </i>
    <i r="2">
      <x v="158"/>
      <x v="1"/>
    </i>
    <i r="2">
      <x v="159"/>
      <x v="1"/>
    </i>
    <i r="2">
      <x v="160"/>
      <x v="1"/>
    </i>
    <i r="2">
      <x v="161"/>
      <x v="1"/>
    </i>
    <i>
      <x v="56"/>
      <x v="52"/>
      <x v="162"/>
      <x v="32"/>
    </i>
    <i r="2">
      <x v="163"/>
      <x/>
    </i>
    <i>
      <x v="57"/>
      <x v="53"/>
      <x v="164"/>
      <x/>
    </i>
    <i>
      <x v="58"/>
      <x v="54"/>
      <x v="165"/>
      <x/>
    </i>
    <i>
      <x v="59"/>
      <x v="55"/>
      <x v="166"/>
      <x/>
    </i>
    <i>
      <x v="60"/>
      <x v="56"/>
      <x v="167"/>
      <x/>
    </i>
    <i>
      <x v="61"/>
      <x v="57"/>
      <x v="168"/>
      <x/>
    </i>
    <i>
      <x v="62"/>
      <x v="58"/>
      <x v="169"/>
      <x/>
    </i>
    <i>
      <x v="63"/>
      <x v="59"/>
      <x v="170"/>
      <x/>
    </i>
    <i>
      <x v="64"/>
      <x v="59"/>
      <x v="171"/>
      <x/>
    </i>
    <i>
      <x v="65"/>
      <x v="59"/>
      <x v="172"/>
      <x/>
    </i>
    <i>
      <x v="66"/>
      <x/>
      <x v="173"/>
      <x/>
    </i>
    <i>
      <x v="67"/>
      <x v="60"/>
      <x v="174"/>
      <x/>
    </i>
    <i>
      <x v="68"/>
      <x v="61"/>
      <x v="175"/>
      <x/>
    </i>
    <i>
      <x v="69"/>
      <x v="62"/>
      <x v="176"/>
      <x/>
    </i>
    <i>
      <x v="70"/>
      <x v="63"/>
      <x v="177"/>
      <x/>
    </i>
    <i>
      <x v="71"/>
      <x v="64"/>
      <x v="178"/>
      <x v="33"/>
    </i>
    <i r="2">
      <x v="179"/>
      <x v="34"/>
    </i>
    <i r="2">
      <x v="180"/>
      <x v="35"/>
    </i>
    <i r="2">
      <x v="181"/>
      <x v="36"/>
    </i>
    <i r="2">
      <x v="182"/>
      <x v="32"/>
    </i>
    <i r="2">
      <x v="183"/>
      <x/>
    </i>
    <i>
      <x v="72"/>
      <x v="65"/>
      <x v="184"/>
      <x v="33"/>
    </i>
    <i r="2">
      <x v="185"/>
      <x v="34"/>
    </i>
    <i r="2">
      <x v="186"/>
      <x v="35"/>
    </i>
    <i r="2">
      <x v="187"/>
      <x v="36"/>
    </i>
    <i r="2">
      <x v="188"/>
      <x v="32"/>
    </i>
    <i r="2">
      <x v="189"/>
      <x/>
    </i>
    <i>
      <x v="73"/>
      <x v="66"/>
      <x v="190"/>
      <x/>
    </i>
    <i>
      <x v="74"/>
      <x v="67"/>
      <x v="191"/>
      <x v="32"/>
    </i>
    <i r="2">
      <x v="192"/>
      <x/>
    </i>
    <i>
      <x v="75"/>
      <x v="68"/>
      <x v="193"/>
      <x v="33"/>
    </i>
    <i r="2">
      <x v="194"/>
      <x v="34"/>
    </i>
    <i r="2">
      <x v="195"/>
      <x v="35"/>
    </i>
    <i r="2">
      <x v="196"/>
      <x v="36"/>
    </i>
    <i r="2">
      <x v="197"/>
      <x v="32"/>
    </i>
    <i r="2">
      <x v="198"/>
      <x/>
    </i>
    <i>
      <x v="76"/>
      <x v="69"/>
      <x v="199"/>
      <x/>
    </i>
    <i>
      <x v="77"/>
      <x v="70"/>
      <x v="200"/>
      <x/>
    </i>
    <i>
      <x v="78"/>
      <x v="71"/>
      <x v="201"/>
      <x v="35"/>
    </i>
    <i r="2">
      <x v="202"/>
      <x v="36"/>
    </i>
    <i r="2">
      <x v="203"/>
      <x v="32"/>
    </i>
    <i r="2">
      <x v="204"/>
      <x/>
    </i>
    <i>
      <x v="79"/>
      <x v="71"/>
      <x v="205"/>
      <x v="35"/>
    </i>
    <i r="2">
      <x v="206"/>
      <x v="36"/>
    </i>
    <i r="2">
      <x v="207"/>
      <x v="32"/>
    </i>
    <i r="2">
      <x v="208"/>
      <x/>
    </i>
    <i>
      <x v="80"/>
      <x v="72"/>
      <x v="209"/>
      <x/>
    </i>
    <i>
      <x v="81"/>
      <x v="73"/>
      <x v="210"/>
      <x/>
    </i>
    <i>
      <x v="82"/>
      <x v="74"/>
      <x v="211"/>
      <x/>
    </i>
    <i>
      <x v="83"/>
      <x v="75"/>
      <x v="212"/>
      <x/>
    </i>
    <i>
      <x v="84"/>
      <x v="76"/>
      <x v="213"/>
      <x/>
    </i>
    <i>
      <x v="85"/>
      <x v="77"/>
      <x v="214"/>
      <x/>
    </i>
    <i>
      <x v="86"/>
      <x v="78"/>
      <x v="215"/>
      <x/>
    </i>
    <i>
      <x v="87"/>
      <x v="79"/>
      <x v="216"/>
      <x/>
    </i>
    <i>
      <x v="88"/>
      <x v="80"/>
      <x v="217"/>
      <x/>
    </i>
    <i>
      <x v="89"/>
      <x v="81"/>
      <x v="218"/>
      <x v="32"/>
    </i>
    <i r="2">
      <x v="219"/>
      <x/>
    </i>
    <i>
      <x v="90"/>
      <x v="82"/>
      <x v="220"/>
      <x/>
    </i>
    <i>
      <x v="91"/>
      <x v="83"/>
      <x v="221"/>
      <x/>
    </i>
    <i>
      <x v="92"/>
      <x v="84"/>
      <x v="222"/>
      <x/>
    </i>
    <i>
      <x v="93"/>
      <x v="85"/>
      <x v="223"/>
      <x/>
    </i>
    <i>
      <x v="94"/>
      <x v="86"/>
      <x v="224"/>
      <x/>
    </i>
    <i>
      <x v="95"/>
      <x v="87"/>
      <x v="225"/>
      <x/>
    </i>
    <i>
      <x v="96"/>
      <x v="88"/>
      <x v="226"/>
      <x/>
    </i>
    <i>
      <x v="97"/>
      <x v="89"/>
      <x v="227"/>
      <x/>
    </i>
    <i>
      <x v="98"/>
      <x v="90"/>
      <x v="228"/>
      <x v="33"/>
    </i>
    <i r="2">
      <x v="229"/>
      <x v="34"/>
    </i>
    <i r="3">
      <x v="37"/>
    </i>
    <i r="2">
      <x v="230"/>
      <x v="35"/>
    </i>
    <i r="3">
      <x v="38"/>
    </i>
    <i r="2">
      <x v="231"/>
      <x v="36"/>
    </i>
    <i r="3">
      <x v="39"/>
    </i>
    <i r="2">
      <x v="232"/>
      <x v="32"/>
    </i>
    <i r="3">
      <x v="40"/>
    </i>
    <i r="2">
      <x v="233"/>
      <x/>
    </i>
    <i>
      <x v="99"/>
      <x v="90"/>
      <x v="234"/>
      <x v="34"/>
    </i>
    <i r="3">
      <x v="37"/>
    </i>
    <i r="2">
      <x v="235"/>
      <x v="35"/>
    </i>
    <i r="3">
      <x v="38"/>
    </i>
    <i r="2">
      <x v="236"/>
      <x v="36"/>
    </i>
    <i r="3">
      <x v="39"/>
    </i>
    <i r="2">
      <x v="237"/>
      <x v="32"/>
    </i>
    <i r="3">
      <x v="40"/>
    </i>
    <i r="2">
      <x v="238"/>
      <x/>
    </i>
    <i>
      <x v="100"/>
      <x v="91"/>
      <x v="239"/>
      <x/>
    </i>
    <i>
      <x v="101"/>
      <x v="92"/>
      <x v="240"/>
      <x/>
    </i>
    <i>
      <x v="102"/>
      <x v="93"/>
      <x v="241"/>
      <x v="33"/>
    </i>
    <i r="3">
      <x v="41"/>
    </i>
    <i r="2">
      <x v="242"/>
      <x v="34"/>
    </i>
    <i r="3">
      <x v="37"/>
    </i>
    <i r="2">
      <x v="243"/>
      <x v="35"/>
    </i>
    <i r="3">
      <x v="38"/>
    </i>
    <i r="2">
      <x v="244"/>
      <x v="36"/>
    </i>
    <i r="3">
      <x v="39"/>
    </i>
    <i r="2">
      <x v="245"/>
      <x v="32"/>
    </i>
    <i r="3">
      <x v="40"/>
    </i>
    <i r="2">
      <x v="246"/>
      <x/>
    </i>
    <i>
      <x v="103"/>
      <x v="73"/>
      <x v="247"/>
      <x/>
    </i>
    <i>
      <x v="104"/>
      <x v="94"/>
      <x v="248"/>
      <x/>
    </i>
    <i>
      <x v="105"/>
      <x v="95"/>
      <x v="249"/>
      <x v="33"/>
    </i>
    <i r="3">
      <x v="41"/>
    </i>
    <i r="2">
      <x v="250"/>
      <x v="34"/>
    </i>
    <i r="3">
      <x v="37"/>
    </i>
    <i r="2">
      <x v="251"/>
      <x v="35"/>
    </i>
    <i r="3">
      <x v="38"/>
    </i>
    <i r="2">
      <x v="252"/>
      <x v="36"/>
    </i>
    <i r="3">
      <x v="39"/>
    </i>
    <i r="2">
      <x v="253"/>
      <x v="32"/>
    </i>
    <i r="3">
      <x v="40"/>
    </i>
    <i r="2">
      <x v="254"/>
      <x/>
    </i>
    <i>
      <x v="106"/>
      <x v="96"/>
      <x v="255"/>
      <x/>
    </i>
    <i>
      <x v="107"/>
      <x v="97"/>
      <x v="256"/>
      <x/>
    </i>
    <i>
      <x v="108"/>
      <x v="97"/>
      <x v="257"/>
      <x/>
    </i>
    <i>
      <x v="109"/>
      <x v="98"/>
      <x v="258"/>
      <x/>
    </i>
    <i>
      <x v="110"/>
      <x v="99"/>
      <x v="259"/>
      <x/>
    </i>
    <i>
      <x v="111"/>
      <x v="100"/>
      <x v="260"/>
      <x/>
    </i>
    <i>
      <x v="112"/>
      <x v="101"/>
      <x v="261"/>
      <x/>
    </i>
    <i>
      <x v="113"/>
      <x v="102"/>
      <x v="262"/>
      <x/>
    </i>
    <i>
      <x v="114"/>
      <x v="103"/>
      <x v="263"/>
      <x/>
    </i>
    <i>
      <x v="115"/>
      <x v="104"/>
      <x v="264"/>
      <x/>
    </i>
    <i>
      <x v="116"/>
      <x v="105"/>
      <x v="265"/>
      <x/>
    </i>
    <i>
      <x v="117"/>
      <x v="106"/>
      <x v="266"/>
      <x/>
    </i>
    <i>
      <x v="118"/>
      <x v="107"/>
      <x v="267"/>
      <x/>
    </i>
    <i>
      <x v="119"/>
      <x v="108"/>
      <x v="268"/>
      <x/>
    </i>
    <i>
      <x v="120"/>
      <x v="109"/>
      <x v="269"/>
      <x v="35"/>
    </i>
    <i r="2">
      <x v="270"/>
      <x v="36"/>
    </i>
    <i r="2">
      <x v="271"/>
      <x v="32"/>
    </i>
    <i r="2">
      <x v="272"/>
      <x/>
    </i>
    <i>
      <x v="121"/>
      <x v="110"/>
      <x v="273"/>
      <x v="32"/>
    </i>
    <i r="2">
      <x v="274"/>
      <x/>
    </i>
    <i>
      <x v="122"/>
      <x v="111"/>
      <x v="275"/>
      <x v="36"/>
    </i>
    <i r="2">
      <x v="276"/>
      <x v="32"/>
    </i>
    <i r="2">
      <x v="277"/>
      <x/>
    </i>
    <i>
      <x v="123"/>
      <x v="112"/>
      <x v="278"/>
      <x/>
    </i>
    <i>
      <x v="124"/>
      <x v="113"/>
      <x v="279"/>
      <x/>
    </i>
    <i>
      <x v="125"/>
      <x v="114"/>
      <x v="280"/>
      <x/>
    </i>
    <i>
      <x v="126"/>
      <x v="115"/>
      <x v="281"/>
      <x v="34"/>
    </i>
    <i r="3">
      <x v="37"/>
    </i>
    <i r="2">
      <x v="282"/>
      <x v="35"/>
    </i>
    <i r="3">
      <x v="38"/>
    </i>
    <i r="2">
      <x v="283"/>
      <x v="36"/>
    </i>
    <i r="3">
      <x v="39"/>
    </i>
    <i r="2">
      <x v="284"/>
      <x v="32"/>
    </i>
    <i r="3">
      <x v="40"/>
    </i>
    <i r="2">
      <x v="285"/>
      <x/>
    </i>
    <i>
      <x v="127"/>
      <x v="116"/>
      <x v="286"/>
      <x/>
    </i>
    <i>
      <x v="128"/>
      <x v="117"/>
      <x v="287"/>
      <x/>
    </i>
    <i>
      <x v="129"/>
      <x v="118"/>
      <x v="288"/>
      <x/>
    </i>
    <i>
      <x v="130"/>
      <x v="119"/>
      <x v="289"/>
      <x/>
    </i>
    <i>
      <x v="131"/>
      <x v="120"/>
      <x v="290"/>
      <x/>
    </i>
    <i>
      <x v="132"/>
      <x v="121"/>
      <x v="291"/>
      <x/>
    </i>
    <i>
      <x v="133"/>
      <x v="122"/>
      <x v="292"/>
      <x/>
    </i>
    <i>
      <x v="134"/>
      <x v="123"/>
      <x v="293"/>
      <x/>
    </i>
    <i>
      <x v="135"/>
      <x v="124"/>
      <x v="294"/>
      <x/>
    </i>
    <i>
      <x v="136"/>
      <x v="125"/>
      <x v="295"/>
      <x/>
    </i>
    <i>
      <x v="137"/>
      <x v="126"/>
      <x v="296"/>
      <x/>
    </i>
    <i>
      <x v="138"/>
      <x v="127"/>
      <x v="297"/>
      <x/>
    </i>
    <i>
      <x v="139"/>
      <x v="128"/>
      <x v="298"/>
      <x/>
    </i>
    <i>
      <x v="140"/>
      <x v="129"/>
      <x v="299"/>
      <x/>
    </i>
    <i>
      <x v="141"/>
      <x v="130"/>
      <x v="300"/>
      <x/>
    </i>
    <i>
      <x v="142"/>
      <x v="131"/>
      <x v="301"/>
      <x v="36"/>
    </i>
    <i r="2">
      <x v="302"/>
      <x v="32"/>
    </i>
    <i r="2">
      <x v="303"/>
      <x/>
    </i>
    <i>
      <x v="143"/>
      <x v="132"/>
      <x v="304"/>
      <x/>
    </i>
    <i>
      <x v="144"/>
      <x v="133"/>
      <x v="305"/>
      <x/>
    </i>
    <i>
      <x v="145"/>
      <x v="134"/>
      <x v="306"/>
      <x/>
    </i>
    <i>
      <x v="146"/>
      <x v="135"/>
      <x v="307"/>
      <x/>
    </i>
    <i>
      <x v="147"/>
      <x v="136"/>
      <x v="308"/>
      <x/>
    </i>
    <i>
      <x v="148"/>
      <x v="137"/>
      <x v="309"/>
      <x/>
    </i>
    <i>
      <x v="149"/>
      <x v="138"/>
      <x v="310"/>
      <x/>
    </i>
    <i>
      <x v="150"/>
      <x v="139"/>
      <x v="311"/>
      <x/>
    </i>
    <i>
      <x v="151"/>
      <x v="140"/>
      <x v="312"/>
      <x/>
    </i>
    <i>
      <x v="152"/>
      <x v="141"/>
      <x v="313"/>
      <x/>
    </i>
    <i>
      <x v="153"/>
      <x v="142"/>
      <x v="314"/>
      <x/>
    </i>
    <i>
      <x v="154"/>
      <x v="142"/>
      <x v="315"/>
      <x/>
    </i>
    <i>
      <x v="155"/>
      <x v="143"/>
      <x v="316"/>
      <x v="32"/>
    </i>
    <i>
      <x v="156"/>
      <x v="144"/>
      <x v="317"/>
      <x/>
    </i>
    <i>
      <x v="157"/>
      <x v="145"/>
      <x v="318"/>
      <x v="33"/>
    </i>
    <i r="3">
      <x v="41"/>
    </i>
    <i r="2">
      <x v="319"/>
      <x v="34"/>
    </i>
    <i r="3">
      <x v="37"/>
    </i>
    <i r="2">
      <x v="320"/>
      <x v="35"/>
    </i>
    <i r="3">
      <x v="38"/>
    </i>
    <i r="2">
      <x v="321"/>
      <x v="36"/>
    </i>
    <i r="3">
      <x v="39"/>
    </i>
    <i r="2">
      <x v="322"/>
      <x v="32"/>
    </i>
    <i r="3">
      <x v="40"/>
    </i>
    <i r="2">
      <x v="323"/>
      <x/>
    </i>
    <i>
      <x v="158"/>
      <x v="146"/>
      <x v="324"/>
      <x/>
    </i>
    <i>
      <x v="159"/>
      <x v="147"/>
      <x v="325"/>
      <x/>
    </i>
    <i>
      <x v="160"/>
      <x v="148"/>
      <x v="326"/>
      <x/>
    </i>
    <i>
      <x v="161"/>
      <x v="149"/>
      <x v="327"/>
      <x/>
    </i>
    <i>
      <x v="162"/>
      <x v="150"/>
      <x v="328"/>
      <x v="32"/>
    </i>
    <i r="2">
      <x v="329"/>
      <x/>
    </i>
    <i>
      <x v="163"/>
      <x v="151"/>
      <x v="330"/>
      <x v="32"/>
    </i>
    <i r="2">
      <x v="331"/>
      <x/>
    </i>
    <i>
      <x v="164"/>
      <x v="152"/>
      <x v="332"/>
      <x/>
    </i>
    <i>
      <x v="165"/>
      <x v="153"/>
      <x v="333"/>
      <x/>
    </i>
    <i>
      <x v="166"/>
      <x v="154"/>
      <x v="334"/>
      <x/>
    </i>
    <i>
      <x v="167"/>
      <x v="155"/>
      <x v="335"/>
      <x v="33"/>
    </i>
    <i r="2">
      <x v="336"/>
      <x v="34"/>
    </i>
    <i r="2">
      <x v="337"/>
      <x v="35"/>
    </i>
    <i r="2">
      <x v="338"/>
      <x v="36"/>
    </i>
    <i r="2">
      <x v="339"/>
      <x v="32"/>
    </i>
    <i r="2">
      <x v="340"/>
      <x/>
    </i>
    <i>
      <x v="168"/>
      <x v="156"/>
      <x v="341"/>
      <x/>
    </i>
    <i>
      <x v="169"/>
      <x v="157"/>
      <x v="342"/>
      <x v="35"/>
    </i>
    <i r="2">
      <x v="343"/>
      <x v="32"/>
    </i>
    <i>
      <x v="170"/>
      <x v="158"/>
      <x v="344"/>
      <x/>
    </i>
    <i>
      <x v="171"/>
      <x v="159"/>
      <x v="345"/>
      <x/>
    </i>
    <i>
      <x v="172"/>
      <x v="160"/>
      <x v="346"/>
      <x/>
    </i>
    <i>
      <x v="173"/>
      <x v="161"/>
      <x v="347"/>
      <x/>
    </i>
    <i>
      <x v="174"/>
      <x v="162"/>
      <x v="348"/>
      <x/>
    </i>
    <i>
      <x v="175"/>
      <x v="163"/>
      <x v="349"/>
      <x/>
    </i>
    <i>
      <x v="176"/>
      <x v="164"/>
      <x v="350"/>
      <x/>
    </i>
    <i>
      <x v="177"/>
      <x v="165"/>
      <x v="351"/>
      <x v="34"/>
    </i>
    <i r="3">
      <x v="37"/>
    </i>
    <i r="2">
      <x v="352"/>
      <x/>
    </i>
    <i>
      <x v="178"/>
      <x v="166"/>
      <x v="353"/>
      <x/>
    </i>
    <i>
      <x v="179"/>
      <x v="167"/>
      <x v="354"/>
      <x/>
    </i>
    <i>
      <x v="180"/>
      <x v="168"/>
      <x v="355"/>
      <x/>
    </i>
    <i>
      <x v="181"/>
      <x v="169"/>
      <x v="356"/>
      <x/>
    </i>
    <i>
      <x v="182"/>
      <x v="170"/>
      <x v="357"/>
      <x/>
    </i>
    <i>
      <x v="183"/>
      <x v="171"/>
      <x v="358"/>
      <x v="33"/>
    </i>
    <i>
      <x v="184"/>
      <x v="172"/>
      <x v="359"/>
      <x/>
    </i>
    <i>
      <x v="185"/>
      <x v="173"/>
      <x v="360"/>
      <x v="33"/>
    </i>
    <i r="2">
      <x v="361"/>
      <x v="34"/>
    </i>
    <i r="2">
      <x v="362"/>
      <x v="35"/>
    </i>
    <i r="2">
      <x v="363"/>
      <x v="36"/>
    </i>
    <i r="2">
      <x v="364"/>
      <x v="32"/>
    </i>
    <i r="2">
      <x v="365"/>
      <x/>
    </i>
    <i>
      <x v="186"/>
      <x v="174"/>
      <x v="366"/>
      <x/>
    </i>
    <i>
      <x v="187"/>
      <x v="175"/>
      <x v="367"/>
      <x v="34"/>
    </i>
    <i r="2">
      <x v="368"/>
      <x v="35"/>
    </i>
    <i r="2">
      <x v="369"/>
      <x v="36"/>
    </i>
    <i r="2">
      <x v="370"/>
      <x v="32"/>
    </i>
    <i r="2">
      <x v="371"/>
      <x/>
    </i>
    <i>
      <x v="188"/>
      <x v="176"/>
      <x v="372"/>
      <x v="33"/>
    </i>
    <i r="2">
      <x v="373"/>
      <x v="34"/>
    </i>
    <i r="2">
      <x v="374"/>
      <x v="35"/>
    </i>
    <i r="2">
      <x v="375"/>
      <x v="36"/>
    </i>
    <i r="2">
      <x v="376"/>
      <x v="32"/>
    </i>
    <i r="2">
      <x v="377"/>
      <x/>
    </i>
    <i>
      <x v="189"/>
      <x v="177"/>
      <x v="378"/>
      <x/>
    </i>
    <i>
      <x v="190"/>
      <x v="178"/>
      <x v="379"/>
      <x v="32"/>
    </i>
    <i r="2">
      <x v="380"/>
      <x/>
    </i>
    <i>
      <x v="191"/>
      <x v="179"/>
      <x v="381"/>
      <x/>
    </i>
    <i>
      <x v="192"/>
      <x v="180"/>
      <x v="382"/>
      <x/>
    </i>
    <i>
      <x v="193"/>
      <x v="181"/>
      <x v="383"/>
      <x/>
    </i>
    <i>
      <x v="194"/>
      <x v="182"/>
      <x v="384"/>
      <x/>
    </i>
    <i>
      <x v="195"/>
      <x v="183"/>
      <x v="385"/>
      <x/>
    </i>
    <i>
      <x v="196"/>
      <x v="184"/>
      <x v="386"/>
      <x/>
    </i>
    <i>
      <x v="197"/>
      <x v="185"/>
      <x v="387"/>
      <x/>
    </i>
    <i>
      <x v="198"/>
      <x v="186"/>
      <x v="388"/>
      <x/>
    </i>
    <i>
      <x v="199"/>
      <x v="187"/>
      <x v="389"/>
      <x/>
    </i>
    <i>
      <x v="200"/>
      <x v="188"/>
      <x v="390"/>
      <x/>
    </i>
    <i>
      <x v="201"/>
      <x v="189"/>
      <x v="391"/>
      <x/>
    </i>
    <i>
      <x v="202"/>
      <x v="190"/>
      <x v="392"/>
      <x/>
    </i>
    <i>
      <x v="203"/>
      <x v="191"/>
      <x v="393"/>
      <x/>
    </i>
    <i>
      <x v="204"/>
      <x v="192"/>
      <x v="394"/>
      <x/>
    </i>
    <i>
      <x v="205"/>
      <x v="193"/>
      <x v="395"/>
      <x v="32"/>
    </i>
    <i r="2">
      <x v="396"/>
      <x/>
    </i>
    <i>
      <x v="206"/>
      <x v="194"/>
      <x v="397"/>
      <x/>
    </i>
    <i>
      <x v="207"/>
      <x v="195"/>
      <x v="398"/>
      <x/>
    </i>
    <i>
      <x v="208"/>
      <x v="196"/>
      <x v="399"/>
      <x/>
    </i>
    <i>
      <x v="209"/>
      <x v="197"/>
      <x v="400"/>
      <x/>
    </i>
    <i>
      <x v="210"/>
      <x v="198"/>
      <x v="401"/>
      <x/>
    </i>
    <i>
      <x v="211"/>
      <x v="199"/>
      <x v="402"/>
      <x/>
    </i>
    <i>
      <x v="212"/>
      <x v="200"/>
      <x v="403"/>
      <x/>
    </i>
    <i>
      <x v="213"/>
      <x v="201"/>
      <x v="404"/>
      <x/>
    </i>
    <i>
      <x v="214"/>
      <x v="202"/>
      <x v="405"/>
      <x/>
    </i>
    <i>
      <x v="215"/>
      <x v="203"/>
      <x v="406"/>
      <x/>
    </i>
    <i>
      <x v="216"/>
      <x v="204"/>
      <x v="407"/>
      <x v="32"/>
    </i>
    <i r="2">
      <x v="408"/>
      <x/>
    </i>
    <i>
      <x v="217"/>
      <x v="205"/>
      <x v="409"/>
      <x/>
    </i>
    <i>
      <x v="218"/>
      <x v="205"/>
      <x v="410"/>
      <x/>
    </i>
    <i>
      <x v="219"/>
      <x v="206"/>
      <x v="411"/>
      <x/>
    </i>
    <i>
      <x v="220"/>
      <x v="207"/>
      <x v="412"/>
      <x/>
    </i>
    <i>
      <x v="221"/>
      <x v="208"/>
      <x v="413"/>
      <x/>
    </i>
    <i>
      <x v="222"/>
      <x v="209"/>
      <x v="414"/>
      <x/>
    </i>
    <i>
      <x v="223"/>
      <x v="210"/>
      <x v="415"/>
      <x/>
    </i>
    <i>
      <x v="224"/>
      <x v="73"/>
      <x v="416"/>
      <x/>
    </i>
    <i>
      <x v="225"/>
      <x v="211"/>
      <x v="417"/>
      <x/>
    </i>
    <i>
      <x v="226"/>
      <x v="212"/>
      <x v="418"/>
      <x/>
    </i>
    <i>
      <x v="227"/>
      <x v="213"/>
      <x v="419"/>
      <x/>
    </i>
    <i>
      <x v="228"/>
      <x v="214"/>
      <x v="420"/>
      <x/>
    </i>
    <i>
      <x v="229"/>
      <x v="215"/>
      <x v="421"/>
      <x/>
    </i>
    <i>
      <x v="230"/>
      <x v="216"/>
      <x v="422"/>
      <x/>
    </i>
    <i>
      <x v="231"/>
      <x v="217"/>
      <x v="423"/>
      <x/>
    </i>
    <i>
      <x v="232"/>
      <x v="218"/>
      <x v="424"/>
      <x/>
    </i>
    <i>
      <x v="233"/>
      <x v="219"/>
      <x v="425"/>
      <x/>
    </i>
    <i>
      <x v="234"/>
      <x v="220"/>
      <x v="426"/>
      <x/>
    </i>
    <i>
      <x v="235"/>
      <x v="221"/>
      <x v="427"/>
      <x v="36"/>
    </i>
    <i r="2">
      <x v="428"/>
      <x v="32"/>
    </i>
    <i r="2">
      <x v="429"/>
      <x/>
    </i>
    <i>
      <x v="236"/>
      <x v="222"/>
      <x v="430"/>
      <x/>
    </i>
    <i>
      <x v="237"/>
      <x v="223"/>
      <x v="431"/>
      <x/>
    </i>
    <i>
      <x v="238"/>
      <x v="224"/>
      <x v="432"/>
      <x/>
    </i>
    <i>
      <x v="239"/>
      <x v="225"/>
      <x v="433"/>
      <x/>
    </i>
    <i>
      <x v="240"/>
      <x v="226"/>
      <x v="434"/>
      <x/>
    </i>
    <i>
      <x v="241"/>
      <x v="227"/>
      <x v="435"/>
      <x/>
    </i>
    <i>
      <x v="242"/>
      <x v="228"/>
      <x v="436"/>
      <x/>
    </i>
    <i>
      <x v="243"/>
      <x v="229"/>
      <x v="437"/>
      <x/>
    </i>
    <i>
      <x v="244"/>
      <x v="230"/>
      <x v="438"/>
      <x/>
    </i>
    <i>
      <x v="245"/>
      <x v="231"/>
      <x v="439"/>
      <x/>
    </i>
    <i>
      <x v="246"/>
      <x v="232"/>
      <x v="440"/>
      <x/>
    </i>
    <i>
      <x v="247"/>
      <x v="233"/>
      <x v="441"/>
      <x/>
    </i>
    <i>
      <x v="248"/>
      <x v="234"/>
      <x v="442"/>
      <x/>
    </i>
    <i>
      <x v="249"/>
      <x v="235"/>
      <x v="443"/>
      <x/>
    </i>
    <i>
      <x v="250"/>
      <x v="236"/>
      <x v="444"/>
      <x/>
    </i>
    <i>
      <x v="251"/>
      <x v="237"/>
      <x v="445"/>
      <x/>
    </i>
    <i>
      <x v="252"/>
      <x v="238"/>
      <x v="446"/>
      <x/>
    </i>
    <i>
      <x v="253"/>
      <x v="239"/>
      <x v="447"/>
      <x/>
    </i>
    <i>
      <x v="254"/>
      <x v="240"/>
      <x v="448"/>
      <x/>
    </i>
    <i>
      <x v="255"/>
      <x v="241"/>
      <x v="449"/>
      <x/>
    </i>
    <i>
      <x v="256"/>
      <x v="242"/>
      <x v="450"/>
      <x/>
    </i>
    <i>
      <x v="257"/>
      <x v="243"/>
      <x v="451"/>
      <x/>
    </i>
    <i>
      <x v="258"/>
      <x v="244"/>
      <x v="452"/>
      <x/>
    </i>
    <i>
      <x v="259"/>
      <x v="245"/>
      <x v="453"/>
      <x/>
    </i>
    <i>
      <x v="260"/>
      <x v="246"/>
      <x v="454"/>
      <x/>
    </i>
    <i>
      <x v="261"/>
      <x v="247"/>
      <x v="455"/>
      <x/>
    </i>
    <i>
      <x v="262"/>
      <x v="248"/>
      <x v="456"/>
      <x/>
    </i>
    <i>
      <x v="263"/>
      <x v="249"/>
      <x v="457"/>
      <x/>
    </i>
    <i>
      <x v="264"/>
      <x v="250"/>
      <x v="458"/>
      <x/>
    </i>
    <i>
      <x v="265"/>
      <x v="251"/>
      <x v="459"/>
      <x/>
    </i>
    <i>
      <x v="266"/>
      <x v="252"/>
      <x v="460"/>
      <x/>
    </i>
    <i>
      <x v="267"/>
      <x v="253"/>
      <x v="461"/>
      <x/>
    </i>
    <i>
      <x v="268"/>
      <x v="254"/>
      <x v="462"/>
      <x/>
    </i>
    <i>
      <x v="269"/>
      <x v="255"/>
      <x v="463"/>
      <x/>
    </i>
    <i>
      <x v="270"/>
      <x v="256"/>
      <x v="464"/>
      <x/>
    </i>
    <i>
      <x v="271"/>
      <x v="257"/>
      <x v="465"/>
      <x v="35"/>
    </i>
    <i r="2">
      <x v="466"/>
      <x v="36"/>
    </i>
    <i r="2">
      <x v="467"/>
      <x v="32"/>
    </i>
    <i r="2">
      <x v="468"/>
      <x/>
    </i>
    <i>
      <x v="272"/>
      <x v="258"/>
      <x v="469"/>
      <x/>
    </i>
    <i>
      <x v="273"/>
      <x v="259"/>
      <x v="470"/>
      <x/>
    </i>
    <i>
      <x v="274"/>
      <x v="260"/>
      <x v="471"/>
      <x/>
    </i>
    <i>
      <x v="275"/>
      <x v="261"/>
      <x v="472"/>
      <x/>
    </i>
    <i>
      <x v="276"/>
      <x v="262"/>
      <x v="473"/>
      <x/>
    </i>
    <i>
      <x v="277"/>
      <x v="263"/>
      <x v="474"/>
      <x/>
    </i>
    <i>
      <x v="278"/>
      <x v="264"/>
      <x v="475"/>
      <x/>
    </i>
    <i>
      <x v="279"/>
      <x v="265"/>
      <x v="476"/>
      <x/>
    </i>
    <i>
      <x v="280"/>
      <x v="266"/>
      <x v="477"/>
      <x/>
    </i>
    <i>
      <x v="281"/>
      <x v="267"/>
      <x v="478"/>
      <x/>
    </i>
    <i>
      <x v="282"/>
      <x v="267"/>
      <x v="479"/>
      <x/>
    </i>
    <i>
      <x v="283"/>
      <x v="267"/>
      <x v="480"/>
      <x/>
    </i>
    <i>
      <x v="284"/>
      <x v="267"/>
      <x v="481"/>
      <x/>
    </i>
    <i>
      <x v="285"/>
      <x v="268"/>
      <x v="482"/>
      <x/>
    </i>
    <i>
      <x v="286"/>
      <x v="268"/>
      <x v="483"/>
      <x/>
    </i>
    <i>
      <x v="287"/>
      <x v="269"/>
      <x v="484"/>
      <x/>
    </i>
    <i>
      <x v="288"/>
      <x v="270"/>
      <x v="485"/>
      <x v="33"/>
    </i>
    <i r="3">
      <x v="41"/>
    </i>
    <i r="2">
      <x v="486"/>
      <x v="34"/>
    </i>
    <i r="3">
      <x v="37"/>
    </i>
    <i r="2">
      <x v="487"/>
      <x v="35"/>
    </i>
    <i r="3">
      <x v="38"/>
    </i>
    <i>
      <x v="289"/>
      <x v="271"/>
      <x v="488"/>
      <x/>
    </i>
    <i>
      <x v="290"/>
      <x v="272"/>
      <x v="489"/>
      <x v="36"/>
    </i>
    <i r="3">
      <x v="39"/>
    </i>
    <i r="2">
      <x v="490"/>
      <x v="32"/>
    </i>
    <i r="2">
      <x v="491"/>
      <x/>
    </i>
    <i>
      <x v="291"/>
      <x v="273"/>
      <x v="492"/>
      <x/>
    </i>
    <i>
      <x v="292"/>
      <x v="274"/>
      <x v="493"/>
      <x/>
    </i>
    <i>
      <x v="293"/>
      <x v="275"/>
      <x v="494"/>
      <x/>
    </i>
    <i>
      <x v="294"/>
      <x v="276"/>
      <x v="495"/>
      <x/>
    </i>
    <i>
      <x v="295"/>
      <x v="277"/>
      <x v="496"/>
      <x/>
    </i>
    <i>
      <x v="296"/>
      <x v="278"/>
      <x v="497"/>
      <x/>
    </i>
    <i>
      <x v="297"/>
      <x v="279"/>
      <x v="498"/>
      <x/>
    </i>
    <i>
      <x v="298"/>
      <x v="280"/>
      <x v="499"/>
      <x/>
    </i>
    <i>
      <x v="299"/>
      <x v="281"/>
      <x v="500"/>
      <x/>
    </i>
    <i>
      <x v="300"/>
      <x/>
      <x v="501"/>
      <x v="42"/>
    </i>
    <i r="2">
      <x v="502"/>
      <x v="43"/>
    </i>
    <i>
      <x v="301"/>
      <x v="52"/>
      <x v="503"/>
      <x v="44"/>
    </i>
    <i r="2">
      <x v="504"/>
      <x v="42"/>
    </i>
    <i r="2">
      <x v="505"/>
      <x v="43"/>
    </i>
    <i>
      <x v="302"/>
      <x v="282"/>
      <x v="506"/>
      <x v="42"/>
    </i>
    <i>
      <x v="303"/>
      <x v="283"/>
      <x v="507"/>
      <x v="42"/>
    </i>
    <i r="2">
      <x v="508"/>
      <x v="43"/>
    </i>
    <i>
      <x v="304"/>
      <x v="284"/>
      <x v="509"/>
      <x v="42"/>
    </i>
    <i r="2">
      <x v="510"/>
      <x v="43"/>
    </i>
    <i>
      <x v="305"/>
      <x v="285"/>
      <x v="511"/>
      <x v="45"/>
    </i>
    <i r="2">
      <x v="512"/>
      <x v="40"/>
    </i>
    <i r="2">
      <x v="513"/>
      <x v="44"/>
    </i>
    <i r="2">
      <x v="514"/>
      <x v="42"/>
    </i>
    <i r="2">
      <x v="515"/>
      <x v="43"/>
    </i>
    <i>
      <x v="306"/>
      <x v="286"/>
      <x v="516"/>
      <x v="42"/>
    </i>
    <i r="2">
      <x v="517"/>
      <x v="43"/>
    </i>
    <i>
      <x v="307"/>
      <x v="287"/>
      <x v="518"/>
      <x v="42"/>
    </i>
    <i r="2">
      <x v="519"/>
      <x v="43"/>
    </i>
    <i>
      <x v="308"/>
      <x v="288"/>
      <x v="520"/>
      <x v="44"/>
    </i>
    <i r="2">
      <x v="521"/>
      <x v="42"/>
    </i>
    <i r="2">
      <x v="522"/>
      <x v="43"/>
    </i>
    <i>
      <x v="309"/>
      <x v="289"/>
      <x v="523"/>
      <x v="42"/>
    </i>
    <i r="2">
      <x v="524"/>
      <x v="43"/>
    </i>
    <i>
      <x v="310"/>
      <x v="290"/>
      <x v="525"/>
      <x v="42"/>
    </i>
    <i r="2">
      <x v="526"/>
      <x v="43"/>
    </i>
    <i>
      <x v="311"/>
      <x v="291"/>
      <x v="527"/>
      <x v="42"/>
    </i>
    <i r="2">
      <x v="528"/>
      <x v="43"/>
    </i>
    <i>
      <x v="312"/>
      <x v="292"/>
      <x v="529"/>
      <x v="42"/>
    </i>
    <i r="2">
      <x v="530"/>
      <x v="43"/>
    </i>
    <i>
      <x v="313"/>
      <x v="293"/>
      <x v="531"/>
      <x v="42"/>
    </i>
    <i r="2">
      <x v="532"/>
      <x v="43"/>
    </i>
    <i>
      <x v="314"/>
      <x v="294"/>
      <x v="533"/>
      <x v="42"/>
    </i>
    <i r="2">
      <x v="534"/>
      <x v="43"/>
    </i>
    <i>
      <x v="315"/>
      <x v="295"/>
      <x v="535"/>
      <x v="42"/>
    </i>
    <i r="2">
      <x v="536"/>
      <x v="43"/>
    </i>
    <i>
      <x v="316"/>
      <x v="295"/>
      <x v="537"/>
      <x v="42"/>
    </i>
    <i r="2">
      <x v="538"/>
      <x v="43"/>
    </i>
    <i>
      <x v="317"/>
      <x v="296"/>
      <x v="539"/>
      <x v="42"/>
    </i>
    <i r="2">
      <x v="540"/>
      <x v="43"/>
    </i>
    <i>
      <x v="318"/>
      <x v="297"/>
      <x v="541"/>
      <x v="42"/>
    </i>
    <i>
      <x v="319"/>
      <x v="298"/>
      <x v="542"/>
      <x v="32"/>
    </i>
    <i r="2">
      <x v="543"/>
      <x/>
    </i>
    <i>
      <x v="320"/>
      <x v="299"/>
      <x v="544"/>
      <x/>
    </i>
    <i>
      <x v="321"/>
      <x v="300"/>
      <x v="545"/>
      <x/>
    </i>
    <i>
      <x v="322"/>
      <x v="301"/>
      <x v="546"/>
      <x v="33"/>
    </i>
    <i r="2">
      <x v="547"/>
      <x v="34"/>
    </i>
    <i r="2">
      <x v="548"/>
      <x v="35"/>
    </i>
    <i r="2">
      <x v="549"/>
      <x v="36"/>
    </i>
    <i r="2">
      <x v="550"/>
      <x v="32"/>
    </i>
    <i r="2">
      <x v="551"/>
      <x/>
    </i>
    <i>
      <x v="323"/>
      <x v="302"/>
      <x v="552"/>
      <x/>
    </i>
    <i>
      <x v="324"/>
      <x v="303"/>
      <x v="553"/>
      <x/>
    </i>
    <i>
      <x v="325"/>
      <x v="304"/>
      <x v="554"/>
      <x/>
    </i>
    <i>
      <x v="326"/>
      <x v="305"/>
      <x v="555"/>
      <x/>
    </i>
    <i>
      <x v="327"/>
      <x v="306"/>
      <x v="556"/>
      <x/>
    </i>
    <i>
      <x v="328"/>
      <x v="307"/>
      <x v="557"/>
      <x/>
    </i>
    <i>
      <x v="329"/>
      <x v="308"/>
      <x v="558"/>
      <x/>
    </i>
    <i>
      <x v="330"/>
      <x v="309"/>
      <x v="559"/>
      <x/>
    </i>
    <i>
      <x v="331"/>
      <x v="310"/>
      <x v="560"/>
      <x/>
    </i>
    <i>
      <x v="332"/>
      <x v="311"/>
      <x v="561"/>
      <x/>
    </i>
    <i>
      <x v="333"/>
      <x v="312"/>
      <x v="562"/>
      <x/>
    </i>
    <i>
      <x v="334"/>
      <x v="313"/>
      <x v="563"/>
      <x/>
    </i>
    <i>
      <x v="335"/>
      <x v="314"/>
      <x v="564"/>
      <x/>
    </i>
    <i>
      <x v="336"/>
      <x v="315"/>
      <x v="565"/>
      <x/>
    </i>
    <i>
      <x v="337"/>
      <x v="315"/>
      <x v="566"/>
      <x/>
    </i>
    <i>
      <x v="338"/>
      <x v="316"/>
      <x v="567"/>
      <x/>
    </i>
    <i>
      <x v="339"/>
      <x v="316"/>
      <x v="568"/>
      <x/>
    </i>
    <i>
      <x v="340"/>
      <x v="317"/>
      <x v="569"/>
      <x/>
    </i>
    <i>
      <x v="341"/>
      <x v="318"/>
      <x v="570"/>
      <x/>
    </i>
    <i>
      <x v="342"/>
      <x v="319"/>
      <x v="571"/>
      <x v="33"/>
    </i>
    <i r="3">
      <x v="46"/>
    </i>
    <i r="2">
      <x v="572"/>
      <x v="34"/>
    </i>
    <i r="3">
      <x v="37"/>
    </i>
    <i r="2">
      <x v="573"/>
      <x v="35"/>
    </i>
    <i r="3">
      <x v="9"/>
    </i>
    <i r="2">
      <x v="574"/>
      <x v="36"/>
    </i>
    <i r="3">
      <x v="47"/>
    </i>
    <i r="2">
      <x v="575"/>
      <x v="32"/>
    </i>
    <i r="3">
      <x v="40"/>
    </i>
    <i r="2">
      <x v="576"/>
      <x/>
    </i>
    <i>
      <x v="343"/>
      <x v="320"/>
      <x v="577"/>
      <x/>
    </i>
    <i>
      <x v="344"/>
      <x v="321"/>
      <x v="578"/>
      <x/>
    </i>
    <i>
      <x v="345"/>
      <x/>
      <x v="579"/>
      <x/>
    </i>
    <i>
      <x v="346"/>
      <x v="322"/>
      <x v="580"/>
      <x v="32"/>
    </i>
    <i r="2">
      <x v="581"/>
      <x/>
    </i>
    <i>
      <x v="347"/>
      <x v="323"/>
      <x v="582"/>
      <x/>
    </i>
    <i>
      <x v="348"/>
      <x v="324"/>
      <x v="583"/>
      <x/>
    </i>
    <i>
      <x v="349"/>
      <x v="325"/>
      <x v="584"/>
      <x/>
    </i>
    <i>
      <x v="350"/>
      <x v="326"/>
      <x v="585"/>
      <x/>
    </i>
    <i>
      <x v="351"/>
      <x v="327"/>
      <x v="586"/>
      <x/>
    </i>
    <i>
      <x v="352"/>
      <x v="328"/>
      <x v="587"/>
      <x/>
    </i>
    <i>
      <x v="353"/>
      <x v="329"/>
      <x v="588"/>
      <x/>
    </i>
    <i>
      <x v="354"/>
      <x v="330"/>
      <x v="589"/>
      <x/>
    </i>
    <i>
      <x v="355"/>
      <x v="331"/>
      <x v="590"/>
      <x/>
    </i>
    <i>
      <x v="356"/>
      <x v="332"/>
      <x v="591"/>
      <x/>
    </i>
    <i>
      <x v="357"/>
      <x v="333"/>
      <x v="592"/>
      <x/>
    </i>
    <i>
      <x v="358"/>
      <x v="334"/>
      <x v="593"/>
      <x/>
    </i>
    <i>
      <x v="359"/>
      <x v="335"/>
      <x v="594"/>
      <x/>
    </i>
    <i>
      <x v="360"/>
      <x v="336"/>
      <x v="595"/>
      <x/>
    </i>
    <i>
      <x v="361"/>
      <x v="337"/>
      <x v="596"/>
      <x/>
    </i>
    <i>
      <x v="362"/>
      <x v="338"/>
      <x v="597"/>
      <x/>
    </i>
    <i>
      <x v="363"/>
      <x v="339"/>
      <x v="598"/>
      <x/>
    </i>
    <i>
      <x v="364"/>
      <x v="340"/>
      <x v="599"/>
      <x/>
    </i>
    <i>
      <x v="365"/>
      <x v="341"/>
      <x v="600"/>
      <x/>
    </i>
    <i>
      <x v="366"/>
      <x v="342"/>
      <x v="601"/>
      <x/>
    </i>
    <i>
      <x v="367"/>
      <x v="343"/>
      <x v="602"/>
      <x/>
    </i>
    <i>
      <x v="368"/>
      <x v="344"/>
      <x v="603"/>
      <x/>
    </i>
    <i>
      <x v="369"/>
      <x v="345"/>
      <x v="604"/>
      <x/>
    </i>
    <i>
      <x v="370"/>
      <x v="346"/>
      <x v="605"/>
      <x/>
    </i>
    <i>
      <x v="371"/>
      <x v="347"/>
      <x v="606"/>
      <x/>
    </i>
    <i>
      <x v="372"/>
      <x v="348"/>
      <x v="607"/>
      <x/>
    </i>
    <i>
      <x v="373"/>
      <x v="349"/>
      <x v="608"/>
      <x/>
    </i>
    <i>
      <x v="374"/>
      <x v="350"/>
      <x v="609"/>
      <x/>
    </i>
    <i>
      <x v="375"/>
      <x v="351"/>
      <x v="610"/>
      <x/>
    </i>
    <i>
      <x v="376"/>
      <x v="352"/>
      <x v="611"/>
      <x/>
    </i>
    <i>
      <x v="377"/>
      <x v="353"/>
      <x v="612"/>
      <x/>
    </i>
    <i>
      <x v="378"/>
      <x v="354"/>
      <x v="613"/>
      <x/>
    </i>
    <i>
      <x v="379"/>
      <x v="355"/>
      <x v="614"/>
      <x/>
    </i>
    <i>
      <x v="380"/>
      <x v="356"/>
      <x v="615"/>
      <x/>
    </i>
    <i>
      <x v="381"/>
      <x v="86"/>
      <x v="616"/>
      <x/>
    </i>
    <i>
      <x v="382"/>
      <x v="357"/>
      <x v="617"/>
      <x/>
    </i>
    <i>
      <x v="383"/>
      <x v="358"/>
      <x v="618"/>
      <x/>
    </i>
    <i>
      <x v="384"/>
      <x v="359"/>
      <x v="619"/>
      <x/>
    </i>
    <i>
      <x v="385"/>
      <x v="360"/>
      <x v="620"/>
      <x/>
    </i>
    <i>
      <x v="386"/>
      <x v="361"/>
      <x v="621"/>
      <x/>
    </i>
    <i>
      <x v="387"/>
      <x v="362"/>
      <x v="622"/>
      <x/>
    </i>
    <i>
      <x v="388"/>
      <x v="363"/>
      <x v="623"/>
      <x v="42"/>
    </i>
    <i>
      <x v="389"/>
      <x v="364"/>
      <x v="624"/>
      <x v="42"/>
    </i>
    <i>
      <x v="390"/>
      <x v="364"/>
      <x v="625"/>
      <x v="42"/>
    </i>
    <i>
      <x v="391"/>
      <x v="365"/>
      <x v="626"/>
      <x v="42"/>
    </i>
    <i>
      <x v="392"/>
      <x v="366"/>
      <x v="627"/>
      <x v="48"/>
    </i>
    <i r="3">
      <x v="49"/>
    </i>
    <i r="2">
      <x v="628"/>
      <x v="42"/>
    </i>
    <i>
      <x v="393"/>
      <x v="367"/>
      <x v="629"/>
      <x v="48"/>
    </i>
    <i r="2">
      <x v="630"/>
      <x v="42"/>
    </i>
    <i>
      <x v="394"/>
      <x v="368"/>
      <x v="631"/>
      <x v="42"/>
    </i>
    <i>
      <x v="395"/>
      <x v="369"/>
      <x v="632"/>
      <x v="42"/>
    </i>
    <i>
      <x v="396"/>
      <x v="369"/>
      <x v="633"/>
      <x v="42"/>
    </i>
    <i>
      <x v="397"/>
      <x v="370"/>
      <x v="634"/>
      <x v="42"/>
    </i>
    <i>
      <x v="398"/>
      <x v="371"/>
      <x v="635"/>
      <x v="42"/>
    </i>
    <i>
      <x v="399"/>
      <x v="372"/>
      <x v="636"/>
      <x v="42"/>
    </i>
    <i>
      <x v="400"/>
      <x v="373"/>
      <x v="637"/>
      <x v="42"/>
    </i>
    <i>
      <x v="401"/>
      <x v="374"/>
      <x v="638"/>
      <x v="42"/>
    </i>
    <i>
      <x v="402"/>
      <x v="375"/>
      <x v="639"/>
      <x v="42"/>
    </i>
    <i>
      <x v="403"/>
      <x v="376"/>
      <x v="640"/>
      <x v="42"/>
    </i>
    <i>
      <x v="404"/>
      <x v="377"/>
      <x v="641"/>
      <x v="42"/>
    </i>
    <i>
      <x v="405"/>
      <x v="378"/>
      <x v="642"/>
      <x v="42"/>
    </i>
    <i>
      <x v="406"/>
      <x v="379"/>
      <x v="643"/>
      <x v="42"/>
    </i>
    <i>
      <x v="407"/>
      <x v="380"/>
      <x v="644"/>
      <x v="42"/>
    </i>
    <i>
      <x v="408"/>
      <x v="381"/>
      <x v="645"/>
      <x v="42"/>
    </i>
    <i>
      <x v="409"/>
      <x v="382"/>
      <x v="646"/>
      <x v="42"/>
    </i>
    <i>
      <x v="410"/>
      <x v="383"/>
      <x v="647"/>
      <x v="42"/>
    </i>
    <i>
      <x v="411"/>
      <x v="384"/>
      <x v="648"/>
      <x v="42"/>
    </i>
    <i>
      <x v="412"/>
      <x v="385"/>
      <x v="649"/>
      <x v="42"/>
    </i>
    <i>
      <x v="413"/>
      <x v="386"/>
      <x v="650"/>
      <x v="42"/>
    </i>
    <i>
      <x v="414"/>
      <x v="387"/>
      <x v="651"/>
      <x v="42"/>
    </i>
    <i>
      <x v="415"/>
      <x v="388"/>
      <x v="652"/>
      <x v="42"/>
    </i>
    <i>
      <x v="416"/>
      <x v="389"/>
      <x v="653"/>
      <x v="42"/>
    </i>
    <i>
      <x v="417"/>
      <x v="390"/>
      <x v="654"/>
      <x v="42"/>
    </i>
    <i>
      <x v="418"/>
      <x v="391"/>
      <x v="655"/>
      <x v="42"/>
    </i>
    <i>
      <x v="419"/>
      <x v="392"/>
      <x v="656"/>
      <x v="42"/>
    </i>
    <i>
      <x v="420"/>
      <x v="393"/>
      <x v="657"/>
      <x v="42"/>
    </i>
    <i>
      <x v="421"/>
      <x v="393"/>
      <x v="658"/>
      <x v="42"/>
    </i>
    <i>
      <x v="422"/>
      <x v="394"/>
      <x v="659"/>
      <x v="42"/>
    </i>
    <i>
      <x v="423"/>
      <x v="395"/>
      <x v="660"/>
      <x v="42"/>
    </i>
    <i>
      <x v="424"/>
      <x v="396"/>
      <x v="661"/>
      <x v="42"/>
    </i>
    <i>
      <x v="425"/>
      <x v="397"/>
      <x v="662"/>
      <x v="42"/>
    </i>
    <i>
      <x v="426"/>
      <x v="106"/>
      <x v="663"/>
      <x v="42"/>
    </i>
    <i>
      <x v="427"/>
      <x v="398"/>
      <x v="664"/>
      <x v="42"/>
    </i>
    <i>
      <x v="428"/>
      <x v="399"/>
      <x v="665"/>
      <x v="42"/>
    </i>
    <i>
      <x v="429"/>
      <x v="400"/>
      <x v="666"/>
      <x v="42"/>
    </i>
    <i>
      <x v="430"/>
      <x v="401"/>
      <x v="667"/>
      <x v="48"/>
    </i>
    <i r="2">
      <x v="668"/>
      <x v="42"/>
    </i>
    <i>
      <x v="431"/>
      <x v="402"/>
      <x v="669"/>
      <x v="42"/>
    </i>
    <i>
      <x v="432"/>
      <x v="403"/>
      <x v="670"/>
      <x v="42"/>
    </i>
    <i>
      <x v="433"/>
      <x v="404"/>
      <x v="671"/>
      <x v="42"/>
    </i>
    <i>
      <x v="434"/>
      <x v="405"/>
      <x v="672"/>
      <x v="42"/>
    </i>
    <i>
      <x v="435"/>
      <x v="406"/>
      <x v="673"/>
      <x v="42"/>
    </i>
    <i>
      <x v="436"/>
      <x v="407"/>
      <x v="674"/>
      <x v="50"/>
    </i>
    <i r="3">
      <x v="51"/>
    </i>
    <i r="2">
      <x v="675"/>
      <x v="52"/>
    </i>
    <i r="3">
      <x v="53"/>
    </i>
    <i r="2">
      <x v="676"/>
      <x v="54"/>
    </i>
    <i r="3">
      <x v="9"/>
    </i>
    <i r="2">
      <x v="677"/>
      <x v="55"/>
    </i>
    <i r="3">
      <x v="56"/>
    </i>
    <i r="2">
      <x v="678"/>
      <x v="48"/>
    </i>
    <i r="3">
      <x v="49"/>
    </i>
    <i r="2">
      <x v="679"/>
      <x v="42"/>
    </i>
    <i>
      <x v="437"/>
      <x v="408"/>
      <x v="680"/>
      <x v="42"/>
    </i>
    <i>
      <x v="438"/>
      <x v="409"/>
      <x v="681"/>
      <x v="42"/>
    </i>
    <i>
      <x v="439"/>
      <x v="410"/>
      <x v="682"/>
      <x v="42"/>
    </i>
    <i>
      <x v="440"/>
      <x v="411"/>
      <x v="683"/>
      <x v="42"/>
    </i>
    <i>
      <x v="441"/>
      <x v="411"/>
      <x v="684"/>
      <x v="42"/>
    </i>
    <i>
      <x v="442"/>
      <x v="411"/>
      <x v="685"/>
      <x v="42"/>
    </i>
    <i>
      <x v="443"/>
      <x v="411"/>
      <x v="686"/>
      <x v="42"/>
    </i>
    <i>
      <x v="444"/>
      <x v="411"/>
      <x v="687"/>
      <x v="42"/>
    </i>
    <i>
      <x v="445"/>
      <x v="411"/>
      <x v="688"/>
      <x v="42"/>
    </i>
    <i>
      <x v="446"/>
      <x v="411"/>
      <x v="689"/>
      <x v="42"/>
    </i>
    <i>
      <x v="447"/>
      <x v="411"/>
      <x v="690"/>
      <x v="42"/>
    </i>
    <i>
      <x v="448"/>
      <x v="412"/>
      <x v="691"/>
      <x v="42"/>
    </i>
    <i>
      <x v="449"/>
      <x v="413"/>
      <x v="692"/>
      <x v="48"/>
    </i>
    <i r="2">
      <x v="693"/>
      <x v="42"/>
    </i>
    <i>
      <x v="450"/>
      <x v="414"/>
      <x v="694"/>
      <x v="42"/>
    </i>
    <i>
      <x v="451"/>
      <x v="415"/>
      <x v="695"/>
      <x v="42"/>
    </i>
    <i>
      <x v="452"/>
      <x v="416"/>
      <x v="696"/>
      <x v="42"/>
    </i>
    <i>
      <x v="453"/>
      <x v="416"/>
      <x v="697"/>
      <x v="42"/>
    </i>
    <i>
      <x v="454"/>
      <x v="416"/>
      <x v="698"/>
      <x v="42"/>
    </i>
    <i>
      <x v="455"/>
      <x v="416"/>
      <x v="699"/>
      <x v="42"/>
    </i>
    <i>
      <x v="456"/>
      <x v="416"/>
      <x v="700"/>
      <x v="42"/>
    </i>
    <i>
      <x v="457"/>
      <x v="416"/>
      <x v="701"/>
      <x v="42"/>
    </i>
    <i>
      <x v="458"/>
      <x v="416"/>
      <x v="702"/>
      <x v="42"/>
    </i>
    <i>
      <x v="459"/>
      <x v="416"/>
      <x v="703"/>
      <x v="42"/>
    </i>
    <i>
      <x v="460"/>
      <x v="416"/>
      <x v="704"/>
      <x v="42"/>
    </i>
    <i>
      <x v="461"/>
      <x v="416"/>
      <x v="705"/>
      <x v="42"/>
    </i>
    <i>
      <x v="462"/>
      <x v="417"/>
      <x v="706"/>
      <x v="42"/>
    </i>
    <i>
      <x v="463"/>
      <x v="418"/>
      <x v="707"/>
      <x v="42"/>
    </i>
    <i>
      <x v="464"/>
      <x v="419"/>
      <x v="708"/>
      <x v="42"/>
    </i>
    <i>
      <x v="465"/>
      <x v="420"/>
      <x v="709"/>
      <x v="42"/>
    </i>
    <i>
      <x v="466"/>
      <x v="421"/>
      <x v="710"/>
      <x v="42"/>
    </i>
    <i>
      <x v="467"/>
      <x v="422"/>
      <x v="711"/>
      <x v="42"/>
    </i>
    <i>
      <x v="468"/>
      <x v="423"/>
      <x v="712"/>
      <x v="42"/>
    </i>
    <i>
      <x v="469"/>
      <x v="423"/>
      <x v="713"/>
      <x v="42"/>
    </i>
    <i>
      <x v="470"/>
      <x v="424"/>
      <x v="714"/>
      <x v="42"/>
    </i>
    <i>
      <x v="471"/>
      <x v="425"/>
      <x v="715"/>
      <x v="42"/>
    </i>
    <i>
      <x v="472"/>
      <x v="426"/>
      <x v="716"/>
      <x v="42"/>
    </i>
    <i>
      <x v="473"/>
      <x v="427"/>
      <x v="717"/>
      <x v="42"/>
    </i>
    <i>
      <x v="474"/>
      <x v="427"/>
      <x v="718"/>
      <x v="42"/>
    </i>
    <i>
      <x v="475"/>
      <x v="427"/>
      <x v="719"/>
      <x v="42"/>
    </i>
    <i>
      <x v="476"/>
      <x v="427"/>
      <x v="720"/>
      <x v="42"/>
    </i>
    <i>
      <x v="477"/>
      <x v="427"/>
      <x v="721"/>
      <x v="42"/>
    </i>
    <i>
      <x v="478"/>
      <x v="427"/>
      <x v="722"/>
      <x v="42"/>
    </i>
    <i>
      <x v="479"/>
      <x v="427"/>
      <x v="723"/>
      <x v="42"/>
    </i>
    <i>
      <x v="480"/>
      <x v="427"/>
      <x v="724"/>
      <x v="42"/>
    </i>
    <i>
      <x v="481"/>
      <x v="427"/>
      <x v="725"/>
      <x v="42"/>
    </i>
    <i>
      <x v="482"/>
      <x v="428"/>
      <x v="726"/>
      <x v="42"/>
    </i>
    <i>
      <x v="483"/>
      <x v="429"/>
      <x v="727"/>
      <x v="42"/>
    </i>
    <i>
      <x v="484"/>
      <x v="430"/>
      <x v="728"/>
      <x v="42"/>
    </i>
    <i>
      <x v="485"/>
      <x v="431"/>
      <x v="729"/>
      <x v="42"/>
    </i>
    <i>
      <x v="486"/>
      <x v="432"/>
      <x v="730"/>
      <x v="42"/>
    </i>
    <i>
      <x v="487"/>
      <x v="433"/>
      <x v="731"/>
      <x v="42"/>
    </i>
    <i>
      <x v="488"/>
      <x v="434"/>
      <x v="732"/>
      <x v="42"/>
    </i>
    <i>
      <x v="489"/>
      <x v="1"/>
      <x v="733"/>
      <x v="32"/>
    </i>
    <i r="2">
      <x v="734"/>
      <x/>
    </i>
    <i>
      <x v="490"/>
      <x v="435"/>
      <x v="735"/>
      <x/>
    </i>
    <i>
      <x v="491"/>
      <x v="436"/>
      <x v="736"/>
      <x/>
    </i>
    <i>
      <x v="492"/>
      <x v="437"/>
      <x v="737"/>
      <x/>
    </i>
    <i>
      <x v="493"/>
      <x v="438"/>
      <x v="738"/>
      <x/>
    </i>
    <i>
      <x v="494"/>
      <x v="439"/>
      <x v="739"/>
      <x/>
    </i>
    <i>
      <x v="495"/>
      <x v="440"/>
      <x v="740"/>
      <x/>
    </i>
    <i>
      <x v="496"/>
      <x v="441"/>
      <x v="741"/>
      <x/>
    </i>
    <i>
      <x v="497"/>
      <x v="442"/>
      <x v="742"/>
      <x/>
    </i>
    <i>
      <x v="498"/>
      <x v="443"/>
      <x v="743"/>
      <x/>
    </i>
    <i>
      <x v="499"/>
      <x v="444"/>
      <x v="744"/>
      <x/>
    </i>
    <i>
      <x v="500"/>
      <x v="445"/>
      <x v="745"/>
      <x v="35"/>
    </i>
    <i>
      <x v="501"/>
      <x v="446"/>
      <x v="746"/>
      <x v="36"/>
    </i>
    <i r="3">
      <x v="47"/>
    </i>
    <i r="2">
      <x v="747"/>
      <x/>
    </i>
    <i>
      <x v="502"/>
      <x v="447"/>
      <x v="748"/>
      <x v="32"/>
    </i>
    <i r="2">
      <x v="749"/>
      <x/>
    </i>
    <i>
      <x v="503"/>
      <x v="80"/>
      <x v="750"/>
      <x/>
    </i>
    <i>
      <x v="504"/>
      <x v="448"/>
      <x v="751"/>
      <x v="32"/>
    </i>
    <i r="2">
      <x v="752"/>
      <x/>
    </i>
    <i>
      <x v="505"/>
      <x v="81"/>
      <x v="753"/>
      <x v="32"/>
    </i>
    <i r="2">
      <x v="754"/>
      <x/>
    </i>
    <i>
      <x v="506"/>
      <x v="449"/>
      <x v="755"/>
      <x/>
    </i>
    <i>
      <x v="507"/>
      <x v="450"/>
      <x v="756"/>
      <x/>
    </i>
    <i>
      <x v="508"/>
      <x v="451"/>
      <x v="757"/>
      <x/>
    </i>
    <i>
      <x v="509"/>
      <x v="452"/>
      <x v="758"/>
      <x/>
    </i>
    <i>
      <x v="510"/>
      <x v="453"/>
      <x v="759"/>
      <x/>
    </i>
    <i>
      <x v="511"/>
      <x v="454"/>
      <x v="760"/>
      <x/>
    </i>
    <i>
      <x v="512"/>
      <x v="455"/>
      <x v="761"/>
      <x/>
    </i>
    <i>
      <x v="513"/>
      <x v="456"/>
      <x v="762"/>
      <x/>
    </i>
    <i>
      <x v="514"/>
      <x v="457"/>
      <x v="763"/>
      <x/>
    </i>
    <i>
      <x v="515"/>
      <x v="458"/>
      <x v="764"/>
      <x/>
    </i>
    <i>
      <x v="516"/>
      <x v="459"/>
      <x v="765"/>
      <x/>
    </i>
    <i>
      <x v="517"/>
      <x v="460"/>
      <x v="766"/>
      <x/>
    </i>
    <i>
      <x v="518"/>
      <x v="461"/>
      <x v="767"/>
      <x/>
    </i>
    <i>
      <x v="519"/>
      <x v="462"/>
      <x v="768"/>
      <x v="32"/>
    </i>
    <i r="3">
      <x v="40"/>
    </i>
    <i r="2">
      <x v="769"/>
      <x/>
    </i>
    <i r="2">
      <x v="770"/>
      <x v="33"/>
    </i>
    <i r="3">
      <x v="41"/>
    </i>
    <i r="2">
      <x v="771"/>
      <x v="34"/>
    </i>
    <i r="3">
      <x v="53"/>
    </i>
    <i r="2">
      <x v="772"/>
      <x v="35"/>
    </i>
    <i r="3">
      <x v="38"/>
    </i>
    <i r="2">
      <x v="773"/>
      <x v="36"/>
    </i>
    <i r="3">
      <x v="39"/>
    </i>
    <i>
      <x v="520"/>
      <x v="463"/>
      <x v="774"/>
      <x/>
    </i>
    <i>
      <x v="521"/>
      <x v="464"/>
      <x v="775"/>
      <x/>
    </i>
    <i>
      <x v="522"/>
      <x v="465"/>
      <x v="776"/>
      <x/>
    </i>
    <i>
      <x v="523"/>
      <x v="466"/>
      <x v="777"/>
      <x/>
    </i>
    <i>
      <x v="524"/>
      <x v="467"/>
      <x v="778"/>
      <x/>
    </i>
    <i>
      <x v="525"/>
      <x v="468"/>
      <x v="779"/>
      <x/>
    </i>
    <i>
      <x v="526"/>
      <x v="469"/>
      <x v="780"/>
      <x/>
    </i>
    <i>
      <x v="527"/>
      <x v="470"/>
      <x v="781"/>
      <x/>
    </i>
    <i>
      <x v="528"/>
      <x v="471"/>
      <x v="782"/>
      <x/>
    </i>
    <i>
      <x v="529"/>
      <x v="472"/>
      <x v="783"/>
      <x/>
    </i>
    <i>
      <x v="530"/>
      <x v="473"/>
      <x v="784"/>
      <x/>
    </i>
    <i>
      <x v="531"/>
      <x v="474"/>
      <x v="785"/>
      <x/>
    </i>
    <i>
      <x v="532"/>
      <x v="298"/>
      <x v="786"/>
      <x v="32"/>
    </i>
    <i r="2">
      <x v="787"/>
      <x/>
    </i>
    <i>
      <x v="533"/>
      <x v="475"/>
      <x v="788"/>
      <x/>
    </i>
    <i>
      <x v="534"/>
      <x v="476"/>
      <x v="789"/>
      <x/>
    </i>
    <i>
      <x v="535"/>
      <x v="477"/>
      <x v="790"/>
      <x/>
    </i>
    <i>
      <x v="536"/>
      <x v="478"/>
      <x v="791"/>
      <x/>
    </i>
    <i>
      <x v="537"/>
      <x v="479"/>
      <x v="792"/>
      <x/>
    </i>
    <i>
      <x v="538"/>
      <x v="480"/>
      <x v="793"/>
      <x/>
    </i>
    <i>
      <x v="539"/>
      <x v="481"/>
      <x v="794"/>
      <x/>
    </i>
    <i>
      <x v="540"/>
      <x v="482"/>
      <x v="795"/>
      <x/>
    </i>
    <i>
      <x v="541"/>
      <x v="483"/>
      <x v="796"/>
      <x/>
    </i>
    <i>
      <x v="542"/>
      <x v="484"/>
      <x v="797"/>
      <x/>
    </i>
    <i>
      <x v="543"/>
      <x v="485"/>
      <x v="798"/>
      <x v="32"/>
    </i>
    <i r="3">
      <x v="40"/>
    </i>
    <i r="2">
      <x v="799"/>
      <x/>
    </i>
    <i r="2">
      <x v="800"/>
      <x v="33"/>
    </i>
    <i r="3">
      <x v="41"/>
    </i>
    <i r="2">
      <x v="801"/>
      <x v="34"/>
    </i>
    <i r="3">
      <x v="8"/>
    </i>
    <i r="2">
      <x v="802"/>
      <x v="35"/>
    </i>
    <i r="3">
      <x v="38"/>
    </i>
    <i r="2">
      <x v="803"/>
      <x v="36"/>
    </i>
    <i r="3">
      <x v="39"/>
    </i>
    <i>
      <x v="544"/>
      <x v="486"/>
      <x v="804"/>
      <x/>
    </i>
    <i>
      <x v="545"/>
      <x v="486"/>
      <x v="805"/>
      <x/>
    </i>
    <i>
      <x v="546"/>
      <x v="487"/>
      <x v="806"/>
      <x/>
    </i>
    <i>
      <x v="547"/>
      <x v="488"/>
      <x v="807"/>
      <x/>
    </i>
    <i>
      <x v="548"/>
      <x v="489"/>
      <x v="808"/>
      <x/>
    </i>
    <i>
      <x v="549"/>
      <x v="490"/>
      <x v="809"/>
      <x/>
    </i>
    <i>
      <x v="550"/>
      <x v="491"/>
      <x v="810"/>
      <x v="33"/>
    </i>
    <i>
      <x v="551"/>
      <x v="492"/>
      <x v="811"/>
      <x/>
    </i>
    <i>
      <x v="552"/>
      <x v="493"/>
      <x v="812"/>
      <x/>
    </i>
    <i>
      <x v="553"/>
      <x v="494"/>
      <x v="813"/>
      <x v="32"/>
    </i>
    <i r="2">
      <x v="814"/>
      <x v="33"/>
    </i>
    <i r="2">
      <x v="815"/>
      <x v="34"/>
    </i>
    <i r="2">
      <x v="816"/>
      <x v="35"/>
    </i>
    <i r="2">
      <x v="817"/>
      <x v="36"/>
    </i>
    <i>
      <x v="554"/>
      <x v="495"/>
      <x v="818"/>
      <x/>
    </i>
    <i>
      <x v="555"/>
      <x v="496"/>
      <x v="819"/>
      <x/>
    </i>
    <i r="2">
      <x v="820"/>
      <x v="33"/>
    </i>
    <i r="3">
      <x v="41"/>
    </i>
    <i>
      <x v="556"/>
      <x v="497"/>
      <x v="821"/>
      <x/>
    </i>
    <i>
      <x v="557"/>
      <x v="498"/>
      <x v="822"/>
      <x/>
    </i>
    <i>
      <x v="558"/>
      <x v="499"/>
      <x v="823"/>
      <x v="33"/>
    </i>
    <i>
      <x v="559"/>
      <x v="500"/>
      <x v="824"/>
      <x/>
    </i>
    <i>
      <x v="560"/>
      <x v="501"/>
      <x v="825"/>
      <x/>
    </i>
    <i>
      <x v="561"/>
      <x v="502"/>
      <x v="826"/>
      <x/>
    </i>
    <i>
      <x v="562"/>
      <x v="503"/>
      <x v="827"/>
      <x/>
    </i>
    <i>
      <x v="563"/>
      <x v="504"/>
      <x v="828"/>
      <x/>
    </i>
    <i>
      <x v="564"/>
      <x v="505"/>
      <x v="829"/>
      <x/>
    </i>
    <i>
      <x v="565"/>
      <x v="506"/>
      <x v="830"/>
      <x/>
    </i>
    <i>
      <x v="566"/>
      <x v="507"/>
      <x v="831"/>
      <x/>
    </i>
    <i>
      <x v="567"/>
      <x v="508"/>
      <x v="832"/>
      <x/>
    </i>
    <i>
      <x v="568"/>
      <x v="509"/>
      <x v="833"/>
      <x/>
    </i>
    <i>
      <x v="569"/>
      <x v="509"/>
      <x v="834"/>
      <x/>
    </i>
    <i>
      <x v="570"/>
      <x v="510"/>
      <x v="835"/>
      <x/>
    </i>
    <i>
      <x v="571"/>
      <x v="511"/>
      <x v="836"/>
      <x/>
    </i>
    <i>
      <x v="572"/>
      <x v="512"/>
      <x v="837"/>
      <x/>
    </i>
    <i>
      <x v="573"/>
      <x v="513"/>
      <x v="838"/>
      <x/>
    </i>
    <i>
      <x v="574"/>
      <x v="514"/>
      <x v="839"/>
      <x/>
    </i>
    <i>
      <x v="575"/>
      <x v="515"/>
      <x v="840"/>
      <x v="32"/>
    </i>
    <i r="2">
      <x v="841"/>
      <x/>
    </i>
    <i r="2">
      <x v="842"/>
      <x v="33"/>
    </i>
    <i r="2">
      <x v="843"/>
      <x v="34"/>
    </i>
    <i r="2">
      <x v="844"/>
      <x v="35"/>
    </i>
    <i r="2">
      <x v="845"/>
      <x v="36"/>
    </i>
    <i>
      <x v="576"/>
      <x v="516"/>
      <x v="846"/>
      <x/>
    </i>
    <i>
      <x v="577"/>
      <x v="517"/>
      <x v="847"/>
      <x/>
    </i>
    <i>
      <x v="578"/>
      <x v="518"/>
      <x v="848"/>
      <x v="32"/>
    </i>
    <i r="3">
      <x v="40"/>
    </i>
    <i r="2">
      <x v="849"/>
      <x/>
    </i>
    <i r="2">
      <x v="850"/>
      <x v="33"/>
    </i>
    <i r="3">
      <x v="41"/>
    </i>
    <i r="2">
      <x v="851"/>
      <x v="34"/>
    </i>
    <i r="3">
      <x v="37"/>
    </i>
    <i r="2">
      <x v="852"/>
      <x v="35"/>
    </i>
    <i r="3">
      <x v="38"/>
    </i>
    <i r="2">
      <x v="853"/>
      <x v="36"/>
    </i>
    <i r="3">
      <x v="39"/>
    </i>
    <i>
      <x v="579"/>
      <x v="518"/>
      <x v="854"/>
      <x/>
    </i>
    <i>
      <x v="580"/>
      <x v="519"/>
      <x v="855"/>
      <x v="32"/>
    </i>
    <i r="3">
      <x v="40"/>
    </i>
    <i r="2">
      <x v="856"/>
      <x/>
    </i>
    <i r="2">
      <x v="857"/>
      <x v="33"/>
    </i>
    <i r="3">
      <x v="41"/>
    </i>
    <i r="2">
      <x v="858"/>
      <x v="34"/>
    </i>
    <i r="3">
      <x v="37"/>
    </i>
    <i r="2">
      <x v="859"/>
      <x v="35"/>
    </i>
    <i r="3">
      <x v="38"/>
    </i>
    <i r="2">
      <x v="860"/>
      <x v="36"/>
    </i>
    <i r="3">
      <x v="39"/>
    </i>
    <i>
      <x v="581"/>
      <x v="520"/>
      <x v="861"/>
      <x/>
    </i>
    <i>
      <x v="582"/>
      <x v="521"/>
      <x v="862"/>
      <x/>
    </i>
    <i>
      <x v="583"/>
      <x v="522"/>
      <x v="863"/>
      <x/>
    </i>
    <i>
      <x v="584"/>
      <x v="523"/>
      <x v="864"/>
      <x/>
    </i>
    <i>
      <x v="585"/>
      <x v="524"/>
      <x v="865"/>
      <x/>
    </i>
    <i>
      <x v="586"/>
      <x v="525"/>
      <x v="866"/>
      <x/>
    </i>
    <i>
      <x v="587"/>
      <x v="526"/>
      <x v="867"/>
      <x/>
    </i>
    <i>
      <x v="588"/>
      <x v="527"/>
      <x v="868"/>
      <x/>
    </i>
    <i>
      <x v="589"/>
      <x v="528"/>
      <x v="869"/>
      <x/>
    </i>
    <i>
      <x v="590"/>
      <x v="529"/>
      <x v="870"/>
      <x/>
    </i>
    <i>
      <x v="591"/>
      <x v="80"/>
      <x v="871"/>
      <x/>
    </i>
    <i>
      <x v="592"/>
      <x v="530"/>
      <x v="872"/>
      <x/>
    </i>
    <i>
      <x v="593"/>
      <x v="531"/>
      <x v="873"/>
      <x/>
    </i>
    <i>
      <x v="594"/>
      <x v="531"/>
      <x v="874"/>
      <x/>
    </i>
    <i>
      <x v="595"/>
      <x v="531"/>
      <x v="875"/>
      <x/>
    </i>
    <i>
      <x v="596"/>
      <x v="532"/>
      <x v="876"/>
      <x/>
    </i>
    <i>
      <x v="597"/>
      <x v="533"/>
      <x v="877"/>
      <x/>
    </i>
    <i>
      <x v="598"/>
      <x v="534"/>
      <x v="878"/>
      <x/>
    </i>
    <i>
      <x v="599"/>
      <x v="535"/>
      <x v="879"/>
      <x/>
    </i>
    <i>
      <x v="600"/>
      <x v="536"/>
      <x v="880"/>
      <x/>
    </i>
    <i r="2">
      <x v="881"/>
      <x v="33"/>
    </i>
    <i>
      <x v="601"/>
      <x v="537"/>
      <x v="882"/>
      <x/>
    </i>
    <i>
      <x v="602"/>
      <x v="538"/>
      <x v="883"/>
      <x/>
    </i>
    <i>
      <x v="603"/>
      <x v="539"/>
      <x v="884"/>
      <x/>
    </i>
    <i>
      <x v="604"/>
      <x v="539"/>
      <x v="885"/>
      <x/>
    </i>
    <i>
      <x v="605"/>
      <x v="539"/>
      <x v="886"/>
      <x/>
    </i>
    <i>
      <x v="606"/>
      <x v="539"/>
      <x v="887"/>
      <x/>
    </i>
    <i>
      <x v="607"/>
      <x v="539"/>
      <x v="888"/>
      <x/>
    </i>
    <i>
      <x v="608"/>
      <x v="539"/>
      <x v="889"/>
      <x/>
    </i>
    <i>
      <x v="609"/>
      <x v="539"/>
      <x v="890"/>
      <x/>
    </i>
    <i>
      <x v="610"/>
      <x v="539"/>
      <x v="891"/>
      <x/>
    </i>
    <i>
      <x v="611"/>
      <x v="540"/>
      <x v="892"/>
      <x/>
    </i>
    <i>
      <x v="612"/>
      <x v="541"/>
      <x v="893"/>
      <x/>
    </i>
    <i>
      <x v="613"/>
      <x v="542"/>
      <x v="894"/>
      <x/>
    </i>
    <i>
      <x v="614"/>
      <x v="543"/>
      <x v="895"/>
      <x/>
    </i>
    <i>
      <x v="615"/>
      <x v="544"/>
      <x v="896"/>
      <x/>
    </i>
    <i>
      <x v="616"/>
      <x v="545"/>
      <x v="897"/>
      <x/>
    </i>
    <i>
      <x v="617"/>
      <x v="546"/>
      <x v="898"/>
      <x v="33"/>
    </i>
    <i r="3">
      <x v="41"/>
    </i>
    <i>
      <x v="618"/>
      <x v="547"/>
      <x v="899"/>
      <x/>
    </i>
    <i r="2">
      <x v="900"/>
      <x v="33"/>
    </i>
    <i>
      <x v="619"/>
      <x v="548"/>
      <x v="901"/>
      <x/>
    </i>
    <i>
      <x v="620"/>
      <x v="549"/>
      <x v="902"/>
      <x/>
    </i>
    <i>
      <x v="621"/>
      <x v="550"/>
      <x v="903"/>
      <x/>
    </i>
    <i>
      <x v="622"/>
      <x v="551"/>
      <x v="904"/>
      <x/>
    </i>
    <i>
      <x v="623"/>
      <x v="552"/>
      <x v="905"/>
      <x/>
    </i>
    <i>
      <x v="624"/>
      <x v="553"/>
      <x v="906"/>
      <x/>
    </i>
    <i>
      <x v="625"/>
      <x v="554"/>
      <x v="907"/>
      <x/>
    </i>
    <i>
      <x v="626"/>
      <x v="555"/>
      <x v="908"/>
      <x v="32"/>
    </i>
    <i r="3">
      <x v="40"/>
    </i>
    <i r="2">
      <x v="909"/>
      <x/>
    </i>
    <i r="2">
      <x v="910"/>
      <x v="36"/>
    </i>
    <i r="3">
      <x v="39"/>
    </i>
    <i>
      <x v="627"/>
      <x v="556"/>
      <x v="911"/>
      <x/>
    </i>
    <i>
      <x v="628"/>
      <x v="557"/>
      <x v="912"/>
      <x/>
    </i>
    <i>
      <x v="629"/>
      <x v="558"/>
      <x v="913"/>
      <x/>
    </i>
    <i>
      <x v="630"/>
      <x v="559"/>
      <x v="914"/>
      <x/>
    </i>
    <i>
      <x v="631"/>
      <x v="560"/>
      <x v="915"/>
      <x v="32"/>
    </i>
    <i r="3">
      <x v="40"/>
    </i>
    <i r="2">
      <x v="916"/>
      <x/>
    </i>
    <i r="2">
      <x v="917"/>
      <x v="33"/>
    </i>
    <i r="3">
      <x v="41"/>
    </i>
    <i r="2">
      <x v="918"/>
      <x v="34"/>
    </i>
    <i r="3">
      <x v="37"/>
    </i>
    <i r="2">
      <x v="919"/>
      <x v="35"/>
    </i>
    <i r="3">
      <x v="38"/>
    </i>
    <i r="2">
      <x v="920"/>
      <x v="36"/>
    </i>
    <i r="3">
      <x v="39"/>
    </i>
    <i>
      <x v="632"/>
      <x v="561"/>
      <x v="921"/>
      <x/>
    </i>
    <i>
      <x v="633"/>
      <x v="562"/>
      <x v="922"/>
      <x/>
    </i>
    <i>
      <x v="634"/>
      <x v="563"/>
      <x v="923"/>
      <x/>
    </i>
    <i>
      <x v="635"/>
      <x v="563"/>
      <x v="924"/>
      <x/>
    </i>
    <i>
      <x v="636"/>
      <x v="564"/>
      <x v="925"/>
      <x/>
    </i>
    <i>
      <x v="637"/>
      <x v="565"/>
      <x v="926"/>
      <x/>
    </i>
    <i>
      <x v="638"/>
      <x v="566"/>
      <x v="927"/>
      <x/>
    </i>
    <i>
      <x v="639"/>
      <x v="567"/>
      <x v="928"/>
      <x/>
    </i>
    <i>
      <x v="640"/>
      <x v="568"/>
      <x v="929"/>
      <x/>
    </i>
    <i>
      <x v="641"/>
      <x v="569"/>
      <x v="930"/>
      <x/>
    </i>
    <i>
      <x v="642"/>
      <x v="570"/>
      <x v="931"/>
      <x/>
    </i>
    <i>
      <x v="643"/>
      <x v="571"/>
      <x v="932"/>
      <x/>
    </i>
    <i>
      <x v="644"/>
      <x v="572"/>
      <x v="933"/>
      <x/>
    </i>
    <i>
      <x v="645"/>
      <x v="573"/>
      <x v="934"/>
      <x/>
    </i>
    <i>
      <x v="646"/>
      <x v="574"/>
      <x v="935"/>
      <x/>
    </i>
    <i>
      <x v="647"/>
      <x v="575"/>
      <x v="936"/>
      <x/>
    </i>
    <i>
      <x v="648"/>
      <x v="576"/>
      <x v="937"/>
      <x/>
    </i>
    <i>
      <x v="649"/>
      <x v="577"/>
      <x v="938"/>
      <x/>
    </i>
    <i>
      <x v="650"/>
      <x v="578"/>
      <x v="939"/>
      <x/>
    </i>
    <i>
      <x v="651"/>
      <x v="579"/>
      <x v="940"/>
      <x/>
    </i>
    <i>
      <x v="652"/>
      <x v="580"/>
      <x v="941"/>
      <x/>
    </i>
    <i>
      <x v="653"/>
      <x v="581"/>
      <x v="942"/>
      <x/>
    </i>
    <i>
      <x v="654"/>
      <x v="582"/>
      <x v="943"/>
      <x/>
    </i>
    <i>
      <x v="655"/>
      <x v="583"/>
      <x v="944"/>
      <x/>
    </i>
    <i>
      <x v="656"/>
      <x v="584"/>
      <x v="945"/>
      <x/>
    </i>
    <i>
      <x v="657"/>
      <x v="585"/>
      <x v="946"/>
      <x/>
    </i>
    <i>
      <x v="658"/>
      <x v="586"/>
      <x v="947"/>
      <x/>
    </i>
    <i>
      <x v="659"/>
      <x v="587"/>
      <x v="948"/>
      <x v="32"/>
    </i>
    <i r="3">
      <x v="40"/>
    </i>
    <i r="2">
      <x v="949"/>
      <x/>
    </i>
    <i r="2">
      <x v="950"/>
      <x v="33"/>
    </i>
    <i r="3">
      <x v="41"/>
    </i>
    <i r="2">
      <x v="951"/>
      <x v="34"/>
    </i>
    <i r="3">
      <x v="37"/>
    </i>
    <i r="2">
      <x v="952"/>
      <x v="35"/>
    </i>
    <i r="3">
      <x v="38"/>
    </i>
    <i r="2">
      <x v="953"/>
      <x v="36"/>
    </i>
    <i r="3">
      <x v="39"/>
    </i>
    <i>
      <x v="660"/>
      <x v="588"/>
      <x v="954"/>
      <x/>
    </i>
    <i>
      <x v="661"/>
      <x v="589"/>
      <x v="955"/>
      <x/>
    </i>
    <i>
      <x v="662"/>
      <x v="590"/>
      <x v="956"/>
      <x/>
    </i>
    <i>
      <x v="663"/>
      <x v="591"/>
      <x v="957"/>
      <x v="32"/>
    </i>
    <i r="2">
      <x v="958"/>
      <x/>
    </i>
    <i>
      <x v="664"/>
      <x v="592"/>
      <x v="959"/>
      <x/>
    </i>
    <i>
      <x v="665"/>
      <x v="593"/>
      <x v="960"/>
      <x v="36"/>
    </i>
    <i r="2">
      <x v="961"/>
      <x v="32"/>
    </i>
    <i r="2">
      <x v="962"/>
      <x/>
    </i>
    <i r="2">
      <x v="963"/>
      <x v="33"/>
    </i>
    <i r="2">
      <x v="964"/>
      <x v="34"/>
    </i>
    <i r="2">
      <x v="965"/>
      <x v="35"/>
    </i>
    <i>
      <x v="666"/>
      <x v="594"/>
      <x v="966"/>
      <x/>
    </i>
    <i r="2">
      <x v="967"/>
      <x v="33"/>
    </i>
    <i r="2">
      <x v="968"/>
      <x v="34"/>
    </i>
    <i>
      <x v="667"/>
      <x v="595"/>
      <x v="969"/>
      <x/>
    </i>
    <i>
      <x v="668"/>
      <x v="596"/>
      <x v="970"/>
      <x v="57"/>
    </i>
    <i r="2">
      <x v="971"/>
      <x v="3"/>
    </i>
    <i>
      <x v="669"/>
      <x v="597"/>
      <x v="972"/>
      <x v="3"/>
    </i>
    <i>
      <x v="670"/>
      <x v="598"/>
      <x v="973"/>
      <x v="58"/>
    </i>
    <i r="2">
      <x v="974"/>
      <x v="3"/>
    </i>
    <i>
      <x v="671"/>
      <x v="599"/>
      <x v="975"/>
      <x v="3"/>
    </i>
    <i>
      <x v="672"/>
      <x v="600"/>
      <x v="976"/>
      <x v="3"/>
    </i>
    <i>
      <x v="673"/>
      <x v="601"/>
      <x v="977"/>
      <x v="3"/>
    </i>
    <i>
      <x v="674"/>
      <x v="602"/>
      <x v="978"/>
      <x v="3"/>
    </i>
    <i>
      <x v="675"/>
      <x v="603"/>
      <x v="979"/>
      <x v="3"/>
    </i>
    <i>
      <x v="676"/>
      <x v="604"/>
      <x v="980"/>
      <x v="3"/>
    </i>
    <i>
      <x v="677"/>
      <x v="605"/>
      <x v="981"/>
      <x v="3"/>
    </i>
    <i>
      <x v="678"/>
      <x v="606"/>
      <x v="982"/>
      <x v="3"/>
    </i>
    <i>
      <x v="679"/>
      <x v="607"/>
      <x v="983"/>
      <x v="3"/>
    </i>
    <i>
      <x v="680"/>
      <x v="608"/>
      <x v="984"/>
      <x v="3"/>
    </i>
    <i>
      <x v="681"/>
      <x v="609"/>
      <x v="985"/>
      <x v="3"/>
    </i>
    <i>
      <x v="682"/>
      <x v="610"/>
      <x v="986"/>
      <x v="3"/>
    </i>
    <i>
      <x v="683"/>
      <x v="611"/>
      <x v="987"/>
      <x v="3"/>
    </i>
    <i>
      <x v="684"/>
      <x v="612"/>
      <x v="988"/>
      <x v="58"/>
    </i>
    <i r="2">
      <x v="989"/>
      <x v="57"/>
    </i>
    <i r="2">
      <x v="990"/>
      <x v="3"/>
    </i>
    <i>
      <x v="685"/>
      <x v="613"/>
      <x v="991"/>
      <x v="58"/>
    </i>
    <i r="2">
      <x v="992"/>
      <x v="57"/>
    </i>
    <i r="2">
      <x v="993"/>
      <x v="3"/>
    </i>
    <i>
      <x v="686"/>
      <x v="614"/>
      <x v="994"/>
      <x v="58"/>
    </i>
    <i r="2">
      <x v="995"/>
      <x v="57"/>
    </i>
    <i r="2">
      <x v="996"/>
      <x v="3"/>
    </i>
    <i>
      <x v="687"/>
      <x v="615"/>
      <x v="997"/>
      <x v="58"/>
    </i>
    <i r="2">
      <x v="998"/>
      <x v="57"/>
    </i>
    <i r="2">
      <x v="999"/>
      <x v="3"/>
    </i>
    <i>
      <x v="688"/>
      <x v="616"/>
      <x v="1000"/>
      <x v="57"/>
    </i>
    <i r="2">
      <x v="1001"/>
      <x v="3"/>
    </i>
    <i>
      <x v="689"/>
      <x v="617"/>
      <x v="1002"/>
      <x v="57"/>
    </i>
    <i r="2">
      <x v="1003"/>
      <x v="3"/>
    </i>
    <i>
      <x v="690"/>
      <x v="618"/>
      <x v="1004"/>
      <x v="57"/>
    </i>
    <i r="2">
      <x v="1005"/>
      <x v="3"/>
    </i>
    <i>
      <x v="691"/>
      <x v="619"/>
      <x v="1006"/>
      <x v="57"/>
    </i>
    <i r="2">
      <x v="1007"/>
      <x v="3"/>
    </i>
    <i>
      <x v="692"/>
      <x v="616"/>
      <x v="1008"/>
      <x v="57"/>
    </i>
    <i r="2">
      <x v="1009"/>
      <x v="3"/>
    </i>
    <i>
      <x v="693"/>
      <x v="620"/>
      <x v="1010"/>
      <x v="3"/>
    </i>
    <i>
      <x v="694"/>
      <x v="621"/>
      <x v="1011"/>
      <x v="3"/>
    </i>
    <i>
      <x v="695"/>
      <x v="622"/>
      <x v="1012"/>
      <x v="3"/>
    </i>
    <i>
      <x v="696"/>
      <x v="623"/>
      <x v="1013"/>
      <x v="3"/>
    </i>
    <i r="2">
      <x v="1014"/>
      <x v="3"/>
    </i>
    <i>
      <x v="697"/>
      <x v="624"/>
      <x v="1015"/>
      <x v="57"/>
    </i>
    <i r="2">
      <x v="1016"/>
      <x v="3"/>
    </i>
    <i>
      <x v="698"/>
      <x v="625"/>
      <x v="1017"/>
      <x v="3"/>
    </i>
    <i>
      <x v="699"/>
      <x v="626"/>
      <x v="1018"/>
      <x v="1"/>
    </i>
    <i>
      <x v="700"/>
      <x v="627"/>
      <x v="1019"/>
      <x v="3"/>
    </i>
    <i>
      <x v="701"/>
      <x v="628"/>
      <x v="1020"/>
      <x v="59"/>
    </i>
    <i r="2">
      <x v="1021"/>
      <x v="60"/>
    </i>
    <i r="2">
      <x v="1022"/>
      <x v="57"/>
    </i>
    <i r="2">
      <x v="1023"/>
      <x v="3"/>
    </i>
    <i>
      <x v="702"/>
      <x v="629"/>
      <x v="1024"/>
      <x v="3"/>
    </i>
    <i>
      <x v="703"/>
      <x v="630"/>
      <x v="1025"/>
      <x v="3"/>
    </i>
    <i>
      <x v="704"/>
      <x v="631"/>
      <x v="1026"/>
      <x v="59"/>
    </i>
    <i r="2">
      <x v="1027"/>
      <x v="60"/>
    </i>
    <i r="2">
      <x v="1028"/>
      <x v="61"/>
    </i>
    <i r="2">
      <x v="1029"/>
      <x v="58"/>
    </i>
    <i r="2">
      <x v="1030"/>
      <x v="57"/>
    </i>
    <i r="2">
      <x v="1031"/>
      <x v="3"/>
    </i>
    <i>
      <x v="705"/>
      <x v="632"/>
      <x v="1032"/>
      <x v="59"/>
    </i>
    <i r="2">
      <x v="1033"/>
      <x v="60"/>
    </i>
    <i r="2">
      <x v="1034"/>
      <x v="58"/>
    </i>
    <i r="2">
      <x v="1035"/>
      <x v="57"/>
    </i>
    <i r="2">
      <x v="1036"/>
      <x v="3"/>
    </i>
    <i>
      <x v="706"/>
      <x v="633"/>
      <x v="1037"/>
      <x v="60"/>
    </i>
    <i r="2">
      <x v="1038"/>
      <x v="3"/>
    </i>
    <i>
      <x v="707"/>
      <x v="634"/>
      <x v="1039"/>
      <x v="59"/>
    </i>
    <i r="2">
      <x v="1040"/>
      <x v="3"/>
    </i>
    <i>
      <x v="708"/>
      <x v="635"/>
      <x v="1041"/>
      <x v="59"/>
    </i>
    <i r="2">
      <x v="1042"/>
      <x v="60"/>
    </i>
    <i r="2">
      <x v="1043"/>
      <x v="57"/>
    </i>
    <i r="2">
      <x v="1044"/>
      <x v="3"/>
    </i>
    <i>
      <x v="709"/>
      <x v="636"/>
      <x v="1045"/>
      <x v="59"/>
    </i>
    <i r="2">
      <x v="1046"/>
      <x v="60"/>
    </i>
    <i r="2">
      <x v="1047"/>
      <x v="57"/>
    </i>
    <i r="2">
      <x v="1048"/>
      <x v="3"/>
    </i>
    <i>
      <x v="710"/>
      <x v="637"/>
      <x v="1049"/>
      <x v="59"/>
    </i>
    <i r="2">
      <x v="1050"/>
      <x v="59"/>
    </i>
    <i r="2">
      <x v="1051"/>
      <x v="60"/>
    </i>
    <i r="2">
      <x v="1052"/>
      <x v="60"/>
    </i>
    <i r="2">
      <x v="1053"/>
      <x v="57"/>
    </i>
    <i r="2">
      <x v="1054"/>
      <x v="57"/>
    </i>
    <i r="2">
      <x v="1055"/>
      <x v="3"/>
    </i>
    <i r="2">
      <x v="1056"/>
      <x v="3"/>
    </i>
    <i>
      <x v="711"/>
      <x v="638"/>
      <x v="1057"/>
      <x v="59"/>
    </i>
    <i r="2">
      <x v="1058"/>
      <x v="60"/>
    </i>
    <i r="2">
      <x v="1059"/>
      <x v="57"/>
    </i>
    <i r="2">
      <x v="1060"/>
      <x v="3"/>
    </i>
    <i>
      <x v="712"/>
      <x v="639"/>
      <x v="1061"/>
      <x v="62"/>
    </i>
    <i r="3">
      <x v="63"/>
    </i>
    <i r="2">
      <x v="1062"/>
      <x v="59"/>
    </i>
    <i r="2">
      <x v="1063"/>
      <x v="60"/>
    </i>
    <i r="2">
      <x v="1064"/>
      <x v="57"/>
    </i>
    <i r="2">
      <x v="1065"/>
      <x v="3"/>
    </i>
    <i>
      <x v="713"/>
      <x v="640"/>
      <x v="1066"/>
      <x v="59"/>
    </i>
    <i r="2">
      <x v="1067"/>
      <x v="60"/>
    </i>
    <i r="2">
      <x v="1068"/>
      <x v="57"/>
    </i>
    <i r="2">
      <x v="1069"/>
      <x v="3"/>
    </i>
    <i>
      <x v="714"/>
      <x v="641"/>
      <x v="1070"/>
      <x v="59"/>
    </i>
    <i r="2">
      <x v="1071"/>
      <x v="60"/>
    </i>
    <i r="2">
      <x v="1072"/>
      <x v="57"/>
    </i>
    <i r="2">
      <x v="1073"/>
      <x v="3"/>
    </i>
    <i>
      <x v="715"/>
      <x v="642"/>
      <x v="1074"/>
      <x v="59"/>
    </i>
    <i r="2">
      <x v="1075"/>
      <x v="60"/>
    </i>
    <i r="2">
      <x v="1076"/>
      <x v="57"/>
    </i>
    <i r="2">
      <x v="1077"/>
      <x v="3"/>
    </i>
    <i>
      <x v="716"/>
      <x v="643"/>
      <x v="1078"/>
      <x v="59"/>
    </i>
    <i r="2">
      <x v="1079"/>
      <x v="3"/>
    </i>
    <i>
      <x v="717"/>
      <x v="644"/>
      <x v="1080"/>
      <x v="59"/>
    </i>
    <i r="2">
      <x v="1081"/>
      <x v="60"/>
    </i>
    <i r="2">
      <x v="1082"/>
      <x v="57"/>
    </i>
    <i r="2">
      <x v="1083"/>
      <x v="3"/>
    </i>
    <i>
      <x v="718"/>
      <x v="645"/>
      <x v="1084"/>
      <x v="59"/>
    </i>
    <i r="2">
      <x v="1085"/>
      <x v="57"/>
    </i>
    <i r="2">
      <x v="1086"/>
      <x v="3"/>
    </i>
    <i>
      <x v="719"/>
      <x v="646"/>
      <x v="1087"/>
      <x v="57"/>
    </i>
    <i r="2">
      <x v="1088"/>
      <x v="3"/>
    </i>
    <i>
      <x v="720"/>
      <x v="647"/>
      <x v="1089"/>
      <x v="57"/>
    </i>
    <i r="2">
      <x v="1090"/>
      <x v="3"/>
    </i>
    <i>
      <x v="721"/>
      <x v="648"/>
      <x v="1091"/>
      <x v="57"/>
    </i>
    <i r="2">
      <x v="1092"/>
      <x v="3"/>
    </i>
    <i>
      <x v="722"/>
      <x v="648"/>
      <x v="1093"/>
      <x v="57"/>
    </i>
    <i r="2">
      <x v="1094"/>
      <x v="3"/>
    </i>
    <i>
      <x v="723"/>
      <x v="649"/>
      <x v="1095"/>
      <x v="61"/>
    </i>
    <i r="2">
      <x v="1096"/>
      <x v="58"/>
    </i>
    <i r="2">
      <x v="1097"/>
      <x v="57"/>
    </i>
    <i r="2">
      <x v="1098"/>
      <x v="3"/>
    </i>
    <i>
      <x v="724"/>
      <x v="650"/>
      <x v="1099"/>
      <x v="61"/>
    </i>
    <i r="2">
      <x v="1100"/>
      <x v="58"/>
    </i>
    <i r="2">
      <x v="1101"/>
      <x v="57"/>
    </i>
    <i>
      <x v="725"/>
      <x v="651"/>
      <x v="1102"/>
      <x v="61"/>
    </i>
    <i r="2">
      <x v="1103"/>
      <x v="58"/>
    </i>
    <i r="2">
      <x v="1104"/>
      <x v="57"/>
    </i>
    <i r="2">
      <x v="1105"/>
      <x v="3"/>
    </i>
    <i>
      <x v="726"/>
      <x v="652"/>
      <x v="1106"/>
      <x v="64"/>
    </i>
    <i>
      <x v="727"/>
      <x v="653"/>
      <x v="1107"/>
      <x v="65"/>
    </i>
    <i r="2">
      <x v="1108"/>
      <x v="65"/>
    </i>
    <i r="2">
      <x v="1109"/>
      <x v="66"/>
    </i>
    <i>
      <x v="728"/>
      <x v="654"/>
      <x v="1110"/>
      <x v="44"/>
    </i>
    <i r="1">
      <x v="655"/>
      <x v="1111"/>
      <x v="3"/>
    </i>
    <i r="2">
      <x v="1112"/>
      <x v="3"/>
    </i>
    <i>
      <x v="729"/>
      <x v="656"/>
      <x v="1113"/>
      <x v="3"/>
    </i>
    <i>
      <x v="730"/>
      <x v="657"/>
      <x v="1114"/>
      <x v="3"/>
    </i>
    <i>
      <x v="731"/>
      <x v="657"/>
      <x v="1115"/>
      <x v="3"/>
    </i>
    <i>
      <x v="732"/>
      <x v="657"/>
      <x v="1116"/>
      <x v="3"/>
    </i>
    <i>
      <x v="733"/>
      <x v="657"/>
      <x v="1117"/>
      <x v="3"/>
    </i>
    <i>
      <x v="734"/>
      <x v="657"/>
      <x v="1118"/>
      <x v="3"/>
    </i>
    <i>
      <x v="735"/>
      <x v="657"/>
      <x v="1119"/>
      <x v="3"/>
    </i>
    <i>
      <x v="736"/>
      <x v="658"/>
      <x v="1120"/>
      <x v="57"/>
    </i>
    <i r="2">
      <x v="1121"/>
      <x v="3"/>
    </i>
    <i>
      <x v="737"/>
      <x v="659"/>
      <x v="1122"/>
      <x v="67"/>
    </i>
    <i r="2">
      <x v="1123"/>
      <x v="42"/>
    </i>
    <i>
      <x v="738"/>
      <x v="660"/>
      <x v="1124"/>
      <x v="48"/>
    </i>
    <i r="2">
      <x v="1125"/>
      <x v="3"/>
    </i>
    <i>
      <x v="739"/>
      <x v="661"/>
      <x v="1126"/>
      <x v="66"/>
    </i>
    <i>
      <x v="740"/>
      <x v="662"/>
      <x v="1127"/>
      <x v="3"/>
    </i>
    <i>
      <x v="741"/>
      <x v="663"/>
      <x v="1128"/>
      <x v="3"/>
    </i>
    <i>
      <x v="742"/>
      <x v="664"/>
      <x v="1129"/>
      <x v="57"/>
    </i>
    <i r="2">
      <x v="1130"/>
      <x v="3"/>
    </i>
    <i>
      <x v="743"/>
      <x v="665"/>
      <x v="1131"/>
      <x v="3"/>
    </i>
    <i>
      <x v="744"/>
      <x v="666"/>
      <x v="1132"/>
      <x v="3"/>
    </i>
    <i>
      <x v="745"/>
      <x v="667"/>
      <x v="1133"/>
      <x v="68"/>
    </i>
    <i r="2">
      <x v="1134"/>
      <x v="69"/>
    </i>
    <i r="2">
      <x v="1135"/>
      <x v="66"/>
    </i>
    <i>
      <x v="746"/>
      <x v="667"/>
      <x v="1136"/>
      <x v="70"/>
    </i>
    <i>
      <x v="747"/>
      <x v="668"/>
      <x v="1137"/>
      <x v="3"/>
    </i>
    <i>
      <x v="748"/>
      <x v="669"/>
      <x v="1138"/>
      <x v="67"/>
    </i>
    <i r="2">
      <x v="1139"/>
      <x v="3"/>
    </i>
    <i>
      <x v="749"/>
      <x v="670"/>
      <x v="1140"/>
      <x v="71"/>
    </i>
    <i r="2">
      <x v="1141"/>
      <x v="66"/>
    </i>
    <i>
      <x v="750"/>
      <x v="671"/>
      <x v="1142"/>
      <x v="3"/>
    </i>
    <i r="2">
      <x v="1143"/>
      <x v="3"/>
    </i>
    <i>
      <x v="751"/>
      <x v="672"/>
      <x v="1144"/>
      <x v="3"/>
    </i>
    <i>
      <x v="752"/>
      <x v="673"/>
      <x v="1145"/>
      <x v="57"/>
    </i>
    <i r="2">
      <x v="1146"/>
      <x v="57"/>
    </i>
    <i r="2">
      <x v="1147"/>
      <x v="3"/>
    </i>
    <i r="2">
      <x v="1148"/>
      <x v="3"/>
    </i>
    <i>
      <x v="753"/>
      <x v="674"/>
      <x v="1149"/>
      <x v="3"/>
    </i>
    <i>
      <x v="754"/>
      <x v="675"/>
      <x v="1150"/>
      <x v="3"/>
    </i>
    <i>
      <x v="755"/>
      <x v="676"/>
      <x v="1151"/>
      <x v="3"/>
    </i>
    <i>
      <x v="756"/>
      <x v="677"/>
      <x v="1152"/>
      <x v="3"/>
    </i>
    <i>
      <x v="757"/>
      <x v="678"/>
      <x v="1153"/>
      <x v="3"/>
    </i>
    <i r="1">
      <x v="679"/>
      <x v="1154"/>
      <x v="42"/>
    </i>
    <i>
      <x v="758"/>
      <x v="680"/>
      <x v="1155"/>
      <x v="3"/>
    </i>
    <i>
      <x v="759"/>
      <x v="681"/>
      <x v="1156"/>
      <x v="42"/>
    </i>
    <i>
      <x v="760"/>
      <x v="682"/>
      <x v="1157"/>
      <x v="67"/>
    </i>
    <i r="2">
      <x v="1158"/>
      <x v="67"/>
    </i>
    <i r="2">
      <x v="1159"/>
      <x v="42"/>
    </i>
    <i>
      <x v="761"/>
      <x v="683"/>
      <x v="1160"/>
      <x v="66"/>
    </i>
    <i>
      <x v="762"/>
      <x v="684"/>
      <x v="1161"/>
      <x v="72"/>
    </i>
    <i>
      <x v="763"/>
      <x v="685"/>
      <x v="1162"/>
      <x v="57"/>
    </i>
    <i r="2">
      <x v="1163"/>
      <x v="3"/>
    </i>
    <i>
      <x v="764"/>
      <x v="686"/>
      <x v="1164"/>
      <x v="3"/>
    </i>
    <i>
      <x v="765"/>
      <x v="687"/>
      <x v="1165"/>
      <x v="3"/>
    </i>
    <i>
      <x v="766"/>
      <x v="688"/>
      <x v="1166"/>
      <x v="67"/>
    </i>
    <i r="2">
      <x v="1167"/>
      <x v="42"/>
    </i>
    <i>
      <x v="767"/>
      <x v="689"/>
      <x v="1168"/>
      <x v="66"/>
    </i>
    <i>
      <x v="768"/>
      <x v="690"/>
      <x v="1169"/>
      <x v="67"/>
    </i>
    <i>
      <x v="769"/>
      <x v="691"/>
      <x v="1170"/>
      <x v="73"/>
    </i>
    <i r="2">
      <x v="1171"/>
      <x v="3"/>
    </i>
    <i>
      <x v="770"/>
      <x v="691"/>
      <x v="1172"/>
      <x v="3"/>
    </i>
    <i>
      <x v="771"/>
      <x v="692"/>
      <x v="1173"/>
      <x v="3"/>
    </i>
    <i>
      <x v="772"/>
      <x v="693"/>
      <x v="1174"/>
      <x v="3"/>
    </i>
    <i r="2">
      <x v="1175"/>
      <x v="3"/>
    </i>
    <i>
      <x v="773"/>
      <x v="694"/>
      <x v="1176"/>
      <x v="3"/>
    </i>
    <i r="2">
      <x v="1177"/>
      <x v="3"/>
    </i>
    <i>
      <x v="774"/>
      <x v="695"/>
      <x v="1178"/>
      <x v="3"/>
    </i>
    <i>
      <x v="775"/>
      <x v="696"/>
      <x v="1179"/>
      <x v="57"/>
    </i>
    <i r="2">
      <x v="1180"/>
      <x v="3"/>
    </i>
    <i>
      <x v="776"/>
      <x v="697"/>
      <x v="1181"/>
      <x v="3"/>
    </i>
    <i>
      <x v="777"/>
      <x v="698"/>
      <x v="1182"/>
      <x v="66"/>
    </i>
    <i>
      <x v="778"/>
      <x v="699"/>
      <x v="1183"/>
      <x v="3"/>
    </i>
    <i r="2">
      <x v="1184"/>
      <x v="3"/>
    </i>
    <i>
      <x v="779"/>
      <x v="700"/>
      <x v="1185"/>
      <x v="3"/>
    </i>
    <i>
      <x v="780"/>
      <x v="701"/>
      <x v="1186"/>
      <x v="3"/>
    </i>
    <i>
      <x v="781"/>
      <x v="702"/>
      <x v="1187"/>
      <x v="3"/>
    </i>
    <i>
      <x v="782"/>
      <x v="703"/>
      <x v="1188"/>
      <x v="3"/>
    </i>
    <i>
      <x v="783"/>
      <x v="704"/>
      <x v="1189"/>
      <x v="3"/>
    </i>
    <i>
      <x v="784"/>
      <x v="705"/>
      <x v="1190"/>
      <x v="3"/>
    </i>
    <i>
      <x v="785"/>
      <x v="706"/>
      <x v="1191"/>
      <x v="3"/>
    </i>
    <i>
      <x v="786"/>
      <x v="707"/>
      <x v="1192"/>
      <x v="3"/>
    </i>
    <i>
      <x v="787"/>
      <x v="708"/>
      <x v="1193"/>
      <x v="3"/>
    </i>
    <i>
      <x v="788"/>
      <x v="709"/>
      <x v="1194"/>
      <x v="3"/>
    </i>
    <i>
      <x v="789"/>
      <x v="710"/>
      <x v="1195"/>
      <x v="3"/>
    </i>
    <i>
      <x v="790"/>
      <x v="711"/>
      <x v="1196"/>
      <x v="3"/>
    </i>
    <i>
      <x v="791"/>
      <x v="712"/>
      <x v="1197"/>
      <x v="3"/>
    </i>
    <i>
      <x v="792"/>
      <x v="713"/>
      <x v="1198"/>
      <x v="74"/>
    </i>
    <i>
      <x v="793"/>
      <x v="714"/>
      <x v="1199"/>
      <x v="3"/>
    </i>
    <i t="grand">
      <x/>
    </i>
  </rowItems>
  <colItems count="1">
    <i/>
  </colItems>
  <dataFields count="1">
    <dataField name="Sum of UNDER 30 DAYS" fld="4" baseField="0" baseItem="0"/>
  </dataFields>
  <formats count="3">
    <format dxfId="19">
      <pivotArea outline="0" collapsedLevelsAreSubtotals="1" fieldPosition="0">
        <references count="4">
          <reference field="0" count="0" selected="0"/>
          <reference field="1" count="0" selected="0"/>
          <reference field="2" count="0" selected="0"/>
          <reference field="3" count="0" selected="0"/>
        </references>
      </pivotArea>
    </format>
    <format dxfId="18">
      <pivotArea dataOnly="0" labelOnly="1" outline="0" axis="axisValues" fieldPosition="0"/>
    </format>
    <format dxfId="17">
      <pivotArea dataOnly="0" labelOnly="1" outline="0" axis="axisValues" fieldPosition="0"/>
    </format>
  </formats>
  <pivotHierarchies count="43">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MDIPivotStyle1" showRowHeaders="1" showColHeaders="1" showRowStripes="0" showColStripes="0" showLastColumn="1"/>
  <rowHierarchiesUsage count="4">
    <rowHierarchyUsage hierarchyUsage="1"/>
    <rowHierarchyUsage hierarchyUsage="2"/>
    <rowHierarchyUsage hierarchyUsage="5"/>
    <rowHierarchyUsage hierarchyUsage="13"/>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INTUITION-ARAging.xlsm!Table_ARAgingDetail">
        <x15:activeTabTopLevelEntity name="[Table_ARAgingDetail]"/>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2" cacheId="12"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multipleFieldFilters="0">
  <location ref="A5:H419" firstHeaderRow="0" firstDataRow="1" firstDataCol="4"/>
  <pivotFields count="11">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allDrilled="1" outline="0" showAll="0" measureFilter="1" dataSourceSort="1" defaultAttributeDrillState="1">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3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s>
      <extLst>
        <ext xmlns:x14="http://schemas.microsoft.com/office/spreadsheetml/2009/9/main" uri="{2946ED86-A175-432a-8AC1-64E0C546D7DE}">
          <x14:pivotField fillDownLabels="1"/>
        </ext>
      </extLst>
    </pivotField>
    <pivotField axis="axisRow" compact="0" allDrilled="1" outline="0" showAll="0" dataSourceSort="1" defaultAttributeDrillState="1">
      <items count="2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t="default"/>
      </items>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 compact="0" allDrilled="1" outline="0" showAll="0" dataSourceSort="1" defaultAttributeDrillState="1">
      <extLst>
        <ext xmlns:x14="http://schemas.microsoft.com/office/spreadsheetml/2009/9/main" uri="{2946ED86-A175-432a-8AC1-64E0C546D7DE}">
          <x14:pivotField fillDownLabels="1"/>
        </ext>
      </extLst>
    </pivotField>
  </pivotFields>
  <rowFields count="4">
    <field x="4"/>
    <field x="5"/>
    <field x="6"/>
    <field x="7"/>
  </rowFields>
  <rowItems count="414">
    <i>
      <x/>
      <x/>
      <x/>
      <x/>
    </i>
    <i r="2">
      <x v="1"/>
      <x v="1"/>
    </i>
    <i r="1">
      <x v="1"/>
      <x/>
      <x/>
    </i>
    <i r="1">
      <x v="2"/>
      <x v="2"/>
      <x v="2"/>
    </i>
    <i r="1">
      <x v="3"/>
      <x v="3"/>
      <x v="3"/>
    </i>
    <i r="1">
      <x v="4"/>
      <x v="4"/>
      <x v="4"/>
    </i>
    <i r="1">
      <x v="5"/>
      <x v="5"/>
      <x v="5"/>
    </i>
    <i r="1">
      <x v="6"/>
      <x v="6"/>
      <x v="6"/>
    </i>
    <i r="1">
      <x v="7"/>
      <x v="3"/>
      <x v="3"/>
    </i>
    <i r="2">
      <x v="7"/>
      <x v="7"/>
    </i>
    <i r="1">
      <x v="8"/>
      <x v="4"/>
      <x v="4"/>
    </i>
    <i r="2">
      <x v="8"/>
      <x v="8"/>
    </i>
    <i r="1">
      <x v="9"/>
      <x v="5"/>
      <x v="5"/>
    </i>
    <i r="2">
      <x v="9"/>
      <x v="9"/>
    </i>
    <i r="1">
      <x v="10"/>
      <x v="6"/>
      <x v="6"/>
    </i>
    <i r="2">
      <x v="10"/>
      <x v="10"/>
    </i>
    <i t="default">
      <x/>
    </i>
    <i>
      <x v="1"/>
      <x v="11"/>
      <x v="4"/>
      <x v="11"/>
    </i>
    <i r="1">
      <x v="12"/>
      <x v="5"/>
      <x v="12"/>
    </i>
    <i r="1">
      <x v="13"/>
      <x v="6"/>
      <x v="13"/>
    </i>
    <i r="1">
      <x v="14"/>
      <x/>
      <x v="14"/>
    </i>
    <i r="1">
      <x v="15"/>
      <x v="2"/>
      <x v="15"/>
    </i>
    <i r="1">
      <x v="16"/>
      <x v="4"/>
      <x v="11"/>
    </i>
    <i r="2">
      <x v="11"/>
      <x v="16"/>
    </i>
    <i r="1">
      <x v="17"/>
      <x v="5"/>
      <x v="12"/>
    </i>
    <i r="2">
      <x v="9"/>
      <x v="17"/>
    </i>
    <i r="1">
      <x v="18"/>
      <x v="6"/>
      <x v="13"/>
    </i>
    <i r="2">
      <x v="10"/>
      <x v="18"/>
    </i>
    <i r="1">
      <x v="19"/>
      <x/>
      <x v="14"/>
    </i>
    <i r="2">
      <x v="1"/>
      <x v="19"/>
    </i>
    <i t="default">
      <x v="1"/>
    </i>
    <i>
      <x v="2"/>
      <x v="20"/>
      <x v="12"/>
      <x v="20"/>
    </i>
    <i r="1">
      <x v="21"/>
      <x v="12"/>
      <x v="21"/>
    </i>
    <i r="1">
      <x v="22"/>
      <x v="13"/>
      <x v="20"/>
    </i>
    <i r="1">
      <x v="23"/>
      <x v="13"/>
      <x v="21"/>
    </i>
    <i r="1">
      <x v="24"/>
      <x v="14"/>
      <x v="22"/>
    </i>
    <i r="1">
      <x v="25"/>
      <x v="14"/>
      <x v="23"/>
    </i>
    <i r="1">
      <x v="26"/>
      <x v="15"/>
      <x v="24"/>
    </i>
    <i r="1">
      <x v="27"/>
      <x v="15"/>
      <x v="25"/>
    </i>
    <i r="1">
      <x v="28"/>
      <x v="16"/>
      <x v="26"/>
    </i>
    <i r="1">
      <x v="29"/>
      <x v="16"/>
      <x v="27"/>
    </i>
    <i r="1">
      <x v="30"/>
      <x v="17"/>
      <x v="24"/>
    </i>
    <i r="1">
      <x v="31"/>
      <x v="17"/>
      <x v="25"/>
    </i>
    <i t="default">
      <x v="2"/>
    </i>
    <i>
      <x v="3"/>
      <x v="32"/>
      <x/>
      <x v="28"/>
    </i>
    <i r="2">
      <x v="1"/>
      <x v="29"/>
    </i>
    <i r="1">
      <x v="33"/>
      <x/>
      <x v="28"/>
    </i>
    <i r="1">
      <x v="34"/>
      <x v="2"/>
      <x v="30"/>
    </i>
    <i r="1">
      <x v="35"/>
      <x v="3"/>
      <x v="31"/>
    </i>
    <i r="1">
      <x v="36"/>
      <x v="4"/>
      <x v="32"/>
    </i>
    <i r="1">
      <x v="37"/>
      <x v="5"/>
      <x v="33"/>
    </i>
    <i r="1">
      <x v="38"/>
      <x v="6"/>
      <x v="34"/>
    </i>
    <i r="1">
      <x v="39"/>
      <x v="3"/>
      <x v="31"/>
    </i>
    <i r="2">
      <x v="7"/>
      <x v="35"/>
    </i>
    <i r="1">
      <x v="40"/>
      <x v="4"/>
      <x v="32"/>
    </i>
    <i r="2">
      <x v="18"/>
      <x v="36"/>
    </i>
    <i r="1">
      <x v="41"/>
      <x v="5"/>
      <x v="33"/>
    </i>
    <i r="2">
      <x v="9"/>
      <x v="37"/>
    </i>
    <i r="1">
      <x v="42"/>
      <x v="6"/>
      <x v="34"/>
    </i>
    <i r="2">
      <x v="10"/>
      <x v="38"/>
    </i>
    <i t="default">
      <x v="3"/>
    </i>
    <i>
      <x v="4"/>
      <x v="43"/>
      <x/>
      <x v="39"/>
    </i>
    <i r="1">
      <x v="44"/>
      <x v="3"/>
      <x v="40"/>
    </i>
    <i r="1">
      <x v="45"/>
      <x v="4"/>
      <x v="41"/>
    </i>
    <i r="1">
      <x v="46"/>
      <x v="5"/>
      <x v="42"/>
    </i>
    <i r="1">
      <x v="47"/>
      <x v="6"/>
      <x v="43"/>
    </i>
    <i t="default">
      <x v="4"/>
    </i>
    <i>
      <x v="5"/>
      <x v="48"/>
      <x v="3"/>
      <x v="44"/>
    </i>
    <i r="1">
      <x v="49"/>
      <x v="4"/>
      <x v="45"/>
    </i>
    <i r="1">
      <x v="50"/>
      <x v="5"/>
      <x v="46"/>
    </i>
    <i r="1">
      <x v="51"/>
      <x v="6"/>
      <x v="47"/>
    </i>
    <i r="1">
      <x v="52"/>
      <x/>
      <x v="48"/>
    </i>
    <i r="1">
      <x v="53"/>
      <x v="2"/>
      <x v="49"/>
    </i>
    <i t="default">
      <x v="5"/>
    </i>
    <i>
      <x v="6"/>
      <x v="54"/>
      <x v="5"/>
      <x v="50"/>
    </i>
    <i r="1">
      <x v="55"/>
      <x v="6"/>
      <x v="51"/>
    </i>
    <i r="1">
      <x v="56"/>
      <x/>
      <x v="52"/>
    </i>
    <i r="1">
      <x v="57"/>
      <x v="2"/>
      <x v="53"/>
    </i>
    <i t="default">
      <x v="6"/>
    </i>
    <i>
      <x v="7"/>
      <x v="58"/>
      <x v="12"/>
      <x v="54"/>
    </i>
    <i r="1">
      <x v="59"/>
      <x v="12"/>
      <x v="55"/>
    </i>
    <i r="1">
      <x v="60"/>
      <x v="13"/>
      <x v="56"/>
    </i>
    <i r="1">
      <x v="61"/>
      <x v="13"/>
      <x v="57"/>
    </i>
    <i r="1">
      <x v="62"/>
      <x v="14"/>
      <x v="58"/>
    </i>
    <i r="1">
      <x v="63"/>
      <x v="14"/>
      <x v="59"/>
    </i>
    <i r="1">
      <x v="64"/>
      <x v="15"/>
      <x v="60"/>
    </i>
    <i r="1">
      <x v="65"/>
      <x v="15"/>
      <x v="61"/>
    </i>
    <i r="1">
      <x v="66"/>
      <x v="16"/>
      <x v="62"/>
    </i>
    <i r="1">
      <x v="67"/>
      <x v="16"/>
      <x v="63"/>
    </i>
    <i r="1">
      <x v="68"/>
      <x v="17"/>
      <x v="64"/>
    </i>
    <i r="1">
      <x v="69"/>
      <x v="17"/>
      <x v="65"/>
    </i>
    <i r="1">
      <x v="70"/>
      <x v="17"/>
      <x v="66"/>
    </i>
    <i r="1">
      <x v="71"/>
      <x v="17"/>
      <x v="67"/>
    </i>
    <i t="default">
      <x v="7"/>
    </i>
    <i>
      <x v="8"/>
      <x v="72"/>
      <x v="5"/>
      <x v="68"/>
    </i>
    <i r="1">
      <x v="73"/>
      <x v="6"/>
      <x v="69"/>
    </i>
    <i r="1">
      <x v="74"/>
      <x/>
      <x v="70"/>
    </i>
    <i r="1">
      <x v="75"/>
      <x v="2"/>
      <x v="57"/>
    </i>
    <i t="default">
      <x v="8"/>
    </i>
    <i>
      <x v="9"/>
      <x v="76"/>
      <x v="12"/>
      <x v="71"/>
    </i>
    <i r="1">
      <x v="77"/>
      <x v="12"/>
      <x v="72"/>
    </i>
    <i r="1">
      <x v="78"/>
      <x v="13"/>
      <x v="73"/>
    </i>
    <i r="1">
      <x v="79"/>
      <x v="13"/>
      <x v="74"/>
    </i>
    <i r="1">
      <x v="80"/>
      <x v="14"/>
      <x v="75"/>
    </i>
    <i r="1">
      <x v="81"/>
      <x v="14"/>
      <x v="76"/>
    </i>
    <i r="1">
      <x v="82"/>
      <x v="15"/>
      <x v="77"/>
    </i>
    <i r="1">
      <x v="83"/>
      <x v="15"/>
      <x v="78"/>
    </i>
    <i r="1">
      <x v="84"/>
      <x v="16"/>
      <x v="79"/>
    </i>
    <i r="1">
      <x v="85"/>
      <x v="16"/>
      <x v="80"/>
    </i>
    <i r="1">
      <x v="86"/>
      <x v="17"/>
      <x v="81"/>
    </i>
    <i r="1">
      <x v="87"/>
      <x v="17"/>
      <x v="82"/>
    </i>
    <i r="1">
      <x v="88"/>
      <x v="17"/>
      <x v="83"/>
    </i>
    <i r="1">
      <x v="89"/>
      <x v="17"/>
      <x v="84"/>
    </i>
    <i r="1">
      <x v="90"/>
      <x v="17"/>
      <x v="85"/>
    </i>
    <i r="1">
      <x v="91"/>
      <x v="17"/>
      <x v="86"/>
    </i>
    <i r="1">
      <x v="92"/>
      <x v="17"/>
      <x v="87"/>
    </i>
    <i r="1">
      <x v="93"/>
      <x v="17"/>
      <x v="88"/>
    </i>
    <i t="default">
      <x v="9"/>
    </i>
    <i>
      <x v="10"/>
      <x v="94"/>
      <x v="5"/>
      <x v="89"/>
    </i>
    <i r="1">
      <x v="95"/>
      <x v="5"/>
      <x v="90"/>
    </i>
    <i r="1">
      <x v="96"/>
      <x v="6"/>
      <x v="91"/>
    </i>
    <i r="1">
      <x v="97"/>
      <x v="6"/>
      <x v="92"/>
    </i>
    <i r="1">
      <x v="98"/>
      <x/>
      <x v="93"/>
    </i>
    <i r="1">
      <x v="99"/>
      <x/>
      <x v="94"/>
    </i>
    <i r="1">
      <x v="100"/>
      <x v="2"/>
      <x v="41"/>
    </i>
    <i r="1">
      <x v="101"/>
      <x v="2"/>
      <x v="95"/>
    </i>
    <i t="default">
      <x v="10"/>
    </i>
    <i>
      <x v="11"/>
      <x v="102"/>
      <x/>
      <x v="96"/>
    </i>
    <i r="1">
      <x v="103"/>
      <x v="2"/>
      <x v="97"/>
    </i>
    <i r="1">
      <x v="104"/>
      <x v="3"/>
      <x v="98"/>
    </i>
    <i r="1">
      <x v="105"/>
      <x v="4"/>
      <x v="99"/>
    </i>
    <i r="1">
      <x v="106"/>
      <x v="5"/>
      <x v="100"/>
    </i>
    <i r="1">
      <x v="107"/>
      <x v="6"/>
      <x v="101"/>
    </i>
    <i t="default">
      <x v="11"/>
    </i>
    <i>
      <x v="12"/>
      <x v="108"/>
      <x v="3"/>
      <x v="102"/>
    </i>
    <i r="1">
      <x v="109"/>
      <x v="4"/>
      <x v="103"/>
    </i>
    <i r="1">
      <x v="110"/>
      <x v="5"/>
      <x v="104"/>
    </i>
    <i r="1">
      <x v="111"/>
      <x v="6"/>
      <x v="69"/>
    </i>
    <i r="1">
      <x v="112"/>
      <x/>
      <x v="105"/>
    </i>
    <i r="1">
      <x v="113"/>
      <x v="2"/>
      <x v="106"/>
    </i>
    <i t="default">
      <x v="12"/>
    </i>
    <i>
      <x v="13"/>
      <x v="114"/>
      <x v="5"/>
      <x v="107"/>
    </i>
    <i r="1">
      <x v="115"/>
      <x/>
      <x v="108"/>
    </i>
    <i t="default">
      <x v="13"/>
    </i>
    <i>
      <x v="14"/>
      <x v="116"/>
      <x/>
      <x v="109"/>
    </i>
    <i r="2">
      <x v="1"/>
      <x v="110"/>
    </i>
    <i r="1">
      <x v="117"/>
      <x/>
      <x v="109"/>
    </i>
    <i r="1">
      <x v="118"/>
      <x v="2"/>
      <x v="111"/>
    </i>
    <i r="1">
      <x v="119"/>
      <x v="2"/>
      <x v="112"/>
    </i>
    <i r="1">
      <x v="120"/>
      <x v="3"/>
      <x v="113"/>
    </i>
    <i r="1">
      <x v="121"/>
      <x v="4"/>
      <x v="114"/>
    </i>
    <i r="1">
      <x v="122"/>
      <x v="5"/>
      <x v="115"/>
    </i>
    <i r="1">
      <x v="123"/>
      <x v="6"/>
      <x v="116"/>
    </i>
    <i r="1">
      <x v="124"/>
      <x v="3"/>
      <x v="113"/>
    </i>
    <i r="2">
      <x v="7"/>
      <x v="117"/>
    </i>
    <i r="1">
      <x v="125"/>
      <x v="4"/>
      <x v="114"/>
    </i>
    <i r="2">
      <x v="11"/>
      <x v="118"/>
    </i>
    <i r="1">
      <x v="126"/>
      <x v="5"/>
      <x v="115"/>
    </i>
    <i r="2">
      <x v="9"/>
      <x v="119"/>
    </i>
    <i r="1">
      <x v="127"/>
      <x v="6"/>
      <x v="116"/>
    </i>
    <i r="2">
      <x v="10"/>
      <x v="120"/>
    </i>
    <i t="default">
      <x v="14"/>
    </i>
    <i>
      <x v="15"/>
      <x v="128"/>
      <x/>
      <x v="121"/>
    </i>
    <i r="2">
      <x v="1"/>
      <x v="122"/>
    </i>
    <i r="1">
      <x v="129"/>
      <x/>
      <x v="121"/>
    </i>
    <i r="1">
      <x v="130"/>
      <x v="2"/>
      <x v="123"/>
    </i>
    <i r="1">
      <x v="131"/>
      <x v="3"/>
      <x v="124"/>
    </i>
    <i r="1">
      <x v="132"/>
      <x v="4"/>
      <x v="125"/>
    </i>
    <i r="1">
      <x v="133"/>
      <x v="5"/>
      <x v="126"/>
    </i>
    <i r="1">
      <x v="134"/>
      <x v="6"/>
      <x v="127"/>
    </i>
    <i r="1">
      <x v="135"/>
      <x v="3"/>
      <x v="124"/>
    </i>
    <i r="2">
      <x v="7"/>
      <x v="128"/>
    </i>
    <i r="1">
      <x v="136"/>
      <x v="4"/>
      <x v="125"/>
    </i>
    <i r="2">
      <x v="11"/>
      <x v="129"/>
    </i>
    <i r="1">
      <x v="137"/>
      <x v="5"/>
      <x v="126"/>
    </i>
    <i r="2">
      <x v="9"/>
      <x v="130"/>
    </i>
    <i r="1">
      <x v="138"/>
      <x v="6"/>
      <x v="127"/>
    </i>
    <i r="2">
      <x v="10"/>
      <x v="131"/>
    </i>
    <i t="default">
      <x v="15"/>
    </i>
    <i>
      <x v="16"/>
      <x v="139"/>
      <x v="3"/>
      <x v="132"/>
    </i>
    <i r="1">
      <x v="140"/>
      <x v="4"/>
      <x v="133"/>
    </i>
    <i r="1">
      <x v="141"/>
      <x v="5"/>
      <x v="134"/>
    </i>
    <i r="1">
      <x v="142"/>
      <x v="6"/>
      <x v="135"/>
    </i>
    <i r="1">
      <x v="143"/>
      <x/>
      <x v="136"/>
    </i>
    <i r="1">
      <x v="144"/>
      <x v="2"/>
      <x v="133"/>
    </i>
    <i r="1">
      <x v="145"/>
      <x v="3"/>
      <x v="132"/>
    </i>
    <i r="2">
      <x v="7"/>
      <x v="137"/>
    </i>
    <i r="1">
      <x v="146"/>
      <x v="4"/>
      <x v="133"/>
    </i>
    <i r="2">
      <x v="11"/>
      <x v="138"/>
    </i>
    <i r="1">
      <x v="147"/>
      <x v="5"/>
      <x v="134"/>
    </i>
    <i r="2">
      <x v="9"/>
      <x v="139"/>
    </i>
    <i r="1">
      <x v="148"/>
      <x v="6"/>
      <x v="135"/>
    </i>
    <i r="2">
      <x v="10"/>
      <x v="140"/>
    </i>
    <i r="1">
      <x v="149"/>
      <x/>
      <x v="136"/>
    </i>
    <i r="2">
      <x v="1"/>
      <x v="141"/>
    </i>
    <i t="default">
      <x v="16"/>
    </i>
    <i>
      <x v="17"/>
      <x v="150"/>
      <x v="3"/>
      <x v="142"/>
    </i>
    <i r="1">
      <x v="151"/>
      <x v="4"/>
      <x v="143"/>
    </i>
    <i r="1">
      <x v="152"/>
      <x v="5"/>
      <x v="142"/>
    </i>
    <i r="1">
      <x v="153"/>
      <x v="6"/>
      <x v="144"/>
    </i>
    <i r="1">
      <x v="154"/>
      <x/>
      <x v="143"/>
    </i>
    <i r="1">
      <x v="155"/>
      <x v="2"/>
      <x v="142"/>
    </i>
    <i t="default">
      <x v="17"/>
    </i>
    <i>
      <x v="18"/>
      <x v="156"/>
      <x v="12"/>
      <x v="145"/>
    </i>
    <i r="1">
      <x v="157"/>
      <x v="12"/>
      <x v="146"/>
    </i>
    <i r="1">
      <x v="158"/>
      <x v="13"/>
      <x v="147"/>
    </i>
    <i r="1">
      <x v="159"/>
      <x v="13"/>
      <x v="148"/>
    </i>
    <i r="1">
      <x v="160"/>
      <x v="14"/>
      <x v="149"/>
    </i>
    <i r="1">
      <x v="161"/>
      <x v="14"/>
      <x v="150"/>
    </i>
    <i r="1">
      <x v="162"/>
      <x v="15"/>
      <x v="147"/>
    </i>
    <i r="1">
      <x v="163"/>
      <x v="15"/>
      <x v="148"/>
    </i>
    <i r="1">
      <x v="164"/>
      <x v="16"/>
      <x v="151"/>
    </i>
    <i r="1">
      <x v="165"/>
      <x v="16"/>
      <x v="152"/>
    </i>
    <i r="1">
      <x v="166"/>
      <x v="17"/>
      <x v="153"/>
    </i>
    <i r="1">
      <x v="167"/>
      <x v="17"/>
      <x v="154"/>
    </i>
    <i t="default">
      <x v="18"/>
    </i>
    <i>
      <x v="19"/>
      <x v="168"/>
      <x v="3"/>
      <x v="155"/>
    </i>
    <i r="1">
      <x v="169"/>
      <x v="4"/>
      <x v="156"/>
    </i>
    <i r="1">
      <x v="170"/>
      <x v="5"/>
      <x v="157"/>
    </i>
    <i r="1">
      <x v="171"/>
      <x v="6"/>
      <x v="157"/>
    </i>
    <i r="1">
      <x v="172"/>
      <x/>
      <x v="158"/>
    </i>
    <i r="1">
      <x v="173"/>
      <x v="2"/>
      <x v="159"/>
    </i>
    <i t="default">
      <x v="19"/>
    </i>
    <i>
      <x v="20"/>
      <x v="174"/>
      <x v="19"/>
      <x v="160"/>
    </i>
    <i r="1">
      <x v="175"/>
      <x v="20"/>
      <x v="161"/>
    </i>
    <i r="1">
      <x v="176"/>
      <x v="21"/>
      <x v="162"/>
    </i>
    <i r="1">
      <x v="177"/>
      <x v="22"/>
      <x v="163"/>
    </i>
    <i r="1">
      <x v="178"/>
      <x v="23"/>
      <x v="164"/>
    </i>
    <i r="1">
      <x v="179"/>
      <x v="24"/>
      <x v="165"/>
    </i>
    <i r="1">
      <x v="180"/>
      <x v="19"/>
      <x v="160"/>
    </i>
    <i r="2">
      <x v="25"/>
      <x v="166"/>
    </i>
    <i r="1">
      <x v="181"/>
      <x v="20"/>
      <x v="161"/>
    </i>
    <i r="2">
      <x v="8"/>
      <x v="167"/>
    </i>
    <i r="1">
      <x v="182"/>
      <x v="21"/>
      <x v="162"/>
    </i>
    <i r="2">
      <x v="26"/>
      <x v="168"/>
    </i>
    <i r="1">
      <x v="183"/>
      <x v="22"/>
      <x v="163"/>
    </i>
    <i r="2">
      <x v="27"/>
      <x v="169"/>
    </i>
    <i r="1">
      <x v="184"/>
      <x v="23"/>
      <x v="164"/>
    </i>
    <i r="2">
      <x v="28"/>
      <x v="170"/>
    </i>
    <i t="default">
      <x v="20"/>
    </i>
    <i>
      <x v="21"/>
      <x v="185"/>
      <x v="3"/>
      <x v="171"/>
    </i>
    <i r="1">
      <x v="186"/>
      <x v="4"/>
      <x v="172"/>
    </i>
    <i r="1">
      <x v="187"/>
      <x v="5"/>
      <x v="173"/>
    </i>
    <i r="1">
      <x v="188"/>
      <x v="6"/>
      <x v="174"/>
    </i>
    <i r="1">
      <x v="189"/>
      <x/>
      <x v="175"/>
    </i>
    <i r="1">
      <x v="190"/>
      <x v="2"/>
      <x v="176"/>
    </i>
    <i t="default">
      <x v="21"/>
    </i>
    <i>
      <x v="22"/>
      <x v="191"/>
      <x v="29"/>
      <x v="69"/>
    </i>
    <i r="1">
      <x v="192"/>
      <x v="30"/>
      <x v="108"/>
    </i>
    <i r="1">
      <x v="193"/>
      <x v="31"/>
      <x v="108"/>
    </i>
    <i t="default">
      <x v="22"/>
    </i>
    <i>
      <x v="23"/>
      <x v="194"/>
      <x v="6"/>
      <x v="177"/>
    </i>
    <i r="1">
      <x v="195"/>
      <x/>
      <x v="178"/>
    </i>
    <i r="1">
      <x v="196"/>
      <x v="2"/>
      <x v="179"/>
    </i>
    <i r="1">
      <x v="197"/>
      <x v="3"/>
      <x v="180"/>
    </i>
    <i r="1">
      <x v="198"/>
      <x v="4"/>
      <x v="180"/>
    </i>
    <i r="1">
      <x v="199"/>
      <x v="5"/>
      <x v="181"/>
    </i>
    <i t="default">
      <x v="23"/>
    </i>
    <i>
      <x v="24"/>
      <x v="200"/>
      <x v="3"/>
      <x v="182"/>
    </i>
    <i r="1">
      <x v="201"/>
      <x v="4"/>
      <x v="183"/>
    </i>
    <i r="1">
      <x v="202"/>
      <x v="5"/>
      <x v="184"/>
    </i>
    <i r="1">
      <x v="203"/>
      <x v="3"/>
      <x v="182"/>
    </i>
    <i r="2">
      <x v="7"/>
      <x v="185"/>
    </i>
    <i r="1">
      <x v="204"/>
      <x v="4"/>
      <x v="183"/>
    </i>
    <i r="2">
      <x v="11"/>
      <x v="186"/>
    </i>
    <i r="1">
      <x v="205"/>
      <x v="5"/>
      <x v="184"/>
    </i>
    <i r="2">
      <x v="9"/>
      <x v="187"/>
    </i>
    <i t="default">
      <x v="24"/>
    </i>
    <i>
      <x v="25"/>
      <x v="206"/>
      <x v="4"/>
      <x v="188"/>
    </i>
    <i r="1">
      <x v="207"/>
      <x v="5"/>
      <x v="189"/>
    </i>
    <i r="1">
      <x v="208"/>
      <x v="6"/>
      <x v="69"/>
    </i>
    <i r="1">
      <x v="209"/>
      <x/>
      <x v="190"/>
    </i>
    <i r="1">
      <x v="210"/>
      <x v="2"/>
      <x v="191"/>
    </i>
    <i t="default">
      <x v="25"/>
    </i>
    <i>
      <x v="26"/>
      <x v="211"/>
      <x v="18"/>
      <x v="192"/>
    </i>
    <i r="1">
      <x v="212"/>
      <x v="26"/>
      <x v="193"/>
    </i>
    <i r="1">
      <x v="213"/>
      <x v="32"/>
      <x v="194"/>
    </i>
    <i r="1">
      <x v="214"/>
      <x v="33"/>
      <x v="195"/>
    </i>
    <i t="default">
      <x v="26"/>
    </i>
    <i>
      <x v="27"/>
      <x v="215"/>
      <x v="3"/>
      <x v="144"/>
    </i>
    <i r="1">
      <x v="216"/>
      <x v="4"/>
      <x v="196"/>
    </i>
    <i r="1">
      <x v="217"/>
      <x v="5"/>
      <x v="197"/>
    </i>
    <i r="1">
      <x v="218"/>
      <x v="6"/>
      <x v="198"/>
    </i>
    <i r="1">
      <x v="219"/>
      <x/>
      <x v="199"/>
    </i>
    <i r="1">
      <x v="220"/>
      <x v="2"/>
      <x v="200"/>
    </i>
    <i t="default">
      <x v="27"/>
    </i>
    <i>
      <x v="28"/>
      <x v="221"/>
      <x v="3"/>
      <x v="106"/>
    </i>
    <i r="1">
      <x v="222"/>
      <x v="4"/>
      <x v="142"/>
    </i>
    <i r="1">
      <x v="223"/>
      <x v="5"/>
      <x v="144"/>
    </i>
    <i r="1">
      <x v="224"/>
      <x v="6"/>
      <x v="201"/>
    </i>
    <i r="1">
      <x v="225"/>
      <x/>
      <x v="108"/>
    </i>
    <i r="1">
      <x v="226"/>
      <x v="2"/>
      <x v="143"/>
    </i>
    <i r="1">
      <x v="227"/>
      <x v="3"/>
      <x v="106"/>
    </i>
    <i r="2">
      <x v="7"/>
      <x v="202"/>
    </i>
    <i r="1">
      <x v="228"/>
      <x v="4"/>
      <x v="142"/>
    </i>
    <i r="2">
      <x v="11"/>
      <x v="203"/>
    </i>
    <i r="1">
      <x v="229"/>
      <x v="5"/>
      <x v="144"/>
    </i>
    <i r="2">
      <x v="9"/>
      <x v="204"/>
    </i>
    <i r="1">
      <x v="230"/>
      <x v="6"/>
      <x v="201"/>
    </i>
    <i r="2">
      <x v="10"/>
      <x v="205"/>
    </i>
    <i r="1">
      <x v="231"/>
      <x/>
      <x v="108"/>
    </i>
    <i r="2">
      <x v="1"/>
      <x v="206"/>
    </i>
    <i t="default">
      <x v="28"/>
    </i>
    <i>
      <x v="29"/>
      <x v="232"/>
      <x v="3"/>
      <x v="190"/>
    </i>
    <i r="1">
      <x v="233"/>
      <x v="4"/>
      <x v="105"/>
    </i>
    <i r="1">
      <x v="234"/>
      <x v="5"/>
      <x v="144"/>
    </i>
    <i r="1">
      <x v="235"/>
      <x v="6"/>
      <x v="107"/>
    </i>
    <i r="1">
      <x v="236"/>
      <x/>
      <x v="108"/>
    </i>
    <i r="1">
      <x v="237"/>
      <x v="2"/>
      <x v="108"/>
    </i>
    <i r="1">
      <x v="238"/>
      <x v="3"/>
      <x v="190"/>
    </i>
    <i r="2">
      <x v="34"/>
      <x v="207"/>
    </i>
    <i r="1">
      <x v="239"/>
      <x v="4"/>
      <x v="105"/>
    </i>
    <i r="2">
      <x v="11"/>
      <x v="208"/>
    </i>
    <i r="1">
      <x v="240"/>
      <x v="5"/>
      <x v="144"/>
    </i>
    <i r="2">
      <x v="26"/>
      <x v="204"/>
    </i>
    <i r="1">
      <x v="241"/>
      <x v="6"/>
      <x v="107"/>
    </i>
    <i r="2">
      <x v="35"/>
      <x v="209"/>
    </i>
    <i r="1">
      <x v="242"/>
      <x/>
      <x v="108"/>
    </i>
    <i r="2">
      <x v="1"/>
      <x v="206"/>
    </i>
    <i t="default">
      <x v="29"/>
    </i>
    <i>
      <x v="30"/>
      <x v="243"/>
      <x/>
      <x v="210"/>
    </i>
    <i r="2">
      <x v="1"/>
      <x v="211"/>
    </i>
    <i r="1">
      <x v="244"/>
      <x/>
      <x v="210"/>
    </i>
    <i r="1">
      <x v="245"/>
      <x v="2"/>
      <x v="212"/>
    </i>
    <i r="1">
      <x v="246"/>
      <x v="3"/>
      <x v="213"/>
    </i>
    <i r="1">
      <x v="247"/>
      <x v="4"/>
      <x v="214"/>
    </i>
    <i r="1">
      <x v="248"/>
      <x v="5"/>
      <x v="215"/>
    </i>
    <i r="1">
      <x v="249"/>
      <x v="6"/>
      <x v="216"/>
    </i>
    <i r="1">
      <x v="250"/>
      <x v="3"/>
      <x v="213"/>
    </i>
    <i r="2">
      <x v="7"/>
      <x v="217"/>
    </i>
    <i r="1">
      <x v="251"/>
      <x v="4"/>
      <x v="214"/>
    </i>
    <i r="2">
      <x v="11"/>
      <x v="218"/>
    </i>
    <i r="1">
      <x v="252"/>
      <x v="5"/>
      <x v="215"/>
    </i>
    <i r="2">
      <x v="9"/>
      <x v="219"/>
    </i>
    <i r="1">
      <x v="253"/>
      <x v="6"/>
      <x v="216"/>
    </i>
    <i r="2">
      <x v="10"/>
      <x v="220"/>
    </i>
    <i t="default">
      <x v="30"/>
    </i>
    <i>
      <x v="31"/>
      <x v="254"/>
      <x v="36"/>
      <x v="221"/>
    </i>
    <i r="1">
      <x v="255"/>
      <x v="37"/>
      <x v="222"/>
    </i>
    <i r="1">
      <x v="256"/>
      <x v="38"/>
      <x v="222"/>
    </i>
    <i r="1">
      <x v="257"/>
      <x v="39"/>
      <x v="222"/>
    </i>
    <i t="default">
      <x v="31"/>
    </i>
    <i>
      <x v="32"/>
      <x v="258"/>
      <x v="3"/>
      <x v="223"/>
    </i>
    <i r="1">
      <x v="259"/>
      <x v="4"/>
      <x v="224"/>
    </i>
    <i r="1">
      <x v="260"/>
      <x v="4"/>
      <x v="225"/>
    </i>
    <i r="1">
      <x v="261"/>
      <x v="5"/>
      <x v="226"/>
    </i>
    <i r="1">
      <x v="262"/>
      <x v="5"/>
      <x v="227"/>
    </i>
    <i r="1">
      <x v="263"/>
      <x v="6"/>
      <x v="228"/>
    </i>
    <i r="1">
      <x v="264"/>
      <x v="6"/>
      <x v="229"/>
    </i>
    <i r="1">
      <x v="265"/>
      <x/>
      <x v="230"/>
    </i>
    <i r="1">
      <x v="266"/>
      <x/>
      <x v="231"/>
    </i>
    <i r="1">
      <x v="267"/>
      <x v="2"/>
      <x v="232"/>
    </i>
    <i r="1">
      <x v="268"/>
      <x v="2"/>
      <x v="233"/>
    </i>
    <i r="1">
      <x v="269"/>
      <x v="4"/>
      <x v="224"/>
    </i>
    <i r="2">
      <x v="11"/>
      <x v="234"/>
    </i>
    <i r="1">
      <x v="270"/>
      <x v="4"/>
      <x v="225"/>
    </i>
    <i r="2">
      <x v="11"/>
      <x v="235"/>
    </i>
    <i r="1">
      <x v="271"/>
      <x v="5"/>
      <x v="226"/>
    </i>
    <i r="2">
      <x v="9"/>
      <x v="236"/>
    </i>
    <i r="1">
      <x v="272"/>
      <x v="5"/>
      <x v="227"/>
    </i>
    <i r="2">
      <x v="9"/>
      <x v="237"/>
    </i>
    <i r="1">
      <x v="273"/>
      <x v="6"/>
      <x v="228"/>
    </i>
    <i r="2">
      <x v="10"/>
      <x v="238"/>
    </i>
    <i r="1">
      <x v="274"/>
      <x v="6"/>
      <x v="229"/>
    </i>
    <i r="2">
      <x v="10"/>
      <x v="239"/>
    </i>
    <i r="1">
      <x v="275"/>
      <x/>
      <x v="230"/>
    </i>
    <i r="2">
      <x v="1"/>
      <x v="240"/>
    </i>
    <i r="1">
      <x v="276"/>
      <x/>
      <x v="231"/>
    </i>
    <i r="2">
      <x v="1"/>
      <x v="241"/>
    </i>
    <i t="default">
      <x v="32"/>
    </i>
    <i>
      <x v="33"/>
      <x v="277"/>
      <x v="5"/>
      <x v="242"/>
    </i>
    <i t="default">
      <x v="33"/>
    </i>
    <i>
      <x v="34"/>
      <x v="278"/>
      <x/>
      <x v="243"/>
    </i>
    <i r="2">
      <x v="1"/>
      <x v="244"/>
    </i>
    <i r="1">
      <x v="279"/>
      <x/>
      <x v="243"/>
    </i>
    <i r="1">
      <x v="280"/>
      <x v="2"/>
      <x v="245"/>
    </i>
    <i r="1">
      <x v="281"/>
      <x v="3"/>
      <x v="246"/>
    </i>
    <i r="1">
      <x v="282"/>
      <x v="4"/>
      <x v="247"/>
    </i>
    <i r="1">
      <x v="283"/>
      <x v="5"/>
      <x v="248"/>
    </i>
    <i r="1">
      <x v="284"/>
      <x v="6"/>
      <x v="40"/>
    </i>
    <i r="1">
      <x v="285"/>
      <x v="3"/>
      <x v="246"/>
    </i>
    <i r="2">
      <x v="7"/>
      <x v="249"/>
    </i>
    <i r="1">
      <x v="286"/>
      <x v="4"/>
      <x v="247"/>
    </i>
    <i r="2">
      <x v="11"/>
      <x v="250"/>
    </i>
    <i r="1">
      <x v="287"/>
      <x v="5"/>
      <x v="248"/>
    </i>
    <i r="2">
      <x v="9"/>
      <x v="251"/>
    </i>
    <i r="1">
      <x v="288"/>
      <x v="6"/>
      <x v="40"/>
    </i>
    <i r="2">
      <x v="10"/>
      <x v="252"/>
    </i>
    <i t="default">
      <x v="34"/>
    </i>
    <i>
      <x v="35"/>
      <x v="289"/>
      <x v="3"/>
      <x v="253"/>
    </i>
    <i r="1">
      <x v="290"/>
      <x v="4"/>
      <x v="254"/>
    </i>
    <i r="1">
      <x v="291"/>
      <x v="5"/>
      <x v="255"/>
    </i>
    <i r="1">
      <x v="292"/>
      <x v="6"/>
      <x v="256"/>
    </i>
    <i r="1">
      <x v="293"/>
      <x/>
      <x v="257"/>
    </i>
    <i r="1">
      <x v="294"/>
      <x v="2"/>
      <x v="14"/>
    </i>
    <i r="1">
      <x v="295"/>
      <x v="3"/>
      <x v="253"/>
    </i>
    <i r="2">
      <x v="7"/>
      <x v="258"/>
    </i>
    <i r="1">
      <x v="296"/>
      <x v="4"/>
      <x v="254"/>
    </i>
    <i r="2">
      <x v="11"/>
      <x v="259"/>
    </i>
    <i r="1">
      <x v="297"/>
      <x v="5"/>
      <x v="255"/>
    </i>
    <i r="2">
      <x v="9"/>
      <x v="260"/>
    </i>
    <i r="1">
      <x v="298"/>
      <x v="6"/>
      <x v="256"/>
    </i>
    <i r="2">
      <x v="10"/>
      <x v="261"/>
    </i>
    <i r="1">
      <x v="299"/>
      <x/>
      <x v="257"/>
    </i>
    <i r="2">
      <x v="1"/>
      <x v="262"/>
    </i>
    <i t="default">
      <x v="35"/>
    </i>
    <i>
      <x v="36"/>
      <x v="300"/>
      <x v="3"/>
      <x v="106"/>
    </i>
    <i r="1">
      <x v="301"/>
      <x v="4"/>
      <x v="263"/>
    </i>
    <i r="1">
      <x v="302"/>
      <x v="5"/>
      <x v="191"/>
    </i>
    <i r="1">
      <x v="303"/>
      <x v="6"/>
      <x v="264"/>
    </i>
    <i r="1">
      <x v="304"/>
      <x/>
      <x v="69"/>
    </i>
    <i r="1">
      <x v="305"/>
      <x v="2"/>
      <x v="265"/>
    </i>
    <i t="default">
      <x v="36"/>
    </i>
    <i t="grand">
      <x/>
    </i>
  </rowItems>
  <colFields count="1">
    <field x="-2"/>
  </colFields>
  <colItems count="4">
    <i>
      <x/>
    </i>
    <i i="1">
      <x v="1"/>
    </i>
    <i i="2">
      <x v="2"/>
    </i>
    <i i="3">
      <x v="3"/>
    </i>
  </colItems>
  <dataFields count="4">
    <dataField name="Sum of 61-90 DAYS" fld="0" baseField="0" baseItem="1" numFmtId="44"/>
    <dataField name="Sum of 91-120 DAYS" fld="1" baseField="0" baseItem="1" numFmtId="44"/>
    <dataField name="Sum of 121-150 DAYS" fld="2" baseField="0" baseItem="1" numFmtId="44"/>
    <dataField name="Sum of OVER 150 DAYS" fld="3" baseField="0" baseItem="1" numFmtId="44"/>
  </dataFields>
  <formats count="1">
    <format dxfId="16">
      <pivotArea dataOnly="0" labelOnly="1" outline="0" fieldPosition="0">
        <references count="1">
          <reference field="7" count="0"/>
        </references>
      </pivotArea>
    </format>
  </formats>
  <pivotHierarchies count="43">
    <pivotHierarchy multipleItemSelectionAllowed="1" dragToData="1">
      <members count="1" level="1">
        <member name="[Table_ARAgingDetail].[COMPANY].&amp;[V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MDIPivotStyle1" showRowHeaders="1" showColHeaders="1" showRowStripes="0" showColStripes="0" showLastColumn="1"/>
  <filters count="1">
    <filter fld="4" type="valueGreaterThan" id="7" iMeasureHier="38">
      <autoFilter ref="A1">
        <filterColumn colId="0">
          <customFilters>
            <customFilter operator="greaterThan" val="0"/>
          </customFilters>
        </filterColumn>
      </autoFilter>
    </filter>
  </filters>
  <rowHierarchiesUsage count="4">
    <rowHierarchyUsage hierarchyUsage="2"/>
    <rowHierarchyUsage hierarchyUsage="7"/>
    <rowHierarchyUsage hierarchyUsage="13"/>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INTUITION-ARAging.xlsm!Table_ARAgingDetail">
        <x15:activeTabTopLevelEntity name="[Table_ARAgingDetail]"/>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2" cacheId="1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multipleFieldFilters="0">
  <location ref="A5:K39" firstHeaderRow="0" firstDataRow="1" firstDataCol="4"/>
  <pivotFields count="11">
    <pivotField axis="axisRow" compact="0" allDrilled="1" outline="0" showAll="0" dataSourceSort="1" defaultAttributeDrillState="1">
      <items count="2">
        <item x="0"/>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
        <item x="0"/>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
        <item x="0"/>
      </items>
      <extLst>
        <ext xmlns:x14="http://schemas.microsoft.com/office/spreadsheetml/2009/9/main" uri="{2946ED86-A175-432a-8AC1-64E0C546D7DE}">
          <x14:pivotField fillDownLabels="1"/>
        </ext>
      </extLst>
    </pivotField>
    <pivotField axis="axisRow" compact="0" allDrilled="1" outline="0" showAll="0" dataSourceSort="1">
      <items count="34">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t="default"/>
      </items>
      <extLst>
        <ext xmlns:x14="http://schemas.microsoft.com/office/spreadsheetml/2009/9/main" uri="{2946ED86-A175-432a-8AC1-64E0C546D7DE}">
          <x14:pivotField fillDownLabels="1"/>
        </ext>
      </extLst>
    </pivotField>
  </pivotFields>
  <rowFields count="4">
    <field x="10"/>
    <field x="0"/>
    <field x="8"/>
    <field x="9"/>
  </rowFields>
  <rowItems count="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t="grand">
      <x/>
    </i>
  </rowItems>
  <colFields count="1">
    <field x="-2"/>
  </colFields>
  <colItems count="7">
    <i>
      <x/>
    </i>
    <i i="1">
      <x v="1"/>
    </i>
    <i i="2">
      <x v="2"/>
    </i>
    <i i="3">
      <x v="3"/>
    </i>
    <i i="4">
      <x v="4"/>
    </i>
    <i i="5">
      <x v="5"/>
    </i>
    <i i="6">
      <x v="6"/>
    </i>
  </colItems>
  <dataFields count="7">
    <dataField name="Sum of AMOUNT" fld="1" baseField="0" baseItem="1" numFmtId="44"/>
    <dataField name="Sum of UNDER 30 DAYS" fld="2" baseField="0" baseItem="1" numFmtId="44"/>
    <dataField name="Sum of 31-60 DAYS" fld="3" baseField="0" baseItem="1" numFmtId="44"/>
    <dataField name="Sum of 61-90 DAYS" fld="4" baseField="0" baseItem="1" numFmtId="44"/>
    <dataField name="Sum of 91-120 DAYS" fld="5" baseField="0" baseItem="1" numFmtId="44"/>
    <dataField name="Sum of 121-150 DAYS" fld="6" baseField="0" baseItem="1" numFmtId="44"/>
    <dataField name="Sum of OVER 150 DAYS" fld="7" baseField="0" baseItem="1" numFmtId="44"/>
  </dataFields>
  <pivotHierarchies count="43">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MDIPivotStyle1" showRowHeaders="1" showColHeaders="1" showRowStripes="0" showColStripes="0" showLastColumn="1"/>
  <rowHierarchiesUsage count="4">
    <rowHierarchyUsage hierarchyUsage="3"/>
    <rowHierarchyUsage hierarchyUsage="0"/>
    <rowHierarchyUsage hierarchyUsage="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INTUITION-ARAging.xlsm!Table_ARAgingDetail">
        <x15:activeTabTopLevelEntity name="[Table_ARAgingDetail]"/>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LBalancesConnection" backgroundRefresh="0" connectionId="1" xr16:uid="{00000000-0016-0000-0900-000000000000}" autoFormatId="16" applyNumberFormats="0" applyBorderFormats="0" applyFontFormats="0" applyPatternFormats="0" applyAlignmentFormats="0" applyWidthHeightFormats="0">
  <queryTableRefresh preserveSortFilterLayout="0" nextId="35">
    <queryTableFields count="34">
      <queryTableField id="1" name="COMPANY" tableColumnId="1"/>
      <queryTableField id="2" name="CUSTOMER CODE" tableColumnId="2"/>
      <queryTableField id="3" name="CUSTOMER NAME" tableColumnId="3"/>
      <queryTableField id="4" name="STATE" tableColumnId="4"/>
      <queryTableField id="5" name="BILLING CYCLE" tableColumnId="5"/>
      <queryTableField id="6" name="APPLY TO NUM" tableColumnId="6"/>
      <queryTableField id="7" name="TRX CTRL NUM" tableColumnId="7"/>
      <queryTableField id="8" name="DOC CTRL NUM" tableColumnId="8"/>
      <queryTableField id="9" name="CUST PO NUM" tableColumnId="9"/>
      <queryTableField id="10" name="TERRITORY CODE" tableColumnId="10"/>
      <queryTableField id="11" name="PRICE CODE" tableColumnId="11"/>
      <queryTableField id="12" name="POSTING CODE" tableColumnId="12"/>
      <queryTableField id="13" name="TRX TYPE" tableColumnId="13"/>
      <queryTableField id="14" name="DATE DOC" tableColumnId="14"/>
      <queryTableField id="15" name="DATE DUE" tableColumnId="15"/>
      <queryTableField id="16" name="DATE AGING" tableColumnId="16"/>
      <queryTableField id="17" name="DATE APPLIED" tableColumnId="17"/>
      <queryTableField id="18" name="AMOUNT" tableColumnId="18"/>
      <queryTableField id="19" name="UNDER 30 DAYS" tableColumnId="19"/>
      <queryTableField id="20" name="31-60 DAYS" tableColumnId="20"/>
      <queryTableField id="21" name="61-90 DAYS" tableColumnId="21"/>
      <queryTableField id="22" name="91-120 DAYS" tableColumnId="22"/>
      <queryTableField id="23" name="121-150 DAYS" tableColumnId="23"/>
      <queryTableField id="24" name="OVER 150 DAYS" tableColumnId="24"/>
      <queryTableField id="25" name="DAYS AGED" tableColumnId="25"/>
      <queryTableField id="26" name="BRACKET" tableColumnId="26"/>
      <queryTableField id="27" name="CUSTOMER STATUS" tableColumnId="27"/>
      <queryTableField id="28" name="JOURNAL NUMBER" tableColumnId="28"/>
      <queryTableField id="29" name="ACCOUNT CODE" tableColumnId="29"/>
      <queryTableField id="30" name="ACCOUNT DESC" tableColumnId="30"/>
      <queryTableField id="31" name="TRX GROUP" tableColumnId="31"/>
      <queryTableField id="32" name="PAID" tableColumnId="32"/>
      <queryTableField id="33" name="PERIOD END" tableColumnId="33"/>
      <queryTableField id="34" name="AS OF DATE" tableColumnId="3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1" xr10:uid="{00000000-0013-0000-FFFF-FFFF01000000}" sourceName="[Table_ARAgingDetail].[COMPANY]">
  <pivotTables>
    <pivotTable tabId="16" name="PivotTable2"/>
  </pivotTables>
  <data>
    <olap pivotCacheId="1079">
      <levels count="2">
        <level uniqueName="[Table_ARAgingDetail].[COMPANY].[(All)]" sourceCaption="(All)" count="0"/>
        <level uniqueName="[Table_ARAgingDetail].[COMPANY].[COMPANY]" sourceCaption="COMPANY" count="4">
          <ranges>
            <range startItem="0">
              <i n="[Table_ARAgingDetail].[COMPANY].&amp;[ABL]" c="ABL"/>
              <i n="[Table_ARAgingDetail].[COMPANY].&amp;[B2P]" c="B2P"/>
              <i n="[Table_ARAgingDetail].[COMPANY].&amp;[CSS]" c="CSS"/>
              <i n="[Table_ARAgingDetail].[COMPANY].&amp;[VER]" c="VER"/>
            </range>
          </ranges>
        </level>
      </levels>
      <selections count="1">
        <selection n="[Table_ARAgingDetail].[COMPANY].&amp;[VER]"/>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 xr10:uid="{00000000-0013-0000-FFFF-FFFF02000000}" sourceName="[Table_ARAgingDetail].[COMPANY]">
  <pivotTables>
    <pivotTable tabId="17" name="PivotTable2"/>
  </pivotTables>
  <data>
    <olap pivotCacheId="1078">
      <levels count="2">
        <level uniqueName="[Table_ARAgingDetail].[COMPANY].[(All)]" sourceCaption="(All)" count="0"/>
        <level uniqueName="[Table_ARAgingDetail].[COMPANY].[COMPANY]" sourceCaption="COMPANY" count="4">
          <ranges>
            <range startItem="0">
              <i n="[Table_ARAgingDetail].[COMPANY].&amp;[ABL]" c="ABL"/>
              <i n="[Table_ARAgingDetail].[COMPANY].&amp;[B2P]" c="B2P"/>
              <i n="[Table_ARAgingDetail].[COMPANY].&amp;[CSS]" c="CSS"/>
              <i n="[Table_ARAgingDetail].[COMPANY].&amp;[VER]" c="VER"/>
            </range>
          </ranges>
        </level>
      </levels>
      <selections count="1">
        <selection n="[Table_ARAgingDetail].[COMPAN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2" xr10:uid="{00000000-0013-0000-FFFF-FFFF03000000}" sourceName="[Table_ARAgingDetail].[COMPANY]">
  <pivotTables>
    <pivotTable tabId="18" name="PivotTable2"/>
  </pivotTables>
  <data>
    <olap pivotCacheId="1077">
      <levels count="2">
        <level uniqueName="[Table_ARAgingDetail].[COMPANY].[(All)]" sourceCaption="(All)" count="0"/>
        <level uniqueName="[Table_ARAgingDetail].[COMPANY].[COMPANY]" sourceCaption="COMPANY" count="4">
          <ranges>
            <range startItem="0">
              <i n="[Table_ARAgingDetail].[COMPANY].&amp;[ABL]" c="ABL"/>
              <i n="[Table_ARAgingDetail].[COMPANY].&amp;[B2P]" c="B2P"/>
              <i n="[Table_ARAgingDetail].[COMPANY].&amp;[CSS]" c="CSS"/>
              <i n="[Table_ARAgingDetail].[COMPANY].&amp;[VER]" c="VER"/>
            </range>
          </ranges>
        </level>
      </levels>
      <selections count="1">
        <selection n="[Table_ARAgingDetail].[COMPAN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DER_30_DAYS" xr10:uid="{00000000-0013-0000-FFFF-FFFF04000000}" sourceName="[Table_ARAgingDetail].[UNDER 30 DAYS]">
  <pivotTables>
    <pivotTable tabId="16" name="PivotTable2"/>
  </pivotTables>
  <data>
    <olap pivotCacheId="1079">
      <levels count="2">
        <level uniqueName="[Table_ARAgingDetail].[UNDER 30 DAYS].[(All)]" sourceCaption="(All)" count="0"/>
        <level uniqueName="[Table_ARAgingDetail].[UNDER 30 DAYS].[UNDER 30 DAYS]" sourceCaption="UNDER 30 DAYS" count="729">
          <ranges>
            <range startItem="0">
              <i n="[Table_ARAgingDetail].[UNDER 30 DAYS].&amp;[0]" c="0"/>
              <i n="[Table_ARAgingDetail].[UNDER 30 DAYS].&amp;[5.E-2]" c="0.05"/>
              <i n="[Table_ARAgingDetail].[UNDER 30 DAYS].&amp;[1.E-1]" c="0.1"/>
              <i n="[Table_ARAgingDetail].[UNDER 30 DAYS].&amp;[2.E-1]" c="0.2"/>
              <i n="[Table_ARAgingDetail].[UNDER 30 DAYS].&amp;[4.E-1]" c="0.4"/>
              <i n="[Table_ARAgingDetail].[UNDER 30 DAYS].&amp;[5.6E-1]" c="0.56"/>
              <i n="[Table_ARAgingDetail].[UNDER 30 DAYS].&amp;[6.2E-1]" c="0.62"/>
              <i n="[Table_ARAgingDetail].[UNDER 30 DAYS].&amp;[9.5E-1]" c="0.95"/>
              <i n="[Table_ARAgingDetail].[UNDER 30 DAYS].&amp;[1.]" c="1"/>
              <i n="[Table_ARAgingDetail].[UNDER 30 DAYS].&amp;[1.12]" c="1.12"/>
              <i n="[Table_ARAgingDetail].[UNDER 30 DAYS].&amp;[1.24]" c="1.24"/>
              <i n="[Table_ARAgingDetail].[UNDER 30 DAYS].&amp;[1.5]" c="1.5"/>
              <i n="[Table_ARAgingDetail].[UNDER 30 DAYS].&amp;[1.86]" c="1.86"/>
              <i n="[Table_ARAgingDetail].[UNDER 30 DAYS].&amp;[1.95]" c="1.95"/>
              <i n="[Table_ARAgingDetail].[UNDER 30 DAYS].&amp;[2.]" c="2"/>
              <i n="[Table_ARAgingDetail].[UNDER 30 DAYS].&amp;[2.2]" c="2.2"/>
              <i n="[Table_ARAgingDetail].[UNDER 30 DAYS].&amp;[2.24]" c="2.24"/>
              <i n="[Table_ARAgingDetail].[UNDER 30 DAYS].&amp;[2.7]" c="2.7"/>
              <i n="[Table_ARAgingDetail].[UNDER 30 DAYS].&amp;[2.96]" c="2.96"/>
              <i n="[Table_ARAgingDetail].[UNDER 30 DAYS].&amp;[3.1]" c="3.1"/>
              <i n="[Table_ARAgingDetail].[UNDER 30 DAYS].&amp;[3.72]" c="3.72"/>
              <i n="[Table_ARAgingDetail].[UNDER 30 DAYS].&amp;[4.34]" c="4.34"/>
              <i n="[Table_ARAgingDetail].[UNDER 30 DAYS].&amp;[4.48]" c="4.48"/>
              <i n="[Table_ARAgingDetail].[UNDER 30 DAYS].&amp;[4.96]" c="4.96"/>
              <i n="[Table_ARAgingDetail].[UNDER 30 DAYS].&amp;[5.]" c="5"/>
              <i n="[Table_ARAgingDetail].[UNDER 30 DAYS].&amp;[5.95]" c="5.95"/>
              <i n="[Table_ARAgingDetail].[UNDER 30 DAYS].&amp;[6.]" c="6"/>
              <i n="[Table_ARAgingDetail].[UNDER 30 DAYS].&amp;[6.2]" c="6.2"/>
              <i n="[Table_ARAgingDetail].[UNDER 30 DAYS].&amp;[6.7]" c="6.7"/>
              <i n="[Table_ARAgingDetail].[UNDER 30 DAYS].&amp;[7.]" c="7"/>
              <i n="[Table_ARAgingDetail].[UNDER 30 DAYS].&amp;[7.05]" c="7.05"/>
              <i n="[Table_ARAgingDetail].[UNDER 30 DAYS].&amp;[7.2]" c="7.2"/>
              <i n="[Table_ARAgingDetail].[UNDER 30 DAYS].&amp;[7.25]" c="7.25"/>
              <i n="[Table_ARAgingDetail].[UNDER 30 DAYS].&amp;[7.35]" c="7.35"/>
              <i n="[Table_ARAgingDetail].[UNDER 30 DAYS].&amp;[7.44]" c="7.44"/>
              <i n="[Table_ARAgingDetail].[UNDER 30 DAYS].&amp;[7.5]" c="7.5"/>
              <i n="[Table_ARAgingDetail].[UNDER 30 DAYS].&amp;[7.74]" c="7.74"/>
              <i n="[Table_ARAgingDetail].[UNDER 30 DAYS].&amp;[7.95]" c="7.95"/>
              <i n="[Table_ARAgingDetail].[UNDER 30 DAYS].&amp;[8.]" c="8"/>
              <i n="[Table_ARAgingDetail].[UNDER 30 DAYS].&amp;[8.6]" c="8.6"/>
              <i n="[Table_ARAgingDetail].[UNDER 30 DAYS].&amp;[8.68]" c="8.68"/>
              <i n="[Table_ARAgingDetail].[UNDER 30 DAYS].&amp;[9.]" c="9"/>
              <i n="[Table_ARAgingDetail].[UNDER 30 DAYS].&amp;[9.15]" c="9.15"/>
              <i n="[Table_ARAgingDetail].[UNDER 30 DAYS].&amp;[9.3]" c="9.3"/>
              <i n="[Table_ARAgingDetail].[UNDER 30 DAYS].&amp;[9.6]" c="9.6"/>
              <i n="[Table_ARAgingDetail].[UNDER 30 DAYS].&amp;[9.75]" c="9.75"/>
              <i n="[Table_ARAgingDetail].[UNDER 30 DAYS].&amp;[9.92]" c="9.92"/>
              <i n="[Table_ARAgingDetail].[UNDER 30 DAYS].&amp;[1.E1]" c="10"/>
              <i n="[Table_ARAgingDetail].[UNDER 30 DAYS].&amp;[1.05E1]" c="10.5"/>
              <i n="[Table_ARAgingDetail].[UNDER 30 DAYS].&amp;[1.054E1]" c="10.54"/>
              <i n="[Table_ARAgingDetail].[UNDER 30 DAYS].&amp;[1.064E1]" c="10.64"/>
              <i n="[Table_ARAgingDetail].[UNDER 30 DAYS].&amp;[1.1E1]" c="11"/>
              <i n="[Table_ARAgingDetail].[UNDER 30 DAYS].&amp;[1.115E1]" c="11.15"/>
              <i n="[Table_ARAgingDetail].[UNDER 30 DAYS].&amp;[1.175E1]" c="11.75"/>
              <i n="[Table_ARAgingDetail].[UNDER 30 DAYS].&amp;[1.19E1]" c="11.9"/>
              <i n="[Table_ARAgingDetail].[UNDER 30 DAYS].&amp;[1.2E1]" c="12"/>
              <i n="[Table_ARAgingDetail].[UNDER 30 DAYS].&amp;[1.24E1]" c="12.4"/>
              <i n="[Table_ARAgingDetail].[UNDER 30 DAYS].&amp;[1.302E1]" c="13.02"/>
              <i n="[Table_ARAgingDetail].[UNDER 30 DAYS].&amp;[1.364E1]" c="13.64"/>
              <i n="[Table_ARAgingDetail].[UNDER 30 DAYS].&amp;[1.4E1]" c="14"/>
              <i n="[Table_ARAgingDetail].[UNDER 30 DAYS].&amp;[1.426E1]" c="14.26"/>
              <i n="[Table_ARAgingDetail].[UNDER 30 DAYS].&amp;[1.46E1]" c="14.6"/>
              <i n="[Table_ARAgingDetail].[UNDER 30 DAYS].&amp;[1.48E1]" c="14.8"/>
              <i n="[Table_ARAgingDetail].[UNDER 30 DAYS].&amp;[1.488E1]" c="14.88"/>
              <i n="[Table_ARAgingDetail].[UNDER 30 DAYS].&amp;[1.5E1]" c="15"/>
              <i n="[Table_ARAgingDetail].[UNDER 30 DAYS].&amp;[1.548E1]" c="15.48"/>
              <i n="[Table_ARAgingDetail].[UNDER 30 DAYS].&amp;[1.6E1]" c="16"/>
              <i n="[Table_ARAgingDetail].[UNDER 30 DAYS].&amp;[1.674E1]" c="16.74"/>
              <i n="[Table_ARAgingDetail].[UNDER 30 DAYS].&amp;[1.7E1]" c="17"/>
              <i n="[Table_ARAgingDetail].[UNDER 30 DAYS].&amp;[1.736E1]" c="17.36"/>
              <i n="[Table_ARAgingDetail].[UNDER 30 DAYS].&amp;[1.785E1]" c="17.85"/>
              <i n="[Table_ARAgingDetail].[UNDER 30 DAYS].&amp;[1.798E1]" c="17.98"/>
              <i n="[Table_ARAgingDetail].[UNDER 30 DAYS].&amp;[1.8E1]" c="18"/>
              <i n="[Table_ARAgingDetail].[UNDER 30 DAYS].&amp;[1.86E1]" c="18.6"/>
              <i n="[Table_ARAgingDetail].[UNDER 30 DAYS].&amp;[1.922E1]" c="19.22"/>
              <i n="[Table_ARAgingDetail].[UNDER 30 DAYS].&amp;[2.E1]" c="20"/>
              <i n="[Table_ARAgingDetail].[UNDER 30 DAYS].&amp;[2.045E1]" c="20.45"/>
              <i n="[Table_ARAgingDetail].[UNDER 30 DAYS].&amp;[2.046E1]" c="20.46"/>
              <i n="[Table_ARAgingDetail].[UNDER 30 DAYS].&amp;[2.108E1]" c="21.08"/>
              <i n="[Table_ARAgingDetail].[UNDER 30 DAYS].&amp;[2.17E1]" c="21.7"/>
              <i n="[Table_ARAgingDetail].[UNDER 30 DAYS].&amp;[2.184E1]" c="21.84"/>
              <i n="[Table_ARAgingDetail].[UNDER 30 DAYS].&amp;[2.2E1]" c="22"/>
              <i n="[Table_ARAgingDetail].[UNDER 30 DAYS].&amp;[2.232E1]" c="22.32"/>
              <i n="[Table_ARAgingDetail].[UNDER 30 DAYS].&amp;[2.24E1]" c="22.4"/>
              <i n="[Table_ARAgingDetail].[UNDER 30 DAYS].&amp;[2.29E1]" c="22.9"/>
              <i n="[Table_ARAgingDetail].[UNDER 30 DAYS].&amp;[2.294E1]" c="22.94"/>
              <i n="[Table_ARAgingDetail].[UNDER 30 DAYS].&amp;[2.356E1]" c="23.56"/>
              <i n="[Table_ARAgingDetail].[UNDER 30 DAYS].&amp;[2.365E1]" c="23.65"/>
              <i n="[Table_ARAgingDetail].[UNDER 30 DAYS].&amp;[2.418E1]" c="24.18"/>
              <i n="[Table_ARAgingDetail].[UNDER 30 DAYS].&amp;[2.464E1]" c="24.64"/>
              <i n="[Table_ARAgingDetail].[UNDER 30 DAYS].&amp;[2.49E1]" c="24.9"/>
              <i n="[Table_ARAgingDetail].[UNDER 30 DAYS].&amp;[2.5E1]" c="25"/>
              <i n="[Table_ARAgingDetail].[UNDER 30 DAYS].&amp;[2.55E1]" c="25.5"/>
              <i n="[Table_ARAgingDetail].[UNDER 30 DAYS].&amp;[2.6E1]" c="26"/>
              <i n="[Table_ARAgingDetail].[UNDER 30 DAYS].&amp;[2.604E1]" c="26.04"/>
              <i n="[Table_ARAgingDetail].[UNDER 30 DAYS].&amp;[2.666E1]" c="26.66"/>
              <i n="[Table_ARAgingDetail].[UNDER 30 DAYS].&amp;[2.7E1]" c="27"/>
              <i n="[Table_ARAgingDetail].[UNDER 30 DAYS].&amp;[2.728E1]" c="27.28"/>
              <i n="[Table_ARAgingDetail].[UNDER 30 DAYS].&amp;[2.8E1]" c="28"/>
              <i n="[Table_ARAgingDetail].[UNDER 30 DAYS].&amp;[2.852E1]" c="28.52"/>
              <i n="[Table_ARAgingDetail].[UNDER 30 DAYS].&amp;[2.9E1]" c="29"/>
              <i n="[Table_ARAgingDetail].[UNDER 30 DAYS].&amp;[2.975E1]" c="29.75"/>
              <i n="[Table_ARAgingDetail].[UNDER 30 DAYS].&amp;[3.005E1]" c="30.05"/>
              <i n="[Table_ARAgingDetail].[UNDER 30 DAYS].&amp;[3.024E1]" c="30.24"/>
              <i n="[Table_ARAgingDetail].[UNDER 30 DAYS].&amp;[3.038E1]" c="30.38"/>
              <i n="[Table_ARAgingDetail].[UNDER 30 DAYS].&amp;[3.1E1]" c="31"/>
              <i n="[Table_ARAgingDetail].[UNDER 30 DAYS].&amp;[3.2E1]" c="32"/>
              <i n="[Table_ARAgingDetail].[UNDER 30 DAYS].&amp;[3.23E1]" c="32.3"/>
              <i n="[Table_ARAgingDetail].[UNDER 30 DAYS].&amp;[3.286E1]" c="32.86"/>
              <i n="[Table_ARAgingDetail].[UNDER 30 DAYS].&amp;[3.348E1]" c="33.48"/>
              <i n="[Table_ARAgingDetail].[UNDER 30 DAYS].&amp;[3.4E1]" c="34"/>
              <i n="[Table_ARAgingDetail].[UNDER 30 DAYS].&amp;[3.5E1]" c="35"/>
              <i n="[Table_ARAgingDetail].[UNDER 30 DAYS].&amp;[3.52E1]" c="35.2"/>
              <i n="[Table_ARAgingDetail].[UNDER 30 DAYS].&amp;[3.6E1]" c="36"/>
              <i n="[Table_ARAgingDetail].[UNDER 30 DAYS].&amp;[3.7E1]" c="37"/>
              <i n="[Table_ARAgingDetail].[UNDER 30 DAYS].&amp;[3.72E1]" c="37.2"/>
              <i n="[Table_ARAgingDetail].[UNDER 30 DAYS].&amp;[3.8E1]" c="38"/>
              <i n="[Table_ARAgingDetail].[UNDER 30 DAYS].&amp;[3.9E1]" c="39"/>
              <i n="[Table_ARAgingDetail].[UNDER 30 DAYS].&amp;[3.906E1]" c="39.06"/>
              <i n="[Table_ARAgingDetail].[UNDER 30 DAYS].&amp;[3.968E1]" c="39.68"/>
              <i n="[Table_ARAgingDetail].[UNDER 30 DAYS].&amp;[4.E1]" c="40"/>
              <i n="[Table_ARAgingDetail].[UNDER 30 DAYS].&amp;[4.1E1]" c="41"/>
              <i n="[Table_ARAgingDetail].[UNDER 30 DAYS].&amp;[4.154E1]" c="41.54"/>
              <i n="[Table_ARAgingDetail].[UNDER 30 DAYS].&amp;[4.216E1]" c="42.16"/>
              <i n="[Table_ARAgingDetail].[UNDER 30 DAYS].&amp;[4.25E1]" c="42.5"/>
              <i n="[Table_ARAgingDetail].[UNDER 30 DAYS].&amp;[4.257E1]" c="42.57"/>
              <i n="[Table_ARAgingDetail].[UNDER 30 DAYS].&amp;[4.3E1]" c="43"/>
              <i n="[Table_ARAgingDetail].[UNDER 30 DAYS].&amp;[4.34E1]" c="43.4"/>
              <i n="[Table_ARAgingDetail].[UNDER 30 DAYS].&amp;[4.4E1]" c="44"/>
              <i n="[Table_ARAgingDetail].[UNDER 30 DAYS].&amp;[4.402E1]" c="44.02"/>
              <i n="[Table_ARAgingDetail].[UNDER 30 DAYS].&amp;[4.41E1]" c="44.1"/>
              <i n="[Table_ARAgingDetail].[UNDER 30 DAYS].&amp;[4.42E1]" c="44.2"/>
              <i n="[Table_ARAgingDetail].[UNDER 30 DAYS].&amp;[4.429E1]" c="44.29"/>
              <i n="[Table_ARAgingDetail].[UNDER 30 DAYS].&amp;[4.5E1]" c="45"/>
              <i n="[Table_ARAgingDetail].[UNDER 30 DAYS].&amp;[4.505E1]" c="45.05"/>
              <i n="[Table_ARAgingDetail].[UNDER 30 DAYS].&amp;[4.588E1]" c="45.88"/>
              <i n="[Table_ARAgingDetail].[UNDER 30 DAYS].&amp;[4.7E1]" c="47"/>
              <i n="[Table_ARAgingDetail].[UNDER 30 DAYS].&amp;[4.774E1]" c="47.74"/>
              <i n="[Table_ARAgingDetail].[UNDER 30 DAYS].&amp;[4.836E1]" c="48.36"/>
              <i n="[Table_ARAgingDetail].[UNDER 30 DAYS].&amp;[4.9E1]" c="49"/>
              <i n="[Table_ARAgingDetail].[UNDER 30 DAYS].&amp;[4.98E1]" c="49.8"/>
              <i n="[Table_ARAgingDetail].[UNDER 30 DAYS].&amp;[4.988E1]" c="49.88"/>
              <i n="[Table_ARAgingDetail].[UNDER 30 DAYS].&amp;[5.074E1]" c="50.74"/>
              <i n="[Table_ARAgingDetail].[UNDER 30 DAYS].&amp;[5.1E1]" c="51"/>
              <i n="[Table_ARAgingDetail].[UNDER 30 DAYS].&amp;[5.106E1]" c="51.06"/>
              <i n="[Table_ARAgingDetail].[UNDER 30 DAYS].&amp;[5.2E1]" c="52"/>
              <i n="[Table_ARAgingDetail].[UNDER 30 DAYS].&amp;[5.208E1]" c="52.08"/>
              <i n="[Table_ARAgingDetail].[UNDER 30 DAYS].&amp;[5.5E1]" c="55"/>
              <i n="[Table_ARAgingDetail].[UNDER 30 DAYS].&amp;[5.547E1]" c="55.47"/>
              <i n="[Table_ARAgingDetail].[UNDER 30 DAYS].&amp;[5.58E1]" c="55.8"/>
              <i n="[Table_ARAgingDetail].[UNDER 30 DAYS].&amp;[5.6E1]" c="56"/>
              <i n="[Table_ARAgingDetail].[UNDER 30 DAYS].&amp;[5.695E1]" c="56.95"/>
              <i n="[Table_ARAgingDetail].[UNDER 30 DAYS].&amp;[5.7E1]" c="57"/>
              <i n="[Table_ARAgingDetail].[UNDER 30 DAYS].&amp;[5.704E1]" c="57.04"/>
              <i n="[Table_ARAgingDetail].[UNDER 30 DAYS].&amp;[5.76E1]" c="57.6"/>
              <i n="[Table_ARAgingDetail].[UNDER 30 DAYS].&amp;[5.78E1]" c="57.8"/>
              <i n="[Table_ARAgingDetail].[UNDER 30 DAYS].&amp;[5.8E1]" c="58"/>
              <i n="[Table_ARAgingDetail].[UNDER 30 DAYS].&amp;[5.9E1]" c="59"/>
              <i n="[Table_ARAgingDetail].[UNDER 30 DAYS].&amp;[5.952E1]" c="59.52"/>
              <i n="[Table_ARAgingDetail].[UNDER 30 DAYS].&amp;[5.977E1]" c="59.77"/>
              <i n="[Table_ARAgingDetail].[UNDER 30 DAYS].&amp;[6.E1]" c="60"/>
              <i n="[Table_ARAgingDetail].[UNDER 30 DAYS].&amp;[6.076E1]" c="60.76"/>
              <i n="[Table_ARAgingDetail].[UNDER 30 DAYS].&amp;[6.2E1]" c="62"/>
              <i n="[Table_ARAgingDetail].[UNDER 30 DAYS].&amp;[6.3E1]" c="63"/>
              <i n="[Table_ARAgingDetail].[UNDER 30 DAYS].&amp;[6.32E1]" c="63.2"/>
              <i n="[Table_ARAgingDetail].[UNDER 30 DAYS].&amp;[6.386E1]" c="63.86"/>
              <i n="[Table_ARAgingDetail].[UNDER 30 DAYS].&amp;[6.4E1]" c="64"/>
              <i n="[Table_ARAgingDetail].[UNDER 30 DAYS].&amp;[6.5E1]" c="65"/>
              <i n="[Table_ARAgingDetail].[UNDER 30 DAYS].&amp;[6.51E1]" c="65.1"/>
              <i n="[Table_ARAgingDetail].[UNDER 30 DAYS].&amp;[6.634E1]" c="66.34"/>
              <i n="[Table_ARAgingDetail].[UNDER 30 DAYS].&amp;[6.72E1]" c="67.2"/>
              <i n="[Table_ARAgingDetail].[UNDER 30 DAYS].&amp;[6.944E1]" c="69.44"/>
              <i n="[Table_ARAgingDetail].[UNDER 30 DAYS].&amp;[6.96E1]" c="69.6"/>
              <i n="[Table_ARAgingDetail].[UNDER 30 DAYS].&amp;[7.E1]" c="70"/>
              <i n="[Table_ARAgingDetail].[UNDER 30 DAYS].&amp;[7.009E1]" c="70.09"/>
              <i n="[Table_ARAgingDetail].[UNDER 30 DAYS].&amp;[7.192E1]" c="71.92"/>
              <i n="[Table_ARAgingDetail].[UNDER 30 DAYS].&amp;[7.3E1]" c="73"/>
              <i n="[Table_ARAgingDetail].[UNDER 30 DAYS].&amp;[7.31E1]" c="73.1"/>
              <i n="[Table_ARAgingDetail].[UNDER 30 DAYS].&amp;[7.316E1]" c="73.16"/>
              <i n="[Table_ARAgingDetail].[UNDER 30 DAYS].&amp;[7.4E1]" c="74"/>
              <i n="[Table_ARAgingDetail].[UNDER 30 DAYS].&amp;[7.504E1]" c="75.04"/>
              <i n="[Table_ARAgingDetail].[UNDER 30 DAYS].&amp;[7.52E1]" c="75.2"/>
              <i n="[Table_ARAgingDetail].[UNDER 30 DAYS].&amp;[7.525E1]" c="75.25"/>
              <i n="[Table_ARAgingDetail].[UNDER 30 DAYS].&amp;[7.7E1]" c="77"/>
              <i n="[Table_ARAgingDetail].[UNDER 30 DAYS].&amp;[7.735E1]" c="77.35"/>
              <i n="[Table_ARAgingDetail].[UNDER 30 DAYS].&amp;[7.8E1]" c="78"/>
              <i n="[Table_ARAgingDetail].[UNDER 30 DAYS].&amp;[7.896E1]" c="78.96"/>
              <i n="[Table_ARAgingDetail].[UNDER 30 DAYS].&amp;[7.9E1]" c="79"/>
              <i n="[Table_ARAgingDetail].[UNDER 30 DAYS].&amp;[7.998E1]" c="79.98"/>
              <i n="[Table_ARAgingDetail].[UNDER 30 DAYS].&amp;[8.E1]" c="80"/>
              <i n="[Table_ARAgingDetail].[UNDER 30 DAYS].&amp;[8.064E1]" c="80.64"/>
              <i n="[Table_ARAgingDetail].[UNDER 30 DAYS].&amp;[8.066E1]" c="80.66"/>
              <i n="[Table_ARAgingDetail].[UNDER 30 DAYS].&amp;[8.075E1]" c="80.75"/>
              <i n="[Table_ARAgingDetail].[UNDER 30 DAYS].&amp;[8.08E1]" c="80.8"/>
              <i n="[Table_ARAgingDetail].[UNDER 30 DAYS].&amp;[8.12E1]" c="81.2"/>
              <i n="[Table_ARAgingDetail].[UNDER 30 DAYS].&amp;[8.16E1]" c="81.6"/>
              <i n="[Table_ARAgingDetail].[UNDER 30 DAYS].&amp;[8.232E1]" c="82.32"/>
              <i n="[Table_ARAgingDetail].[UNDER 30 DAYS].&amp;[8.24E1]" c="82.4"/>
              <i n="[Table_ARAgingDetail].[UNDER 30 DAYS].&amp;[8.245E1]" c="82.45"/>
              <i n="[Table_ARAgingDetail].[UNDER 30 DAYS].&amp;[8.3E1]" c="83"/>
              <i n="[Table_ARAgingDetail].[UNDER 30 DAYS].&amp;[8.308E1]" c="83.08"/>
              <i n="[Table_ARAgingDetail].[UNDER 30 DAYS].&amp;[8.4E1]" c="84"/>
              <i n="[Table_ARAgingDetail].[UNDER 30 DAYS].&amp;[8.494E1]" c="84.94"/>
              <i n="[Table_ARAgingDetail].[UNDER 30 DAYS].&amp;[8.56E1]" c="85.6"/>
              <i n="[Table_ARAgingDetail].[UNDER 30 DAYS].&amp;[8.6E1]" c="86"/>
              <i n="[Table_ARAgingDetail].[UNDER 30 DAYS].&amp;[8.618E1]" c="86.18"/>
              <i n="[Table_ARAgingDetail].[UNDER 30 DAYS].&amp;[8.65E1]" c="86.5"/>
              <i n="[Table_ARAgingDetail].[UNDER 30 DAYS].&amp;[8.742E1]" c="87.42"/>
              <i n="[Table_ARAgingDetail].[UNDER 30 DAYS].&amp;[8.755E1]" c="87.55"/>
              <i n="[Table_ARAgingDetail].[UNDER 30 DAYS].&amp;[8.804E1]" c="88.04"/>
              <i n="[Table_ARAgingDetail].[UNDER 30 DAYS].&amp;[8.84E1]" c="88.4"/>
              <i n="[Table_ARAgingDetail].[UNDER 30 DAYS].&amp;[8.904E1]" c="89.04"/>
              <i n="[Table_ARAgingDetail].[UNDER 30 DAYS].&amp;[9.E1]" c="90"/>
              <i n="[Table_ARAgingDetail].[UNDER 30 DAYS].&amp;[9.04E1]" c="90.4"/>
              <i n="[Table_ARAgingDetail].[UNDER 30 DAYS].&amp;[9.1E1]" c="91"/>
              <i n="[Table_ARAgingDetail].[UNDER 30 DAYS].&amp;[9.159E1]" c="91.59"/>
              <i n="[Table_ARAgingDetail].[UNDER 30 DAYS].&amp;[9.176E1]" c="91.76"/>
              <i n="[Table_ARAgingDetail].[UNDER 30 DAYS].&amp;[9.245E1]" c="92.45"/>
              <i n="[Table_ARAgingDetail].[UNDER 30 DAYS].&amp;[9.25E1]" c="92.5"/>
              <i n="[Table_ARAgingDetail].[UNDER 30 DAYS].&amp;[9.3E1]" c="93"/>
              <i n="[Table_ARAgingDetail].[UNDER 30 DAYS].&amp;[9.35E1]" c="93.5"/>
              <i n="[Table_ARAgingDetail].[UNDER 30 DAYS].&amp;[9.4E1]" c="94"/>
              <i n="[Table_ARAgingDetail].[UNDER 30 DAYS].&amp;[9.435E1]" c="94.35"/>
              <i n="[Table_ARAgingDetail].[UNDER 30 DAYS].&amp;[9.44E1]" c="94.4"/>
              <i n="[Table_ARAgingDetail].[UNDER 30 DAYS].&amp;[9.475E1]" c="94.75"/>
              <i n="[Table_ARAgingDetail].[UNDER 30 DAYS].&amp;[9.61E1]" c="96.1"/>
              <i n="[Table_ARAgingDetail].[UNDER 30 DAYS].&amp;[9.62E1]" c="96.2"/>
              <i n="[Table_ARAgingDetail].[UNDER 30 DAYS].&amp;[9.672E1]" c="96.72"/>
              <i n="[Table_ARAgingDetail].[UNDER 30 DAYS].&amp;[9.68E1]" c="96.8"/>
              <i n="[Table_ARAgingDetail].[UNDER 30 DAYS].&amp;[9.69E1]" c="96.9"/>
              <i n="[Table_ARAgingDetail].[UNDER 30 DAYS].&amp;[9.858E1]" c="98.58"/>
              <i n="[Table_ARAgingDetail].[UNDER 30 DAYS].&amp;[9.9E1]" c="99"/>
              <i n="[Table_ARAgingDetail].[UNDER 30 DAYS].&amp;[1.008E2]" c="100.8"/>
              <i n="[Table_ARAgingDetail].[UNDER 30 DAYS].&amp;[1.01E2]" c="101"/>
              <i n="[Table_ARAgingDetail].[UNDER 30 DAYS].&amp;[1.0168E2]" c="101.68"/>
              <i n="[Table_ARAgingDetail].[UNDER 30 DAYS].&amp;[1.02E2]" c="102"/>
              <i n="[Table_ARAgingDetail].[UNDER 30 DAYS].&amp;[1.023E2]" c="102.3"/>
              <i n="[Table_ARAgingDetail].[UNDER 30 DAYS].&amp;[1.0248E2]" c="102.48"/>
              <i n="[Table_ARAgingDetail].[UNDER 30 DAYS].&amp;[1.032E2]" c="103.2"/>
              <i n="[Table_ARAgingDetail].[UNDER 30 DAYS].&amp;[1.04E2]" c="104"/>
              <i n="[Table_ARAgingDetail].[UNDER 30 DAYS].&amp;[1.0455E2]" c="104.55"/>
              <i n="[Table_ARAgingDetail].[UNDER 30 DAYS].&amp;[1.06E2]" c="106"/>
              <i n="[Table_ARAgingDetail].[UNDER 30 DAYS].&amp;[1.07E2]" c="107"/>
              <i n="[Table_ARAgingDetail].[UNDER 30 DAYS].&amp;[1.0726E2]" c="107.26"/>
              <i n="[Table_ARAgingDetail].[UNDER 30 DAYS].&amp;[1.0752E2]" c="107.52"/>
              <i n="[Table_ARAgingDetail].[UNDER 30 DAYS].&amp;[1.08E2]" c="108"/>
              <i n="[Table_ARAgingDetail].[UNDER 30 DAYS].&amp;[1.0836E2]" c="108.36"/>
              <i n="[Table_ARAgingDetail].[UNDER 30 DAYS].&amp;[1.085E2]" c="108.5"/>
              <i n="[Table_ARAgingDetail].[UNDER 30 DAYS].&amp;[1.092E2]" c="109.2"/>
              <i n="[Table_ARAgingDetail].[UNDER 30 DAYS].&amp;[1.0952E2]" c="109.52"/>
              <i n="[Table_ARAgingDetail].[UNDER 30 DAYS].&amp;[1.105E2]" c="110.5"/>
              <i n="[Table_ARAgingDetail].[UNDER 30 DAYS].&amp;[1.11E2]" c="111"/>
              <i n="[Table_ARAgingDetail].[UNDER 30 DAYS].&amp;[1.1135E2]" c="111.35"/>
              <i n="[Table_ARAgingDetail].[UNDER 30 DAYS].&amp;[1.122E2]" c="112.2"/>
              <i n="[Table_ARAgingDetail].[UNDER 30 DAYS].&amp;[1.1284E2]" c="112.84"/>
              <i n="[Table_ARAgingDetail].[UNDER 30 DAYS].&amp;[1.1322E2]" c="113.22"/>
              <i n="[Table_ARAgingDetail].[UNDER 30 DAYS].&amp;[1.1475E2]" c="114.75"/>
              <i n="[Table_ARAgingDetail].[UNDER 30 DAYS].&amp;[1.15E2]" c="115"/>
              <i n="[Table_ARAgingDetail].[UNDER 30 DAYS].&amp;[1.1656E2]" c="116.56"/>
              <i n="[Table_ARAgingDetail].[UNDER 30 DAYS].&amp;[1.173E2]" c="117.3"/>
              <i n="[Table_ARAgingDetail].[UNDER 30 DAYS].&amp;[1.1739E2]" c="117.39"/>
              <i n="[Table_ARAgingDetail].[UNDER 30 DAYS].&amp;[1.178E2]" c="117.8"/>
              <i n="[Table_ARAgingDetail].[UNDER 30 DAYS].&amp;[1.1842E2]" c="118.42"/>
              <i n="[Table_ARAgingDetail].[UNDER 30 DAYS].&amp;[1.1904E2]" c="119.04"/>
              <i n="[Table_ARAgingDetail].[UNDER 30 DAYS].&amp;[1.1966E2]" c="119.66"/>
              <i n="[Table_ARAgingDetail].[UNDER 30 DAYS].&amp;[1.1985E2]" c="119.85"/>
              <i n="[Table_ARAgingDetail].[UNDER 30 DAYS].&amp;[1.2E2]" c="120"/>
              <i n="[Table_ARAgingDetail].[UNDER 30 DAYS].&amp;[1.2028E2]" c="120.28"/>
              <i n="[Table_ARAgingDetail].[UNDER 30 DAYS].&amp;[1.2152E2]" c="121.52"/>
              <i n="[Table_ARAgingDetail].[UNDER 30 DAYS].&amp;[1.2155E2]" c="121.55"/>
              <i n="[Table_ARAgingDetail].[UNDER 30 DAYS].&amp;[1.216E2]" c="121.6"/>
              <i n="[Table_ARAgingDetail].[UNDER 30 DAYS].&amp;[1.23E2]" c="123"/>
              <i n="[Table_ARAgingDetail].[UNDER 30 DAYS].&amp;[1.2338E2]" c="123.38"/>
              <i n="[Table_ARAgingDetail].[UNDER 30 DAYS].&amp;[1.24E2]" c="124"/>
              <i n="[Table_ARAgingDetail].[UNDER 30 DAYS].&amp;[1.2488E2]" c="124.88"/>
              <i n="[Table_ARAgingDetail].[UNDER 30 DAYS].&amp;[1.258E2]" c="125.8"/>
              <i n="[Table_ARAgingDetail].[UNDER 30 DAYS].&amp;[1.271E2]" c="127.1"/>
              <i n="[Table_ARAgingDetail].[UNDER 30 DAYS].&amp;[1.275E2]" c="127.5"/>
              <i n="[Table_ARAgingDetail].[UNDER 30 DAYS].&amp;[1.2772E2]" c="127.72"/>
              <i n="[Table_ARAgingDetail].[UNDER 30 DAYS].&amp;[1.28E2]" c="128"/>
              <i n="[Table_ARAgingDetail].[UNDER 30 DAYS].&amp;[1.29E2]" c="129"/>
              <i n="[Table_ARAgingDetail].[UNDER 30 DAYS].&amp;[1.3E2]" c="130"/>
              <i n="[Table_ARAgingDetail].[UNDER 30 DAYS].&amp;[1.3005E2]" c="130.05"/>
              <i n="[Table_ARAgingDetail].[UNDER 30 DAYS].&amp;[1.308E2]" c="130.8"/>
              <i n="[Table_ARAgingDetail].[UNDER 30 DAYS].&amp;[1.3082E2]" c="130.82"/>
              <i n="[Table_ARAgingDetail].[UNDER 30 DAYS].&amp;[1.316E2]" c="131.6"/>
              <i n="[Table_ARAgingDetail].[UNDER 30 DAYS].&amp;[1.3175E2]" c="131.75"/>
              <i n="[Table_ARAgingDetail].[UNDER 30 DAYS].&amp;[1.32E2]" c="132"/>
              <i n="[Table_ARAgingDetail].[UNDER 30 DAYS].&amp;[1.33E2]" c="133"/>
              <i n="[Table_ARAgingDetail].[UNDER 30 DAYS].&amp;[1.332E2]" c="133.2"/>
              <i n="[Table_ARAgingDetail].[UNDER 30 DAYS].&amp;[1.34E2]" c="134"/>
              <i n="[Table_ARAgingDetail].[UNDER 30 DAYS].&amp;[1.36E2]" c="136"/>
              <i n="[Table_ARAgingDetail].[UNDER 30 DAYS].&amp;[1.364E2]" c="136.4"/>
              <i n="[Table_ARAgingDetail].[UNDER 30 DAYS].&amp;[1.3674E2]" c="136.74"/>
              <i n="[Table_ARAgingDetail].[UNDER 30 DAYS].&amp;[1.368E2]" c="136.8"/>
              <i n="[Table_ARAgingDetail].[UNDER 30 DAYS].&amp;[1.38E2]" c="138"/>
              <i n="[Table_ARAgingDetail].[UNDER 30 DAYS].&amp;[1.3888E2]" c="138.88"/>
              <i n="[Table_ARAgingDetail].[UNDER 30 DAYS].&amp;[1.395E2]" c="139.5"/>
              <i n="[Table_ARAgingDetail].[UNDER 30 DAYS].&amp;[1.4012E2]" c="140.12"/>
              <i n="[Table_ARAgingDetail].[UNDER 30 DAYS].&amp;[1.408E2]" c="140.8"/>
              <i n="[Table_ARAgingDetail].[UNDER 30 DAYS].&amp;[1.411E2]" c="141.1"/>
              <i n="[Table_ARAgingDetail].[UNDER 30 DAYS].&amp;[1.416E2]" c="141.6"/>
              <i n="[Table_ARAgingDetail].[UNDER 30 DAYS].&amp;[1.4282E2]" c="142.82"/>
              <i n="[Table_ARAgingDetail].[UNDER 30 DAYS].&amp;[1.45E2]" c="145"/>
              <i n="[Table_ARAgingDetail].[UNDER 30 DAYS].&amp;[1.457E2]" c="145.7"/>
              <i n="[Table_ARAgingDetail].[UNDER 30 DAYS].&amp;[1.46E2]" c="146"/>
              <i n="[Table_ARAgingDetail].[UNDER 30 DAYS].&amp;[1.4652E2]" c="146.52"/>
              <i n="[Table_ARAgingDetail].[UNDER 30 DAYS].&amp;[1.488E2]" c="148.8"/>
              <i n="[Table_ARAgingDetail].[UNDER 30 DAYS].&amp;[1.49E2]" c="149"/>
              <i n="[Table_ARAgingDetail].[UNDER 30 DAYS].&amp;[1.496E2]" c="149.6"/>
              <i n="[Table_ARAgingDetail].[UNDER 30 DAYS].&amp;[1.5004E2]" c="150.04"/>
              <i n="[Table_ARAgingDetail].[UNDER 30 DAYS].&amp;[1.53E2]" c="153"/>
              <i n="[Table_ARAgingDetail].[UNDER 30 DAYS].&amp;[1.5555E2]" c="155.55"/>
              <i n="[Table_ARAgingDetail].[UNDER 30 DAYS].&amp;[1.564E2]" c="156.4"/>
              <i n="[Table_ARAgingDetail].[UNDER 30 DAYS].&amp;[1.5725E2]" c="157.25"/>
              <i n="[Table_ARAgingDetail].[UNDER 30 DAYS].&amp;[1.5836E2]" c="158.36"/>
              <i n="[Table_ARAgingDetail].[UNDER 30 DAYS].&amp;[1.6065E2]" c="160.65"/>
              <i n="[Table_ARAgingDetail].[UNDER 30 DAYS].&amp;[1.61E2]" c="161"/>
              <i n="[Table_ARAgingDetail].[UNDER 30 DAYS].&amp;[1.615E2]" c="161.5"/>
              <i n="[Table_ARAgingDetail].[UNDER 30 DAYS].&amp;[1.6352E2]" c="163.52"/>
              <i n="[Table_ARAgingDetail].[UNDER 30 DAYS].&amp;[1.648E2]" c="164.8"/>
              <i n="[Table_ARAgingDetail].[UNDER 30 DAYS].&amp;[1.6492E2]" c="164.92"/>
              <i n="[Table_ARAgingDetail].[UNDER 30 DAYS].&amp;[1.65E2]" c="165"/>
              <i n="[Table_ARAgingDetail].[UNDER 30 DAYS].&amp;[1.68E2]" c="168"/>
              <i n="[Table_ARAgingDetail].[UNDER 30 DAYS].&amp;[1.7E2]" c="170"/>
              <i n="[Table_ARAgingDetail].[UNDER 30 DAYS].&amp;[1.7085E2]" c="170.85"/>
              <i n="[Table_ARAgingDetail].[UNDER 30 DAYS].&amp;[1.72E2]" c="172"/>
              <i n="[Table_ARAgingDetail].[UNDER 30 DAYS].&amp;[1.73E2]" c="173"/>
              <i n="[Table_ARAgingDetail].[UNDER 30 DAYS].&amp;[1.74E2]" c="174"/>
              <i n="[Table_ARAgingDetail].[UNDER 30 DAYS].&amp;[1.7484E2]" c="174.84"/>
              <i n="[Table_ARAgingDetail].[UNDER 30 DAYS].&amp;[1.78E2]" c="178"/>
              <i n="[Table_ARAgingDetail].[UNDER 30 DAYS].&amp;[1.7802E2]" c="178.02"/>
              <i n="[Table_ARAgingDetail].[UNDER 30 DAYS].&amp;[1.7945E2]" c="179.45"/>
              <i n="[Table_ARAgingDetail].[UNDER 30 DAYS].&amp;[1.798E2]" c="179.8"/>
              <i n="[Table_ARAgingDetail].[UNDER 30 DAYS].&amp;[1.819E2]" c="181.9"/>
              <i n="[Table_ARAgingDetail].[UNDER 30 DAYS].&amp;[1.86E2]" c="186"/>
              <i n="[Table_ARAgingDetail].[UNDER 30 DAYS].&amp;[1.8955E2]" c="189.55"/>
              <i n="[Table_ARAgingDetail].[UNDER 30 DAYS].&amp;[1.9096E2]" c="190.96"/>
              <i n="[Table_ARAgingDetail].[UNDER 30 DAYS].&amp;[1.92E2]" c="192"/>
              <i n="[Table_ARAgingDetail].[UNDER 30 DAYS].&amp;[1.95E2]" c="195"/>
              <i n="[Table_ARAgingDetail].[UNDER 30 DAYS].&amp;[1.984E2]" c="198.4"/>
              <i n="[Table_ARAgingDetail].[UNDER 30 DAYS].&amp;[2.006E2]" c="200.6"/>
              <i n="[Table_ARAgingDetail].[UNDER 30 DAYS].&amp;[2.01E2]" c="201"/>
              <i n="[Table_ARAgingDetail].[UNDER 30 DAYS].&amp;[2.0145E2]" c="201.45"/>
              <i n="[Table_ARAgingDetail].[UNDER 30 DAYS].&amp;[2.016E2]" c="201.6"/>
              <i n="[Table_ARAgingDetail].[UNDER 30 DAYS].&amp;[2.02E2]" c="202"/>
              <i n="[Table_ARAgingDetail].[UNDER 30 DAYS].&amp;[2.0276E2]" c="202.76"/>
              <i n="[Table_ARAgingDetail].[UNDER 30 DAYS].&amp;[2.032E2]" c="203.2"/>
              <i n="[Table_ARAgingDetail].[UNDER 30 DAYS].&amp;[2.0485E2]" c="204.85"/>
              <i n="[Table_ARAgingDetail].[UNDER 30 DAYS].&amp;[2.0655E2]" c="206.55"/>
              <i n="[Table_ARAgingDetail].[UNDER 30 DAYS].&amp;[2.07E2]" c="207"/>
              <i n="[Table_ARAgingDetail].[UNDER 30 DAYS].&amp;[2.1E2]" c="210"/>
              <i n="[Table_ARAgingDetail].[UNDER 30 DAYS].&amp;[2.1335E2]" c="213.35"/>
              <i n="[Table_ARAgingDetail].[UNDER 30 DAYS].&amp;[2.159E2]" c="215.9"/>
              <i n="[Table_ARAgingDetail].[UNDER 30 DAYS].&amp;[2.16E2]" c="216"/>
              <i n="[Table_ARAgingDetail].[UNDER 30 DAYS].&amp;[2.1675E2]" c="216.75"/>
              <i n="[Table_ARAgingDetail].[UNDER 30 DAYS].&amp;[2.17E2]" c="217"/>
              <i n="[Table_ARAgingDetail].[UNDER 30 DAYS].&amp;[2.193E2]" c="219.3"/>
              <i n="[Table_ARAgingDetail].[UNDER 30 DAYS].&amp;[2.2052E2]" c="220.52"/>
              <i n="[Table_ARAgingDetail].[UNDER 30 DAYS].&amp;[2.2072E2]" c="220.72"/>
              <i n="[Table_ARAgingDetail].[UNDER 30 DAYS].&amp;[2.2444E2]" c="224.44"/>
              <i n="[Table_ARAgingDetail].[UNDER 30 DAYS].&amp;[2.279E2]" c="227.9"/>
              <i n="[Table_ARAgingDetail].[UNDER 30 DAYS].&amp;[2.2904E2]" c="229.04"/>
              <i n="[Table_ARAgingDetail].[UNDER 30 DAYS].&amp;[2.3035E2]" c="230.35"/>
              <i n="[Table_ARAgingDetail].[UNDER 30 DAYS].&amp;[2.3312E2]" c="233.12"/>
              <i n="[Table_ARAgingDetail].[UNDER 30 DAYS].&amp;[2.34E2]" c="234"/>
              <i n="[Table_ARAgingDetail].[UNDER 30 DAYS].&amp;[2.3436E2]" c="234.36"/>
              <i n="[Table_ARAgingDetail].[UNDER 30 DAYS].&amp;[2.3545E2]" c="235.45"/>
              <i n="[Table_ARAgingDetail].[UNDER 30 DAYS].&amp;[2.4E2]" c="240"/>
              <i n="[Table_ARAgingDetail].[UNDER 30 DAYS].&amp;[2.414E2]" c="241.4"/>
              <i n="[Table_ARAgingDetail].[UNDER 30 DAYS].&amp;[2.418E2]" c="241.8"/>
              <i n="[Table_ARAgingDetail].[UNDER 30 DAYS].&amp;[2.42E2]" c="242"/>
              <i n="[Table_ARAgingDetail].[UNDER 30 DAYS].&amp;[2.4346E2]" c="243.46"/>
              <i n="[Table_ARAgingDetail].[UNDER 30 DAYS].&amp;[2.44E2]" c="244"/>
              <i n="[Table_ARAgingDetail].[UNDER 30 DAYS].&amp;[2.47E2]" c="247"/>
              <i n="[Table_ARAgingDetail].[UNDER 30 DAYS].&amp;[2.482E2]" c="248.2"/>
              <i n="[Table_ARAgingDetail].[UNDER 30 DAYS].&amp;[2.49E2]" c="249"/>
              <i n="[Table_ARAgingDetail].[UNDER 30 DAYS].&amp;[2.5E2]" c="250"/>
              <i n="[Table_ARAgingDetail].[UNDER 30 DAYS].&amp;[2.5075E2]" c="250.75"/>
              <i n="[Table_ARAgingDetail].[UNDER 30 DAYS].&amp;[2.53E2]" c="253"/>
              <i n="[Table_ARAgingDetail].[UNDER 30 DAYS].&amp;[2.5628E2]" c="256.28"/>
              <i n="[Table_ARAgingDetail].[UNDER 30 DAYS].&amp;[2.5648E2]" c="256.48"/>
              <i n="[Table_ARAgingDetail].[UNDER 30 DAYS].&amp;[2.567E2]" c="256.7"/>
              <i n="[Table_ARAgingDetail].[UNDER 30 DAYS].&amp;[2.5678E2]" c="256.78"/>
              <i n="[Table_ARAgingDetail].[UNDER 30 DAYS].&amp;[2.6E2]" c="260"/>
              <i n="[Table_ARAgingDetail].[UNDER 30 DAYS].&amp;[2.6187E2]" c="261.87"/>
              <i n="[Table_ARAgingDetail].[UNDER 30 DAYS].&amp;[2.62E2]" c="262"/>
              <i n="[Table_ARAgingDetail].[UNDER 30 DAYS].&amp;[2.6288E2]" c="262.88"/>
              <i n="[Table_ARAgingDetail].[UNDER 30 DAYS].&amp;[2.6605E2]" c="266.05"/>
              <i n="[Table_ARAgingDetail].[UNDER 30 DAYS].&amp;[2.6775E2]" c="267.75"/>
              <i n="[Table_ARAgingDetail].[UNDER 30 DAYS].&amp;[2.686E2]" c="268.6"/>
              <i n="[Table_ARAgingDetail].[UNDER 30 DAYS].&amp;[2.7E2]" c="270"/>
              <i n="[Table_ARAgingDetail].[UNDER 30 DAYS].&amp;[2.709E2]" c="270.9"/>
              <i n="[Table_ARAgingDetail].[UNDER 30 DAYS].&amp;[2.71E2]" c="271"/>
              <i n="[Table_ARAgingDetail].[UNDER 30 DAYS].&amp;[2.77E2]" c="277"/>
              <i n="[Table_ARAgingDetail].[UNDER 30 DAYS].&amp;[2.7888E2]" c="278.88"/>
              <i n="[Table_ARAgingDetail].[UNDER 30 DAYS].&amp;[2.7965E2]" c="279.65"/>
              <i n="[Table_ARAgingDetail].[UNDER 30 DAYS].&amp;[2.8E2]" c="280"/>
              <i n="[Table_ARAgingDetail].[UNDER 30 DAYS].&amp;[2.88E2]" c="288"/>
              <i n="[Table_ARAgingDetail].[UNDER 30 DAYS].&amp;[2.9E2]" c="290"/>
              <i n="[Table_ARAgingDetail].[UNDER 30 DAYS].&amp;[2.92E2]" c="292"/>
              <i n="[Table_ARAgingDetail].[UNDER 30 DAYS].&amp;[2.93E2]" c="293"/>
              <i n="[Table_ARAgingDetail].[UNDER 30 DAYS].&amp;[2.945E2]" c="294.5"/>
              <i n="[Table_ARAgingDetail].[UNDER 30 DAYS].&amp;[3.0628E2]" c="306.28"/>
              <i n="[Table_ARAgingDetail].[UNDER 30 DAYS].&amp;[3.09E2]" c="309"/>
              <i n="[Table_ARAgingDetail].[UNDER 30 DAYS].&amp;[3.16E2]" c="316"/>
              <i n="[Table_ARAgingDetail].[UNDER 30 DAYS].&amp;[3.2E2]" c="320"/>
              <i n="[Table_ARAgingDetail].[UNDER 30 DAYS].&amp;[3.285E2]" c="328.5"/>
              <i n="[Table_ARAgingDetail].[UNDER 30 DAYS].&amp;[3.31E2]" c="331"/>
              <i n="[Table_ARAgingDetail].[UNDER 30 DAYS].&amp;[3.3656E2]" c="336.56"/>
              <i n="[Table_ARAgingDetail].[UNDER 30 DAYS].&amp;[3.4595E2]" c="345.95"/>
              <i n="[Table_ARAgingDetail].[UNDER 30 DAYS].&amp;[3.47E2]" c="347"/>
              <i n="[Table_ARAgingDetail].[UNDER 30 DAYS].&amp;[3.472E2]" c="347.2"/>
              <i n="[Table_ARAgingDetail].[UNDER 30 DAYS].&amp;[3.53E2]" c="353"/>
              <i n="[Table_ARAgingDetail].[UNDER 30 DAYS].&amp;[3.56E2]" c="356"/>
              <i n="[Table_ARAgingDetail].[UNDER 30 DAYS].&amp;[3.6022E2]" c="360.22"/>
              <i n="[Table_ARAgingDetail].[UNDER 30 DAYS].&amp;[3.62E2]" c="362"/>
              <i n="[Table_ARAgingDetail].[UNDER 30 DAYS].&amp;[3.63E2]" c="363"/>
              <i n="[Table_ARAgingDetail].[UNDER 30 DAYS].&amp;[3.66E2]" c="366"/>
              <i n="[Table_ARAgingDetail].[UNDER 30 DAYS].&amp;[3.71E2]" c="371"/>
              <i n="[Table_ARAgingDetail].[UNDER 30 DAYS].&amp;[3.72E2]" c="372"/>
              <i n="[Table_ARAgingDetail].[UNDER 30 DAYS].&amp;[3.82E2]" c="382"/>
              <i n="[Table_ARAgingDetail].[UNDER 30 DAYS].&amp;[3.9184E2]" c="391.84"/>
              <i n="[Table_ARAgingDetail].[UNDER 30 DAYS].&amp;[4.0548E2]" c="405.48"/>
              <i n="[Table_ARAgingDetail].[UNDER 30 DAYS].&amp;[4.097E2]" c="409.7"/>
              <i n="[Table_ARAgingDetail].[UNDER 30 DAYS].&amp;[4.17E2]" c="417"/>
              <i n="[Table_ARAgingDetail].[UNDER 30 DAYS].&amp;[4.185E2]" c="418.5"/>
              <i n="[Table_ARAgingDetail].[UNDER 30 DAYS].&amp;[4.22E2]" c="422"/>
              <i n="[Table_ARAgingDetail].[UNDER 30 DAYS].&amp;[4.28E2]" c="428"/>
              <i n="[Table_ARAgingDetail].[UNDER 30 DAYS].&amp;[4.371E2]" c="437.1"/>
              <i n="[Table_ARAgingDetail].[UNDER 30 DAYS].&amp;[4.44E2]" c="444"/>
              <i n="[Table_ARAgingDetail].[UNDER 30 DAYS].&amp;[4.4474E2]" c="444.74"/>
              <i n="[Table_ARAgingDetail].[UNDER 30 DAYS].&amp;[4.49E2]" c="449"/>
              <i n="[Table_ARAgingDetail].[UNDER 30 DAYS].&amp;[4.61E2]" c="461"/>
              <i n="[Table_ARAgingDetail].[UNDER 30 DAYS].&amp;[4.6252E2]" c="462.52"/>
              <i n="[Table_ARAgingDetail].[UNDER 30 DAYS].&amp;[4.658E2]" c="465.8"/>
              <i n="[Table_ARAgingDetail].[UNDER 30 DAYS].&amp;[4.6835E2]" c="468.35"/>
              <i n="[Table_ARAgingDetail].[UNDER 30 DAYS].&amp;[4.712E2]" c="471.2"/>
              <i n="[Table_ARAgingDetail].[UNDER 30 DAYS].&amp;[4.72E2]" c="472"/>
              <i n="[Table_ARAgingDetail].[UNDER 30 DAYS].&amp;[4.7368E2]" c="473.68"/>
              <i n="[Table_ARAgingDetail].[UNDER 30 DAYS].&amp;[4.81E2]" c="481"/>
              <i n="[Table_ARAgingDetail].[UNDER 30 DAYS].&amp;[4.862E2]" c="486.2"/>
              <i n="[Table_ARAgingDetail].[UNDER 30 DAYS].&amp;[4.929E2]" c="492.9"/>
              <i n="[Table_ARAgingDetail].[UNDER 30 DAYS].&amp;[4.9392E2]" c="493.92"/>
              <i n="[Table_ARAgingDetail].[UNDER 30 DAYS].&amp;[4.99E2]" c="499"/>
              <i n="[Table_ARAgingDetail].[UNDER 30 DAYS].&amp;[5.059E2]" c="505.9"/>
              <i n="[Table_ARAgingDetail].[UNDER 30 DAYS].&amp;[5.08E2]" c="508"/>
              <i n="[Table_ARAgingDetail].[UNDER 30 DAYS].&amp;[5.096E2]" c="509.6"/>
              <i n="[Table_ARAgingDetail].[UNDER 30 DAYS].&amp;[5.1088E2]" c="510.88"/>
              <i n="[Table_ARAgingDetail].[UNDER 30 DAYS].&amp;[5.192E2]" c="519.2"/>
              <i n="[Table_ARAgingDetail].[UNDER 30 DAYS].&amp;[5.2328E2]" c="523.28"/>
              <i n="[Table_ARAgingDetail].[UNDER 30 DAYS].&amp;[5.26E2]" c="526"/>
              <i n="[Table_ARAgingDetail].[UNDER 30 DAYS].&amp;[5.27E2]" c="527"/>
              <i n="[Table_ARAgingDetail].[UNDER 30 DAYS].&amp;[5.29E2]" c="529"/>
              <i n="[Table_ARAgingDetail].[UNDER 30 DAYS].&amp;[5.425E2]" c="542.5"/>
              <i n="[Table_ARAgingDetail].[UNDER 30 DAYS].&amp;[5.46E2]" c="546"/>
              <i n="[Table_ARAgingDetail].[UNDER 30 DAYS].&amp;[5.48E2]" c="548"/>
              <i n="[Table_ARAgingDetail].[UNDER 30 DAYS].&amp;[5.49E2]" c="549"/>
              <i n="[Table_ARAgingDetail].[UNDER 30 DAYS].&amp;[5.4995E2]" c="549.95"/>
              <i n="[Table_ARAgingDetail].[UNDER 30 DAYS].&amp;[5.55E2]" c="555"/>
              <i n="[Table_ARAgingDetail].[UNDER 30 DAYS].&amp;[5.5776E2]" c="557.76"/>
              <i n="[Table_ARAgingDetail].[UNDER 30 DAYS].&amp;[5.6296E2]" c="562.96"/>
              <i n="[Table_ARAgingDetail].[UNDER 30 DAYS].&amp;[5.676E2]" c="567.6"/>
              <i n="[Table_ARAgingDetail].[UNDER 30 DAYS].&amp;[5.7288E2]" c="572.88"/>
              <i n="[Table_ARAgingDetail].[UNDER 30 DAYS].&amp;[6.001E2]" c="600.1"/>
              <i n="[Table_ARAgingDetail].[UNDER 30 DAYS].&amp;[6.1628E2]" c="616.28"/>
              <i n="[Table_ARAgingDetail].[UNDER 30 DAYS].&amp;[6.2372E2]" c="623.72"/>
              <i n="[Table_ARAgingDetail].[UNDER 30 DAYS].&amp;[6.2382E2]" c="623.82"/>
              <i n="[Table_ARAgingDetail].[UNDER 30 DAYS].&amp;[6.47E2]" c="647"/>
              <i n="[Table_ARAgingDetail].[UNDER 30 DAYS].&amp;[6.4728E2]" c="647.28"/>
              <i n="[Table_ARAgingDetail].[UNDER 30 DAYS].&amp;[6.664E2]" c="666.4"/>
              <i n="[Table_ARAgingDetail].[UNDER 30 DAYS].&amp;[7.08E2]" c="708"/>
              <i n="[Table_ARAgingDetail].[UNDER 30 DAYS].&amp;[7.0928E2]" c="709.28"/>
              <i n="[Table_ARAgingDetail].[UNDER 30 DAYS].&amp;[7.1362E2]" c="713.62"/>
              <i n="[Table_ARAgingDetail].[UNDER 30 DAYS].&amp;[7.1796E2]" c="717.96"/>
              <i n="[Table_ARAgingDetail].[UNDER 30 DAYS].&amp;[7.2788E2]" c="727.88"/>
              <i n="[Table_ARAgingDetail].[UNDER 30 DAYS].&amp;[7.33E2]" c="733"/>
              <i n="[Table_ARAgingDetail].[UNDER 30 DAYS].&amp;[7.4524E2]" c="745.24"/>
              <i n="[Table_ARAgingDetail].[UNDER 30 DAYS].&amp;[7.9236E2]" c="792.36"/>
              <i n="[Table_ARAgingDetail].[UNDER 30 DAYS].&amp;[8.05E2]" c="805"/>
              <i n="[Table_ARAgingDetail].[UNDER 30 DAYS].&amp;[8.0786E2]" c="807.86"/>
              <i n="[Table_ARAgingDetail].[UNDER 30 DAYS].&amp;[8.17E2]" c="817"/>
              <i n="[Table_ARAgingDetail].[UNDER 30 DAYS].&amp;[8.37E2]" c="837"/>
              <i n="[Table_ARAgingDetail].[UNDER 30 DAYS].&amp;[8.4095E2]" c="840.95"/>
              <i n="[Table_ARAgingDetail].[UNDER 30 DAYS].&amp;[8.44E2]" c="844"/>
              <i n="[Table_ARAgingDetail].[UNDER 30 DAYS].&amp;[8.6275E2]" c="862.75"/>
              <i n="[Table_ARAgingDetail].[UNDER 30 DAYS].&amp;[8.7792E2]" c="877.92"/>
              <i n="[Table_ARAgingDetail].[UNDER 30 DAYS].&amp;[9.0859E2]" c="908.59"/>
              <i n="[Table_ARAgingDetail].[UNDER 30 DAYS].&amp;[9.238E2]" c="923.8"/>
              <i n="[Table_ARAgingDetail].[UNDER 30 DAYS].&amp;[9.26E2]" c="926"/>
              <i n="[Table_ARAgingDetail].[UNDER 30 DAYS].&amp;[9.331E2]" c="933.1"/>
              <i n="[Table_ARAgingDetail].[UNDER 30 DAYS].&amp;[9.43E2]" c="943"/>
              <i n="[Table_ARAgingDetail].[UNDER 30 DAYS].&amp;[9.4488E2]" c="944.88"/>
              <i n="[Table_ARAgingDetail].[UNDER 30 DAYS].&amp;[9.85E2]" c="985"/>
              <i n="[Table_ARAgingDetail].[UNDER 30 DAYS].&amp;[1.019E3]" c="1019"/>
              <i n="[Table_ARAgingDetail].[UNDER 30 DAYS].&amp;[1.02424E3]" c="1024.24"/>
              <i n="[Table_ARAgingDetail].[UNDER 30 DAYS].&amp;[1.02734E3]" c="1027.34"/>
              <i n="[Table_ARAgingDetail].[UNDER 30 DAYS].&amp;[1.03243E3]" c="1032.43"/>
              <i n="[Table_ARAgingDetail].[UNDER 30 DAYS].&amp;[1.0612E3]" c="1061.2"/>
              <i n="[Table_ARAgingDetail].[UNDER 30 DAYS].&amp;[1.068E3]" c="1068"/>
              <i n="[Table_ARAgingDetail].[UNDER 30 DAYS].&amp;[1.1278E3]" c="1127.8"/>
              <i n="[Table_ARAgingDetail].[UNDER 30 DAYS].&amp;[1.141E3]" c="1141"/>
              <i n="[Table_ARAgingDetail].[UNDER 30 DAYS].&amp;[1.146E3]" c="1146"/>
              <i n="[Table_ARAgingDetail].[UNDER 30 DAYS].&amp;[1.16917E3]" c="1169.17"/>
              <i n="[Table_ARAgingDetail].[UNDER 30 DAYS].&amp;[1.188E3]" c="1188"/>
              <i n="[Table_ARAgingDetail].[UNDER 30 DAYS].&amp;[1.21E3]" c="1210"/>
              <i n="[Table_ARAgingDetail].[UNDER 30 DAYS].&amp;[1.21805E3]" c="1218.05"/>
              <i n="[Table_ARAgingDetail].[UNDER 30 DAYS].&amp;[1.259E3]" c="1259"/>
              <i n="[Table_ARAgingDetail].[UNDER 30 DAYS].&amp;[1.269E3]" c="1269"/>
              <i n="[Table_ARAgingDetail].[UNDER 30 DAYS].&amp;[1.301E3]" c="1301"/>
              <i n="[Table_ARAgingDetail].[UNDER 30 DAYS].&amp;[1.4075E3]" c="1407.5"/>
              <i n="[Table_ARAgingDetail].[UNDER 30 DAYS].&amp;[1.408E3]" c="1408"/>
              <i n="[Table_ARAgingDetail].[UNDER 30 DAYS].&amp;[1.46496E3]" c="1464.96"/>
              <i n="[Table_ARAgingDetail].[UNDER 30 DAYS].&amp;[1.46568E3]" c="1465.68"/>
              <i n="[Table_ARAgingDetail].[UNDER 30 DAYS].&amp;[1.483E3]" c="1483"/>
              <i n="[Table_ARAgingDetail].[UNDER 30 DAYS].&amp;[1.515E3]" c="1515"/>
              <i n="[Table_ARAgingDetail].[UNDER 30 DAYS].&amp;[1.5432E3]" c="1543.2"/>
              <i n="[Table_ARAgingDetail].[UNDER 30 DAYS].&amp;[1.5712E3]" c="1571.2"/>
              <i n="[Table_ARAgingDetail].[UNDER 30 DAYS].&amp;[1.577E3]" c="1577"/>
              <i n="[Table_ARAgingDetail].[UNDER 30 DAYS].&amp;[1.598E3]" c="1598"/>
              <i n="[Table_ARAgingDetail].[UNDER 30 DAYS].&amp;[1.604E3]" c="1604"/>
              <i n="[Table_ARAgingDetail].[UNDER 30 DAYS].&amp;[1.64548E3]" c="1645.48"/>
              <i n="[Table_ARAgingDetail].[UNDER 30 DAYS].&amp;[1.6768E3]" c="1676.8"/>
              <i n="[Table_ARAgingDetail].[UNDER 30 DAYS].&amp;[1.724E3]" c="1724"/>
              <i n="[Table_ARAgingDetail].[UNDER 30 DAYS].&amp;[1.81966E3]" c="1819.66"/>
              <i n="[Table_ARAgingDetail].[UNDER 30 DAYS].&amp;[1.837E3]" c="1837"/>
              <i n="[Table_ARAgingDetail].[UNDER 30 DAYS].&amp;[1.877E3]" c="1877"/>
              <i n="[Table_ARAgingDetail].[UNDER 30 DAYS].&amp;[1.92138E3]" c="1921.38"/>
              <i n="[Table_ARAgingDetail].[UNDER 30 DAYS].&amp;[1.968E3]" c="1968"/>
              <i n="[Table_ARAgingDetail].[UNDER 30 DAYS].&amp;[2.00984E3]" c="2009.84"/>
              <i n="[Table_ARAgingDetail].[UNDER 30 DAYS].&amp;[2.021E3]" c="2021"/>
              <i n="[Table_ARAgingDetail].[UNDER 30 DAYS].&amp;[2.042E3]" c="2042"/>
              <i n="[Table_ARAgingDetail].[UNDER 30 DAYS].&amp;[2.04508E3]" c="2045.08"/>
              <i n="[Table_ARAgingDetail].[UNDER 30 DAYS].&amp;[2.071E3]" c="2071"/>
              <i n="[Table_ARAgingDetail].[UNDER 30 DAYS].&amp;[2.096E3]" c="2096"/>
              <i n="[Table_ARAgingDetail].[UNDER 30 DAYS].&amp;[2.12463E3]" c="2124.63"/>
              <i n="[Table_ARAgingDetail].[UNDER 30 DAYS].&amp;[2.203E3]" c="2203"/>
              <i n="[Table_ARAgingDetail].[UNDER 30 DAYS].&amp;[2.21464E3]" c="2214.64"/>
              <i n="[Table_ARAgingDetail].[UNDER 30 DAYS].&amp;[2.246E3]" c="2246"/>
              <i n="[Table_ARAgingDetail].[UNDER 30 DAYS].&amp;[2.249E3]" c="2249"/>
              <i n="[Table_ARAgingDetail].[UNDER 30 DAYS].&amp;[2.307E3]" c="2307"/>
              <i n="[Table_ARAgingDetail].[UNDER 30 DAYS].&amp;[2.34484E3]" c="2344.84"/>
              <i n="[Table_ARAgingDetail].[UNDER 30 DAYS].&amp;[2.347E3]" c="2347"/>
              <i n="[Table_ARAgingDetail].[UNDER 30 DAYS].&amp;[2.377E3]" c="2377"/>
              <i n="[Table_ARAgingDetail].[UNDER 30 DAYS].&amp;[2.38935E3]" c="2389.35"/>
              <i n="[Table_ARAgingDetail].[UNDER 30 DAYS].&amp;[2.45616E3]" c="2456.16"/>
              <i n="[Table_ARAgingDetail].[UNDER 30 DAYS].&amp;[2.516E3]" c="2516"/>
              <i n="[Table_ARAgingDetail].[UNDER 30 DAYS].&amp;[2.523E3]" c="2523"/>
              <i n="[Table_ARAgingDetail].[UNDER 30 DAYS].&amp;[2.55248E3]" c="2552.48"/>
              <i n="[Table_ARAgingDetail].[UNDER 30 DAYS].&amp;[2.5823E3]" c="2582.3"/>
              <i n="[Table_ARAgingDetail].[UNDER 30 DAYS].&amp;[2.6024E3]" c="2602.4"/>
              <i n="[Table_ARAgingDetail].[UNDER 30 DAYS].&amp;[2.61826E3]" c="2618.26"/>
              <i n="[Table_ARAgingDetail].[UNDER 30 DAYS].&amp;[2.72986E3]" c="2729.86"/>
              <i n="[Table_ARAgingDetail].[UNDER 30 DAYS].&amp;[2.769E3]" c="2769"/>
              <i n="[Table_ARAgingDetail].[UNDER 30 DAYS].&amp;[2.85324E3]" c="2853.24"/>
              <i n="[Table_ARAgingDetail].[UNDER 30 DAYS].&amp;[2.88424E3]" c="2884.24"/>
              <i n="[Table_ARAgingDetail].[UNDER 30 DAYS].&amp;[2.984E3]" c="2984"/>
              <i n="[Table_ARAgingDetail].[UNDER 30 DAYS].&amp;[3.0312E3]" c="3031.2"/>
              <i n="[Table_ARAgingDetail].[UNDER 30 DAYS].&amp;[3.21555E3]" c="3215.55"/>
              <i n="[Table_ARAgingDetail].[UNDER 30 DAYS].&amp;[3.279E3]" c="3279"/>
              <i n="[Table_ARAgingDetail].[UNDER 30 DAYS].&amp;[3.30398E3]" c="3303.98"/>
              <i n="[Table_ARAgingDetail].[UNDER 30 DAYS].&amp;[3.358E3]" c="3358"/>
              <i n="[Table_ARAgingDetail].[UNDER 30 DAYS].&amp;[3.4038E3]" c="3403.8"/>
              <i n="[Table_ARAgingDetail].[UNDER 30 DAYS].&amp;[3.503E3]" c="3503"/>
              <i n="[Table_ARAgingDetail].[UNDER 30 DAYS].&amp;[3.5096E3]" c="3509.6"/>
              <i n="[Table_ARAgingDetail].[UNDER 30 DAYS].&amp;[3.564E3]" c="3564"/>
              <i n="[Table_ARAgingDetail].[UNDER 30 DAYS].&amp;[3.6652E3]" c="3665.2"/>
              <i n="[Table_ARAgingDetail].[UNDER 30 DAYS].&amp;[3.704E3]" c="3704"/>
              <i n="[Table_ARAgingDetail].[UNDER 30 DAYS].&amp;[3.708E3]" c="3708"/>
              <i n="[Table_ARAgingDetail].[UNDER 30 DAYS].&amp;[3.801E3]" c="3801"/>
              <i n="[Table_ARAgingDetail].[UNDER 30 DAYS].&amp;[3.833E3]" c="3833"/>
              <i n="[Table_ARAgingDetail].[UNDER 30 DAYS].&amp;[3.86136E3]" c="3861.36"/>
              <i n="[Table_ARAgingDetail].[UNDER 30 DAYS].&amp;[3.945E3]" c="3945"/>
              <i n="[Table_ARAgingDetail].[UNDER 30 DAYS].&amp;[3.96924E3]" c="3969.24"/>
              <i n="[Table_ARAgingDetail].[UNDER 30 DAYS].&amp;[4.51242E3]" c="4512.42"/>
              <i n="[Table_ARAgingDetail].[UNDER 30 DAYS].&amp;[4.525E3]" c="4525"/>
              <i n="[Table_ARAgingDetail].[UNDER 30 DAYS].&amp;[4.5544E3]" c="4554.4"/>
              <i n="[Table_ARAgingDetail].[UNDER 30 DAYS].&amp;[4.5764E3]" c="4576.4"/>
              <i n="[Table_ARAgingDetail].[UNDER 30 DAYS].&amp;[4.596E3]" c="4596"/>
              <i n="[Table_ARAgingDetail].[UNDER 30 DAYS].&amp;[4.661E3]" c="4661"/>
              <i n="[Table_ARAgingDetail].[UNDER 30 DAYS].&amp;[4.7922E3]" c="4792.2"/>
              <i n="[Table_ARAgingDetail].[UNDER 30 DAYS].&amp;[5.1646E3]" c="5164.6"/>
              <i n="[Table_ARAgingDetail].[UNDER 30 DAYS].&amp;[5.499E3]" c="5499"/>
              <i n="[Table_ARAgingDetail].[UNDER 30 DAYS].&amp;[5.59E3]" c="5590"/>
              <i n="[Table_ARAgingDetail].[UNDER 30 DAYS].&amp;[5.66482E3]" c="5664.82"/>
              <i n="[Table_ARAgingDetail].[UNDER 30 DAYS].&amp;[5.66608E3]" c="5666.08"/>
              <i n="[Table_ARAgingDetail].[UNDER 30 DAYS].&amp;[5.738E3]" c="5738"/>
              <i n="[Table_ARAgingDetail].[UNDER 30 DAYS].&amp;[6.22285E3]" c="6222.85"/>
              <i n="[Table_ARAgingDetail].[UNDER 30 DAYS].&amp;[6.41325E3]" c="6413.25"/>
              <i n="[Table_ARAgingDetail].[UNDER 30 DAYS].&amp;[6.42816E3]" c="6428.16"/>
              <i n="[Table_ARAgingDetail].[UNDER 30 DAYS].&amp;[7.177E3]" c="7177"/>
              <i n="[Table_ARAgingDetail].[UNDER 30 DAYS].&amp;[7.54035E3]" c="7540.35"/>
              <i n="[Table_ARAgingDetail].[UNDER 30 DAYS].&amp;[8.06395E3]" c="8063.95"/>
              <i n="[Table_ARAgingDetail].[UNDER 30 DAYS].&amp;[8.225E3]" c="8225"/>
              <i n="[Table_ARAgingDetail].[UNDER 30 DAYS].&amp;[8.32412E3]" c="8324.12"/>
              <i n="[Table_ARAgingDetail].[UNDER 30 DAYS].&amp;[8.7419E3]" c="8741.9"/>
              <i n="[Table_ARAgingDetail].[UNDER 30 DAYS].&amp;[9.25059E3]" c="9250.59"/>
              <i n="[Table_ARAgingDetail].[UNDER 30 DAYS].&amp;[9.41864E3]" c="9418.64"/>
              <i n="[Table_ARAgingDetail].[UNDER 30 DAYS].&amp;[1.024675E4]" c="10246.75"/>
              <i n="[Table_ARAgingDetail].[UNDER 30 DAYS].&amp;[1.057782E4]" c="10577.82"/>
              <i n="[Table_ARAgingDetail].[UNDER 30 DAYS].&amp;[1.263136E4]" c="12631.36"/>
              <i n="[Table_ARAgingDetail].[UNDER 30 DAYS].&amp;[1.2744E4]" c="12744"/>
              <i n="[Table_ARAgingDetail].[UNDER 30 DAYS].&amp;[1.737178E4]" c="17371.78"/>
              <i n="[Table_ARAgingDetail].[UNDER 30 DAYS].&amp;[1.998E4]" c="19980"/>
              <i n="[Table_ARAgingDetail].[UNDER 30 DAYS].&amp;[2.0724E4]" c="20724"/>
              <i n="[Table_ARAgingDetail].[UNDER 30 DAYS].&amp;[2.38952E4]" c="23895.2"/>
              <i n="[Table_ARAgingDetail].[UNDER 30 DAYS].&amp;[3.324945E4]" c="33249.45"/>
              <i n="[Table_ARAgingDetail].[UNDER 30 DAYS].&amp;[3.4853E4]" c="34853"/>
              <i n="[Table_ARAgingDetail].[UNDER 30 DAYS].&amp;[4.34418E4]" c="43441.8"/>
              <i n="[Table_ARAgingDetail].[UNDER 30 DAYS].&amp;[4.8422E4]" c="48422"/>
              <i n="[Table_ARAgingDetail].[UNDER 30 DAYS].&amp;[5.726295E4]" c="57262.95"/>
              <i n="[Table_ARAgingDetail].[UNDER 30 DAYS].&amp;[7.6723E4]" c="76723"/>
              <i n="[Table_ARAgingDetail].[UNDER 30 DAYS].&amp;[2.3460815E5]" c="234608.15"/>
              <i n="[Table_ARAgingDetail].[UNDER 30 DAYS].&amp;[2.8251456E5]" c="282514.56"/>
              <i n="[Table_ARAgingDetail].[UNDER 30 DAYS].&amp;[1.023E1]" c="10.23" nd="1"/>
              <i n="[Table_ARAgingDetail].[UNDER 30 DAYS].&amp;[2.672E1]" c="26.72" nd="1"/>
              <i n="[Table_ARAgingDetail].[UNDER 30 DAYS].&amp;[4.511E1]" c="45.11" nd="1"/>
              <i n="[Table_ARAgingDetail].[UNDER 30 DAYS].&amp;[7.287E1]" c="72.87" nd="1"/>
              <i n="[Table_ARAgingDetail].[UNDER 30 DAYS].&amp;[7.943E1]" c="79.43" nd="1"/>
              <i n="[Table_ARAgingDetail].[UNDER 30 DAYS].&amp;[1.1168E2]" c="111.68" nd="1"/>
              <i n="[Table_ARAgingDetail].[UNDER 30 DAYS].&amp;[1.4788E2]" c="147.88" nd="1"/>
              <i n="[Table_ARAgingDetail].[UNDER 30 DAYS].&amp;[1.5E2]" c="150" nd="1"/>
              <i n="[Table_ARAgingDetail].[UNDER 30 DAYS].&amp;[1.802E2]" c="180.2" nd="1"/>
              <i n="[Table_ARAgingDetail].[UNDER 30 DAYS].&amp;[2.7163E2]" c="271.63" nd="1"/>
              <i n="[Table_ARAgingDetail].[UNDER 30 DAYS].&amp;[3.3461E2]" c="334.61" nd="1"/>
              <i n="[Table_ARAgingDetail].[UNDER 30 DAYS].&amp;[3.6475E2]" c="364.75" nd="1"/>
              <i n="[Table_ARAgingDetail].[UNDER 30 DAYS].&amp;[3.75E2]" c="375" nd="1"/>
              <i n="[Table_ARAgingDetail].[UNDER 30 DAYS].&amp;[4.1993E2]" c="419.93" nd="1"/>
              <i n="[Table_ARAgingDetail].[UNDER 30 DAYS].&amp;[4.3523E2]" c="435.23" nd="1"/>
              <i n="[Table_ARAgingDetail].[UNDER 30 DAYS].&amp;[4.4571E2]" c="445.71" nd="1"/>
              <i n="[Table_ARAgingDetail].[UNDER 30 DAYS].&amp;[5.E2]" c="500" nd="1"/>
              <i n="[Table_ARAgingDetail].[UNDER 30 DAYS].&amp;[5.0548E2]" c="505.48" nd="1"/>
              <i n="[Table_ARAgingDetail].[UNDER 30 DAYS].&amp;[5.6283E2]" c="562.83" nd="1"/>
              <i n="[Table_ARAgingDetail].[UNDER 30 DAYS].&amp;[5.936E2]" c="593.6" nd="1"/>
              <i n="[Table_ARAgingDetail].[UNDER 30 DAYS].&amp;[6.25E2]" c="625" nd="1"/>
              <i n="[Table_ARAgingDetail].[UNDER 30 DAYS].&amp;[6.4353E2]" c="643.53" nd="1"/>
              <i n="[Table_ARAgingDetail].[UNDER 30 DAYS].&amp;[6.9533E2]" c="695.33" nd="1"/>
              <i n="[Table_ARAgingDetail].[UNDER 30 DAYS].&amp;[7.25E2]" c="725" nd="1"/>
              <i n="[Table_ARAgingDetail].[UNDER 30 DAYS].&amp;[8.641E2]" c="864.1" nd="1"/>
              <i n="[Table_ARAgingDetail].[UNDER 30 DAYS].&amp;[9.1E2]" c="910" nd="1"/>
              <i n="[Table_ARAgingDetail].[UNDER 30 DAYS].&amp;[9.1443E2]" c="914.43" nd="1"/>
              <i n="[Table_ARAgingDetail].[UNDER 30 DAYS].&amp;[9.8618E2]" c="986.18" nd="1"/>
              <i n="[Table_ARAgingDetail].[UNDER 30 DAYS].&amp;[1.00281E3]" c="1002.81" nd="1"/>
              <i n="[Table_ARAgingDetail].[UNDER 30 DAYS].&amp;[1.14442E3]" c="1144.42" nd="1"/>
              <i n="[Table_ARAgingDetail].[UNDER 30 DAYS].&amp;[1.18865E3]" c="1188.65" nd="1"/>
              <i n="[Table_ARAgingDetail].[UNDER 30 DAYS].&amp;[1.21386E3]" c="1213.86" nd="1"/>
              <i n="[Table_ARAgingDetail].[UNDER 30 DAYS].&amp;[1.22075E3]" c="1220.75" nd="1"/>
              <i n="[Table_ARAgingDetail].[UNDER 30 DAYS].&amp;[1.33385E3]" c="1333.85" nd="1"/>
              <i n="[Table_ARAgingDetail].[UNDER 30 DAYS].&amp;[1.39817E3]" c="1398.17" nd="1"/>
              <i n="[Table_ARAgingDetail].[UNDER 30 DAYS].&amp;[1.4436E3]" c="1443.6" nd="1"/>
              <i n="[Table_ARAgingDetail].[UNDER 30 DAYS].&amp;[1.45945E3]" c="1459.45" nd="1"/>
              <i n="[Table_ARAgingDetail].[UNDER 30 DAYS].&amp;[1.48728E3]" c="1487.28" nd="1"/>
              <i n="[Table_ARAgingDetail].[UNDER 30 DAYS].&amp;[1.5E3]" c="1500" nd="1"/>
              <i n="[Table_ARAgingDetail].[UNDER 30 DAYS].&amp;[1.55372E3]" c="1553.72" nd="1"/>
              <i n="[Table_ARAgingDetail].[UNDER 30 DAYS].&amp;[1.5593E3]" c="1559.3" nd="1"/>
              <i n="[Table_ARAgingDetail].[UNDER 30 DAYS].&amp;[1.59417E3]" c="1594.17" nd="1"/>
              <i n="[Table_ARAgingDetail].[UNDER 30 DAYS].&amp;[1.62447E3]" c="1624.47" nd="1"/>
              <i n="[Table_ARAgingDetail].[UNDER 30 DAYS].&amp;[1.63899E3]" c="1638.99" nd="1"/>
              <i n="[Table_ARAgingDetail].[UNDER 30 DAYS].&amp;[1.67627E3]" c="1676.27" nd="1"/>
              <i n="[Table_ARAgingDetail].[UNDER 30 DAYS].&amp;[1.694E3]" c="1694" nd="1"/>
              <i n="[Table_ARAgingDetail].[UNDER 30 DAYS].&amp;[1.82E3]" c="1820" nd="1"/>
              <i n="[Table_ARAgingDetail].[UNDER 30 DAYS].&amp;[1.94212E3]" c="1942.12" nd="1"/>
              <i n="[Table_ARAgingDetail].[UNDER 30 DAYS].&amp;[1.96901E3]" c="1969.01" nd="1"/>
              <i n="[Table_ARAgingDetail].[UNDER 30 DAYS].&amp;[2.E3]" c="2000" nd="1"/>
              <i n="[Table_ARAgingDetail].[UNDER 30 DAYS].&amp;[2.09258E3]" c="2092.58" nd="1"/>
              <i n="[Table_ARAgingDetail].[UNDER 30 DAYS].&amp;[2.12368E3]" c="2123.68" nd="1"/>
              <i n="[Table_ARAgingDetail].[UNDER 30 DAYS].&amp;[2.17896E3]" c="2178.96" nd="1"/>
              <i n="[Table_ARAgingDetail].[UNDER 30 DAYS].&amp;[2.19862E3]" c="2198.62" nd="1"/>
              <i n="[Table_ARAgingDetail].[UNDER 30 DAYS].&amp;[2.19978E3]" c="2199.78" nd="1"/>
              <i n="[Table_ARAgingDetail].[UNDER 30 DAYS].&amp;[2.25784E3]" c="2257.84" nd="1"/>
              <i n="[Table_ARAgingDetail].[UNDER 30 DAYS].&amp;[2.31228E3]" c="2312.28" nd="1"/>
              <i n="[Table_ARAgingDetail].[UNDER 30 DAYS].&amp;[2.34543E3]" c="2345.43" nd="1"/>
              <i n="[Table_ARAgingDetail].[UNDER 30 DAYS].&amp;[2.3647E3]" c="2364.7" nd="1"/>
              <i n="[Table_ARAgingDetail].[UNDER 30 DAYS].&amp;[2.43245E3]" c="2432.45" nd="1"/>
              <i n="[Table_ARAgingDetail].[UNDER 30 DAYS].&amp;[2.45853E3]" c="2458.53" nd="1"/>
              <i n="[Table_ARAgingDetail].[UNDER 30 DAYS].&amp;[2.4931E3]" c="2493.1" nd="1"/>
              <i n="[Table_ARAgingDetail].[UNDER 30 DAYS].&amp;[2.5E3]" c="2500" nd="1"/>
              <i n="[Table_ARAgingDetail].[UNDER 30 DAYS].&amp;[2.50981E3]" c="2509.81" nd="1"/>
              <i n="[Table_ARAgingDetail].[UNDER 30 DAYS].&amp;[2.5255E3]" c="2525.5" nd="1"/>
              <i n="[Table_ARAgingDetail].[UNDER 30 DAYS].&amp;[2.6475E3]" c="2647.5" nd="1"/>
              <i n="[Table_ARAgingDetail].[UNDER 30 DAYS].&amp;[2.72865E3]" c="2728.65" nd="1"/>
              <i n="[Table_ARAgingDetail].[UNDER 30 DAYS].&amp;[2.9251E3]" c="2925.1" nd="1"/>
              <i n="[Table_ARAgingDetail].[UNDER 30 DAYS].&amp;[2.92628E3]" c="2926.28" nd="1"/>
              <i n="[Table_ARAgingDetail].[UNDER 30 DAYS].&amp;[2.95903E3]" c="2959.03" nd="1"/>
              <i n="[Table_ARAgingDetail].[UNDER 30 DAYS].&amp;[2.99117E3]" c="2991.17" nd="1"/>
              <i n="[Table_ARAgingDetail].[UNDER 30 DAYS].&amp;[3.E3]" c="3000" nd="1"/>
              <i n="[Table_ARAgingDetail].[UNDER 30 DAYS].&amp;[3.23333E3]" c="3233.33" nd="1"/>
              <i n="[Table_ARAgingDetail].[UNDER 30 DAYS].&amp;[3.35992E3]" c="3359.92" nd="1"/>
              <i n="[Table_ARAgingDetail].[UNDER 30 DAYS].&amp;[3.43645E3]" c="3436.45" nd="1"/>
              <i n="[Table_ARAgingDetail].[UNDER 30 DAYS].&amp;[3.5E3]" c="3500" nd="1"/>
              <i n="[Table_ARAgingDetail].[UNDER 30 DAYS].&amp;[3.61097E3]" c="3610.97" nd="1"/>
              <i n="[Table_ARAgingDetail].[UNDER 30 DAYS].&amp;[3.98238E3]" c="3982.38" nd="1"/>
              <i n="[Table_ARAgingDetail].[UNDER 30 DAYS].&amp;[4.08404E3]" c="4084.04" nd="1"/>
              <i n="[Table_ARAgingDetail].[UNDER 30 DAYS].&amp;[4.51962E3]" c="4519.62" nd="1"/>
              <i n="[Table_ARAgingDetail].[UNDER 30 DAYS].&amp;[4.54628E3]" c="4546.28" nd="1"/>
              <i n="[Table_ARAgingDetail].[UNDER 30 DAYS].&amp;[4.58875E3]" c="4588.75" nd="1"/>
              <i n="[Table_ARAgingDetail].[UNDER 30 DAYS].&amp;[4.68423E3]" c="4684.23" nd="1"/>
              <i n="[Table_ARAgingDetail].[UNDER 30 DAYS].&amp;[4.77232E3]" c="4772.32" nd="1"/>
              <i n="[Table_ARAgingDetail].[UNDER 30 DAYS].&amp;[4.87429E3]" c="4874.29" nd="1"/>
              <i n="[Table_ARAgingDetail].[UNDER 30 DAYS].&amp;[6.92502E3]" c="6925.02" nd="1"/>
              <i n="[Table_ARAgingDetail].[UNDER 30 DAYS].&amp;[8.03136E3]" c="8031.36" nd="1"/>
              <i n="[Table_ARAgingDetail].[UNDER 30 DAYS].&amp;[8.50481E3]" c="8504.81" nd="1"/>
              <i n="[Table_ARAgingDetail].[UNDER 30 DAYS].&amp;[8.66957E3]" c="8669.57" nd="1"/>
              <i n="[Table_ARAgingDetail].[UNDER 30 DAYS].&amp;[8.89512E3]" c="8895.12" nd="1"/>
              <i n="[Table_ARAgingDetail].[UNDER 30 DAYS].&amp;[9.46682E3]" c="9466.82" nd="1"/>
              <i n="[Table_ARAgingDetail].[UNDER 30 DAYS].&amp;[9.63588E3]" c="9635.88" nd="1"/>
              <i n="[Table_ARAgingDetail].[UNDER 30 DAYS].&amp;[1.07776E4]" c="10777.6" nd="1"/>
              <i n="[Table_ARAgingDetail].[UNDER 30 DAYS].&amp;[1.3784E4]" c="13784" nd="1"/>
              <i n="[Table_ARAgingDetail].[UNDER 30 DAYS].&amp;[1.4998E4]" c="14998" nd="1"/>
              <i n="[Table_ARAgingDetail].[UNDER 30 DAYS].&amp;[1.724833E4]" c="17248.33" nd="1"/>
              <i n="[Table_ARAgingDetail].[UNDER 30 DAYS].&amp;[1.7488E4]" c="17488" nd="1"/>
              <i n="[Table_ARAgingDetail].[UNDER 30 DAYS].&amp;[1.876683E4]" c="18766.83" nd="1"/>
              <i n="[Table_ARAgingDetail].[UNDER 30 DAYS].&amp;[1.886555E4]" c="18865.55" nd="1"/>
              <i n="[Table_ARAgingDetail].[UNDER 30 DAYS].&amp;[2.036825E4]" c="20368.25" nd="1"/>
              <i n="[Table_ARAgingDetail].[UNDER 30 DAYS].&amp;[2.143079E4]" c="21430.79" nd="1"/>
              <i n="[Table_ARAgingDetail].[UNDER 30 DAYS].&amp;[2.21545E4]" c="22154.5" nd="1"/>
              <i n="[Table_ARAgingDetail].[UNDER 30 DAYS].&amp;[2.225731E4]" c="22257.31" nd="1"/>
              <i n="[Table_ARAgingDetail].[UNDER 30 DAYS].&amp;[2.297073E4]" c="22970.73" nd="1"/>
              <i n="[Table_ARAgingDetail].[UNDER 30 DAYS].&amp;[2.405271E4]" c="24052.71" nd="1"/>
              <i n="[Table_ARAgingDetail].[UNDER 30 DAYS].&amp;[2.644038E4]" c="26440.38" nd="1"/>
              <i n="[Table_ARAgingDetail].[UNDER 30 DAYS].&amp;[2.98539E4]" c="29853.9" nd="1"/>
              <i n="[Table_ARAgingDetail].[UNDER 30 DAYS].&amp;[3.272763E4]" c="32727.63" nd="1"/>
              <i n="[Table_ARAgingDetail].[UNDER 30 DAYS].&amp;[5.453851E4]" c="54538.51" nd="1"/>
              <i n="[Table_ARAgingDetail].[UNDER 30 DAYS].&amp;[5.744272E4]" c="57442.72" nd="1"/>
              <i n="[Table_ARAgingDetail].[UNDER 30 DAYS].&amp;[5.888754E4]" c="58887.54" nd="1"/>
              <i n="[Table_ARAgingDetail].[UNDER 30 DAYS].&amp;[9.239488E4]" c="92394.88" nd="1"/>
              <i n="[Table_ARAgingDetail].[UNDER 30 DAYS].&amp;[1.E5]" c="100000" nd="1"/>
              <i n="[Table_ARAgingDetail].[UNDER 30 DAYS].&amp;[1.1107154E5]" c="111071.54" nd="1"/>
              <i n="[Table_ARAgingDetail].[UNDER 30 DAYS].&amp;[6.5504831E5]" c="655048.31" nd="1"/>
            </range>
          </ranges>
        </level>
      </levels>
      <selections count="1">
        <selection n="[Table_ARAgingDetail].[UNDER 30 DAYS].[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31_60_DAYS" xr10:uid="{00000000-0013-0000-FFFF-FFFF05000000}" sourceName="[Table_ARAgingDetail].[31-60 DAYS]">
  <pivotTables>
    <pivotTable tabId="16" name="PivotTable2"/>
  </pivotTables>
  <data>
    <olap pivotCacheId="1079">
      <levels count="2">
        <level uniqueName="[Table_ARAgingDetail].[31-60 DAYS].[(All)]" sourceCaption="(All)" count="0"/>
        <level uniqueName="[Table_ARAgingDetail].[31-60 DAYS].[31-60 DAYS]" sourceCaption="31-60 DAYS" count="117">
          <ranges>
            <range startItem="0">
              <i n="[Table_ARAgingDetail].[31-60 DAYS].&amp;[-6.7704E2]" c="-677.04"/>
              <i n="[Table_ARAgingDetail].[31-60 DAYS].&amp;[-5.9334E2]" c="-593.34"/>
              <i n="[Table_ARAgingDetail].[31-60 DAYS].&amp;[-1.83E2]" c="-183"/>
              <i n="[Table_ARAgingDetail].[31-60 DAYS].&amp;[-1.41E2]" c="-141"/>
              <i n="[Table_ARAgingDetail].[31-60 DAYS].&amp;[-1.3392E2]" c="-133.92"/>
              <i n="[Table_ARAgingDetail].[31-60 DAYS].&amp;[-1.24E2]" c="-124"/>
              <i n="[Table_ARAgingDetail].[31-60 DAYS].&amp;[-1.0292E2]" c="-102.92"/>
              <i n="[Table_ARAgingDetail].[31-60 DAYS].&amp;[-8.6E1]" c="-86"/>
              <i n="[Table_ARAgingDetail].[31-60 DAYS].&amp;[-5.7E1]" c="-57"/>
              <i n="[Table_ARAgingDetail].[31-60 DAYS].&amp;[-2.79E1]" c="-27.9"/>
              <i n="[Table_ARAgingDetail].[31-60 DAYS].&amp;[-2.7E1]" c="-27"/>
              <i n="[Table_ARAgingDetail].[31-60 DAYS].&amp;[-2.542E1]" c="-25.42"/>
              <i n="[Table_ARAgingDetail].[31-60 DAYS].&amp;[-2.5E1]" c="-25"/>
              <i n="[Table_ARAgingDetail].[31-60 DAYS].&amp;[-8.06]" c="-8.06"/>
              <i n="[Table_ARAgingDetail].[31-60 DAYS].&amp;[-2.]" c="-2"/>
              <i n="[Table_ARAgingDetail].[31-60 DAYS].&amp;[0]" c="0"/>
              <i n="[Table_ARAgingDetail].[31-60 DAYS].&amp;[1.24]" c="1.24"/>
              <i n="[Table_ARAgingDetail].[31-60 DAYS].&amp;[1.85]" c="1.85"/>
              <i n="[Table_ARAgingDetail].[31-60 DAYS].&amp;[2.]" c="2"/>
              <i n="[Table_ARAgingDetail].[31-60 DAYS].&amp;[2.15]" c="2.15"/>
              <i n="[Table_ARAgingDetail].[31-60 DAYS].&amp;[4.]" c="4"/>
              <i n="[Table_ARAgingDetail].[31-60 DAYS].&amp;[5.]" c="5"/>
              <i n="[Table_ARAgingDetail].[31-60 DAYS].&amp;[6.4]" c="6.4"/>
              <i n="[Table_ARAgingDetail].[31-60 DAYS].&amp;[6.45]" c="6.45"/>
              <i n="[Table_ARAgingDetail].[31-60 DAYS].&amp;[6.55]" c="6.55"/>
              <i n="[Table_ARAgingDetail].[31-60 DAYS].&amp;[7.]" c="7"/>
              <i n="[Table_ARAgingDetail].[31-60 DAYS].&amp;[8.06]" c="8.06"/>
              <i n="[Table_ARAgingDetail].[31-60 DAYS].&amp;[9.3]" c="9.3"/>
              <i n="[Table_ARAgingDetail].[31-60 DAYS].&amp;[1.1E1]" c="11"/>
              <i n="[Table_ARAgingDetail].[31-60 DAYS].&amp;[1.3E1]" c="13"/>
              <i n="[Table_ARAgingDetail].[31-60 DAYS].&amp;[1.333E1]" c="13.33"/>
              <i n="[Table_ARAgingDetail].[31-60 DAYS].&amp;[2.072E1]" c="20.72"/>
              <i n="[Table_ARAgingDetail].[31-60 DAYS].&amp;[2.408E1]" c="24.08"/>
              <i n="[Table_ARAgingDetail].[31-60 DAYS].&amp;[2.5E1]" c="25"/>
              <i n="[Table_ARAgingDetail].[31-60 DAYS].&amp;[2.542E1]" c="25.42"/>
              <i n="[Table_ARAgingDetail].[31-60 DAYS].&amp;[2.7E1]" c="27"/>
              <i n="[Table_ARAgingDetail].[31-60 DAYS].&amp;[2.79E1]" c="27.9"/>
              <i n="[Table_ARAgingDetail].[31-60 DAYS].&amp;[3.3E1]" c="33"/>
              <i n="[Table_ARAgingDetail].[31-60 DAYS].&amp;[3.44E1]" c="34.4"/>
              <i n="[Table_ARAgingDetail].[31-60 DAYS].&amp;[3.956E1]" c="39.56"/>
              <i n="[Table_ARAgingDetail].[31-60 DAYS].&amp;[4.645E1]" c="46.45"/>
              <i n="[Table_ARAgingDetail].[31-60 DAYS].&amp;[4.958E1]" c="49.58"/>
              <i n="[Table_ARAgingDetail].[31-60 DAYS].&amp;[5.7E1]" c="57"/>
              <i n="[Table_ARAgingDetail].[31-60 DAYS].&amp;[6.149E1]" c="61.49"/>
              <i n="[Table_ARAgingDetail].[31-60 DAYS].&amp;[7.168E1]" c="71.68"/>
              <i n="[Table_ARAgingDetail].[31-60 DAYS].&amp;[7.336E1]" c="73.36"/>
              <i n="[Table_ARAgingDetail].[31-60 DAYS].&amp;[8.6E1]" c="86"/>
              <i n="[Table_ARAgingDetail].[31-60 DAYS].&amp;[1.01E2]" c="101"/>
              <i n="[Table_ARAgingDetail].[31-60 DAYS].&amp;[1.0292E2]" c="102.92"/>
              <i n="[Table_ARAgingDetail].[31-60 DAYS].&amp;[1.1438E2]" c="114.38"/>
              <i n="[Table_ARAgingDetail].[31-60 DAYS].&amp;[1.24E2]" c="124"/>
              <i n="[Table_ARAgingDetail].[31-60 DAYS].&amp;[1.3392E2]" c="133.92"/>
              <i n="[Table_ARAgingDetail].[31-60 DAYS].&amp;[1.41E2]" c="141"/>
              <i n="[Table_ARAgingDetail].[31-60 DAYS].&amp;[1.83E2]" c="183"/>
              <i n="[Table_ARAgingDetail].[31-60 DAYS].&amp;[1.9295E2]" c="192.95"/>
              <i n="[Table_ARAgingDetail].[31-60 DAYS].&amp;[2.54E2]" c="254"/>
              <i n="[Table_ARAgingDetail].[31-60 DAYS].&amp;[2.77E2]" c="277"/>
              <i n="[Table_ARAgingDetail].[31-60 DAYS].&amp;[3.285E2]" c="328.5"/>
              <i n="[Table_ARAgingDetail].[31-60 DAYS].&amp;[4.26E2]" c="426"/>
              <i n="[Table_ARAgingDetail].[31-60 DAYS].&amp;[4.68E2]" c="468"/>
              <i n="[Table_ARAgingDetail].[31-60 DAYS].&amp;[4.6842E2]" c="468.42"/>
              <i n="[Table_ARAgingDetail].[31-60 DAYS].&amp;[5.2024E2]" c="520.24"/>
              <i n="[Table_ARAgingDetail].[31-60 DAYS].&amp;[5.9334E2]" c="593.34"/>
              <i n="[Table_ARAgingDetail].[31-60 DAYS].&amp;[6.7704E2]" c="677.04"/>
              <i n="[Table_ARAgingDetail].[31-60 DAYS].&amp;[8.2398E2]" c="823.98"/>
              <i n="[Table_ARAgingDetail].[31-60 DAYS].&amp;[9.13E2]" c="913"/>
              <i n="[Table_ARAgingDetail].[31-60 DAYS].&amp;[1.11295E3]" c="1112.95"/>
              <i n="[Table_ARAgingDetail].[31-60 DAYS].&amp;[1.18606E3]" c="1186.06"/>
              <i n="[Table_ARAgingDetail].[31-60 DAYS].&amp;[1.659E3]" c="1659"/>
              <i n="[Table_ARAgingDetail].[31-60 DAYS].&amp;[1.736E3]" c="1736"/>
              <i n="[Table_ARAgingDetail].[31-60 DAYS].&amp;[2.267E3]" c="2267"/>
              <i n="[Table_ARAgingDetail].[31-60 DAYS].&amp;[2.363E3]" c="2363"/>
              <i n="[Table_ARAgingDetail].[31-60 DAYS].&amp;[2.491E3]" c="2491"/>
              <i n="[Table_ARAgingDetail].[31-60 DAYS].&amp;[2.794E3]" c="2794"/>
              <i n="[Table_ARAgingDetail].[31-60 DAYS].&amp;[5.7188E3]" c="5718.8"/>
              <i n="[Table_ARAgingDetail].[31-60 DAYS].&amp;[8.39545E3]" c="8395.45"/>
              <i n="[Table_ARAgingDetail].[31-60 DAYS].&amp;[9.32885E3]" c="9328.85"/>
              <i n="[Table_ARAgingDetail].[31-60 DAYS].&amp;[1.246504E4]" c="12465.04"/>
              <i n="[Table_ARAgingDetail].[31-60 DAYS].&amp;[1.2965E4]" c="12965"/>
              <i n="[Table_ARAgingDetail].[31-60 DAYS].&amp;[1.847786E4]" c="18477.86"/>
              <i n="[Table_ARAgingDetail].[31-60 DAYS].&amp;[2.49448E4]" c="24944.8"/>
              <i n="[Table_ARAgingDetail].[31-60 DAYS].&amp;[4.48018E4]" c="44801.8"/>
              <i n="[Table_ARAgingDetail].[31-60 DAYS].&amp;[-3.]" c="-3" nd="1"/>
              <i n="[Table_ARAgingDetail].[31-60 DAYS].&amp;[3.24]" c="3.24" nd="1"/>
              <i n="[Table_ARAgingDetail].[31-60 DAYS].&amp;[1.1914E2]" c="119.14" nd="1"/>
              <i n="[Table_ARAgingDetail].[31-60 DAYS].&amp;[1.6428E2]" c="164.28" nd="1"/>
              <i n="[Table_ARAgingDetail].[31-60 DAYS].&amp;[3.3788E2]" c="337.88" nd="1"/>
              <i n="[Table_ARAgingDetail].[31-60 DAYS].&amp;[4.4524E2]" c="445.24" nd="1"/>
              <i n="[Table_ARAgingDetail].[31-60 DAYS].&amp;[5.E2]" c="500" nd="1"/>
              <i n="[Table_ARAgingDetail].[31-60 DAYS].&amp;[6.048E2]" c="604.8" nd="1"/>
              <i n="[Table_ARAgingDetail].[31-60 DAYS].&amp;[7.7811E2]" c="778.11" nd="1"/>
              <i n="[Table_ARAgingDetail].[31-60 DAYS].&amp;[9.0774E2]" c="907.74" nd="1"/>
              <i n="[Table_ARAgingDetail].[31-60 DAYS].&amp;[1.5E3]" c="1500" nd="1"/>
              <i n="[Table_ARAgingDetail].[31-60 DAYS].&amp;[1.57023E3]" c="1570.23" nd="1"/>
              <i n="[Table_ARAgingDetail].[31-60 DAYS].&amp;[2.10254E3]" c="2102.54" nd="1"/>
              <i n="[Table_ARAgingDetail].[31-60 DAYS].&amp;[2.21749E3]" c="2217.49" nd="1"/>
              <i n="[Table_ARAgingDetail].[31-60 DAYS].&amp;[2.38766E3]" c="2387.66" nd="1"/>
              <i n="[Table_ARAgingDetail].[31-60 DAYS].&amp;[2.58665E3]" c="2586.65" nd="1"/>
              <i n="[Table_ARAgingDetail].[31-60 DAYS].&amp;[2.83585E3]" c="2835.85" nd="1"/>
              <i n="[Table_ARAgingDetail].[31-60 DAYS].&amp;[3.E3]" c="3000" nd="1"/>
              <i n="[Table_ARAgingDetail].[31-60 DAYS].&amp;[3.314E3]" c="3314" nd="1"/>
              <i n="[Table_ARAgingDetail].[31-60 DAYS].&amp;[3.71371E3]" c="3713.71" nd="1"/>
              <i n="[Table_ARAgingDetail].[31-60 DAYS].&amp;[4.11851E3]" c="4118.51" nd="1"/>
              <i n="[Table_ARAgingDetail].[31-60 DAYS].&amp;[4.36922E3]" c="4369.22" nd="1"/>
              <i n="[Table_ARAgingDetail].[31-60 DAYS].&amp;[4.48188E3]" c="4481.88" nd="1"/>
              <i n="[Table_ARAgingDetail].[31-60 DAYS].&amp;[5.35437E3]" c="5354.37" nd="1"/>
              <i n="[Table_ARAgingDetail].[31-60 DAYS].&amp;[8.21937E3]" c="8219.37" nd="1"/>
              <i n="[Table_ARAgingDetail].[31-60 DAYS].&amp;[8.51565E3]" c="8515.65" nd="1"/>
              <i n="[Table_ARAgingDetail].[31-60 DAYS].&amp;[9.10046E3]" c="9100.46" nd="1"/>
              <i n="[Table_ARAgingDetail].[31-60 DAYS].&amp;[1.662117E4]" c="16621.17" nd="1"/>
              <i n="[Table_ARAgingDetail].[31-60 DAYS].&amp;[1.726093E4]" c="17260.93" nd="1"/>
              <i n="[Table_ARAgingDetail].[31-60 DAYS].&amp;[1.75795E4]" c="17579.5" nd="1"/>
              <i n="[Table_ARAgingDetail].[31-60 DAYS].&amp;[2.299571E4]" c="22995.71" nd="1"/>
              <i n="[Table_ARAgingDetail].[31-60 DAYS].&amp;[2.924309E4]" c="29243.09" nd="1"/>
              <i n="[Table_ARAgingDetail].[31-60 DAYS].&amp;[5.209674E4]" c="52096.74" nd="1"/>
              <i n="[Table_ARAgingDetail].[31-60 DAYS].&amp;[9.173641E4]" c="91736.41" nd="1"/>
              <i n="[Table_ARAgingDetail].[31-60 DAYS].&amp;[3.1208333E5]" c="312083.33" nd="1"/>
            </range>
          </ranges>
        </level>
      </levels>
      <selections count="1">
        <selection n="[Table_ARAgingDetail].[31-60 DAYS].[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11" xr10:uid="{00000000-0013-0000-FFFF-FFFF06000000}" sourceName="[Table_ARAgingDetail].[COMPANY]">
  <pivotTables>
    <pivotTable tabId="19" name="PivotTable2"/>
  </pivotTables>
  <data>
    <olap pivotCacheId="1075">
      <levels count="2">
        <level uniqueName="[Table_ARAgingDetail].[COMPANY].[(All)]" sourceCaption="(All)" count="0"/>
        <level uniqueName="[Table_ARAgingDetail].[COMPANY].[COMPANY]" sourceCaption="COMPANY" count="4">
          <ranges>
            <range startItem="0">
              <i n="[Table_ARAgingDetail].[COMPANY].&amp;[ABL]" c="ABL"/>
              <i n="[Table_ARAgingDetail].[COMPANY].&amp;[B2P]" c="B2P"/>
              <i n="[Table_ARAgingDetail].[COMPANY].&amp;[CSS]" c="CSS"/>
              <i n="[Table_ARAgingDetail].[COMPANY].&amp;[VER]" c="VER"/>
            </range>
          </ranges>
        </level>
      </levels>
      <selections count="1">
        <selection n="[Table_ARAgingDetail].[COMPANY].&amp;[VER]"/>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DER_30_DAYS1" xr10:uid="{00000000-0013-0000-FFFF-FFFF07000000}" sourceName="[Table_ARAgingDetail].[UNDER 30 DAYS]">
  <pivotTables>
    <pivotTable tabId="19" name="PivotTable2"/>
  </pivotTables>
  <data>
    <olap pivotCacheId="1075">
      <levels count="2">
        <level uniqueName="[Table_ARAgingDetail].[UNDER 30 DAYS].[(All)]" sourceCaption="(All)" count="0"/>
        <level uniqueName="[Table_ARAgingDetail].[UNDER 30 DAYS].[UNDER 30 DAYS]" sourceCaption="UNDER 30 DAYS" count="729">
          <ranges>
            <range startItem="0">
              <i n="[Table_ARAgingDetail].[UNDER 30 DAYS].&amp;[0]" c="0"/>
              <i n="[Table_ARAgingDetail].[UNDER 30 DAYS].&amp;[5.E-2]" c="0.05"/>
              <i n="[Table_ARAgingDetail].[UNDER 30 DAYS].&amp;[1.E-1]" c="0.1"/>
              <i n="[Table_ARAgingDetail].[UNDER 30 DAYS].&amp;[2.E-1]" c="0.2"/>
              <i n="[Table_ARAgingDetail].[UNDER 30 DAYS].&amp;[4.E-1]" c="0.4"/>
              <i n="[Table_ARAgingDetail].[UNDER 30 DAYS].&amp;[5.6E-1]" c="0.56"/>
              <i n="[Table_ARAgingDetail].[UNDER 30 DAYS].&amp;[6.2E-1]" c="0.62"/>
              <i n="[Table_ARAgingDetail].[UNDER 30 DAYS].&amp;[9.5E-1]" c="0.95"/>
              <i n="[Table_ARAgingDetail].[UNDER 30 DAYS].&amp;[1.]" c="1"/>
              <i n="[Table_ARAgingDetail].[UNDER 30 DAYS].&amp;[1.12]" c="1.12"/>
              <i n="[Table_ARAgingDetail].[UNDER 30 DAYS].&amp;[1.24]" c="1.24"/>
              <i n="[Table_ARAgingDetail].[UNDER 30 DAYS].&amp;[1.5]" c="1.5"/>
              <i n="[Table_ARAgingDetail].[UNDER 30 DAYS].&amp;[1.86]" c="1.86"/>
              <i n="[Table_ARAgingDetail].[UNDER 30 DAYS].&amp;[1.95]" c="1.95"/>
              <i n="[Table_ARAgingDetail].[UNDER 30 DAYS].&amp;[2.]" c="2"/>
              <i n="[Table_ARAgingDetail].[UNDER 30 DAYS].&amp;[2.2]" c="2.2"/>
              <i n="[Table_ARAgingDetail].[UNDER 30 DAYS].&amp;[2.24]" c="2.24"/>
              <i n="[Table_ARAgingDetail].[UNDER 30 DAYS].&amp;[2.7]" c="2.7"/>
              <i n="[Table_ARAgingDetail].[UNDER 30 DAYS].&amp;[2.96]" c="2.96"/>
              <i n="[Table_ARAgingDetail].[UNDER 30 DAYS].&amp;[3.1]" c="3.1"/>
              <i n="[Table_ARAgingDetail].[UNDER 30 DAYS].&amp;[3.72]" c="3.72"/>
              <i n="[Table_ARAgingDetail].[UNDER 30 DAYS].&amp;[4.34]" c="4.34"/>
              <i n="[Table_ARAgingDetail].[UNDER 30 DAYS].&amp;[4.48]" c="4.48"/>
              <i n="[Table_ARAgingDetail].[UNDER 30 DAYS].&amp;[4.96]" c="4.96"/>
              <i n="[Table_ARAgingDetail].[UNDER 30 DAYS].&amp;[5.]" c="5"/>
              <i n="[Table_ARAgingDetail].[UNDER 30 DAYS].&amp;[5.95]" c="5.95"/>
              <i n="[Table_ARAgingDetail].[UNDER 30 DAYS].&amp;[6.]" c="6"/>
              <i n="[Table_ARAgingDetail].[UNDER 30 DAYS].&amp;[6.2]" c="6.2"/>
              <i n="[Table_ARAgingDetail].[UNDER 30 DAYS].&amp;[6.7]" c="6.7"/>
              <i n="[Table_ARAgingDetail].[UNDER 30 DAYS].&amp;[7.]" c="7"/>
              <i n="[Table_ARAgingDetail].[UNDER 30 DAYS].&amp;[7.05]" c="7.05"/>
              <i n="[Table_ARAgingDetail].[UNDER 30 DAYS].&amp;[7.2]" c="7.2"/>
              <i n="[Table_ARAgingDetail].[UNDER 30 DAYS].&amp;[7.25]" c="7.25"/>
              <i n="[Table_ARAgingDetail].[UNDER 30 DAYS].&amp;[7.35]" c="7.35"/>
              <i n="[Table_ARAgingDetail].[UNDER 30 DAYS].&amp;[7.44]" c="7.44"/>
              <i n="[Table_ARAgingDetail].[UNDER 30 DAYS].&amp;[7.5]" c="7.5"/>
              <i n="[Table_ARAgingDetail].[UNDER 30 DAYS].&amp;[7.74]" c="7.74"/>
              <i n="[Table_ARAgingDetail].[UNDER 30 DAYS].&amp;[7.95]" c="7.95"/>
              <i n="[Table_ARAgingDetail].[UNDER 30 DAYS].&amp;[8.]" c="8"/>
              <i n="[Table_ARAgingDetail].[UNDER 30 DAYS].&amp;[8.6]" c="8.6"/>
              <i n="[Table_ARAgingDetail].[UNDER 30 DAYS].&amp;[8.68]" c="8.68"/>
              <i n="[Table_ARAgingDetail].[UNDER 30 DAYS].&amp;[9.]" c="9"/>
              <i n="[Table_ARAgingDetail].[UNDER 30 DAYS].&amp;[9.15]" c="9.15"/>
              <i n="[Table_ARAgingDetail].[UNDER 30 DAYS].&amp;[9.3]" c="9.3"/>
              <i n="[Table_ARAgingDetail].[UNDER 30 DAYS].&amp;[9.6]" c="9.6"/>
              <i n="[Table_ARAgingDetail].[UNDER 30 DAYS].&amp;[9.75]" c="9.75"/>
              <i n="[Table_ARAgingDetail].[UNDER 30 DAYS].&amp;[9.92]" c="9.92"/>
              <i n="[Table_ARAgingDetail].[UNDER 30 DAYS].&amp;[1.E1]" c="10"/>
              <i n="[Table_ARAgingDetail].[UNDER 30 DAYS].&amp;[1.05E1]" c="10.5"/>
              <i n="[Table_ARAgingDetail].[UNDER 30 DAYS].&amp;[1.054E1]" c="10.54"/>
              <i n="[Table_ARAgingDetail].[UNDER 30 DAYS].&amp;[1.064E1]" c="10.64"/>
              <i n="[Table_ARAgingDetail].[UNDER 30 DAYS].&amp;[1.1E1]" c="11"/>
              <i n="[Table_ARAgingDetail].[UNDER 30 DAYS].&amp;[1.115E1]" c="11.15"/>
              <i n="[Table_ARAgingDetail].[UNDER 30 DAYS].&amp;[1.175E1]" c="11.75"/>
              <i n="[Table_ARAgingDetail].[UNDER 30 DAYS].&amp;[1.19E1]" c="11.9"/>
              <i n="[Table_ARAgingDetail].[UNDER 30 DAYS].&amp;[1.2E1]" c="12"/>
              <i n="[Table_ARAgingDetail].[UNDER 30 DAYS].&amp;[1.24E1]" c="12.4"/>
              <i n="[Table_ARAgingDetail].[UNDER 30 DAYS].&amp;[1.302E1]" c="13.02"/>
              <i n="[Table_ARAgingDetail].[UNDER 30 DAYS].&amp;[1.364E1]" c="13.64"/>
              <i n="[Table_ARAgingDetail].[UNDER 30 DAYS].&amp;[1.4E1]" c="14"/>
              <i n="[Table_ARAgingDetail].[UNDER 30 DAYS].&amp;[1.426E1]" c="14.26"/>
              <i n="[Table_ARAgingDetail].[UNDER 30 DAYS].&amp;[1.46E1]" c="14.6"/>
              <i n="[Table_ARAgingDetail].[UNDER 30 DAYS].&amp;[1.48E1]" c="14.8"/>
              <i n="[Table_ARAgingDetail].[UNDER 30 DAYS].&amp;[1.488E1]" c="14.88"/>
              <i n="[Table_ARAgingDetail].[UNDER 30 DAYS].&amp;[1.5E1]" c="15"/>
              <i n="[Table_ARAgingDetail].[UNDER 30 DAYS].&amp;[1.548E1]" c="15.48"/>
              <i n="[Table_ARAgingDetail].[UNDER 30 DAYS].&amp;[1.6E1]" c="16"/>
              <i n="[Table_ARAgingDetail].[UNDER 30 DAYS].&amp;[1.674E1]" c="16.74"/>
              <i n="[Table_ARAgingDetail].[UNDER 30 DAYS].&amp;[1.7E1]" c="17"/>
              <i n="[Table_ARAgingDetail].[UNDER 30 DAYS].&amp;[1.736E1]" c="17.36"/>
              <i n="[Table_ARAgingDetail].[UNDER 30 DAYS].&amp;[1.785E1]" c="17.85"/>
              <i n="[Table_ARAgingDetail].[UNDER 30 DAYS].&amp;[1.798E1]" c="17.98"/>
              <i n="[Table_ARAgingDetail].[UNDER 30 DAYS].&amp;[1.8E1]" c="18"/>
              <i n="[Table_ARAgingDetail].[UNDER 30 DAYS].&amp;[1.86E1]" c="18.6"/>
              <i n="[Table_ARAgingDetail].[UNDER 30 DAYS].&amp;[1.922E1]" c="19.22"/>
              <i n="[Table_ARAgingDetail].[UNDER 30 DAYS].&amp;[2.E1]" c="20"/>
              <i n="[Table_ARAgingDetail].[UNDER 30 DAYS].&amp;[2.045E1]" c="20.45"/>
              <i n="[Table_ARAgingDetail].[UNDER 30 DAYS].&amp;[2.046E1]" c="20.46"/>
              <i n="[Table_ARAgingDetail].[UNDER 30 DAYS].&amp;[2.108E1]" c="21.08"/>
              <i n="[Table_ARAgingDetail].[UNDER 30 DAYS].&amp;[2.17E1]" c="21.7"/>
              <i n="[Table_ARAgingDetail].[UNDER 30 DAYS].&amp;[2.184E1]" c="21.84"/>
              <i n="[Table_ARAgingDetail].[UNDER 30 DAYS].&amp;[2.2E1]" c="22"/>
              <i n="[Table_ARAgingDetail].[UNDER 30 DAYS].&amp;[2.232E1]" c="22.32"/>
              <i n="[Table_ARAgingDetail].[UNDER 30 DAYS].&amp;[2.24E1]" c="22.4"/>
              <i n="[Table_ARAgingDetail].[UNDER 30 DAYS].&amp;[2.29E1]" c="22.9"/>
              <i n="[Table_ARAgingDetail].[UNDER 30 DAYS].&amp;[2.294E1]" c="22.94"/>
              <i n="[Table_ARAgingDetail].[UNDER 30 DAYS].&amp;[2.356E1]" c="23.56"/>
              <i n="[Table_ARAgingDetail].[UNDER 30 DAYS].&amp;[2.365E1]" c="23.65"/>
              <i n="[Table_ARAgingDetail].[UNDER 30 DAYS].&amp;[2.418E1]" c="24.18"/>
              <i n="[Table_ARAgingDetail].[UNDER 30 DAYS].&amp;[2.464E1]" c="24.64"/>
              <i n="[Table_ARAgingDetail].[UNDER 30 DAYS].&amp;[2.49E1]" c="24.9"/>
              <i n="[Table_ARAgingDetail].[UNDER 30 DAYS].&amp;[2.5E1]" c="25"/>
              <i n="[Table_ARAgingDetail].[UNDER 30 DAYS].&amp;[2.55E1]" c="25.5"/>
              <i n="[Table_ARAgingDetail].[UNDER 30 DAYS].&amp;[2.6E1]" c="26"/>
              <i n="[Table_ARAgingDetail].[UNDER 30 DAYS].&amp;[2.604E1]" c="26.04"/>
              <i n="[Table_ARAgingDetail].[UNDER 30 DAYS].&amp;[2.666E1]" c="26.66"/>
              <i n="[Table_ARAgingDetail].[UNDER 30 DAYS].&amp;[2.7E1]" c="27"/>
              <i n="[Table_ARAgingDetail].[UNDER 30 DAYS].&amp;[2.728E1]" c="27.28"/>
              <i n="[Table_ARAgingDetail].[UNDER 30 DAYS].&amp;[2.8E1]" c="28"/>
              <i n="[Table_ARAgingDetail].[UNDER 30 DAYS].&amp;[2.852E1]" c="28.52"/>
              <i n="[Table_ARAgingDetail].[UNDER 30 DAYS].&amp;[2.9E1]" c="29"/>
              <i n="[Table_ARAgingDetail].[UNDER 30 DAYS].&amp;[2.975E1]" c="29.75"/>
              <i n="[Table_ARAgingDetail].[UNDER 30 DAYS].&amp;[3.005E1]" c="30.05"/>
              <i n="[Table_ARAgingDetail].[UNDER 30 DAYS].&amp;[3.024E1]" c="30.24"/>
              <i n="[Table_ARAgingDetail].[UNDER 30 DAYS].&amp;[3.038E1]" c="30.38"/>
              <i n="[Table_ARAgingDetail].[UNDER 30 DAYS].&amp;[3.1E1]" c="31"/>
              <i n="[Table_ARAgingDetail].[UNDER 30 DAYS].&amp;[3.2E1]" c="32"/>
              <i n="[Table_ARAgingDetail].[UNDER 30 DAYS].&amp;[3.23E1]" c="32.3"/>
              <i n="[Table_ARAgingDetail].[UNDER 30 DAYS].&amp;[3.286E1]" c="32.86"/>
              <i n="[Table_ARAgingDetail].[UNDER 30 DAYS].&amp;[3.348E1]" c="33.48"/>
              <i n="[Table_ARAgingDetail].[UNDER 30 DAYS].&amp;[3.4E1]" c="34"/>
              <i n="[Table_ARAgingDetail].[UNDER 30 DAYS].&amp;[3.5E1]" c="35"/>
              <i n="[Table_ARAgingDetail].[UNDER 30 DAYS].&amp;[3.52E1]" c="35.2"/>
              <i n="[Table_ARAgingDetail].[UNDER 30 DAYS].&amp;[3.6E1]" c="36"/>
              <i n="[Table_ARAgingDetail].[UNDER 30 DAYS].&amp;[3.7E1]" c="37"/>
              <i n="[Table_ARAgingDetail].[UNDER 30 DAYS].&amp;[3.72E1]" c="37.2"/>
              <i n="[Table_ARAgingDetail].[UNDER 30 DAYS].&amp;[3.8E1]" c="38"/>
              <i n="[Table_ARAgingDetail].[UNDER 30 DAYS].&amp;[3.9E1]" c="39"/>
              <i n="[Table_ARAgingDetail].[UNDER 30 DAYS].&amp;[3.906E1]" c="39.06"/>
              <i n="[Table_ARAgingDetail].[UNDER 30 DAYS].&amp;[3.968E1]" c="39.68"/>
              <i n="[Table_ARAgingDetail].[UNDER 30 DAYS].&amp;[4.E1]" c="40"/>
              <i n="[Table_ARAgingDetail].[UNDER 30 DAYS].&amp;[4.1E1]" c="41"/>
              <i n="[Table_ARAgingDetail].[UNDER 30 DAYS].&amp;[4.154E1]" c="41.54"/>
              <i n="[Table_ARAgingDetail].[UNDER 30 DAYS].&amp;[4.216E1]" c="42.16"/>
              <i n="[Table_ARAgingDetail].[UNDER 30 DAYS].&amp;[4.25E1]" c="42.5"/>
              <i n="[Table_ARAgingDetail].[UNDER 30 DAYS].&amp;[4.257E1]" c="42.57"/>
              <i n="[Table_ARAgingDetail].[UNDER 30 DAYS].&amp;[4.3E1]" c="43"/>
              <i n="[Table_ARAgingDetail].[UNDER 30 DAYS].&amp;[4.34E1]" c="43.4"/>
              <i n="[Table_ARAgingDetail].[UNDER 30 DAYS].&amp;[4.4E1]" c="44"/>
              <i n="[Table_ARAgingDetail].[UNDER 30 DAYS].&amp;[4.402E1]" c="44.02"/>
              <i n="[Table_ARAgingDetail].[UNDER 30 DAYS].&amp;[4.41E1]" c="44.1"/>
              <i n="[Table_ARAgingDetail].[UNDER 30 DAYS].&amp;[4.42E1]" c="44.2"/>
              <i n="[Table_ARAgingDetail].[UNDER 30 DAYS].&amp;[4.429E1]" c="44.29"/>
              <i n="[Table_ARAgingDetail].[UNDER 30 DAYS].&amp;[4.5E1]" c="45"/>
              <i n="[Table_ARAgingDetail].[UNDER 30 DAYS].&amp;[4.505E1]" c="45.05"/>
              <i n="[Table_ARAgingDetail].[UNDER 30 DAYS].&amp;[4.588E1]" c="45.88"/>
              <i n="[Table_ARAgingDetail].[UNDER 30 DAYS].&amp;[4.7E1]" c="47"/>
              <i n="[Table_ARAgingDetail].[UNDER 30 DAYS].&amp;[4.774E1]" c="47.74"/>
              <i n="[Table_ARAgingDetail].[UNDER 30 DAYS].&amp;[4.836E1]" c="48.36"/>
              <i n="[Table_ARAgingDetail].[UNDER 30 DAYS].&amp;[4.9E1]" c="49"/>
              <i n="[Table_ARAgingDetail].[UNDER 30 DAYS].&amp;[4.98E1]" c="49.8"/>
              <i n="[Table_ARAgingDetail].[UNDER 30 DAYS].&amp;[4.988E1]" c="49.88"/>
              <i n="[Table_ARAgingDetail].[UNDER 30 DAYS].&amp;[5.074E1]" c="50.74"/>
              <i n="[Table_ARAgingDetail].[UNDER 30 DAYS].&amp;[5.1E1]" c="51"/>
              <i n="[Table_ARAgingDetail].[UNDER 30 DAYS].&amp;[5.106E1]" c="51.06"/>
              <i n="[Table_ARAgingDetail].[UNDER 30 DAYS].&amp;[5.2E1]" c="52"/>
              <i n="[Table_ARAgingDetail].[UNDER 30 DAYS].&amp;[5.208E1]" c="52.08"/>
              <i n="[Table_ARAgingDetail].[UNDER 30 DAYS].&amp;[5.5E1]" c="55"/>
              <i n="[Table_ARAgingDetail].[UNDER 30 DAYS].&amp;[5.547E1]" c="55.47"/>
              <i n="[Table_ARAgingDetail].[UNDER 30 DAYS].&amp;[5.58E1]" c="55.8"/>
              <i n="[Table_ARAgingDetail].[UNDER 30 DAYS].&amp;[5.6E1]" c="56"/>
              <i n="[Table_ARAgingDetail].[UNDER 30 DAYS].&amp;[5.695E1]" c="56.95"/>
              <i n="[Table_ARAgingDetail].[UNDER 30 DAYS].&amp;[5.7E1]" c="57"/>
              <i n="[Table_ARAgingDetail].[UNDER 30 DAYS].&amp;[5.704E1]" c="57.04"/>
              <i n="[Table_ARAgingDetail].[UNDER 30 DAYS].&amp;[5.76E1]" c="57.6"/>
              <i n="[Table_ARAgingDetail].[UNDER 30 DAYS].&amp;[5.78E1]" c="57.8"/>
              <i n="[Table_ARAgingDetail].[UNDER 30 DAYS].&amp;[5.8E1]" c="58"/>
              <i n="[Table_ARAgingDetail].[UNDER 30 DAYS].&amp;[5.9E1]" c="59"/>
              <i n="[Table_ARAgingDetail].[UNDER 30 DAYS].&amp;[5.952E1]" c="59.52"/>
              <i n="[Table_ARAgingDetail].[UNDER 30 DAYS].&amp;[5.977E1]" c="59.77"/>
              <i n="[Table_ARAgingDetail].[UNDER 30 DAYS].&amp;[6.E1]" c="60"/>
              <i n="[Table_ARAgingDetail].[UNDER 30 DAYS].&amp;[6.076E1]" c="60.76"/>
              <i n="[Table_ARAgingDetail].[UNDER 30 DAYS].&amp;[6.2E1]" c="62"/>
              <i n="[Table_ARAgingDetail].[UNDER 30 DAYS].&amp;[6.3E1]" c="63"/>
              <i n="[Table_ARAgingDetail].[UNDER 30 DAYS].&amp;[6.32E1]" c="63.2"/>
              <i n="[Table_ARAgingDetail].[UNDER 30 DAYS].&amp;[6.386E1]" c="63.86"/>
              <i n="[Table_ARAgingDetail].[UNDER 30 DAYS].&amp;[6.4E1]" c="64"/>
              <i n="[Table_ARAgingDetail].[UNDER 30 DAYS].&amp;[6.5E1]" c="65"/>
              <i n="[Table_ARAgingDetail].[UNDER 30 DAYS].&amp;[6.51E1]" c="65.1"/>
              <i n="[Table_ARAgingDetail].[UNDER 30 DAYS].&amp;[6.634E1]" c="66.34"/>
              <i n="[Table_ARAgingDetail].[UNDER 30 DAYS].&amp;[6.72E1]" c="67.2"/>
              <i n="[Table_ARAgingDetail].[UNDER 30 DAYS].&amp;[6.944E1]" c="69.44"/>
              <i n="[Table_ARAgingDetail].[UNDER 30 DAYS].&amp;[6.96E1]" c="69.6"/>
              <i n="[Table_ARAgingDetail].[UNDER 30 DAYS].&amp;[7.E1]" c="70"/>
              <i n="[Table_ARAgingDetail].[UNDER 30 DAYS].&amp;[7.009E1]" c="70.09"/>
              <i n="[Table_ARAgingDetail].[UNDER 30 DAYS].&amp;[7.192E1]" c="71.92"/>
              <i n="[Table_ARAgingDetail].[UNDER 30 DAYS].&amp;[7.3E1]" c="73"/>
              <i n="[Table_ARAgingDetail].[UNDER 30 DAYS].&amp;[7.31E1]" c="73.1"/>
              <i n="[Table_ARAgingDetail].[UNDER 30 DAYS].&amp;[7.316E1]" c="73.16"/>
              <i n="[Table_ARAgingDetail].[UNDER 30 DAYS].&amp;[7.4E1]" c="74"/>
              <i n="[Table_ARAgingDetail].[UNDER 30 DAYS].&amp;[7.504E1]" c="75.04"/>
              <i n="[Table_ARAgingDetail].[UNDER 30 DAYS].&amp;[7.52E1]" c="75.2"/>
              <i n="[Table_ARAgingDetail].[UNDER 30 DAYS].&amp;[7.525E1]" c="75.25"/>
              <i n="[Table_ARAgingDetail].[UNDER 30 DAYS].&amp;[7.7E1]" c="77"/>
              <i n="[Table_ARAgingDetail].[UNDER 30 DAYS].&amp;[7.735E1]" c="77.35"/>
              <i n="[Table_ARAgingDetail].[UNDER 30 DAYS].&amp;[7.8E1]" c="78"/>
              <i n="[Table_ARAgingDetail].[UNDER 30 DAYS].&amp;[7.896E1]" c="78.96"/>
              <i n="[Table_ARAgingDetail].[UNDER 30 DAYS].&amp;[7.9E1]" c="79"/>
              <i n="[Table_ARAgingDetail].[UNDER 30 DAYS].&amp;[7.998E1]" c="79.98"/>
              <i n="[Table_ARAgingDetail].[UNDER 30 DAYS].&amp;[8.E1]" c="80"/>
              <i n="[Table_ARAgingDetail].[UNDER 30 DAYS].&amp;[8.064E1]" c="80.64"/>
              <i n="[Table_ARAgingDetail].[UNDER 30 DAYS].&amp;[8.066E1]" c="80.66"/>
              <i n="[Table_ARAgingDetail].[UNDER 30 DAYS].&amp;[8.075E1]" c="80.75"/>
              <i n="[Table_ARAgingDetail].[UNDER 30 DAYS].&amp;[8.08E1]" c="80.8"/>
              <i n="[Table_ARAgingDetail].[UNDER 30 DAYS].&amp;[8.12E1]" c="81.2"/>
              <i n="[Table_ARAgingDetail].[UNDER 30 DAYS].&amp;[8.16E1]" c="81.6"/>
              <i n="[Table_ARAgingDetail].[UNDER 30 DAYS].&amp;[8.232E1]" c="82.32"/>
              <i n="[Table_ARAgingDetail].[UNDER 30 DAYS].&amp;[8.24E1]" c="82.4"/>
              <i n="[Table_ARAgingDetail].[UNDER 30 DAYS].&amp;[8.245E1]" c="82.45"/>
              <i n="[Table_ARAgingDetail].[UNDER 30 DAYS].&amp;[8.3E1]" c="83"/>
              <i n="[Table_ARAgingDetail].[UNDER 30 DAYS].&amp;[8.308E1]" c="83.08"/>
              <i n="[Table_ARAgingDetail].[UNDER 30 DAYS].&amp;[8.4E1]" c="84"/>
              <i n="[Table_ARAgingDetail].[UNDER 30 DAYS].&amp;[8.494E1]" c="84.94"/>
              <i n="[Table_ARAgingDetail].[UNDER 30 DAYS].&amp;[8.56E1]" c="85.6"/>
              <i n="[Table_ARAgingDetail].[UNDER 30 DAYS].&amp;[8.6E1]" c="86"/>
              <i n="[Table_ARAgingDetail].[UNDER 30 DAYS].&amp;[8.618E1]" c="86.18"/>
              <i n="[Table_ARAgingDetail].[UNDER 30 DAYS].&amp;[8.65E1]" c="86.5"/>
              <i n="[Table_ARAgingDetail].[UNDER 30 DAYS].&amp;[8.742E1]" c="87.42"/>
              <i n="[Table_ARAgingDetail].[UNDER 30 DAYS].&amp;[8.755E1]" c="87.55"/>
              <i n="[Table_ARAgingDetail].[UNDER 30 DAYS].&amp;[8.804E1]" c="88.04"/>
              <i n="[Table_ARAgingDetail].[UNDER 30 DAYS].&amp;[8.84E1]" c="88.4"/>
              <i n="[Table_ARAgingDetail].[UNDER 30 DAYS].&amp;[8.904E1]" c="89.04"/>
              <i n="[Table_ARAgingDetail].[UNDER 30 DAYS].&amp;[9.E1]" c="90"/>
              <i n="[Table_ARAgingDetail].[UNDER 30 DAYS].&amp;[9.04E1]" c="90.4"/>
              <i n="[Table_ARAgingDetail].[UNDER 30 DAYS].&amp;[9.1E1]" c="91"/>
              <i n="[Table_ARAgingDetail].[UNDER 30 DAYS].&amp;[9.159E1]" c="91.59"/>
              <i n="[Table_ARAgingDetail].[UNDER 30 DAYS].&amp;[9.176E1]" c="91.76"/>
              <i n="[Table_ARAgingDetail].[UNDER 30 DAYS].&amp;[9.245E1]" c="92.45"/>
              <i n="[Table_ARAgingDetail].[UNDER 30 DAYS].&amp;[9.25E1]" c="92.5"/>
              <i n="[Table_ARAgingDetail].[UNDER 30 DAYS].&amp;[9.3E1]" c="93"/>
              <i n="[Table_ARAgingDetail].[UNDER 30 DAYS].&amp;[9.35E1]" c="93.5"/>
              <i n="[Table_ARAgingDetail].[UNDER 30 DAYS].&amp;[9.4E1]" c="94"/>
              <i n="[Table_ARAgingDetail].[UNDER 30 DAYS].&amp;[9.435E1]" c="94.35"/>
              <i n="[Table_ARAgingDetail].[UNDER 30 DAYS].&amp;[9.44E1]" c="94.4"/>
              <i n="[Table_ARAgingDetail].[UNDER 30 DAYS].&amp;[9.475E1]" c="94.75"/>
              <i n="[Table_ARAgingDetail].[UNDER 30 DAYS].&amp;[9.61E1]" c="96.1"/>
              <i n="[Table_ARAgingDetail].[UNDER 30 DAYS].&amp;[9.62E1]" c="96.2"/>
              <i n="[Table_ARAgingDetail].[UNDER 30 DAYS].&amp;[9.672E1]" c="96.72"/>
              <i n="[Table_ARAgingDetail].[UNDER 30 DAYS].&amp;[9.68E1]" c="96.8"/>
              <i n="[Table_ARAgingDetail].[UNDER 30 DAYS].&amp;[9.69E1]" c="96.9"/>
              <i n="[Table_ARAgingDetail].[UNDER 30 DAYS].&amp;[9.858E1]" c="98.58"/>
              <i n="[Table_ARAgingDetail].[UNDER 30 DAYS].&amp;[9.9E1]" c="99"/>
              <i n="[Table_ARAgingDetail].[UNDER 30 DAYS].&amp;[1.008E2]" c="100.8"/>
              <i n="[Table_ARAgingDetail].[UNDER 30 DAYS].&amp;[1.01E2]" c="101"/>
              <i n="[Table_ARAgingDetail].[UNDER 30 DAYS].&amp;[1.0168E2]" c="101.68"/>
              <i n="[Table_ARAgingDetail].[UNDER 30 DAYS].&amp;[1.02E2]" c="102"/>
              <i n="[Table_ARAgingDetail].[UNDER 30 DAYS].&amp;[1.023E2]" c="102.3"/>
              <i n="[Table_ARAgingDetail].[UNDER 30 DAYS].&amp;[1.0248E2]" c="102.48"/>
              <i n="[Table_ARAgingDetail].[UNDER 30 DAYS].&amp;[1.032E2]" c="103.2"/>
              <i n="[Table_ARAgingDetail].[UNDER 30 DAYS].&amp;[1.04E2]" c="104"/>
              <i n="[Table_ARAgingDetail].[UNDER 30 DAYS].&amp;[1.0455E2]" c="104.55"/>
              <i n="[Table_ARAgingDetail].[UNDER 30 DAYS].&amp;[1.06E2]" c="106"/>
              <i n="[Table_ARAgingDetail].[UNDER 30 DAYS].&amp;[1.07E2]" c="107"/>
              <i n="[Table_ARAgingDetail].[UNDER 30 DAYS].&amp;[1.0726E2]" c="107.26"/>
              <i n="[Table_ARAgingDetail].[UNDER 30 DAYS].&amp;[1.0752E2]" c="107.52"/>
              <i n="[Table_ARAgingDetail].[UNDER 30 DAYS].&amp;[1.08E2]" c="108"/>
              <i n="[Table_ARAgingDetail].[UNDER 30 DAYS].&amp;[1.0836E2]" c="108.36"/>
              <i n="[Table_ARAgingDetail].[UNDER 30 DAYS].&amp;[1.085E2]" c="108.5"/>
              <i n="[Table_ARAgingDetail].[UNDER 30 DAYS].&amp;[1.092E2]" c="109.2"/>
              <i n="[Table_ARAgingDetail].[UNDER 30 DAYS].&amp;[1.0952E2]" c="109.52"/>
              <i n="[Table_ARAgingDetail].[UNDER 30 DAYS].&amp;[1.105E2]" c="110.5"/>
              <i n="[Table_ARAgingDetail].[UNDER 30 DAYS].&amp;[1.11E2]" c="111"/>
              <i n="[Table_ARAgingDetail].[UNDER 30 DAYS].&amp;[1.1135E2]" c="111.35"/>
              <i n="[Table_ARAgingDetail].[UNDER 30 DAYS].&amp;[1.122E2]" c="112.2"/>
              <i n="[Table_ARAgingDetail].[UNDER 30 DAYS].&amp;[1.1284E2]" c="112.84"/>
              <i n="[Table_ARAgingDetail].[UNDER 30 DAYS].&amp;[1.1322E2]" c="113.22"/>
              <i n="[Table_ARAgingDetail].[UNDER 30 DAYS].&amp;[1.1475E2]" c="114.75"/>
              <i n="[Table_ARAgingDetail].[UNDER 30 DAYS].&amp;[1.15E2]" c="115"/>
              <i n="[Table_ARAgingDetail].[UNDER 30 DAYS].&amp;[1.1656E2]" c="116.56"/>
              <i n="[Table_ARAgingDetail].[UNDER 30 DAYS].&amp;[1.173E2]" c="117.3"/>
              <i n="[Table_ARAgingDetail].[UNDER 30 DAYS].&amp;[1.1739E2]" c="117.39"/>
              <i n="[Table_ARAgingDetail].[UNDER 30 DAYS].&amp;[1.178E2]" c="117.8"/>
              <i n="[Table_ARAgingDetail].[UNDER 30 DAYS].&amp;[1.1842E2]" c="118.42"/>
              <i n="[Table_ARAgingDetail].[UNDER 30 DAYS].&amp;[1.1904E2]" c="119.04"/>
              <i n="[Table_ARAgingDetail].[UNDER 30 DAYS].&amp;[1.1966E2]" c="119.66"/>
              <i n="[Table_ARAgingDetail].[UNDER 30 DAYS].&amp;[1.1985E2]" c="119.85"/>
              <i n="[Table_ARAgingDetail].[UNDER 30 DAYS].&amp;[1.2E2]" c="120"/>
              <i n="[Table_ARAgingDetail].[UNDER 30 DAYS].&amp;[1.2028E2]" c="120.28"/>
              <i n="[Table_ARAgingDetail].[UNDER 30 DAYS].&amp;[1.2152E2]" c="121.52"/>
              <i n="[Table_ARAgingDetail].[UNDER 30 DAYS].&amp;[1.2155E2]" c="121.55"/>
              <i n="[Table_ARAgingDetail].[UNDER 30 DAYS].&amp;[1.216E2]" c="121.6"/>
              <i n="[Table_ARAgingDetail].[UNDER 30 DAYS].&amp;[1.23E2]" c="123"/>
              <i n="[Table_ARAgingDetail].[UNDER 30 DAYS].&amp;[1.2338E2]" c="123.38"/>
              <i n="[Table_ARAgingDetail].[UNDER 30 DAYS].&amp;[1.24E2]" c="124"/>
              <i n="[Table_ARAgingDetail].[UNDER 30 DAYS].&amp;[1.2488E2]" c="124.88"/>
              <i n="[Table_ARAgingDetail].[UNDER 30 DAYS].&amp;[1.258E2]" c="125.8"/>
              <i n="[Table_ARAgingDetail].[UNDER 30 DAYS].&amp;[1.271E2]" c="127.1"/>
              <i n="[Table_ARAgingDetail].[UNDER 30 DAYS].&amp;[1.275E2]" c="127.5"/>
              <i n="[Table_ARAgingDetail].[UNDER 30 DAYS].&amp;[1.2772E2]" c="127.72"/>
              <i n="[Table_ARAgingDetail].[UNDER 30 DAYS].&amp;[1.28E2]" c="128"/>
              <i n="[Table_ARAgingDetail].[UNDER 30 DAYS].&amp;[1.29E2]" c="129"/>
              <i n="[Table_ARAgingDetail].[UNDER 30 DAYS].&amp;[1.3E2]" c="130"/>
              <i n="[Table_ARAgingDetail].[UNDER 30 DAYS].&amp;[1.3005E2]" c="130.05"/>
              <i n="[Table_ARAgingDetail].[UNDER 30 DAYS].&amp;[1.308E2]" c="130.8"/>
              <i n="[Table_ARAgingDetail].[UNDER 30 DAYS].&amp;[1.3082E2]" c="130.82"/>
              <i n="[Table_ARAgingDetail].[UNDER 30 DAYS].&amp;[1.316E2]" c="131.6"/>
              <i n="[Table_ARAgingDetail].[UNDER 30 DAYS].&amp;[1.3175E2]" c="131.75"/>
              <i n="[Table_ARAgingDetail].[UNDER 30 DAYS].&amp;[1.32E2]" c="132"/>
              <i n="[Table_ARAgingDetail].[UNDER 30 DAYS].&amp;[1.33E2]" c="133"/>
              <i n="[Table_ARAgingDetail].[UNDER 30 DAYS].&amp;[1.332E2]" c="133.2"/>
              <i n="[Table_ARAgingDetail].[UNDER 30 DAYS].&amp;[1.34E2]" c="134"/>
              <i n="[Table_ARAgingDetail].[UNDER 30 DAYS].&amp;[1.36E2]" c="136"/>
              <i n="[Table_ARAgingDetail].[UNDER 30 DAYS].&amp;[1.364E2]" c="136.4"/>
              <i n="[Table_ARAgingDetail].[UNDER 30 DAYS].&amp;[1.3674E2]" c="136.74"/>
              <i n="[Table_ARAgingDetail].[UNDER 30 DAYS].&amp;[1.368E2]" c="136.8"/>
              <i n="[Table_ARAgingDetail].[UNDER 30 DAYS].&amp;[1.38E2]" c="138"/>
              <i n="[Table_ARAgingDetail].[UNDER 30 DAYS].&amp;[1.3888E2]" c="138.88"/>
              <i n="[Table_ARAgingDetail].[UNDER 30 DAYS].&amp;[1.395E2]" c="139.5"/>
              <i n="[Table_ARAgingDetail].[UNDER 30 DAYS].&amp;[1.4012E2]" c="140.12"/>
              <i n="[Table_ARAgingDetail].[UNDER 30 DAYS].&amp;[1.408E2]" c="140.8"/>
              <i n="[Table_ARAgingDetail].[UNDER 30 DAYS].&amp;[1.411E2]" c="141.1"/>
              <i n="[Table_ARAgingDetail].[UNDER 30 DAYS].&amp;[1.416E2]" c="141.6"/>
              <i n="[Table_ARAgingDetail].[UNDER 30 DAYS].&amp;[1.4282E2]" c="142.82"/>
              <i n="[Table_ARAgingDetail].[UNDER 30 DAYS].&amp;[1.45E2]" c="145"/>
              <i n="[Table_ARAgingDetail].[UNDER 30 DAYS].&amp;[1.457E2]" c="145.7"/>
              <i n="[Table_ARAgingDetail].[UNDER 30 DAYS].&amp;[1.46E2]" c="146"/>
              <i n="[Table_ARAgingDetail].[UNDER 30 DAYS].&amp;[1.4652E2]" c="146.52"/>
              <i n="[Table_ARAgingDetail].[UNDER 30 DAYS].&amp;[1.488E2]" c="148.8"/>
              <i n="[Table_ARAgingDetail].[UNDER 30 DAYS].&amp;[1.49E2]" c="149"/>
              <i n="[Table_ARAgingDetail].[UNDER 30 DAYS].&amp;[1.496E2]" c="149.6"/>
              <i n="[Table_ARAgingDetail].[UNDER 30 DAYS].&amp;[1.5004E2]" c="150.04"/>
              <i n="[Table_ARAgingDetail].[UNDER 30 DAYS].&amp;[1.53E2]" c="153"/>
              <i n="[Table_ARAgingDetail].[UNDER 30 DAYS].&amp;[1.5555E2]" c="155.55"/>
              <i n="[Table_ARAgingDetail].[UNDER 30 DAYS].&amp;[1.564E2]" c="156.4"/>
              <i n="[Table_ARAgingDetail].[UNDER 30 DAYS].&amp;[1.5725E2]" c="157.25"/>
              <i n="[Table_ARAgingDetail].[UNDER 30 DAYS].&amp;[1.5836E2]" c="158.36"/>
              <i n="[Table_ARAgingDetail].[UNDER 30 DAYS].&amp;[1.6065E2]" c="160.65"/>
              <i n="[Table_ARAgingDetail].[UNDER 30 DAYS].&amp;[1.61E2]" c="161"/>
              <i n="[Table_ARAgingDetail].[UNDER 30 DAYS].&amp;[1.615E2]" c="161.5"/>
              <i n="[Table_ARAgingDetail].[UNDER 30 DAYS].&amp;[1.6352E2]" c="163.52"/>
              <i n="[Table_ARAgingDetail].[UNDER 30 DAYS].&amp;[1.648E2]" c="164.8"/>
              <i n="[Table_ARAgingDetail].[UNDER 30 DAYS].&amp;[1.6492E2]" c="164.92"/>
              <i n="[Table_ARAgingDetail].[UNDER 30 DAYS].&amp;[1.65E2]" c="165"/>
              <i n="[Table_ARAgingDetail].[UNDER 30 DAYS].&amp;[1.68E2]" c="168"/>
              <i n="[Table_ARAgingDetail].[UNDER 30 DAYS].&amp;[1.7E2]" c="170"/>
              <i n="[Table_ARAgingDetail].[UNDER 30 DAYS].&amp;[1.7085E2]" c="170.85"/>
              <i n="[Table_ARAgingDetail].[UNDER 30 DAYS].&amp;[1.72E2]" c="172"/>
              <i n="[Table_ARAgingDetail].[UNDER 30 DAYS].&amp;[1.73E2]" c="173"/>
              <i n="[Table_ARAgingDetail].[UNDER 30 DAYS].&amp;[1.74E2]" c="174"/>
              <i n="[Table_ARAgingDetail].[UNDER 30 DAYS].&amp;[1.7484E2]" c="174.84"/>
              <i n="[Table_ARAgingDetail].[UNDER 30 DAYS].&amp;[1.78E2]" c="178"/>
              <i n="[Table_ARAgingDetail].[UNDER 30 DAYS].&amp;[1.7802E2]" c="178.02"/>
              <i n="[Table_ARAgingDetail].[UNDER 30 DAYS].&amp;[1.7945E2]" c="179.45"/>
              <i n="[Table_ARAgingDetail].[UNDER 30 DAYS].&amp;[1.798E2]" c="179.8"/>
              <i n="[Table_ARAgingDetail].[UNDER 30 DAYS].&amp;[1.819E2]" c="181.9"/>
              <i n="[Table_ARAgingDetail].[UNDER 30 DAYS].&amp;[1.86E2]" c="186"/>
              <i n="[Table_ARAgingDetail].[UNDER 30 DAYS].&amp;[1.8955E2]" c="189.55"/>
              <i n="[Table_ARAgingDetail].[UNDER 30 DAYS].&amp;[1.9096E2]" c="190.96"/>
              <i n="[Table_ARAgingDetail].[UNDER 30 DAYS].&amp;[1.92E2]" c="192"/>
              <i n="[Table_ARAgingDetail].[UNDER 30 DAYS].&amp;[1.95E2]" c="195"/>
              <i n="[Table_ARAgingDetail].[UNDER 30 DAYS].&amp;[1.984E2]" c="198.4"/>
              <i n="[Table_ARAgingDetail].[UNDER 30 DAYS].&amp;[2.006E2]" c="200.6"/>
              <i n="[Table_ARAgingDetail].[UNDER 30 DAYS].&amp;[2.01E2]" c="201"/>
              <i n="[Table_ARAgingDetail].[UNDER 30 DAYS].&amp;[2.0145E2]" c="201.45"/>
              <i n="[Table_ARAgingDetail].[UNDER 30 DAYS].&amp;[2.016E2]" c="201.6"/>
              <i n="[Table_ARAgingDetail].[UNDER 30 DAYS].&amp;[2.02E2]" c="202"/>
              <i n="[Table_ARAgingDetail].[UNDER 30 DAYS].&amp;[2.0276E2]" c="202.76"/>
              <i n="[Table_ARAgingDetail].[UNDER 30 DAYS].&amp;[2.032E2]" c="203.2"/>
              <i n="[Table_ARAgingDetail].[UNDER 30 DAYS].&amp;[2.0485E2]" c="204.85"/>
              <i n="[Table_ARAgingDetail].[UNDER 30 DAYS].&amp;[2.0655E2]" c="206.55"/>
              <i n="[Table_ARAgingDetail].[UNDER 30 DAYS].&amp;[2.07E2]" c="207"/>
              <i n="[Table_ARAgingDetail].[UNDER 30 DAYS].&amp;[2.1E2]" c="210"/>
              <i n="[Table_ARAgingDetail].[UNDER 30 DAYS].&amp;[2.1335E2]" c="213.35"/>
              <i n="[Table_ARAgingDetail].[UNDER 30 DAYS].&amp;[2.159E2]" c="215.9"/>
              <i n="[Table_ARAgingDetail].[UNDER 30 DAYS].&amp;[2.16E2]" c="216"/>
              <i n="[Table_ARAgingDetail].[UNDER 30 DAYS].&amp;[2.1675E2]" c="216.75"/>
              <i n="[Table_ARAgingDetail].[UNDER 30 DAYS].&amp;[2.17E2]" c="217"/>
              <i n="[Table_ARAgingDetail].[UNDER 30 DAYS].&amp;[2.193E2]" c="219.3"/>
              <i n="[Table_ARAgingDetail].[UNDER 30 DAYS].&amp;[2.2052E2]" c="220.52"/>
              <i n="[Table_ARAgingDetail].[UNDER 30 DAYS].&amp;[2.2072E2]" c="220.72"/>
              <i n="[Table_ARAgingDetail].[UNDER 30 DAYS].&amp;[2.2444E2]" c="224.44"/>
              <i n="[Table_ARAgingDetail].[UNDER 30 DAYS].&amp;[2.279E2]" c="227.9"/>
              <i n="[Table_ARAgingDetail].[UNDER 30 DAYS].&amp;[2.2904E2]" c="229.04"/>
              <i n="[Table_ARAgingDetail].[UNDER 30 DAYS].&amp;[2.3035E2]" c="230.35"/>
              <i n="[Table_ARAgingDetail].[UNDER 30 DAYS].&amp;[2.3312E2]" c="233.12"/>
              <i n="[Table_ARAgingDetail].[UNDER 30 DAYS].&amp;[2.34E2]" c="234"/>
              <i n="[Table_ARAgingDetail].[UNDER 30 DAYS].&amp;[2.3436E2]" c="234.36"/>
              <i n="[Table_ARAgingDetail].[UNDER 30 DAYS].&amp;[2.3545E2]" c="235.45"/>
              <i n="[Table_ARAgingDetail].[UNDER 30 DAYS].&amp;[2.4E2]" c="240"/>
              <i n="[Table_ARAgingDetail].[UNDER 30 DAYS].&amp;[2.414E2]" c="241.4"/>
              <i n="[Table_ARAgingDetail].[UNDER 30 DAYS].&amp;[2.418E2]" c="241.8"/>
              <i n="[Table_ARAgingDetail].[UNDER 30 DAYS].&amp;[2.42E2]" c="242"/>
              <i n="[Table_ARAgingDetail].[UNDER 30 DAYS].&amp;[2.4346E2]" c="243.46"/>
              <i n="[Table_ARAgingDetail].[UNDER 30 DAYS].&amp;[2.44E2]" c="244"/>
              <i n="[Table_ARAgingDetail].[UNDER 30 DAYS].&amp;[2.47E2]" c="247"/>
              <i n="[Table_ARAgingDetail].[UNDER 30 DAYS].&amp;[2.482E2]" c="248.2"/>
              <i n="[Table_ARAgingDetail].[UNDER 30 DAYS].&amp;[2.49E2]" c="249"/>
              <i n="[Table_ARAgingDetail].[UNDER 30 DAYS].&amp;[2.5E2]" c="250"/>
              <i n="[Table_ARAgingDetail].[UNDER 30 DAYS].&amp;[2.5075E2]" c="250.75"/>
              <i n="[Table_ARAgingDetail].[UNDER 30 DAYS].&amp;[2.53E2]" c="253"/>
              <i n="[Table_ARAgingDetail].[UNDER 30 DAYS].&amp;[2.5628E2]" c="256.28"/>
              <i n="[Table_ARAgingDetail].[UNDER 30 DAYS].&amp;[2.5648E2]" c="256.48"/>
              <i n="[Table_ARAgingDetail].[UNDER 30 DAYS].&amp;[2.567E2]" c="256.7"/>
              <i n="[Table_ARAgingDetail].[UNDER 30 DAYS].&amp;[2.5678E2]" c="256.78"/>
              <i n="[Table_ARAgingDetail].[UNDER 30 DAYS].&amp;[2.6E2]" c="260"/>
              <i n="[Table_ARAgingDetail].[UNDER 30 DAYS].&amp;[2.6187E2]" c="261.87"/>
              <i n="[Table_ARAgingDetail].[UNDER 30 DAYS].&amp;[2.62E2]" c="262"/>
              <i n="[Table_ARAgingDetail].[UNDER 30 DAYS].&amp;[2.6288E2]" c="262.88"/>
              <i n="[Table_ARAgingDetail].[UNDER 30 DAYS].&amp;[2.6605E2]" c="266.05"/>
              <i n="[Table_ARAgingDetail].[UNDER 30 DAYS].&amp;[2.6775E2]" c="267.75"/>
              <i n="[Table_ARAgingDetail].[UNDER 30 DAYS].&amp;[2.686E2]" c="268.6"/>
              <i n="[Table_ARAgingDetail].[UNDER 30 DAYS].&amp;[2.7E2]" c="270"/>
              <i n="[Table_ARAgingDetail].[UNDER 30 DAYS].&amp;[2.709E2]" c="270.9"/>
              <i n="[Table_ARAgingDetail].[UNDER 30 DAYS].&amp;[2.71E2]" c="271"/>
              <i n="[Table_ARAgingDetail].[UNDER 30 DAYS].&amp;[2.77E2]" c="277"/>
              <i n="[Table_ARAgingDetail].[UNDER 30 DAYS].&amp;[2.7888E2]" c="278.88"/>
              <i n="[Table_ARAgingDetail].[UNDER 30 DAYS].&amp;[2.7965E2]" c="279.65"/>
              <i n="[Table_ARAgingDetail].[UNDER 30 DAYS].&amp;[2.8E2]" c="280"/>
              <i n="[Table_ARAgingDetail].[UNDER 30 DAYS].&amp;[2.88E2]" c="288"/>
              <i n="[Table_ARAgingDetail].[UNDER 30 DAYS].&amp;[2.9E2]" c="290"/>
              <i n="[Table_ARAgingDetail].[UNDER 30 DAYS].&amp;[2.92E2]" c="292"/>
              <i n="[Table_ARAgingDetail].[UNDER 30 DAYS].&amp;[2.93E2]" c="293"/>
              <i n="[Table_ARAgingDetail].[UNDER 30 DAYS].&amp;[2.945E2]" c="294.5"/>
              <i n="[Table_ARAgingDetail].[UNDER 30 DAYS].&amp;[3.0628E2]" c="306.28"/>
              <i n="[Table_ARAgingDetail].[UNDER 30 DAYS].&amp;[3.09E2]" c="309"/>
              <i n="[Table_ARAgingDetail].[UNDER 30 DAYS].&amp;[3.16E2]" c="316"/>
              <i n="[Table_ARAgingDetail].[UNDER 30 DAYS].&amp;[3.2E2]" c="320"/>
              <i n="[Table_ARAgingDetail].[UNDER 30 DAYS].&amp;[3.285E2]" c="328.5"/>
              <i n="[Table_ARAgingDetail].[UNDER 30 DAYS].&amp;[3.31E2]" c="331"/>
              <i n="[Table_ARAgingDetail].[UNDER 30 DAYS].&amp;[3.3656E2]" c="336.56"/>
              <i n="[Table_ARAgingDetail].[UNDER 30 DAYS].&amp;[3.4595E2]" c="345.95"/>
              <i n="[Table_ARAgingDetail].[UNDER 30 DAYS].&amp;[3.47E2]" c="347"/>
              <i n="[Table_ARAgingDetail].[UNDER 30 DAYS].&amp;[3.472E2]" c="347.2"/>
              <i n="[Table_ARAgingDetail].[UNDER 30 DAYS].&amp;[3.53E2]" c="353"/>
              <i n="[Table_ARAgingDetail].[UNDER 30 DAYS].&amp;[3.56E2]" c="356"/>
              <i n="[Table_ARAgingDetail].[UNDER 30 DAYS].&amp;[3.6022E2]" c="360.22"/>
              <i n="[Table_ARAgingDetail].[UNDER 30 DAYS].&amp;[3.62E2]" c="362"/>
              <i n="[Table_ARAgingDetail].[UNDER 30 DAYS].&amp;[3.63E2]" c="363"/>
              <i n="[Table_ARAgingDetail].[UNDER 30 DAYS].&amp;[3.66E2]" c="366"/>
              <i n="[Table_ARAgingDetail].[UNDER 30 DAYS].&amp;[3.71E2]" c="371"/>
              <i n="[Table_ARAgingDetail].[UNDER 30 DAYS].&amp;[3.72E2]" c="372"/>
              <i n="[Table_ARAgingDetail].[UNDER 30 DAYS].&amp;[3.82E2]" c="382"/>
              <i n="[Table_ARAgingDetail].[UNDER 30 DAYS].&amp;[3.9184E2]" c="391.84"/>
              <i n="[Table_ARAgingDetail].[UNDER 30 DAYS].&amp;[4.0548E2]" c="405.48"/>
              <i n="[Table_ARAgingDetail].[UNDER 30 DAYS].&amp;[4.097E2]" c="409.7"/>
              <i n="[Table_ARAgingDetail].[UNDER 30 DAYS].&amp;[4.17E2]" c="417"/>
              <i n="[Table_ARAgingDetail].[UNDER 30 DAYS].&amp;[4.185E2]" c="418.5"/>
              <i n="[Table_ARAgingDetail].[UNDER 30 DAYS].&amp;[4.22E2]" c="422"/>
              <i n="[Table_ARAgingDetail].[UNDER 30 DAYS].&amp;[4.28E2]" c="428"/>
              <i n="[Table_ARAgingDetail].[UNDER 30 DAYS].&amp;[4.371E2]" c="437.1"/>
              <i n="[Table_ARAgingDetail].[UNDER 30 DAYS].&amp;[4.44E2]" c="444"/>
              <i n="[Table_ARAgingDetail].[UNDER 30 DAYS].&amp;[4.4474E2]" c="444.74"/>
              <i n="[Table_ARAgingDetail].[UNDER 30 DAYS].&amp;[4.49E2]" c="449"/>
              <i n="[Table_ARAgingDetail].[UNDER 30 DAYS].&amp;[4.61E2]" c="461"/>
              <i n="[Table_ARAgingDetail].[UNDER 30 DAYS].&amp;[4.6252E2]" c="462.52"/>
              <i n="[Table_ARAgingDetail].[UNDER 30 DAYS].&amp;[4.658E2]" c="465.8"/>
              <i n="[Table_ARAgingDetail].[UNDER 30 DAYS].&amp;[4.6835E2]" c="468.35"/>
              <i n="[Table_ARAgingDetail].[UNDER 30 DAYS].&amp;[4.712E2]" c="471.2"/>
              <i n="[Table_ARAgingDetail].[UNDER 30 DAYS].&amp;[4.72E2]" c="472"/>
              <i n="[Table_ARAgingDetail].[UNDER 30 DAYS].&amp;[4.7368E2]" c="473.68"/>
              <i n="[Table_ARAgingDetail].[UNDER 30 DAYS].&amp;[4.81E2]" c="481"/>
              <i n="[Table_ARAgingDetail].[UNDER 30 DAYS].&amp;[4.862E2]" c="486.2"/>
              <i n="[Table_ARAgingDetail].[UNDER 30 DAYS].&amp;[4.929E2]" c="492.9"/>
              <i n="[Table_ARAgingDetail].[UNDER 30 DAYS].&amp;[4.9392E2]" c="493.92"/>
              <i n="[Table_ARAgingDetail].[UNDER 30 DAYS].&amp;[4.99E2]" c="499"/>
              <i n="[Table_ARAgingDetail].[UNDER 30 DAYS].&amp;[5.059E2]" c="505.9"/>
              <i n="[Table_ARAgingDetail].[UNDER 30 DAYS].&amp;[5.08E2]" c="508"/>
              <i n="[Table_ARAgingDetail].[UNDER 30 DAYS].&amp;[5.096E2]" c="509.6"/>
              <i n="[Table_ARAgingDetail].[UNDER 30 DAYS].&amp;[5.1088E2]" c="510.88"/>
              <i n="[Table_ARAgingDetail].[UNDER 30 DAYS].&amp;[5.192E2]" c="519.2"/>
              <i n="[Table_ARAgingDetail].[UNDER 30 DAYS].&amp;[5.2328E2]" c="523.28"/>
              <i n="[Table_ARAgingDetail].[UNDER 30 DAYS].&amp;[5.26E2]" c="526"/>
              <i n="[Table_ARAgingDetail].[UNDER 30 DAYS].&amp;[5.27E2]" c="527"/>
              <i n="[Table_ARAgingDetail].[UNDER 30 DAYS].&amp;[5.29E2]" c="529"/>
              <i n="[Table_ARAgingDetail].[UNDER 30 DAYS].&amp;[5.425E2]" c="542.5"/>
              <i n="[Table_ARAgingDetail].[UNDER 30 DAYS].&amp;[5.46E2]" c="546"/>
              <i n="[Table_ARAgingDetail].[UNDER 30 DAYS].&amp;[5.48E2]" c="548"/>
              <i n="[Table_ARAgingDetail].[UNDER 30 DAYS].&amp;[5.49E2]" c="549"/>
              <i n="[Table_ARAgingDetail].[UNDER 30 DAYS].&amp;[5.4995E2]" c="549.95"/>
              <i n="[Table_ARAgingDetail].[UNDER 30 DAYS].&amp;[5.55E2]" c="555"/>
              <i n="[Table_ARAgingDetail].[UNDER 30 DAYS].&amp;[5.5776E2]" c="557.76"/>
              <i n="[Table_ARAgingDetail].[UNDER 30 DAYS].&amp;[5.6296E2]" c="562.96"/>
              <i n="[Table_ARAgingDetail].[UNDER 30 DAYS].&amp;[5.676E2]" c="567.6"/>
              <i n="[Table_ARAgingDetail].[UNDER 30 DAYS].&amp;[5.7288E2]" c="572.88"/>
              <i n="[Table_ARAgingDetail].[UNDER 30 DAYS].&amp;[6.001E2]" c="600.1"/>
              <i n="[Table_ARAgingDetail].[UNDER 30 DAYS].&amp;[6.1628E2]" c="616.28"/>
              <i n="[Table_ARAgingDetail].[UNDER 30 DAYS].&amp;[6.2372E2]" c="623.72"/>
              <i n="[Table_ARAgingDetail].[UNDER 30 DAYS].&amp;[6.2382E2]" c="623.82"/>
              <i n="[Table_ARAgingDetail].[UNDER 30 DAYS].&amp;[6.47E2]" c="647"/>
              <i n="[Table_ARAgingDetail].[UNDER 30 DAYS].&amp;[6.4728E2]" c="647.28"/>
              <i n="[Table_ARAgingDetail].[UNDER 30 DAYS].&amp;[6.664E2]" c="666.4"/>
              <i n="[Table_ARAgingDetail].[UNDER 30 DAYS].&amp;[7.08E2]" c="708"/>
              <i n="[Table_ARAgingDetail].[UNDER 30 DAYS].&amp;[7.0928E2]" c="709.28"/>
              <i n="[Table_ARAgingDetail].[UNDER 30 DAYS].&amp;[7.1362E2]" c="713.62"/>
              <i n="[Table_ARAgingDetail].[UNDER 30 DAYS].&amp;[7.1796E2]" c="717.96"/>
              <i n="[Table_ARAgingDetail].[UNDER 30 DAYS].&amp;[7.2788E2]" c="727.88"/>
              <i n="[Table_ARAgingDetail].[UNDER 30 DAYS].&amp;[7.33E2]" c="733"/>
              <i n="[Table_ARAgingDetail].[UNDER 30 DAYS].&amp;[7.4524E2]" c="745.24"/>
              <i n="[Table_ARAgingDetail].[UNDER 30 DAYS].&amp;[7.9236E2]" c="792.36"/>
              <i n="[Table_ARAgingDetail].[UNDER 30 DAYS].&amp;[8.05E2]" c="805"/>
              <i n="[Table_ARAgingDetail].[UNDER 30 DAYS].&amp;[8.0786E2]" c="807.86"/>
              <i n="[Table_ARAgingDetail].[UNDER 30 DAYS].&amp;[8.17E2]" c="817"/>
              <i n="[Table_ARAgingDetail].[UNDER 30 DAYS].&amp;[8.37E2]" c="837"/>
              <i n="[Table_ARAgingDetail].[UNDER 30 DAYS].&amp;[8.4095E2]" c="840.95"/>
              <i n="[Table_ARAgingDetail].[UNDER 30 DAYS].&amp;[8.44E2]" c="844"/>
              <i n="[Table_ARAgingDetail].[UNDER 30 DAYS].&amp;[8.6275E2]" c="862.75"/>
              <i n="[Table_ARAgingDetail].[UNDER 30 DAYS].&amp;[8.7792E2]" c="877.92"/>
              <i n="[Table_ARAgingDetail].[UNDER 30 DAYS].&amp;[9.0859E2]" c="908.59"/>
              <i n="[Table_ARAgingDetail].[UNDER 30 DAYS].&amp;[9.238E2]" c="923.8"/>
              <i n="[Table_ARAgingDetail].[UNDER 30 DAYS].&amp;[9.26E2]" c="926"/>
              <i n="[Table_ARAgingDetail].[UNDER 30 DAYS].&amp;[9.331E2]" c="933.1"/>
              <i n="[Table_ARAgingDetail].[UNDER 30 DAYS].&amp;[9.43E2]" c="943"/>
              <i n="[Table_ARAgingDetail].[UNDER 30 DAYS].&amp;[9.4488E2]" c="944.88"/>
              <i n="[Table_ARAgingDetail].[UNDER 30 DAYS].&amp;[9.85E2]" c="985"/>
              <i n="[Table_ARAgingDetail].[UNDER 30 DAYS].&amp;[1.019E3]" c="1019"/>
              <i n="[Table_ARAgingDetail].[UNDER 30 DAYS].&amp;[1.02424E3]" c="1024.24"/>
              <i n="[Table_ARAgingDetail].[UNDER 30 DAYS].&amp;[1.02734E3]" c="1027.34"/>
              <i n="[Table_ARAgingDetail].[UNDER 30 DAYS].&amp;[1.03243E3]" c="1032.43"/>
              <i n="[Table_ARAgingDetail].[UNDER 30 DAYS].&amp;[1.0612E3]" c="1061.2"/>
              <i n="[Table_ARAgingDetail].[UNDER 30 DAYS].&amp;[1.068E3]" c="1068"/>
              <i n="[Table_ARAgingDetail].[UNDER 30 DAYS].&amp;[1.1278E3]" c="1127.8"/>
              <i n="[Table_ARAgingDetail].[UNDER 30 DAYS].&amp;[1.141E3]" c="1141"/>
              <i n="[Table_ARAgingDetail].[UNDER 30 DAYS].&amp;[1.146E3]" c="1146"/>
              <i n="[Table_ARAgingDetail].[UNDER 30 DAYS].&amp;[1.16917E3]" c="1169.17"/>
              <i n="[Table_ARAgingDetail].[UNDER 30 DAYS].&amp;[1.188E3]" c="1188"/>
              <i n="[Table_ARAgingDetail].[UNDER 30 DAYS].&amp;[1.21E3]" c="1210"/>
              <i n="[Table_ARAgingDetail].[UNDER 30 DAYS].&amp;[1.21805E3]" c="1218.05"/>
              <i n="[Table_ARAgingDetail].[UNDER 30 DAYS].&amp;[1.259E3]" c="1259"/>
              <i n="[Table_ARAgingDetail].[UNDER 30 DAYS].&amp;[1.269E3]" c="1269"/>
              <i n="[Table_ARAgingDetail].[UNDER 30 DAYS].&amp;[1.301E3]" c="1301"/>
              <i n="[Table_ARAgingDetail].[UNDER 30 DAYS].&amp;[1.4075E3]" c="1407.5"/>
              <i n="[Table_ARAgingDetail].[UNDER 30 DAYS].&amp;[1.408E3]" c="1408"/>
              <i n="[Table_ARAgingDetail].[UNDER 30 DAYS].&amp;[1.46496E3]" c="1464.96"/>
              <i n="[Table_ARAgingDetail].[UNDER 30 DAYS].&amp;[1.46568E3]" c="1465.68"/>
              <i n="[Table_ARAgingDetail].[UNDER 30 DAYS].&amp;[1.483E3]" c="1483"/>
              <i n="[Table_ARAgingDetail].[UNDER 30 DAYS].&amp;[1.515E3]" c="1515"/>
              <i n="[Table_ARAgingDetail].[UNDER 30 DAYS].&amp;[1.5432E3]" c="1543.2"/>
              <i n="[Table_ARAgingDetail].[UNDER 30 DAYS].&amp;[1.5712E3]" c="1571.2"/>
              <i n="[Table_ARAgingDetail].[UNDER 30 DAYS].&amp;[1.577E3]" c="1577"/>
              <i n="[Table_ARAgingDetail].[UNDER 30 DAYS].&amp;[1.598E3]" c="1598"/>
              <i n="[Table_ARAgingDetail].[UNDER 30 DAYS].&amp;[1.604E3]" c="1604"/>
              <i n="[Table_ARAgingDetail].[UNDER 30 DAYS].&amp;[1.64548E3]" c="1645.48"/>
              <i n="[Table_ARAgingDetail].[UNDER 30 DAYS].&amp;[1.6768E3]" c="1676.8"/>
              <i n="[Table_ARAgingDetail].[UNDER 30 DAYS].&amp;[1.724E3]" c="1724"/>
              <i n="[Table_ARAgingDetail].[UNDER 30 DAYS].&amp;[1.81966E3]" c="1819.66"/>
              <i n="[Table_ARAgingDetail].[UNDER 30 DAYS].&amp;[1.837E3]" c="1837"/>
              <i n="[Table_ARAgingDetail].[UNDER 30 DAYS].&amp;[1.877E3]" c="1877"/>
              <i n="[Table_ARAgingDetail].[UNDER 30 DAYS].&amp;[1.92138E3]" c="1921.38"/>
              <i n="[Table_ARAgingDetail].[UNDER 30 DAYS].&amp;[1.968E3]" c="1968"/>
              <i n="[Table_ARAgingDetail].[UNDER 30 DAYS].&amp;[2.00984E3]" c="2009.84"/>
              <i n="[Table_ARAgingDetail].[UNDER 30 DAYS].&amp;[2.021E3]" c="2021"/>
              <i n="[Table_ARAgingDetail].[UNDER 30 DAYS].&amp;[2.042E3]" c="2042"/>
              <i n="[Table_ARAgingDetail].[UNDER 30 DAYS].&amp;[2.04508E3]" c="2045.08"/>
              <i n="[Table_ARAgingDetail].[UNDER 30 DAYS].&amp;[2.071E3]" c="2071"/>
              <i n="[Table_ARAgingDetail].[UNDER 30 DAYS].&amp;[2.096E3]" c="2096"/>
              <i n="[Table_ARAgingDetail].[UNDER 30 DAYS].&amp;[2.12463E3]" c="2124.63"/>
              <i n="[Table_ARAgingDetail].[UNDER 30 DAYS].&amp;[2.203E3]" c="2203"/>
              <i n="[Table_ARAgingDetail].[UNDER 30 DAYS].&amp;[2.21464E3]" c="2214.64"/>
              <i n="[Table_ARAgingDetail].[UNDER 30 DAYS].&amp;[2.246E3]" c="2246"/>
              <i n="[Table_ARAgingDetail].[UNDER 30 DAYS].&amp;[2.249E3]" c="2249"/>
              <i n="[Table_ARAgingDetail].[UNDER 30 DAYS].&amp;[2.307E3]" c="2307"/>
              <i n="[Table_ARAgingDetail].[UNDER 30 DAYS].&amp;[2.34484E3]" c="2344.84"/>
              <i n="[Table_ARAgingDetail].[UNDER 30 DAYS].&amp;[2.347E3]" c="2347"/>
              <i n="[Table_ARAgingDetail].[UNDER 30 DAYS].&amp;[2.377E3]" c="2377"/>
              <i n="[Table_ARAgingDetail].[UNDER 30 DAYS].&amp;[2.38935E3]" c="2389.35"/>
              <i n="[Table_ARAgingDetail].[UNDER 30 DAYS].&amp;[2.45616E3]" c="2456.16"/>
              <i n="[Table_ARAgingDetail].[UNDER 30 DAYS].&amp;[2.516E3]" c="2516"/>
              <i n="[Table_ARAgingDetail].[UNDER 30 DAYS].&amp;[2.523E3]" c="2523"/>
              <i n="[Table_ARAgingDetail].[UNDER 30 DAYS].&amp;[2.55248E3]" c="2552.48"/>
              <i n="[Table_ARAgingDetail].[UNDER 30 DAYS].&amp;[2.5823E3]" c="2582.3"/>
              <i n="[Table_ARAgingDetail].[UNDER 30 DAYS].&amp;[2.6024E3]" c="2602.4"/>
              <i n="[Table_ARAgingDetail].[UNDER 30 DAYS].&amp;[2.61826E3]" c="2618.26"/>
              <i n="[Table_ARAgingDetail].[UNDER 30 DAYS].&amp;[2.72986E3]" c="2729.86"/>
              <i n="[Table_ARAgingDetail].[UNDER 30 DAYS].&amp;[2.769E3]" c="2769"/>
              <i n="[Table_ARAgingDetail].[UNDER 30 DAYS].&amp;[2.85324E3]" c="2853.24"/>
              <i n="[Table_ARAgingDetail].[UNDER 30 DAYS].&amp;[2.88424E3]" c="2884.24"/>
              <i n="[Table_ARAgingDetail].[UNDER 30 DAYS].&amp;[2.984E3]" c="2984"/>
              <i n="[Table_ARAgingDetail].[UNDER 30 DAYS].&amp;[3.0312E3]" c="3031.2"/>
              <i n="[Table_ARAgingDetail].[UNDER 30 DAYS].&amp;[3.21555E3]" c="3215.55"/>
              <i n="[Table_ARAgingDetail].[UNDER 30 DAYS].&amp;[3.279E3]" c="3279"/>
              <i n="[Table_ARAgingDetail].[UNDER 30 DAYS].&amp;[3.30398E3]" c="3303.98"/>
              <i n="[Table_ARAgingDetail].[UNDER 30 DAYS].&amp;[3.358E3]" c="3358"/>
              <i n="[Table_ARAgingDetail].[UNDER 30 DAYS].&amp;[3.4038E3]" c="3403.8"/>
              <i n="[Table_ARAgingDetail].[UNDER 30 DAYS].&amp;[3.503E3]" c="3503"/>
              <i n="[Table_ARAgingDetail].[UNDER 30 DAYS].&amp;[3.5096E3]" c="3509.6"/>
              <i n="[Table_ARAgingDetail].[UNDER 30 DAYS].&amp;[3.564E3]" c="3564"/>
              <i n="[Table_ARAgingDetail].[UNDER 30 DAYS].&amp;[3.6652E3]" c="3665.2"/>
              <i n="[Table_ARAgingDetail].[UNDER 30 DAYS].&amp;[3.704E3]" c="3704"/>
              <i n="[Table_ARAgingDetail].[UNDER 30 DAYS].&amp;[3.708E3]" c="3708"/>
              <i n="[Table_ARAgingDetail].[UNDER 30 DAYS].&amp;[3.801E3]" c="3801"/>
              <i n="[Table_ARAgingDetail].[UNDER 30 DAYS].&amp;[3.833E3]" c="3833"/>
              <i n="[Table_ARAgingDetail].[UNDER 30 DAYS].&amp;[3.86136E3]" c="3861.36"/>
              <i n="[Table_ARAgingDetail].[UNDER 30 DAYS].&amp;[3.945E3]" c="3945"/>
              <i n="[Table_ARAgingDetail].[UNDER 30 DAYS].&amp;[3.96924E3]" c="3969.24"/>
              <i n="[Table_ARAgingDetail].[UNDER 30 DAYS].&amp;[4.51242E3]" c="4512.42"/>
              <i n="[Table_ARAgingDetail].[UNDER 30 DAYS].&amp;[4.525E3]" c="4525"/>
              <i n="[Table_ARAgingDetail].[UNDER 30 DAYS].&amp;[4.5544E3]" c="4554.4"/>
              <i n="[Table_ARAgingDetail].[UNDER 30 DAYS].&amp;[4.5764E3]" c="4576.4"/>
              <i n="[Table_ARAgingDetail].[UNDER 30 DAYS].&amp;[4.596E3]" c="4596"/>
              <i n="[Table_ARAgingDetail].[UNDER 30 DAYS].&amp;[4.661E3]" c="4661"/>
              <i n="[Table_ARAgingDetail].[UNDER 30 DAYS].&amp;[4.7922E3]" c="4792.2"/>
              <i n="[Table_ARAgingDetail].[UNDER 30 DAYS].&amp;[5.1646E3]" c="5164.6"/>
              <i n="[Table_ARAgingDetail].[UNDER 30 DAYS].&amp;[5.499E3]" c="5499"/>
              <i n="[Table_ARAgingDetail].[UNDER 30 DAYS].&amp;[5.59E3]" c="5590"/>
              <i n="[Table_ARAgingDetail].[UNDER 30 DAYS].&amp;[5.66482E3]" c="5664.82"/>
              <i n="[Table_ARAgingDetail].[UNDER 30 DAYS].&amp;[5.66608E3]" c="5666.08"/>
              <i n="[Table_ARAgingDetail].[UNDER 30 DAYS].&amp;[5.738E3]" c="5738"/>
              <i n="[Table_ARAgingDetail].[UNDER 30 DAYS].&amp;[6.22285E3]" c="6222.85"/>
              <i n="[Table_ARAgingDetail].[UNDER 30 DAYS].&amp;[6.41325E3]" c="6413.25"/>
              <i n="[Table_ARAgingDetail].[UNDER 30 DAYS].&amp;[6.42816E3]" c="6428.16"/>
              <i n="[Table_ARAgingDetail].[UNDER 30 DAYS].&amp;[7.177E3]" c="7177"/>
              <i n="[Table_ARAgingDetail].[UNDER 30 DAYS].&amp;[7.54035E3]" c="7540.35"/>
              <i n="[Table_ARAgingDetail].[UNDER 30 DAYS].&amp;[8.06395E3]" c="8063.95"/>
              <i n="[Table_ARAgingDetail].[UNDER 30 DAYS].&amp;[8.225E3]" c="8225"/>
              <i n="[Table_ARAgingDetail].[UNDER 30 DAYS].&amp;[8.32412E3]" c="8324.12"/>
              <i n="[Table_ARAgingDetail].[UNDER 30 DAYS].&amp;[8.7419E3]" c="8741.9"/>
              <i n="[Table_ARAgingDetail].[UNDER 30 DAYS].&amp;[9.25059E3]" c="9250.59"/>
              <i n="[Table_ARAgingDetail].[UNDER 30 DAYS].&amp;[9.41864E3]" c="9418.64"/>
              <i n="[Table_ARAgingDetail].[UNDER 30 DAYS].&amp;[1.024675E4]" c="10246.75"/>
              <i n="[Table_ARAgingDetail].[UNDER 30 DAYS].&amp;[1.057782E4]" c="10577.82"/>
              <i n="[Table_ARAgingDetail].[UNDER 30 DAYS].&amp;[1.263136E4]" c="12631.36"/>
              <i n="[Table_ARAgingDetail].[UNDER 30 DAYS].&amp;[1.2744E4]" c="12744"/>
              <i n="[Table_ARAgingDetail].[UNDER 30 DAYS].&amp;[1.737178E4]" c="17371.78"/>
              <i n="[Table_ARAgingDetail].[UNDER 30 DAYS].&amp;[1.998E4]" c="19980"/>
              <i n="[Table_ARAgingDetail].[UNDER 30 DAYS].&amp;[2.0724E4]" c="20724"/>
              <i n="[Table_ARAgingDetail].[UNDER 30 DAYS].&amp;[2.38952E4]" c="23895.2"/>
              <i n="[Table_ARAgingDetail].[UNDER 30 DAYS].&amp;[3.324945E4]" c="33249.45"/>
              <i n="[Table_ARAgingDetail].[UNDER 30 DAYS].&amp;[3.4853E4]" c="34853"/>
              <i n="[Table_ARAgingDetail].[UNDER 30 DAYS].&amp;[4.34418E4]" c="43441.8"/>
              <i n="[Table_ARAgingDetail].[UNDER 30 DAYS].&amp;[4.8422E4]" c="48422"/>
              <i n="[Table_ARAgingDetail].[UNDER 30 DAYS].&amp;[5.726295E4]" c="57262.95"/>
              <i n="[Table_ARAgingDetail].[UNDER 30 DAYS].&amp;[7.6723E4]" c="76723"/>
              <i n="[Table_ARAgingDetail].[UNDER 30 DAYS].&amp;[2.3460815E5]" c="234608.15"/>
              <i n="[Table_ARAgingDetail].[UNDER 30 DAYS].&amp;[2.8251456E5]" c="282514.56"/>
              <i n="[Table_ARAgingDetail].[UNDER 30 DAYS].&amp;[1.023E1]" c="10.23" nd="1"/>
              <i n="[Table_ARAgingDetail].[UNDER 30 DAYS].&amp;[2.672E1]" c="26.72" nd="1"/>
              <i n="[Table_ARAgingDetail].[UNDER 30 DAYS].&amp;[4.511E1]" c="45.11" nd="1"/>
              <i n="[Table_ARAgingDetail].[UNDER 30 DAYS].&amp;[7.287E1]" c="72.87" nd="1"/>
              <i n="[Table_ARAgingDetail].[UNDER 30 DAYS].&amp;[7.943E1]" c="79.43" nd="1"/>
              <i n="[Table_ARAgingDetail].[UNDER 30 DAYS].&amp;[1.1168E2]" c="111.68" nd="1"/>
              <i n="[Table_ARAgingDetail].[UNDER 30 DAYS].&amp;[1.4788E2]" c="147.88" nd="1"/>
              <i n="[Table_ARAgingDetail].[UNDER 30 DAYS].&amp;[1.5E2]" c="150" nd="1"/>
              <i n="[Table_ARAgingDetail].[UNDER 30 DAYS].&amp;[1.802E2]" c="180.2" nd="1"/>
              <i n="[Table_ARAgingDetail].[UNDER 30 DAYS].&amp;[2.7163E2]" c="271.63" nd="1"/>
              <i n="[Table_ARAgingDetail].[UNDER 30 DAYS].&amp;[3.3461E2]" c="334.61" nd="1"/>
              <i n="[Table_ARAgingDetail].[UNDER 30 DAYS].&amp;[3.6475E2]" c="364.75" nd="1"/>
              <i n="[Table_ARAgingDetail].[UNDER 30 DAYS].&amp;[3.75E2]" c="375" nd="1"/>
              <i n="[Table_ARAgingDetail].[UNDER 30 DAYS].&amp;[4.1993E2]" c="419.93" nd="1"/>
              <i n="[Table_ARAgingDetail].[UNDER 30 DAYS].&amp;[4.3523E2]" c="435.23" nd="1"/>
              <i n="[Table_ARAgingDetail].[UNDER 30 DAYS].&amp;[4.4571E2]" c="445.71" nd="1"/>
              <i n="[Table_ARAgingDetail].[UNDER 30 DAYS].&amp;[5.E2]" c="500" nd="1"/>
              <i n="[Table_ARAgingDetail].[UNDER 30 DAYS].&amp;[5.0548E2]" c="505.48" nd="1"/>
              <i n="[Table_ARAgingDetail].[UNDER 30 DAYS].&amp;[5.6283E2]" c="562.83" nd="1"/>
              <i n="[Table_ARAgingDetail].[UNDER 30 DAYS].&amp;[5.936E2]" c="593.6" nd="1"/>
              <i n="[Table_ARAgingDetail].[UNDER 30 DAYS].&amp;[6.25E2]" c="625" nd="1"/>
              <i n="[Table_ARAgingDetail].[UNDER 30 DAYS].&amp;[6.4353E2]" c="643.53" nd="1"/>
              <i n="[Table_ARAgingDetail].[UNDER 30 DAYS].&amp;[6.9533E2]" c="695.33" nd="1"/>
              <i n="[Table_ARAgingDetail].[UNDER 30 DAYS].&amp;[7.25E2]" c="725" nd="1"/>
              <i n="[Table_ARAgingDetail].[UNDER 30 DAYS].&amp;[8.641E2]" c="864.1" nd="1"/>
              <i n="[Table_ARAgingDetail].[UNDER 30 DAYS].&amp;[9.1E2]" c="910" nd="1"/>
              <i n="[Table_ARAgingDetail].[UNDER 30 DAYS].&amp;[9.1443E2]" c="914.43" nd="1"/>
              <i n="[Table_ARAgingDetail].[UNDER 30 DAYS].&amp;[9.8618E2]" c="986.18" nd="1"/>
              <i n="[Table_ARAgingDetail].[UNDER 30 DAYS].&amp;[1.00281E3]" c="1002.81" nd="1"/>
              <i n="[Table_ARAgingDetail].[UNDER 30 DAYS].&amp;[1.14442E3]" c="1144.42" nd="1"/>
              <i n="[Table_ARAgingDetail].[UNDER 30 DAYS].&amp;[1.18865E3]" c="1188.65" nd="1"/>
              <i n="[Table_ARAgingDetail].[UNDER 30 DAYS].&amp;[1.21386E3]" c="1213.86" nd="1"/>
              <i n="[Table_ARAgingDetail].[UNDER 30 DAYS].&amp;[1.22075E3]" c="1220.75" nd="1"/>
              <i n="[Table_ARAgingDetail].[UNDER 30 DAYS].&amp;[1.33385E3]" c="1333.85" nd="1"/>
              <i n="[Table_ARAgingDetail].[UNDER 30 DAYS].&amp;[1.39817E3]" c="1398.17" nd="1"/>
              <i n="[Table_ARAgingDetail].[UNDER 30 DAYS].&amp;[1.4436E3]" c="1443.6" nd="1"/>
              <i n="[Table_ARAgingDetail].[UNDER 30 DAYS].&amp;[1.45945E3]" c="1459.45" nd="1"/>
              <i n="[Table_ARAgingDetail].[UNDER 30 DAYS].&amp;[1.48728E3]" c="1487.28" nd="1"/>
              <i n="[Table_ARAgingDetail].[UNDER 30 DAYS].&amp;[1.5E3]" c="1500" nd="1"/>
              <i n="[Table_ARAgingDetail].[UNDER 30 DAYS].&amp;[1.55372E3]" c="1553.72" nd="1"/>
              <i n="[Table_ARAgingDetail].[UNDER 30 DAYS].&amp;[1.5593E3]" c="1559.3" nd="1"/>
              <i n="[Table_ARAgingDetail].[UNDER 30 DAYS].&amp;[1.59417E3]" c="1594.17" nd="1"/>
              <i n="[Table_ARAgingDetail].[UNDER 30 DAYS].&amp;[1.62447E3]" c="1624.47" nd="1"/>
              <i n="[Table_ARAgingDetail].[UNDER 30 DAYS].&amp;[1.63899E3]" c="1638.99" nd="1"/>
              <i n="[Table_ARAgingDetail].[UNDER 30 DAYS].&amp;[1.67627E3]" c="1676.27" nd="1"/>
              <i n="[Table_ARAgingDetail].[UNDER 30 DAYS].&amp;[1.694E3]" c="1694" nd="1"/>
              <i n="[Table_ARAgingDetail].[UNDER 30 DAYS].&amp;[1.82E3]" c="1820" nd="1"/>
              <i n="[Table_ARAgingDetail].[UNDER 30 DAYS].&amp;[1.94212E3]" c="1942.12" nd="1"/>
              <i n="[Table_ARAgingDetail].[UNDER 30 DAYS].&amp;[1.96901E3]" c="1969.01" nd="1"/>
              <i n="[Table_ARAgingDetail].[UNDER 30 DAYS].&amp;[2.E3]" c="2000" nd="1"/>
              <i n="[Table_ARAgingDetail].[UNDER 30 DAYS].&amp;[2.09258E3]" c="2092.58" nd="1"/>
              <i n="[Table_ARAgingDetail].[UNDER 30 DAYS].&amp;[2.12368E3]" c="2123.68" nd="1"/>
              <i n="[Table_ARAgingDetail].[UNDER 30 DAYS].&amp;[2.17896E3]" c="2178.96" nd="1"/>
              <i n="[Table_ARAgingDetail].[UNDER 30 DAYS].&amp;[2.19862E3]" c="2198.62" nd="1"/>
              <i n="[Table_ARAgingDetail].[UNDER 30 DAYS].&amp;[2.19978E3]" c="2199.78" nd="1"/>
              <i n="[Table_ARAgingDetail].[UNDER 30 DAYS].&amp;[2.25784E3]" c="2257.84" nd="1"/>
              <i n="[Table_ARAgingDetail].[UNDER 30 DAYS].&amp;[2.31228E3]" c="2312.28" nd="1"/>
              <i n="[Table_ARAgingDetail].[UNDER 30 DAYS].&amp;[2.34543E3]" c="2345.43" nd="1"/>
              <i n="[Table_ARAgingDetail].[UNDER 30 DAYS].&amp;[2.3647E3]" c="2364.7" nd="1"/>
              <i n="[Table_ARAgingDetail].[UNDER 30 DAYS].&amp;[2.43245E3]" c="2432.45" nd="1"/>
              <i n="[Table_ARAgingDetail].[UNDER 30 DAYS].&amp;[2.45853E3]" c="2458.53" nd="1"/>
              <i n="[Table_ARAgingDetail].[UNDER 30 DAYS].&amp;[2.4931E3]" c="2493.1" nd="1"/>
              <i n="[Table_ARAgingDetail].[UNDER 30 DAYS].&amp;[2.5E3]" c="2500" nd="1"/>
              <i n="[Table_ARAgingDetail].[UNDER 30 DAYS].&amp;[2.50981E3]" c="2509.81" nd="1"/>
              <i n="[Table_ARAgingDetail].[UNDER 30 DAYS].&amp;[2.5255E3]" c="2525.5" nd="1"/>
              <i n="[Table_ARAgingDetail].[UNDER 30 DAYS].&amp;[2.6475E3]" c="2647.5" nd="1"/>
              <i n="[Table_ARAgingDetail].[UNDER 30 DAYS].&amp;[2.72865E3]" c="2728.65" nd="1"/>
              <i n="[Table_ARAgingDetail].[UNDER 30 DAYS].&amp;[2.9251E3]" c="2925.1" nd="1"/>
              <i n="[Table_ARAgingDetail].[UNDER 30 DAYS].&amp;[2.92628E3]" c="2926.28" nd="1"/>
              <i n="[Table_ARAgingDetail].[UNDER 30 DAYS].&amp;[2.95903E3]" c="2959.03" nd="1"/>
              <i n="[Table_ARAgingDetail].[UNDER 30 DAYS].&amp;[2.99117E3]" c="2991.17" nd="1"/>
              <i n="[Table_ARAgingDetail].[UNDER 30 DAYS].&amp;[3.E3]" c="3000" nd="1"/>
              <i n="[Table_ARAgingDetail].[UNDER 30 DAYS].&amp;[3.23333E3]" c="3233.33" nd="1"/>
              <i n="[Table_ARAgingDetail].[UNDER 30 DAYS].&amp;[3.35992E3]" c="3359.92" nd="1"/>
              <i n="[Table_ARAgingDetail].[UNDER 30 DAYS].&amp;[3.43645E3]" c="3436.45" nd="1"/>
              <i n="[Table_ARAgingDetail].[UNDER 30 DAYS].&amp;[3.5E3]" c="3500" nd="1"/>
              <i n="[Table_ARAgingDetail].[UNDER 30 DAYS].&amp;[3.61097E3]" c="3610.97" nd="1"/>
              <i n="[Table_ARAgingDetail].[UNDER 30 DAYS].&amp;[3.98238E3]" c="3982.38" nd="1"/>
              <i n="[Table_ARAgingDetail].[UNDER 30 DAYS].&amp;[4.08404E3]" c="4084.04" nd="1"/>
              <i n="[Table_ARAgingDetail].[UNDER 30 DAYS].&amp;[4.51962E3]" c="4519.62" nd="1"/>
              <i n="[Table_ARAgingDetail].[UNDER 30 DAYS].&amp;[4.54628E3]" c="4546.28" nd="1"/>
              <i n="[Table_ARAgingDetail].[UNDER 30 DAYS].&amp;[4.58875E3]" c="4588.75" nd="1"/>
              <i n="[Table_ARAgingDetail].[UNDER 30 DAYS].&amp;[4.68423E3]" c="4684.23" nd="1"/>
              <i n="[Table_ARAgingDetail].[UNDER 30 DAYS].&amp;[4.77232E3]" c="4772.32" nd="1"/>
              <i n="[Table_ARAgingDetail].[UNDER 30 DAYS].&amp;[4.87429E3]" c="4874.29" nd="1"/>
              <i n="[Table_ARAgingDetail].[UNDER 30 DAYS].&amp;[6.92502E3]" c="6925.02" nd="1"/>
              <i n="[Table_ARAgingDetail].[UNDER 30 DAYS].&amp;[8.03136E3]" c="8031.36" nd="1"/>
              <i n="[Table_ARAgingDetail].[UNDER 30 DAYS].&amp;[8.50481E3]" c="8504.81" nd="1"/>
              <i n="[Table_ARAgingDetail].[UNDER 30 DAYS].&amp;[8.66957E3]" c="8669.57" nd="1"/>
              <i n="[Table_ARAgingDetail].[UNDER 30 DAYS].&amp;[8.89512E3]" c="8895.12" nd="1"/>
              <i n="[Table_ARAgingDetail].[UNDER 30 DAYS].&amp;[9.46682E3]" c="9466.82" nd="1"/>
              <i n="[Table_ARAgingDetail].[UNDER 30 DAYS].&amp;[9.63588E3]" c="9635.88" nd="1"/>
              <i n="[Table_ARAgingDetail].[UNDER 30 DAYS].&amp;[1.07776E4]" c="10777.6" nd="1"/>
              <i n="[Table_ARAgingDetail].[UNDER 30 DAYS].&amp;[1.3784E4]" c="13784" nd="1"/>
              <i n="[Table_ARAgingDetail].[UNDER 30 DAYS].&amp;[1.4998E4]" c="14998" nd="1"/>
              <i n="[Table_ARAgingDetail].[UNDER 30 DAYS].&amp;[1.724833E4]" c="17248.33" nd="1"/>
              <i n="[Table_ARAgingDetail].[UNDER 30 DAYS].&amp;[1.7488E4]" c="17488" nd="1"/>
              <i n="[Table_ARAgingDetail].[UNDER 30 DAYS].&amp;[1.876683E4]" c="18766.83" nd="1"/>
              <i n="[Table_ARAgingDetail].[UNDER 30 DAYS].&amp;[1.886555E4]" c="18865.55" nd="1"/>
              <i n="[Table_ARAgingDetail].[UNDER 30 DAYS].&amp;[2.036825E4]" c="20368.25" nd="1"/>
              <i n="[Table_ARAgingDetail].[UNDER 30 DAYS].&amp;[2.143079E4]" c="21430.79" nd="1"/>
              <i n="[Table_ARAgingDetail].[UNDER 30 DAYS].&amp;[2.21545E4]" c="22154.5" nd="1"/>
              <i n="[Table_ARAgingDetail].[UNDER 30 DAYS].&amp;[2.225731E4]" c="22257.31" nd="1"/>
              <i n="[Table_ARAgingDetail].[UNDER 30 DAYS].&amp;[2.297073E4]" c="22970.73" nd="1"/>
              <i n="[Table_ARAgingDetail].[UNDER 30 DAYS].&amp;[2.405271E4]" c="24052.71" nd="1"/>
              <i n="[Table_ARAgingDetail].[UNDER 30 DAYS].&amp;[2.644038E4]" c="26440.38" nd="1"/>
              <i n="[Table_ARAgingDetail].[UNDER 30 DAYS].&amp;[2.98539E4]" c="29853.9" nd="1"/>
              <i n="[Table_ARAgingDetail].[UNDER 30 DAYS].&amp;[3.272763E4]" c="32727.63" nd="1"/>
              <i n="[Table_ARAgingDetail].[UNDER 30 DAYS].&amp;[5.453851E4]" c="54538.51" nd="1"/>
              <i n="[Table_ARAgingDetail].[UNDER 30 DAYS].&amp;[5.744272E4]" c="57442.72" nd="1"/>
              <i n="[Table_ARAgingDetail].[UNDER 30 DAYS].&amp;[5.888754E4]" c="58887.54" nd="1"/>
              <i n="[Table_ARAgingDetail].[UNDER 30 DAYS].&amp;[9.239488E4]" c="92394.88" nd="1"/>
              <i n="[Table_ARAgingDetail].[UNDER 30 DAYS].&amp;[1.E5]" c="100000" nd="1"/>
              <i n="[Table_ARAgingDetail].[UNDER 30 DAYS].&amp;[1.1107154E5]" c="111071.54" nd="1"/>
              <i n="[Table_ARAgingDetail].[UNDER 30 DAYS].&amp;[6.5504831E5]" c="655048.31" nd="1"/>
            </range>
          </ranges>
        </level>
      </levels>
      <selections count="1">
        <selection n="[Table_ARAgingDetail].[UNDER 30 DAYS].&amp;[0]"/>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MOUNT" xr10:uid="{00000000-0013-0000-FFFF-FFFF08000000}" sourceName="[Table_ARAgingDetail].[AMOUNT]">
  <pivotTables>
    <pivotTable tabId="19" name="PivotTable2"/>
  </pivotTables>
  <data>
    <olap pivotCacheId="1075">
      <levels count="2">
        <level uniqueName="[Table_ARAgingDetail].[AMOUNT].[(All)]" sourceCaption="(All)" count="0"/>
        <level uniqueName="[Table_ARAgingDetail].[AMOUNT].[AMOUNT]" sourceCaption="AMOUNT" count="1020">
          <ranges>
            <range startItem="0">
              <i n="[Table_ARAgingDetail].[AMOUNT].&amp;[6.2E-1]" c="0.62"/>
              <i n="[Table_ARAgingDetail].[AMOUNT].&amp;[8.E-1]" c="0.8"/>
              <i n="[Table_ARAgingDetail].[AMOUNT].&amp;[1.]" c="1"/>
              <i n="[Table_ARAgingDetail].[AMOUNT].&amp;[1.24]" c="1.24"/>
              <i n="[Table_ARAgingDetail].[AMOUNT].&amp;[1.85]" c="1.85"/>
              <i n="[Table_ARAgingDetail].[AMOUNT].&amp;[2.]" c="2"/>
              <i n="[Table_ARAgingDetail].[AMOUNT].&amp;[2.15]" c="2.15"/>
              <i n="[Table_ARAgingDetail].[AMOUNT].&amp;[2.2]" c="2.2"/>
              <i n="[Table_ARAgingDetail].[AMOUNT].&amp;[2.4]" c="2.4"/>
              <i n="[Table_ARAgingDetail].[AMOUNT].&amp;[2.45]" c="2.45"/>
              <i n="[Table_ARAgingDetail].[AMOUNT].&amp;[2.48]" c="2.48"/>
              <i n="[Table_ARAgingDetail].[AMOUNT].&amp;[2.55]" c="2.55"/>
              <i n="[Table_ARAgingDetail].[AMOUNT].&amp;[3.]" c="3"/>
              <i n="[Table_ARAgingDetail].[AMOUNT].&amp;[3.15]" c="3.15"/>
              <i n="[Table_ARAgingDetail].[AMOUNT].&amp;[3.55]" c="3.55"/>
              <i n="[Table_ARAgingDetail].[AMOUNT].&amp;[3.72]" c="3.72"/>
              <i n="[Table_ARAgingDetail].[AMOUNT].&amp;[4.]" c="4"/>
              <i n="[Table_ARAgingDetail].[AMOUNT].&amp;[4.34]" c="4.34"/>
              <i n="[Table_ARAgingDetail].[AMOUNT].&amp;[4.5]" c="4.5"/>
              <i n="[Table_ARAgingDetail].[AMOUNT].&amp;[4.73]" c="4.73"/>
              <i n="[Table_ARAgingDetail].[AMOUNT].&amp;[4.96]" c="4.96"/>
              <i n="[Table_ARAgingDetail].[AMOUNT].&amp;[5.]" c="5"/>
              <i n="[Table_ARAgingDetail].[AMOUNT].&amp;[5.58]" c="5.58"/>
              <i n="[Table_ARAgingDetail].[AMOUNT].&amp;[6.]" c="6"/>
              <i n="[Table_ARAgingDetail].[AMOUNT].&amp;[6.4]" c="6.4"/>
              <i n="[Table_ARAgingDetail].[AMOUNT].&amp;[6.45]" c="6.45"/>
              <i n="[Table_ARAgingDetail].[AMOUNT].&amp;[6.55]" c="6.55"/>
              <i n="[Table_ARAgingDetail].[AMOUNT].&amp;[7.]" c="7"/>
              <i n="[Table_ARAgingDetail].[AMOUNT].&amp;[7.31]" c="7.31"/>
              <i n="[Table_ARAgingDetail].[AMOUNT].&amp;[7.44]" c="7.44"/>
              <i n="[Table_ARAgingDetail].[AMOUNT].&amp;[8.]" c="8"/>
              <i n="[Table_ARAgingDetail].[AMOUNT].&amp;[8.06]" c="8.06"/>
              <i n="[Table_ARAgingDetail].[AMOUNT].&amp;[8.2]" c="8.2"/>
              <i n="[Table_ARAgingDetail].[AMOUNT].&amp;[8.55]" c="8.55"/>
              <i n="[Table_ARAgingDetail].[AMOUNT].&amp;[8.68]" c="8.68"/>
              <i n="[Table_ARAgingDetail].[AMOUNT].&amp;[8.96]" c="8.96"/>
              <i n="[Table_ARAgingDetail].[AMOUNT].&amp;[9.]" c="9"/>
              <i n="[Table_ARAgingDetail].[AMOUNT].&amp;[9.1]" c="9.1"/>
              <i n="[Table_ARAgingDetail].[AMOUNT].&amp;[9.15]" c="9.15"/>
              <i n="[Table_ARAgingDetail].[AMOUNT].&amp;[9.3]" c="9.3"/>
              <i n="[Table_ARAgingDetail].[AMOUNT].&amp;[1.E1]" c="10"/>
              <i n="[Table_ARAgingDetail].[AMOUNT].&amp;[1.05E1]" c="10.5"/>
              <i n="[Table_ARAgingDetail].[AMOUNT].&amp;[1.1E1]" c="11"/>
              <i n="[Table_ARAgingDetail].[AMOUNT].&amp;[1.116E1]" c="11.16"/>
              <i n="[Table_ARAgingDetail].[AMOUNT].&amp;[1.16E1]" c="11.6"/>
              <i n="[Table_ARAgingDetail].[AMOUNT].&amp;[1.17E1]" c="11.7"/>
              <i n="[Table_ARAgingDetail].[AMOUNT].&amp;[1.2E1]" c="12"/>
              <i n="[Table_ARAgingDetail].[AMOUNT].&amp;[1.29E1]" c="12.9"/>
              <i n="[Table_ARAgingDetail].[AMOUNT].&amp;[1.3E1]" c="13"/>
              <i n="[Table_ARAgingDetail].[AMOUNT].&amp;[1.333E1]" c="13.33"/>
              <i n="[Table_ARAgingDetail].[AMOUNT].&amp;[1.4E1]" c="14"/>
              <i n="[Table_ARAgingDetail].[AMOUNT].&amp;[1.426E1]" c="14.26"/>
              <i n="[Table_ARAgingDetail].[AMOUNT].&amp;[1.5E1]" c="15"/>
              <i n="[Table_ARAgingDetail].[AMOUNT].&amp;[1.615E1]" c="16.15"/>
              <i n="[Table_ARAgingDetail].[AMOUNT].&amp;[1.7E1]" c="17"/>
              <i n="[Table_ARAgingDetail].[AMOUNT].&amp;[1.8E1]" c="18"/>
              <i n="[Table_ARAgingDetail].[AMOUNT].&amp;[1.9E1]" c="19"/>
              <i n="[Table_ARAgingDetail].[AMOUNT].&amp;[2.072E1]" c="20.72"/>
              <i n="[Table_ARAgingDetail].[AMOUNT].&amp;[2.1E1]" c="21"/>
              <i n="[Table_ARAgingDetail].[AMOUNT].&amp;[2.107E1]" c="21.07"/>
              <i n="[Table_ARAgingDetail].[AMOUNT].&amp;[2.232E1]" c="22.32"/>
              <i n="[Table_ARAgingDetail].[AMOUNT].&amp;[2.3E1]" c="23"/>
              <i n="[Table_ARAgingDetail].[AMOUNT].&amp;[2.408E1]" c="24.08"/>
              <i n="[Table_ARAgingDetail].[AMOUNT].&amp;[2.418E1]" c="24.18"/>
              <i n="[Table_ARAgingDetail].[AMOUNT].&amp;[2.464E1]" c="24.64"/>
              <i n="[Table_ARAgingDetail].[AMOUNT].&amp;[2.5E1]" c="25"/>
              <i n="[Table_ARAgingDetail].[AMOUNT].&amp;[2.542E1]" c="25.42"/>
              <i n="[Table_ARAgingDetail].[AMOUNT].&amp;[2.666E1]" c="26.66"/>
              <i n="[Table_ARAgingDetail].[AMOUNT].&amp;[2.688E1]" c="26.88"/>
              <i n="[Table_ARAgingDetail].[AMOUNT].&amp;[2.7E1]" c="27"/>
              <i n="[Table_ARAgingDetail].[AMOUNT].&amp;[2.744E1]" c="27.44"/>
              <i n="[Table_ARAgingDetail].[AMOUNT].&amp;[2.79E1]" c="27.9"/>
              <i n="[Table_ARAgingDetail].[AMOUNT].&amp;[2.856E1]" c="28.56"/>
              <i n="[Table_ARAgingDetail].[AMOUNT].&amp;[2.9E1]" c="29"/>
              <i n="[Table_ARAgingDetail].[AMOUNT].&amp;[2.976E1]" c="29.76"/>
              <i n="[Table_ARAgingDetail].[AMOUNT].&amp;[3.06E1]" c="30.6"/>
              <i n="[Table_ARAgingDetail].[AMOUNT].&amp;[3.1E1]" c="31"/>
              <i n="[Table_ARAgingDetail].[AMOUNT].&amp;[3.162E1]" c="31.62"/>
              <i n="[Table_ARAgingDetail].[AMOUNT].&amp;[3.2E1]" c="32"/>
              <i n="[Table_ARAgingDetail].[AMOUNT].&amp;[3.3E1]" c="33"/>
              <i n="[Table_ARAgingDetail].[AMOUNT].&amp;[3.4E1]" c="34"/>
              <i n="[Table_ARAgingDetail].[AMOUNT].&amp;[3.41E1]" c="34.1"/>
              <i n="[Table_ARAgingDetail].[AMOUNT].&amp;[3.44E1]" c="34.4"/>
              <i n="[Table_ARAgingDetail].[AMOUNT].&amp;[3.5E1]" c="35"/>
              <i n="[Table_ARAgingDetail].[AMOUNT].&amp;[3.528E1]" c="35.28"/>
              <i n="[Table_ARAgingDetail].[AMOUNT].&amp;[3.534E1]" c="35.34"/>
              <i n="[Table_ARAgingDetail].[AMOUNT].&amp;[3.6E1]" c="36"/>
              <i n="[Table_ARAgingDetail].[AMOUNT].&amp;[3.72E1]" c="37.2"/>
              <i n="[Table_ARAgingDetail].[AMOUNT].&amp;[3.8E1]" c="38"/>
              <i n="[Table_ARAgingDetail].[AMOUNT].&amp;[3.9E1]" c="39"/>
              <i n="[Table_ARAgingDetail].[AMOUNT].&amp;[3.956E1]" c="39.56"/>
              <i n="[Table_ARAgingDetail].[AMOUNT].&amp;[3.976E1]" c="39.76"/>
              <i n="[Table_ARAgingDetail].[AMOUNT].&amp;[4.148E1]" c="41.48"/>
              <i n="[Table_ARAgingDetail].[AMOUNT].&amp;[4.4E1]" c="44"/>
              <i n="[Table_ARAgingDetail].[AMOUNT].&amp;[4.588E1]" c="45.88"/>
              <i n="[Table_ARAgingDetail].[AMOUNT].&amp;[4.645E1]" c="46.45"/>
              <i n="[Table_ARAgingDetail].[AMOUNT].&amp;[4.859E1]" c="48.59"/>
              <i n="[Table_ARAgingDetail].[AMOUNT].&amp;[4.9E1]" c="49"/>
              <i n="[Table_ARAgingDetail].[AMOUNT].&amp;[4.958E1]" c="49.58"/>
              <i n="[Table_ARAgingDetail].[AMOUNT].&amp;[5.117E1]" c="51.17"/>
              <i n="[Table_ARAgingDetail].[AMOUNT].&amp;[5.289E1]" c="52.89"/>
              <i n="[Table_ARAgingDetail].[AMOUNT].&amp;[5.4E1]" c="54"/>
              <i n="[Table_ARAgingDetail].[AMOUNT].&amp;[5.46E1]" c="54.6"/>
              <i n="[Table_ARAgingDetail].[AMOUNT].&amp;[5.535E1]" c="55.35"/>
              <i n="[Table_ARAgingDetail].[AMOUNT].&amp;[5.7E1]" c="57"/>
              <i n="[Table_ARAgingDetail].[AMOUNT].&amp;[5.762E1]" c="57.62"/>
              <i n="[Table_ARAgingDetail].[AMOUNT].&amp;[5.9E1]" c="59"/>
              <i n="[Table_ARAgingDetail].[AMOUNT].&amp;[5.916E1]" c="59.16"/>
              <i n="[Table_ARAgingDetail].[AMOUNT].&amp;[5.984E1]" c="59.84"/>
              <i n="[Table_ARAgingDetail].[AMOUNT].&amp;[6.149E1]" c="61.49"/>
              <i n="[Table_ARAgingDetail].[AMOUNT].&amp;[6.882E1]" c="68.82"/>
              <i n="[Table_ARAgingDetail].[AMOUNT].&amp;[7.168E1]" c="71.68"/>
              <i n="[Table_ARAgingDetail].[AMOUNT].&amp;[7.2E1]" c="72"/>
              <i n="[Table_ARAgingDetail].[AMOUNT].&amp;[7.336E1]" c="73.36"/>
              <i n="[Table_ARAgingDetail].[AMOUNT].&amp;[7.5E1]" c="75"/>
              <i n="[Table_ARAgingDetail].[AMOUNT].&amp;[7.7E1]" c="77"/>
              <i n="[Table_ARAgingDetail].[AMOUNT].&amp;[7.9E1]" c="79"/>
              <i n="[Table_ARAgingDetail].[AMOUNT].&amp;[8.6E1]" c="86"/>
              <i n="[Table_ARAgingDetail].[AMOUNT].&amp;[8.88E1]" c="88.8"/>
              <i n="[Table_ARAgingDetail].[AMOUNT].&amp;[9.184E1]" c="91.84"/>
              <i n="[Table_ARAgingDetail].[AMOUNT].&amp;[9.576E1]" c="95.76"/>
              <i n="[Table_ARAgingDetail].[AMOUNT].&amp;[1.01E2]" c="101"/>
              <i n="[Table_ARAgingDetail].[AMOUNT].&amp;[1.0192E2]" c="101.92"/>
              <i n="[Table_ARAgingDetail].[AMOUNT].&amp;[1.02E2]" c="102"/>
              <i n="[Table_ARAgingDetail].[AMOUNT].&amp;[1.0248E2]" c="102.48"/>
              <i n="[Table_ARAgingDetail].[AMOUNT].&amp;[1.0292E2]" c="102.92"/>
              <i n="[Table_ARAgingDetail].[AMOUNT].&amp;[1.062E2]" c="106.2"/>
              <i n="[Table_ARAgingDetail].[AMOUNT].&amp;[1.1E2]" c="110"/>
              <i n="[Table_ARAgingDetail].[AMOUNT].&amp;[1.1222E2]" c="112.22"/>
              <i n="[Table_ARAgingDetail].[AMOUNT].&amp;[1.1438E2]" c="114.38"/>
              <i n="[Table_ARAgingDetail].[AMOUNT].&amp;[1.176E2]" c="117.6"/>
              <i n="[Table_ARAgingDetail].[AMOUNT].&amp;[1.24E2]" c="124"/>
              <i n="[Table_ARAgingDetail].[AMOUNT].&amp;[1.28E2]" c="128"/>
              <i n="[Table_ARAgingDetail].[AMOUNT].&amp;[1.2992E2]" c="129.92"/>
              <i n="[Table_ARAgingDetail].[AMOUNT].&amp;[1.3E2]" c="130"/>
              <i n="[Table_ARAgingDetail].[AMOUNT].&amp;[1.3392E2]" c="133.92"/>
              <i n="[Table_ARAgingDetail].[AMOUNT].&amp;[1.3516E2]" c="135.16"/>
              <i n="[Table_ARAgingDetail].[AMOUNT].&amp;[1.3764E2]" c="137.64"/>
              <i n="[Table_ARAgingDetail].[AMOUNT].&amp;[1.41E2]" c="141"/>
              <i n="[Table_ARAgingDetail].[AMOUNT].&amp;[1.4198E2]" c="141.98"/>
              <i n="[Table_ARAgingDetail].[AMOUNT].&amp;[1.44E2]" c="144"/>
              <i n="[Table_ARAgingDetail].[AMOUNT].&amp;[1.457E2]" c="145.7"/>
              <i n="[Table_ARAgingDetail].[AMOUNT].&amp;[1.4706E2]" c="147.06"/>
              <i n="[Table_ARAgingDetail].[AMOUNT].&amp;[1.51E2]" c="151"/>
              <i n="[Table_ARAgingDetail].[AMOUNT].&amp;[1.54E2]" c="154"/>
              <i n="[Table_ARAgingDetail].[AMOUNT].&amp;[1.568E2]" c="156.8"/>
              <i n="[Table_ARAgingDetail].[AMOUNT].&amp;[1.58E2]" c="158"/>
              <i n="[Table_ARAgingDetail].[AMOUNT].&amp;[1.72E2]" c="172"/>
              <i n="[Table_ARAgingDetail].[AMOUNT].&amp;[1.75E2]" c="175"/>
              <i n="[Table_ARAgingDetail].[AMOUNT].&amp;[1.77E2]" c="177"/>
              <i n="[Table_ARAgingDetail].[AMOUNT].&amp;[1.8088E2]" c="180.88"/>
              <i n="[Table_ARAgingDetail].[AMOUNT].&amp;[1.83E2]" c="183"/>
              <i n="[Table_ARAgingDetail].[AMOUNT].&amp;[1.8724E2]" c="187.24"/>
              <i n="[Table_ARAgingDetail].[AMOUNT].&amp;[1.88E2]" c="188"/>
              <i n="[Table_ARAgingDetail].[AMOUNT].&amp;[1.9295E2]" c="192.95"/>
              <i n="[Table_ARAgingDetail].[AMOUNT].&amp;[1.95E2]" c="195"/>
              <i n="[Table_ARAgingDetail].[AMOUNT].&amp;[1.984E2]" c="198.4"/>
              <i n="[Table_ARAgingDetail].[AMOUNT].&amp;[2.0336E2]" c="203.36"/>
              <i n="[Table_ARAgingDetail].[AMOUNT].&amp;[2.08E2]" c="208"/>
              <i n="[Table_ARAgingDetail].[AMOUNT].&amp;[2.3E2]" c="230"/>
              <i n="[Table_ARAgingDetail].[AMOUNT].&amp;[2.54E2]" c="254"/>
              <i n="[Table_ARAgingDetail].[AMOUNT].&amp;[2.55E2]" c="255"/>
              <i n="[Table_ARAgingDetail].[AMOUNT].&amp;[2.67E2]" c="267"/>
              <i n="[Table_ARAgingDetail].[AMOUNT].&amp;[2.7E2]" c="270"/>
              <i n="[Table_ARAgingDetail].[AMOUNT].&amp;[2.77E2]" c="277"/>
              <i n="[Table_ARAgingDetail].[AMOUNT].&amp;[3.285E2]" c="328.5"/>
              <i n="[Table_ARAgingDetail].[AMOUNT].&amp;[4.26E2]" c="426"/>
              <i n="[Table_ARAgingDetail].[AMOUNT].&amp;[4.68E2]" c="468"/>
              <i n="[Table_ARAgingDetail].[AMOUNT].&amp;[4.6842E2]" c="468.42"/>
              <i n="[Table_ARAgingDetail].[AMOUNT].&amp;[4.78E2]" c="478"/>
              <i n="[Table_ARAgingDetail].[AMOUNT].&amp;[5.2024E2]" c="520.24"/>
              <i n="[Table_ARAgingDetail].[AMOUNT].&amp;[5.7784E2]" c="577.84"/>
              <i n="[Table_ARAgingDetail].[AMOUNT].&amp;[5.9334E2]" c="593.34"/>
              <i n="[Table_ARAgingDetail].[AMOUNT].&amp;[6.0202E2]" c="602.02"/>
              <i n="[Table_ARAgingDetail].[AMOUNT].&amp;[6.1152E2]" c="611.52"/>
              <i n="[Table_ARAgingDetail].[AMOUNT].&amp;[6.52E2]" c="652"/>
              <i n="[Table_ARAgingDetail].[AMOUNT].&amp;[6.7704E2]" c="677.04"/>
              <i n="[Table_ARAgingDetail].[AMOUNT].&amp;[6.8408E2]" c="684.08"/>
              <i n="[Table_ARAgingDetail].[AMOUNT].&amp;[7.01E2]" c="701"/>
              <i n="[Table_ARAgingDetail].[AMOUNT].&amp;[7.0246E2]" c="702.46"/>
              <i n="[Table_ARAgingDetail].[AMOUNT].&amp;[7.31E2]" c="731"/>
              <i n="[Table_ARAgingDetail].[AMOUNT].&amp;[7.33E2]" c="733"/>
              <i n="[Table_ARAgingDetail].[AMOUNT].&amp;[7.4028E2]" c="740.28"/>
              <i n="[Table_ARAgingDetail].[AMOUNT].&amp;[7.65E2]" c="765"/>
              <i n="[Table_ARAgingDetail].[AMOUNT].&amp;[7.6772E2]" c="767.72"/>
              <i n="[Table_ARAgingDetail].[AMOUNT].&amp;[8.215E2]" c="821.5"/>
              <i n="[Table_ARAgingDetail].[AMOUNT].&amp;[8.2398E2]" c="823.98"/>
              <i n="[Table_ARAgingDetail].[AMOUNT].&amp;[8.5002E2]" c="850.02"/>
              <i n="[Table_ARAgingDetail].[AMOUNT].&amp;[8.67E2]" c="867"/>
              <i n="[Table_ARAgingDetail].[AMOUNT].&amp;[8.8226E2]" c="882.26"/>
              <i n="[Table_ARAgingDetail].[AMOUNT].&amp;[9.13E2]" c="913"/>
              <i n="[Table_ARAgingDetail].[AMOUNT].&amp;[1.04904E3]" c="1049.04"/>
              <i n="[Table_ARAgingDetail].[AMOUNT].&amp;[1.11295E3]" c="1112.95"/>
              <i n="[Table_ARAgingDetail].[AMOUNT].&amp;[1.18606E3]" c="1186.06"/>
              <i n="[Table_ARAgingDetail].[AMOUNT].&amp;[1.659E3]" c="1659"/>
              <i n="[Table_ARAgingDetail].[AMOUNT].&amp;[1.736E3]" c="1736"/>
              <i n="[Table_ARAgingDetail].[AMOUNT].&amp;[1.8166E3]" c="1816.6"/>
              <i n="[Table_ARAgingDetail].[AMOUNT].&amp;[1.87984E3]" c="1879.84"/>
              <i n="[Table_ARAgingDetail].[AMOUNT].&amp;[2.10366E3]" c="2103.66"/>
              <i n="[Table_ARAgingDetail].[AMOUNT].&amp;[2.267E3]" c="2267"/>
              <i n="[Table_ARAgingDetail].[AMOUNT].&amp;[2.3064E3]" c="2306.4"/>
              <i n="[Table_ARAgingDetail].[AMOUNT].&amp;[2.363E3]" c="2363"/>
              <i n="[Table_ARAgingDetail].[AMOUNT].&amp;[2.491E3]" c="2491"/>
              <i n="[Table_ARAgingDetail].[AMOUNT].&amp;[2.794E3]" c="2794"/>
              <i n="[Table_ARAgingDetail].[AMOUNT].&amp;[5.7188E3]" c="5718.8"/>
              <i n="[Table_ARAgingDetail].[AMOUNT].&amp;[7.3729E3]" c="7372.9"/>
              <i n="[Table_ARAgingDetail].[AMOUNT].&amp;[8.39545E3]" c="8395.45"/>
              <i n="[Table_ARAgingDetail].[AMOUNT].&amp;[9.32885E3]" c="9328.85"/>
              <i n="[Table_ARAgingDetail].[AMOUNT].&amp;[1.246504E4]" c="12465.04"/>
              <i n="[Table_ARAgingDetail].[AMOUNT].&amp;[1.2965E4]" c="12965"/>
              <i n="[Table_ARAgingDetail].[AMOUNT].&amp;[1.505969E4]" c="15059.69"/>
              <i n="[Table_ARAgingDetail].[AMOUNT].&amp;[1.847786E4]" c="18477.86"/>
              <i n="[Table_ARAgingDetail].[AMOUNT].&amp;[2.49448E4]" c="24944.8"/>
              <i n="[Table_ARAgingDetail].[AMOUNT].&amp;[4.48018E4]" c="44801.8"/>
              <i n="[Table_ARAgingDetail].[AMOUNT].&amp;[2.8251456E5]" c="282514.56"/>
              <i n="[Table_ARAgingDetail].[AMOUNT].&amp;[-1.04904E3]" c="-1049.04" nd="1"/>
              <i n="[Table_ARAgingDetail].[AMOUNT].&amp;[-8.8226E2]" c="-882.26" nd="1"/>
              <i n="[Table_ARAgingDetail].[AMOUNT].&amp;[-8.5002E2]" c="-850.02" nd="1"/>
              <i n="[Table_ARAgingDetail].[AMOUNT].&amp;[-8.215E2]" c="-821.5" nd="1"/>
              <i n="[Table_ARAgingDetail].[AMOUNT].&amp;[-7.4028E2]" c="-740.28" nd="1"/>
              <i n="[Table_ARAgingDetail].[AMOUNT].&amp;[-7.0246E2]" c="-702.46" nd="1"/>
              <i n="[Table_ARAgingDetail].[AMOUNT].&amp;[-6.7704E2]" c="-677.04" nd="1"/>
              <i n="[Table_ARAgingDetail].[AMOUNT].&amp;[-6.0202E2]" c="-602.02" nd="1"/>
              <i n="[Table_ARAgingDetail].[AMOUNT].&amp;[-5.9334E2]" c="-593.34" nd="1"/>
              <i n="[Table_ARAgingDetail].[AMOUNT].&amp;[-5.7784E2]" c="-577.84" nd="1"/>
              <i n="[Table_ARAgingDetail].[AMOUNT].&amp;[-5.E2]" c="-500" nd="1"/>
              <i n="[Table_ARAgingDetail].[AMOUNT].&amp;[-2.7E2]" c="-270" nd="1"/>
              <i n="[Table_ARAgingDetail].[AMOUNT].&amp;[-2.3E2]" c="-230" nd="1"/>
              <i n="[Table_ARAgingDetail].[AMOUNT].&amp;[-2.08E2]" c="-208" nd="1"/>
              <i n="[Table_ARAgingDetail].[AMOUNT].&amp;[-2.0336E2]" c="-203.36" nd="1"/>
              <i n="[Table_ARAgingDetail].[AMOUNT].&amp;[-1.984E2]" c="-198.4" nd="1"/>
              <i n="[Table_ARAgingDetail].[AMOUNT].&amp;[-1.95E2]" c="-195" nd="1"/>
              <i n="[Table_ARAgingDetail].[AMOUNT].&amp;[-1.88E2]" c="-188" nd="1"/>
              <i n="[Table_ARAgingDetail].[AMOUNT].&amp;[-1.8724E2]" c="-187.24" nd="1"/>
              <i n="[Table_ARAgingDetail].[AMOUNT].&amp;[-1.83E2]" c="-183" nd="1"/>
              <i n="[Table_ARAgingDetail].[AMOUNT].&amp;[-1.77E2]" c="-177" nd="1"/>
              <i n="[Table_ARAgingDetail].[AMOUNT].&amp;[-1.75E2]" c="-175" nd="1"/>
              <i n="[Table_ARAgingDetail].[AMOUNT].&amp;[-1.51E2]" c="-151" nd="1"/>
              <i n="[Table_ARAgingDetail].[AMOUNT].&amp;[-1.457E2]" c="-145.7" nd="1"/>
              <i n="[Table_ARAgingDetail].[AMOUNT].&amp;[-1.44E2]" c="-144" nd="1"/>
              <i n="[Table_ARAgingDetail].[AMOUNT].&amp;[-1.4198E2]" c="-141.98" nd="1"/>
              <i n="[Table_ARAgingDetail].[AMOUNT].&amp;[-1.41E2]" c="-141" nd="1"/>
              <i n="[Table_ARAgingDetail].[AMOUNT].&amp;[-1.3764E2]" c="-137.64" nd="1"/>
              <i n="[Table_ARAgingDetail].[AMOUNT].&amp;[-1.3516E2]" c="-135.16" nd="1"/>
              <i n="[Table_ARAgingDetail].[AMOUNT].&amp;[-1.3392E2]" c="-133.92" nd="1"/>
              <i n="[Table_ARAgingDetail].[AMOUNT].&amp;[-1.3E2]" c="-130" nd="1"/>
              <i n="[Table_ARAgingDetail].[AMOUNT].&amp;[-1.28E2]" c="-128" nd="1"/>
              <i n="[Table_ARAgingDetail].[AMOUNT].&amp;[-1.24E2]" c="-124" nd="1"/>
              <i n="[Table_ARAgingDetail].[AMOUNT].&amp;[-1.1222E2]" c="-112.22" nd="1"/>
              <i n="[Table_ARAgingDetail].[AMOUNT].&amp;[-1.1E2]" c="-110" nd="1"/>
              <i n="[Table_ARAgingDetail].[AMOUNT].&amp;[-1.0292E2]" c="-102.92" nd="1"/>
              <i n="[Table_ARAgingDetail].[AMOUNT].&amp;[-1.02E2]" c="-102" nd="1"/>
              <i n="[Table_ARAgingDetail].[AMOUNT].&amp;[-1.01E2]" c="-101" nd="1"/>
              <i n="[Table_ARAgingDetail].[AMOUNT].&amp;[-8.6E1]" c="-86" nd="1"/>
              <i n="[Table_ARAgingDetail].[AMOUNT].&amp;[-7.9E1]" c="-79" nd="1"/>
              <i n="[Table_ARAgingDetail].[AMOUNT].&amp;[-7.7E1]" c="-77" nd="1"/>
              <i n="[Table_ARAgingDetail].[AMOUNT].&amp;[-7.5E1]" c="-75" nd="1"/>
              <i n="[Table_ARAgingDetail].[AMOUNT].&amp;[-7.2E1]" c="-72" nd="1"/>
              <i n="[Table_ARAgingDetail].[AMOUNT].&amp;[-6.882E1]" c="-68.82" nd="1"/>
              <i n="[Table_ARAgingDetail].[AMOUNT].&amp;[-5.984E1]" c="-59.84" nd="1"/>
              <i n="[Table_ARAgingDetail].[AMOUNT].&amp;[-5.916E1]" c="-59.16" nd="1"/>
              <i n="[Table_ARAgingDetail].[AMOUNT].&amp;[-5.9E1]" c="-59" nd="1"/>
              <i n="[Table_ARAgingDetail].[AMOUNT].&amp;[-5.7E1]" c="-57" nd="1"/>
              <i n="[Table_ARAgingDetail].[AMOUNT].&amp;[-5.4E1]" c="-54" nd="1"/>
              <i n="[Table_ARAgingDetail].[AMOUNT].&amp;[-4.9E1]" c="-49" nd="1"/>
              <i n="[Table_ARAgingDetail].[AMOUNT].&amp;[-4.4E1]" c="-44" nd="1"/>
              <i n="[Table_ARAgingDetail].[AMOUNT].&amp;[-4.148E1]" c="-41.48" nd="1"/>
              <i n="[Table_ARAgingDetail].[AMOUNT].&amp;[-3.9E1]" c="-39" nd="1"/>
              <i n="[Table_ARAgingDetail].[AMOUNT].&amp;[-3.8E1]" c="-38" nd="1"/>
              <i n="[Table_ARAgingDetail].[AMOUNT].&amp;[-3.72E1]" c="-37.2" nd="1"/>
              <i n="[Table_ARAgingDetail].[AMOUNT].&amp;[-3.6E1]" c="-36" nd="1"/>
              <i n="[Table_ARAgingDetail].[AMOUNT].&amp;[-3.534E1]" c="-35.34" nd="1"/>
              <i n="[Table_ARAgingDetail].[AMOUNT].&amp;[-3.5E1]" c="-35" nd="1"/>
              <i n="[Table_ARAgingDetail].[AMOUNT].&amp;[-3.41E1]" c="-34.1" nd="1"/>
              <i n="[Table_ARAgingDetail].[AMOUNT].&amp;[-3.3E1]" c="-33" nd="1"/>
              <i n="[Table_ARAgingDetail].[AMOUNT].&amp;[-3.2E1]" c="-32" nd="1"/>
              <i n="[Table_ARAgingDetail].[AMOUNT].&amp;[-3.162E1]" c="-31.62" nd="1"/>
              <i n="[Table_ARAgingDetail].[AMOUNT].&amp;[-3.1E1]" c="-31" nd="1"/>
              <i n="[Table_ARAgingDetail].[AMOUNT].&amp;[-3.06E1]" c="-30.6" nd="1"/>
              <i n="[Table_ARAgingDetail].[AMOUNT].&amp;[-2.79E1]" c="-27.9" nd="1"/>
              <i n="[Table_ARAgingDetail].[AMOUNT].&amp;[-2.7E1]" c="-27" nd="1"/>
              <i n="[Table_ARAgingDetail].[AMOUNT].&amp;[-2.542E1]" c="-25.42" nd="1"/>
              <i n="[Table_ARAgingDetail].[AMOUNT].&amp;[-2.5E1]" c="-25" nd="1"/>
              <i n="[Table_ARAgingDetail].[AMOUNT].&amp;[-2.232E1]" c="-22.32" nd="1"/>
              <i n="[Table_ARAgingDetail].[AMOUNT].&amp;[-2.1E1]" c="-21" nd="1"/>
              <i n="[Table_ARAgingDetail].[AMOUNT].&amp;[-1.8E1]" c="-18" nd="1"/>
              <i n="[Table_ARAgingDetail].[AMOUNT].&amp;[-1.7E1]" c="-17" nd="1"/>
              <i n="[Table_ARAgingDetail].[AMOUNT].&amp;[-1.426E1]" c="-14.26" nd="1"/>
              <i n="[Table_ARAgingDetail].[AMOUNT].&amp;[-1.4E1]" c="-14" nd="1"/>
              <i n="[Table_ARAgingDetail].[AMOUNT].&amp;[-1.2E1]" c="-12" nd="1"/>
              <i n="[Table_ARAgingDetail].[AMOUNT].&amp;[-1.116E1]" c="-11.16" nd="1"/>
              <i n="[Table_ARAgingDetail].[AMOUNT].&amp;[-1.E1]" c="-10" nd="1"/>
              <i n="[Table_ARAgingDetail].[AMOUNT].&amp;[-8.96]" c="-8.96" nd="1"/>
              <i n="[Table_ARAgingDetail].[AMOUNT].&amp;[-8.68]" c="-8.68" nd="1"/>
              <i n="[Table_ARAgingDetail].[AMOUNT].&amp;[-8.06]" c="-8.06" nd="1"/>
              <i n="[Table_ARAgingDetail].[AMOUNT].&amp;[-7.44]" c="-7.44" nd="1"/>
              <i n="[Table_ARAgingDetail].[AMOUNT].&amp;[-7.]" c="-7" nd="1"/>
              <i n="[Table_ARAgingDetail].[AMOUNT].&amp;[-6.]" c="-6" nd="1"/>
              <i n="[Table_ARAgingDetail].[AMOUNT].&amp;[-5.]" c="-5" nd="1"/>
              <i n="[Table_ARAgingDetail].[AMOUNT].&amp;[-4.]" c="-4" nd="1"/>
              <i n="[Table_ARAgingDetail].[AMOUNT].&amp;[-3.]" c="-3" nd="1"/>
              <i n="[Table_ARAgingDetail].[AMOUNT].&amp;[-2.]" c="-2" nd="1"/>
              <i n="[Table_ARAgingDetail].[AMOUNT].&amp;[-1.]" c="-1" nd="1"/>
              <i n="[Table_ARAgingDetail].[AMOUNT].&amp;[-8.E-1]" c="-0.8" nd="1"/>
              <i n="[Table_ARAgingDetail].[AMOUNT].&amp;[-6.2E-1]" c="-0.62" nd="1"/>
              <i n="[Table_ARAgingDetail].[AMOUNT].&amp;[5.E-2]" c="0.05" nd="1"/>
              <i n="[Table_ARAgingDetail].[AMOUNT].&amp;[1.E-1]" c="0.1" nd="1"/>
              <i n="[Table_ARAgingDetail].[AMOUNT].&amp;[2.E-1]" c="0.2" nd="1"/>
              <i n="[Table_ARAgingDetail].[AMOUNT].&amp;[4.E-1]" c="0.4" nd="1"/>
              <i n="[Table_ARAgingDetail].[AMOUNT].&amp;[5.6E-1]" c="0.56" nd="1"/>
              <i n="[Table_ARAgingDetail].[AMOUNT].&amp;[9.5E-1]" c="0.95" nd="1"/>
              <i n="[Table_ARAgingDetail].[AMOUNT].&amp;[1.12]" c="1.12" nd="1"/>
              <i n="[Table_ARAgingDetail].[AMOUNT].&amp;[1.5]" c="1.5" nd="1"/>
              <i n="[Table_ARAgingDetail].[AMOUNT].&amp;[1.86]" c="1.86" nd="1"/>
              <i n="[Table_ARAgingDetail].[AMOUNT].&amp;[1.95]" c="1.95" nd="1"/>
              <i n="[Table_ARAgingDetail].[AMOUNT].&amp;[2.24]" c="2.24" nd="1"/>
              <i n="[Table_ARAgingDetail].[AMOUNT].&amp;[2.7]" c="2.7" nd="1"/>
              <i n="[Table_ARAgingDetail].[AMOUNT].&amp;[2.96]" c="2.96" nd="1"/>
              <i n="[Table_ARAgingDetail].[AMOUNT].&amp;[3.1]" c="3.1" nd="1"/>
              <i n="[Table_ARAgingDetail].[AMOUNT].&amp;[3.24]" c="3.24" nd="1"/>
              <i n="[Table_ARAgingDetail].[AMOUNT].&amp;[4.48]" c="4.48" nd="1"/>
              <i n="[Table_ARAgingDetail].[AMOUNT].&amp;[5.95]" c="5.95" nd="1"/>
              <i n="[Table_ARAgingDetail].[AMOUNT].&amp;[6.2]" c="6.2" nd="1"/>
              <i n="[Table_ARAgingDetail].[AMOUNT].&amp;[6.7]" c="6.7" nd="1"/>
              <i n="[Table_ARAgingDetail].[AMOUNT].&amp;[7.05]" c="7.05" nd="1"/>
              <i n="[Table_ARAgingDetail].[AMOUNT].&amp;[7.2]" c="7.2" nd="1"/>
              <i n="[Table_ARAgingDetail].[AMOUNT].&amp;[7.25]" c="7.25" nd="1"/>
              <i n="[Table_ARAgingDetail].[AMOUNT].&amp;[7.35]" c="7.35" nd="1"/>
              <i n="[Table_ARAgingDetail].[AMOUNT].&amp;[7.5]" c="7.5" nd="1"/>
              <i n="[Table_ARAgingDetail].[AMOUNT].&amp;[7.74]" c="7.74" nd="1"/>
              <i n="[Table_ARAgingDetail].[AMOUNT].&amp;[7.95]" c="7.95" nd="1"/>
              <i n="[Table_ARAgingDetail].[AMOUNT].&amp;[8.6]" c="8.6" nd="1"/>
              <i n="[Table_ARAgingDetail].[AMOUNT].&amp;[9.6]" c="9.6" nd="1"/>
              <i n="[Table_ARAgingDetail].[AMOUNT].&amp;[9.75]" c="9.75" nd="1"/>
              <i n="[Table_ARAgingDetail].[AMOUNT].&amp;[9.92]" c="9.92" nd="1"/>
              <i n="[Table_ARAgingDetail].[AMOUNT].&amp;[1.023E1]" c="10.23" nd="1"/>
              <i n="[Table_ARAgingDetail].[AMOUNT].&amp;[1.054E1]" c="10.54" nd="1"/>
              <i n="[Table_ARAgingDetail].[AMOUNT].&amp;[1.064E1]" c="10.64" nd="1"/>
              <i n="[Table_ARAgingDetail].[AMOUNT].&amp;[1.115E1]" c="11.15" nd="1"/>
              <i n="[Table_ARAgingDetail].[AMOUNT].&amp;[1.175E1]" c="11.75" nd="1"/>
              <i n="[Table_ARAgingDetail].[AMOUNT].&amp;[1.19E1]" c="11.9" nd="1"/>
              <i n="[Table_ARAgingDetail].[AMOUNT].&amp;[1.24E1]" c="12.4" nd="1"/>
              <i n="[Table_ARAgingDetail].[AMOUNT].&amp;[1.302E1]" c="13.02" nd="1"/>
              <i n="[Table_ARAgingDetail].[AMOUNT].&amp;[1.364E1]" c="13.64" nd="1"/>
              <i n="[Table_ARAgingDetail].[AMOUNT].&amp;[1.46E1]" c="14.6" nd="1"/>
              <i n="[Table_ARAgingDetail].[AMOUNT].&amp;[1.48E1]" c="14.8" nd="1"/>
              <i n="[Table_ARAgingDetail].[AMOUNT].&amp;[1.488E1]" c="14.88" nd="1"/>
              <i n="[Table_ARAgingDetail].[AMOUNT].&amp;[1.548E1]" c="15.48" nd="1"/>
              <i n="[Table_ARAgingDetail].[AMOUNT].&amp;[1.6E1]" c="16" nd="1"/>
              <i n="[Table_ARAgingDetail].[AMOUNT].&amp;[1.674E1]" c="16.74" nd="1"/>
              <i n="[Table_ARAgingDetail].[AMOUNT].&amp;[1.736E1]" c="17.36" nd="1"/>
              <i n="[Table_ARAgingDetail].[AMOUNT].&amp;[1.785E1]" c="17.85" nd="1"/>
              <i n="[Table_ARAgingDetail].[AMOUNT].&amp;[1.798E1]" c="17.98" nd="1"/>
              <i n="[Table_ARAgingDetail].[AMOUNT].&amp;[1.86E1]" c="18.6" nd="1"/>
              <i n="[Table_ARAgingDetail].[AMOUNT].&amp;[1.922E1]" c="19.22" nd="1"/>
              <i n="[Table_ARAgingDetail].[AMOUNT].&amp;[2.E1]" c="20" nd="1"/>
              <i n="[Table_ARAgingDetail].[AMOUNT].&amp;[2.045E1]" c="20.45" nd="1"/>
              <i n="[Table_ARAgingDetail].[AMOUNT].&amp;[2.046E1]" c="20.46" nd="1"/>
              <i n="[Table_ARAgingDetail].[AMOUNT].&amp;[2.108E1]" c="21.08" nd="1"/>
              <i n="[Table_ARAgingDetail].[AMOUNT].&amp;[2.17E1]" c="21.7" nd="1"/>
              <i n="[Table_ARAgingDetail].[AMOUNT].&amp;[2.184E1]" c="21.84" nd="1"/>
              <i n="[Table_ARAgingDetail].[AMOUNT].&amp;[2.2E1]" c="22" nd="1"/>
              <i n="[Table_ARAgingDetail].[AMOUNT].&amp;[2.24E1]" c="22.4" nd="1"/>
              <i n="[Table_ARAgingDetail].[AMOUNT].&amp;[2.29E1]" c="22.9" nd="1"/>
              <i n="[Table_ARAgingDetail].[AMOUNT].&amp;[2.294E1]" c="22.94" nd="1"/>
              <i n="[Table_ARAgingDetail].[AMOUNT].&amp;[2.356E1]" c="23.56" nd="1"/>
              <i n="[Table_ARAgingDetail].[AMOUNT].&amp;[2.365E1]" c="23.65" nd="1"/>
              <i n="[Table_ARAgingDetail].[AMOUNT].&amp;[2.49E1]" c="24.9" nd="1"/>
              <i n="[Table_ARAgingDetail].[AMOUNT].&amp;[2.55E1]" c="25.5" nd="1"/>
              <i n="[Table_ARAgingDetail].[AMOUNT].&amp;[2.6E1]" c="26" nd="1"/>
              <i n="[Table_ARAgingDetail].[AMOUNT].&amp;[2.604E1]" c="26.04" nd="1"/>
              <i n="[Table_ARAgingDetail].[AMOUNT].&amp;[2.672E1]" c="26.72" nd="1"/>
              <i n="[Table_ARAgingDetail].[AMOUNT].&amp;[2.728E1]" c="27.28" nd="1"/>
              <i n="[Table_ARAgingDetail].[AMOUNT].&amp;[2.8E1]" c="28" nd="1"/>
              <i n="[Table_ARAgingDetail].[AMOUNT].&amp;[2.852E1]" c="28.52" nd="1"/>
              <i n="[Table_ARAgingDetail].[AMOUNT].&amp;[2.975E1]" c="29.75" nd="1"/>
              <i n="[Table_ARAgingDetail].[AMOUNT].&amp;[3.005E1]" c="30.05" nd="1"/>
              <i n="[Table_ARAgingDetail].[AMOUNT].&amp;[3.024E1]" c="30.24" nd="1"/>
              <i n="[Table_ARAgingDetail].[AMOUNT].&amp;[3.038E1]" c="30.38" nd="1"/>
              <i n="[Table_ARAgingDetail].[AMOUNT].&amp;[3.23E1]" c="32.3" nd="1"/>
              <i n="[Table_ARAgingDetail].[AMOUNT].&amp;[3.286E1]" c="32.86" nd="1"/>
              <i n="[Table_ARAgingDetail].[AMOUNT].&amp;[3.348E1]" c="33.48" nd="1"/>
              <i n="[Table_ARAgingDetail].[AMOUNT].&amp;[3.52E1]" c="35.2" nd="1"/>
              <i n="[Table_ARAgingDetail].[AMOUNT].&amp;[3.7E1]" c="37" nd="1"/>
              <i n="[Table_ARAgingDetail].[AMOUNT].&amp;[3.906E1]" c="39.06" nd="1"/>
              <i n="[Table_ARAgingDetail].[AMOUNT].&amp;[3.968E1]" c="39.68" nd="1"/>
              <i n="[Table_ARAgingDetail].[AMOUNT].&amp;[4.E1]" c="40" nd="1"/>
              <i n="[Table_ARAgingDetail].[AMOUNT].&amp;[4.1E1]" c="41" nd="1"/>
              <i n="[Table_ARAgingDetail].[AMOUNT].&amp;[4.154E1]" c="41.54" nd="1"/>
              <i n="[Table_ARAgingDetail].[AMOUNT].&amp;[4.216E1]" c="42.16" nd="1"/>
              <i n="[Table_ARAgingDetail].[AMOUNT].&amp;[4.25E1]" c="42.5" nd="1"/>
              <i n="[Table_ARAgingDetail].[AMOUNT].&amp;[4.257E1]" c="42.57" nd="1"/>
              <i n="[Table_ARAgingDetail].[AMOUNT].&amp;[4.3E1]" c="43" nd="1"/>
              <i n="[Table_ARAgingDetail].[AMOUNT].&amp;[4.34E1]" c="43.4" nd="1"/>
              <i n="[Table_ARAgingDetail].[AMOUNT].&amp;[4.402E1]" c="44.02" nd="1"/>
              <i n="[Table_ARAgingDetail].[AMOUNT].&amp;[4.41E1]" c="44.1" nd="1"/>
              <i n="[Table_ARAgingDetail].[AMOUNT].&amp;[4.42E1]" c="44.2" nd="1"/>
              <i n="[Table_ARAgingDetail].[AMOUNT].&amp;[4.429E1]" c="44.29" nd="1"/>
              <i n="[Table_ARAgingDetail].[AMOUNT].&amp;[4.5E1]" c="45" nd="1"/>
              <i n="[Table_ARAgingDetail].[AMOUNT].&amp;[4.505E1]" c="45.05" nd="1"/>
              <i n="[Table_ARAgingDetail].[AMOUNT].&amp;[4.511E1]" c="45.11" nd="1"/>
              <i n="[Table_ARAgingDetail].[AMOUNT].&amp;[4.7E1]" c="47" nd="1"/>
              <i n="[Table_ARAgingDetail].[AMOUNT].&amp;[4.774E1]" c="47.74" nd="1"/>
              <i n="[Table_ARAgingDetail].[AMOUNT].&amp;[4.836E1]" c="48.36" nd="1"/>
              <i n="[Table_ARAgingDetail].[AMOUNT].&amp;[4.98E1]" c="49.8" nd="1"/>
              <i n="[Table_ARAgingDetail].[AMOUNT].&amp;[4.988E1]" c="49.88" nd="1"/>
              <i n="[Table_ARAgingDetail].[AMOUNT].&amp;[5.074E1]" c="50.74" nd="1"/>
              <i n="[Table_ARAgingDetail].[AMOUNT].&amp;[5.1E1]" c="51" nd="1"/>
              <i n="[Table_ARAgingDetail].[AMOUNT].&amp;[5.106E1]" c="51.06" nd="1"/>
              <i n="[Table_ARAgingDetail].[AMOUNT].&amp;[5.2E1]" c="52" nd="1"/>
              <i n="[Table_ARAgingDetail].[AMOUNT].&amp;[5.208E1]" c="52.08" nd="1"/>
              <i n="[Table_ARAgingDetail].[AMOUNT].&amp;[5.5E1]" c="55" nd="1"/>
              <i n="[Table_ARAgingDetail].[AMOUNT].&amp;[5.547E1]" c="55.47" nd="1"/>
              <i n="[Table_ARAgingDetail].[AMOUNT].&amp;[5.58E1]" c="55.8" nd="1"/>
              <i n="[Table_ARAgingDetail].[AMOUNT].&amp;[5.6E1]" c="56" nd="1"/>
              <i n="[Table_ARAgingDetail].[AMOUNT].&amp;[5.695E1]" c="56.95" nd="1"/>
              <i n="[Table_ARAgingDetail].[AMOUNT].&amp;[5.704E1]" c="57.04" nd="1"/>
              <i n="[Table_ARAgingDetail].[AMOUNT].&amp;[5.76E1]" c="57.6" nd="1"/>
              <i n="[Table_ARAgingDetail].[AMOUNT].&amp;[5.78E1]" c="57.8" nd="1"/>
              <i n="[Table_ARAgingDetail].[AMOUNT].&amp;[5.8E1]" c="58" nd="1"/>
              <i n="[Table_ARAgingDetail].[AMOUNT].&amp;[5.952E1]" c="59.52" nd="1"/>
              <i n="[Table_ARAgingDetail].[AMOUNT].&amp;[5.977E1]" c="59.77" nd="1"/>
              <i n="[Table_ARAgingDetail].[AMOUNT].&amp;[6.E1]" c="60" nd="1"/>
              <i n="[Table_ARAgingDetail].[AMOUNT].&amp;[6.076E1]" c="60.76" nd="1"/>
              <i n="[Table_ARAgingDetail].[AMOUNT].&amp;[6.2E1]" c="62" nd="1"/>
              <i n="[Table_ARAgingDetail].[AMOUNT].&amp;[6.3E1]" c="63" nd="1"/>
              <i n="[Table_ARAgingDetail].[AMOUNT].&amp;[6.32E1]" c="63.2" nd="1"/>
              <i n="[Table_ARAgingDetail].[AMOUNT].&amp;[6.386E1]" c="63.86" nd="1"/>
              <i n="[Table_ARAgingDetail].[AMOUNT].&amp;[6.4E1]" c="64" nd="1"/>
              <i n="[Table_ARAgingDetail].[AMOUNT].&amp;[6.5E1]" c="65" nd="1"/>
              <i n="[Table_ARAgingDetail].[AMOUNT].&amp;[6.51E1]" c="65.1" nd="1"/>
              <i n="[Table_ARAgingDetail].[AMOUNT].&amp;[6.634E1]" c="66.34" nd="1"/>
              <i n="[Table_ARAgingDetail].[AMOUNT].&amp;[6.72E1]" c="67.2" nd="1"/>
              <i n="[Table_ARAgingDetail].[AMOUNT].&amp;[6.944E1]" c="69.44" nd="1"/>
              <i n="[Table_ARAgingDetail].[AMOUNT].&amp;[6.96E1]" c="69.6" nd="1"/>
              <i n="[Table_ARAgingDetail].[AMOUNT].&amp;[7.E1]" c="70" nd="1"/>
              <i n="[Table_ARAgingDetail].[AMOUNT].&amp;[7.009E1]" c="70.09" nd="1"/>
              <i n="[Table_ARAgingDetail].[AMOUNT].&amp;[7.192E1]" c="71.92" nd="1"/>
              <i n="[Table_ARAgingDetail].[AMOUNT].&amp;[7.287E1]" c="72.87" nd="1"/>
              <i n="[Table_ARAgingDetail].[AMOUNT].&amp;[7.3E1]" c="73" nd="1"/>
              <i n="[Table_ARAgingDetail].[AMOUNT].&amp;[7.31E1]" c="73.1" nd="1"/>
              <i n="[Table_ARAgingDetail].[AMOUNT].&amp;[7.316E1]" c="73.16" nd="1"/>
              <i n="[Table_ARAgingDetail].[AMOUNT].&amp;[7.4E1]" c="74" nd="1"/>
              <i n="[Table_ARAgingDetail].[AMOUNT].&amp;[7.504E1]" c="75.04" nd="1"/>
              <i n="[Table_ARAgingDetail].[AMOUNT].&amp;[7.52E1]" c="75.2" nd="1"/>
              <i n="[Table_ARAgingDetail].[AMOUNT].&amp;[7.525E1]" c="75.25" nd="1"/>
              <i n="[Table_ARAgingDetail].[AMOUNT].&amp;[7.735E1]" c="77.35" nd="1"/>
              <i n="[Table_ARAgingDetail].[AMOUNT].&amp;[7.8E1]" c="78" nd="1"/>
              <i n="[Table_ARAgingDetail].[AMOUNT].&amp;[7.896E1]" c="78.96" nd="1"/>
              <i n="[Table_ARAgingDetail].[AMOUNT].&amp;[7.943E1]" c="79.43" nd="1"/>
              <i n="[Table_ARAgingDetail].[AMOUNT].&amp;[7.998E1]" c="79.98" nd="1"/>
              <i n="[Table_ARAgingDetail].[AMOUNT].&amp;[8.E1]" c="80" nd="1"/>
              <i n="[Table_ARAgingDetail].[AMOUNT].&amp;[8.064E1]" c="80.64" nd="1"/>
              <i n="[Table_ARAgingDetail].[AMOUNT].&amp;[8.066E1]" c="80.66" nd="1"/>
              <i n="[Table_ARAgingDetail].[AMOUNT].&amp;[8.075E1]" c="80.75" nd="1"/>
              <i n="[Table_ARAgingDetail].[AMOUNT].&amp;[8.08E1]" c="80.8" nd="1"/>
              <i n="[Table_ARAgingDetail].[AMOUNT].&amp;[8.12E1]" c="81.2" nd="1"/>
              <i n="[Table_ARAgingDetail].[AMOUNT].&amp;[8.16E1]" c="81.6" nd="1"/>
              <i n="[Table_ARAgingDetail].[AMOUNT].&amp;[8.232E1]" c="82.32" nd="1"/>
              <i n="[Table_ARAgingDetail].[AMOUNT].&amp;[8.24E1]" c="82.4" nd="1"/>
              <i n="[Table_ARAgingDetail].[AMOUNT].&amp;[8.245E1]" c="82.45" nd="1"/>
              <i n="[Table_ARAgingDetail].[AMOUNT].&amp;[8.3E1]" c="83" nd="1"/>
              <i n="[Table_ARAgingDetail].[AMOUNT].&amp;[8.308E1]" c="83.08" nd="1"/>
              <i n="[Table_ARAgingDetail].[AMOUNT].&amp;[8.4E1]" c="84" nd="1"/>
              <i n="[Table_ARAgingDetail].[AMOUNT].&amp;[8.494E1]" c="84.94" nd="1"/>
              <i n="[Table_ARAgingDetail].[AMOUNT].&amp;[8.56E1]" c="85.6" nd="1"/>
              <i n="[Table_ARAgingDetail].[AMOUNT].&amp;[8.618E1]" c="86.18" nd="1"/>
              <i n="[Table_ARAgingDetail].[AMOUNT].&amp;[8.65E1]" c="86.5" nd="1"/>
              <i n="[Table_ARAgingDetail].[AMOUNT].&amp;[8.742E1]" c="87.42" nd="1"/>
              <i n="[Table_ARAgingDetail].[AMOUNT].&amp;[8.755E1]" c="87.55" nd="1"/>
              <i n="[Table_ARAgingDetail].[AMOUNT].&amp;[8.804E1]" c="88.04" nd="1"/>
              <i n="[Table_ARAgingDetail].[AMOUNT].&amp;[8.84E1]" c="88.4" nd="1"/>
              <i n="[Table_ARAgingDetail].[AMOUNT].&amp;[8.904E1]" c="89.04" nd="1"/>
              <i n="[Table_ARAgingDetail].[AMOUNT].&amp;[9.E1]" c="90" nd="1"/>
              <i n="[Table_ARAgingDetail].[AMOUNT].&amp;[9.04E1]" c="90.4" nd="1"/>
              <i n="[Table_ARAgingDetail].[AMOUNT].&amp;[9.1E1]" c="91" nd="1"/>
              <i n="[Table_ARAgingDetail].[AMOUNT].&amp;[9.159E1]" c="91.59" nd="1"/>
              <i n="[Table_ARAgingDetail].[AMOUNT].&amp;[9.176E1]" c="91.76" nd="1"/>
              <i n="[Table_ARAgingDetail].[AMOUNT].&amp;[9.245E1]" c="92.45" nd="1"/>
              <i n="[Table_ARAgingDetail].[AMOUNT].&amp;[9.25E1]" c="92.5" nd="1"/>
              <i n="[Table_ARAgingDetail].[AMOUNT].&amp;[9.3E1]" c="93" nd="1"/>
              <i n="[Table_ARAgingDetail].[AMOUNT].&amp;[9.35E1]" c="93.5" nd="1"/>
              <i n="[Table_ARAgingDetail].[AMOUNT].&amp;[9.4E1]" c="94" nd="1"/>
              <i n="[Table_ARAgingDetail].[AMOUNT].&amp;[9.435E1]" c="94.35" nd="1"/>
              <i n="[Table_ARAgingDetail].[AMOUNT].&amp;[9.44E1]" c="94.4" nd="1"/>
              <i n="[Table_ARAgingDetail].[AMOUNT].&amp;[9.475E1]" c="94.75" nd="1"/>
              <i n="[Table_ARAgingDetail].[AMOUNT].&amp;[9.61E1]" c="96.1" nd="1"/>
              <i n="[Table_ARAgingDetail].[AMOUNT].&amp;[9.62E1]" c="96.2" nd="1"/>
              <i n="[Table_ARAgingDetail].[AMOUNT].&amp;[9.672E1]" c="96.72" nd="1"/>
              <i n="[Table_ARAgingDetail].[AMOUNT].&amp;[9.68E1]" c="96.8" nd="1"/>
              <i n="[Table_ARAgingDetail].[AMOUNT].&amp;[9.69E1]" c="96.9" nd="1"/>
              <i n="[Table_ARAgingDetail].[AMOUNT].&amp;[9.858E1]" c="98.58" nd="1"/>
              <i n="[Table_ARAgingDetail].[AMOUNT].&amp;[9.9E1]" c="99" nd="1"/>
              <i n="[Table_ARAgingDetail].[AMOUNT].&amp;[1.008E2]" c="100.8" nd="1"/>
              <i n="[Table_ARAgingDetail].[AMOUNT].&amp;[1.0168E2]" c="101.68" nd="1"/>
              <i n="[Table_ARAgingDetail].[AMOUNT].&amp;[1.023E2]" c="102.3" nd="1"/>
              <i n="[Table_ARAgingDetail].[AMOUNT].&amp;[1.032E2]" c="103.2" nd="1"/>
              <i n="[Table_ARAgingDetail].[AMOUNT].&amp;[1.04E2]" c="104" nd="1"/>
              <i n="[Table_ARAgingDetail].[AMOUNT].&amp;[1.0455E2]" c="104.55" nd="1"/>
              <i n="[Table_ARAgingDetail].[AMOUNT].&amp;[1.06E2]" c="106" nd="1"/>
              <i n="[Table_ARAgingDetail].[AMOUNT].&amp;[1.07E2]" c="107" nd="1"/>
              <i n="[Table_ARAgingDetail].[AMOUNT].&amp;[1.0726E2]" c="107.26" nd="1"/>
              <i n="[Table_ARAgingDetail].[AMOUNT].&amp;[1.0752E2]" c="107.52" nd="1"/>
              <i n="[Table_ARAgingDetail].[AMOUNT].&amp;[1.08E2]" c="108" nd="1"/>
              <i n="[Table_ARAgingDetail].[AMOUNT].&amp;[1.0836E2]" c="108.36" nd="1"/>
              <i n="[Table_ARAgingDetail].[AMOUNT].&amp;[1.085E2]" c="108.5" nd="1"/>
              <i n="[Table_ARAgingDetail].[AMOUNT].&amp;[1.092E2]" c="109.2" nd="1"/>
              <i n="[Table_ARAgingDetail].[AMOUNT].&amp;[1.0952E2]" c="109.52" nd="1"/>
              <i n="[Table_ARAgingDetail].[AMOUNT].&amp;[1.105E2]" c="110.5" nd="1"/>
              <i n="[Table_ARAgingDetail].[AMOUNT].&amp;[1.11E2]" c="111" nd="1"/>
              <i n="[Table_ARAgingDetail].[AMOUNT].&amp;[1.1135E2]" c="111.35" nd="1"/>
              <i n="[Table_ARAgingDetail].[AMOUNT].&amp;[1.1168E2]" c="111.68" nd="1"/>
              <i n="[Table_ARAgingDetail].[AMOUNT].&amp;[1.122E2]" c="112.2" nd="1"/>
              <i n="[Table_ARAgingDetail].[AMOUNT].&amp;[1.1284E2]" c="112.84" nd="1"/>
              <i n="[Table_ARAgingDetail].[AMOUNT].&amp;[1.1322E2]" c="113.22" nd="1"/>
              <i n="[Table_ARAgingDetail].[AMOUNT].&amp;[1.1475E2]" c="114.75" nd="1"/>
              <i n="[Table_ARAgingDetail].[AMOUNT].&amp;[1.15E2]" c="115" nd="1"/>
              <i n="[Table_ARAgingDetail].[AMOUNT].&amp;[1.1656E2]" c="116.56" nd="1"/>
              <i n="[Table_ARAgingDetail].[AMOUNT].&amp;[1.173E2]" c="117.3" nd="1"/>
              <i n="[Table_ARAgingDetail].[AMOUNT].&amp;[1.1739E2]" c="117.39" nd="1"/>
              <i n="[Table_ARAgingDetail].[AMOUNT].&amp;[1.178E2]" c="117.8" nd="1"/>
              <i n="[Table_ARAgingDetail].[AMOUNT].&amp;[1.1842E2]" c="118.42" nd="1"/>
              <i n="[Table_ARAgingDetail].[AMOUNT].&amp;[1.1904E2]" c="119.04" nd="1"/>
              <i n="[Table_ARAgingDetail].[AMOUNT].&amp;[1.1914E2]" c="119.14" nd="1"/>
              <i n="[Table_ARAgingDetail].[AMOUNT].&amp;[1.1966E2]" c="119.66" nd="1"/>
              <i n="[Table_ARAgingDetail].[AMOUNT].&amp;[1.1985E2]" c="119.85" nd="1"/>
              <i n="[Table_ARAgingDetail].[AMOUNT].&amp;[1.2E2]" c="120" nd="1"/>
              <i n="[Table_ARAgingDetail].[AMOUNT].&amp;[1.2028E2]" c="120.28" nd="1"/>
              <i n="[Table_ARAgingDetail].[AMOUNT].&amp;[1.2152E2]" c="121.52" nd="1"/>
              <i n="[Table_ARAgingDetail].[AMOUNT].&amp;[1.2155E2]" c="121.55" nd="1"/>
              <i n="[Table_ARAgingDetail].[AMOUNT].&amp;[1.216E2]" c="121.6" nd="1"/>
              <i n="[Table_ARAgingDetail].[AMOUNT].&amp;[1.23E2]" c="123" nd="1"/>
              <i n="[Table_ARAgingDetail].[AMOUNT].&amp;[1.2338E2]" c="123.38" nd="1"/>
              <i n="[Table_ARAgingDetail].[AMOUNT].&amp;[1.2488E2]" c="124.88" nd="1"/>
              <i n="[Table_ARAgingDetail].[AMOUNT].&amp;[1.258E2]" c="125.8" nd="1"/>
              <i n="[Table_ARAgingDetail].[AMOUNT].&amp;[1.271E2]" c="127.1" nd="1"/>
              <i n="[Table_ARAgingDetail].[AMOUNT].&amp;[1.275E2]" c="127.5" nd="1"/>
              <i n="[Table_ARAgingDetail].[AMOUNT].&amp;[1.2772E2]" c="127.72" nd="1"/>
              <i n="[Table_ARAgingDetail].[AMOUNT].&amp;[1.29E2]" c="129" nd="1"/>
              <i n="[Table_ARAgingDetail].[AMOUNT].&amp;[1.3005E2]" c="130.05" nd="1"/>
              <i n="[Table_ARAgingDetail].[AMOUNT].&amp;[1.308E2]" c="130.8" nd="1"/>
              <i n="[Table_ARAgingDetail].[AMOUNT].&amp;[1.3082E2]" c="130.82" nd="1"/>
              <i n="[Table_ARAgingDetail].[AMOUNT].&amp;[1.316E2]" c="131.6" nd="1"/>
              <i n="[Table_ARAgingDetail].[AMOUNT].&amp;[1.3175E2]" c="131.75" nd="1"/>
              <i n="[Table_ARAgingDetail].[AMOUNT].&amp;[1.32E2]" c="132" nd="1"/>
              <i n="[Table_ARAgingDetail].[AMOUNT].&amp;[1.33E2]" c="133" nd="1"/>
              <i n="[Table_ARAgingDetail].[AMOUNT].&amp;[1.332E2]" c="133.2" nd="1"/>
              <i n="[Table_ARAgingDetail].[AMOUNT].&amp;[1.34E2]" c="134" nd="1"/>
              <i n="[Table_ARAgingDetail].[AMOUNT].&amp;[1.36E2]" c="136" nd="1"/>
              <i n="[Table_ARAgingDetail].[AMOUNT].&amp;[1.364E2]" c="136.4" nd="1"/>
              <i n="[Table_ARAgingDetail].[AMOUNT].&amp;[1.3674E2]" c="136.74" nd="1"/>
              <i n="[Table_ARAgingDetail].[AMOUNT].&amp;[1.368E2]" c="136.8" nd="1"/>
              <i n="[Table_ARAgingDetail].[AMOUNT].&amp;[1.38E2]" c="138" nd="1"/>
              <i n="[Table_ARAgingDetail].[AMOUNT].&amp;[1.3888E2]" c="138.88" nd="1"/>
              <i n="[Table_ARAgingDetail].[AMOUNT].&amp;[1.395E2]" c="139.5" nd="1"/>
              <i n="[Table_ARAgingDetail].[AMOUNT].&amp;[1.4012E2]" c="140.12" nd="1"/>
              <i n="[Table_ARAgingDetail].[AMOUNT].&amp;[1.408E2]" c="140.8" nd="1"/>
              <i n="[Table_ARAgingDetail].[AMOUNT].&amp;[1.411E2]" c="141.1" nd="1"/>
              <i n="[Table_ARAgingDetail].[AMOUNT].&amp;[1.416E2]" c="141.6" nd="1"/>
              <i n="[Table_ARAgingDetail].[AMOUNT].&amp;[1.4282E2]" c="142.82" nd="1"/>
              <i n="[Table_ARAgingDetail].[AMOUNT].&amp;[1.45E2]" c="145" nd="1"/>
              <i n="[Table_ARAgingDetail].[AMOUNT].&amp;[1.46E2]" c="146" nd="1"/>
              <i n="[Table_ARAgingDetail].[AMOUNT].&amp;[1.4652E2]" c="146.52" nd="1"/>
              <i n="[Table_ARAgingDetail].[AMOUNT].&amp;[1.4788E2]" c="147.88" nd="1"/>
              <i n="[Table_ARAgingDetail].[AMOUNT].&amp;[1.488E2]" c="148.8" nd="1"/>
              <i n="[Table_ARAgingDetail].[AMOUNT].&amp;[1.49E2]" c="149" nd="1"/>
              <i n="[Table_ARAgingDetail].[AMOUNT].&amp;[1.496E2]" c="149.6" nd="1"/>
              <i n="[Table_ARAgingDetail].[AMOUNT].&amp;[1.5E2]" c="150" nd="1"/>
              <i n="[Table_ARAgingDetail].[AMOUNT].&amp;[1.5004E2]" c="150.04" nd="1"/>
              <i n="[Table_ARAgingDetail].[AMOUNT].&amp;[1.53E2]" c="153" nd="1"/>
              <i n="[Table_ARAgingDetail].[AMOUNT].&amp;[1.5555E2]" c="155.55" nd="1"/>
              <i n="[Table_ARAgingDetail].[AMOUNT].&amp;[1.564E2]" c="156.4" nd="1"/>
              <i n="[Table_ARAgingDetail].[AMOUNT].&amp;[1.5725E2]" c="157.25" nd="1"/>
              <i n="[Table_ARAgingDetail].[AMOUNT].&amp;[1.5836E2]" c="158.36" nd="1"/>
              <i n="[Table_ARAgingDetail].[AMOUNT].&amp;[1.6065E2]" c="160.65" nd="1"/>
              <i n="[Table_ARAgingDetail].[AMOUNT].&amp;[1.61E2]" c="161" nd="1"/>
              <i n="[Table_ARAgingDetail].[AMOUNT].&amp;[1.615E2]" c="161.5" nd="1"/>
              <i n="[Table_ARAgingDetail].[AMOUNT].&amp;[1.6352E2]" c="163.52" nd="1"/>
              <i n="[Table_ARAgingDetail].[AMOUNT].&amp;[1.6428E2]" c="164.28" nd="1"/>
              <i n="[Table_ARAgingDetail].[AMOUNT].&amp;[1.648E2]" c="164.8" nd="1"/>
              <i n="[Table_ARAgingDetail].[AMOUNT].&amp;[1.6492E2]" c="164.92" nd="1"/>
              <i n="[Table_ARAgingDetail].[AMOUNT].&amp;[1.65E2]" c="165" nd="1"/>
              <i n="[Table_ARAgingDetail].[AMOUNT].&amp;[1.68E2]" c="168" nd="1"/>
              <i n="[Table_ARAgingDetail].[AMOUNT].&amp;[1.7E2]" c="170" nd="1"/>
              <i n="[Table_ARAgingDetail].[AMOUNT].&amp;[1.7085E2]" c="170.85" nd="1"/>
              <i n="[Table_ARAgingDetail].[AMOUNT].&amp;[1.73E2]" c="173" nd="1"/>
              <i n="[Table_ARAgingDetail].[AMOUNT].&amp;[1.74E2]" c="174" nd="1"/>
              <i n="[Table_ARAgingDetail].[AMOUNT].&amp;[1.7484E2]" c="174.84" nd="1"/>
              <i n="[Table_ARAgingDetail].[AMOUNT].&amp;[1.78E2]" c="178" nd="1"/>
              <i n="[Table_ARAgingDetail].[AMOUNT].&amp;[1.7802E2]" c="178.02" nd="1"/>
              <i n="[Table_ARAgingDetail].[AMOUNT].&amp;[1.7945E2]" c="179.45" nd="1"/>
              <i n="[Table_ARAgingDetail].[AMOUNT].&amp;[1.798E2]" c="179.8" nd="1"/>
              <i n="[Table_ARAgingDetail].[AMOUNT].&amp;[1.802E2]" c="180.2" nd="1"/>
              <i n="[Table_ARAgingDetail].[AMOUNT].&amp;[1.819E2]" c="181.9" nd="1"/>
              <i n="[Table_ARAgingDetail].[AMOUNT].&amp;[1.86E2]" c="186" nd="1"/>
              <i n="[Table_ARAgingDetail].[AMOUNT].&amp;[1.8738E2]" c="187.38" nd="1"/>
              <i n="[Table_ARAgingDetail].[AMOUNT].&amp;[1.8955E2]" c="189.55" nd="1"/>
              <i n="[Table_ARAgingDetail].[AMOUNT].&amp;[1.9096E2]" c="190.96" nd="1"/>
              <i n="[Table_ARAgingDetail].[AMOUNT].&amp;[1.92E2]" c="192" nd="1"/>
              <i n="[Table_ARAgingDetail].[AMOUNT].&amp;[2.006E2]" c="200.6" nd="1"/>
              <i n="[Table_ARAgingDetail].[AMOUNT].&amp;[2.01E2]" c="201" nd="1"/>
              <i n="[Table_ARAgingDetail].[AMOUNT].&amp;[2.0145E2]" c="201.45" nd="1"/>
              <i n="[Table_ARAgingDetail].[AMOUNT].&amp;[2.016E2]" c="201.6" nd="1"/>
              <i n="[Table_ARAgingDetail].[AMOUNT].&amp;[2.02E2]" c="202" nd="1"/>
              <i n="[Table_ARAgingDetail].[AMOUNT].&amp;[2.0276E2]" c="202.76" nd="1"/>
              <i n="[Table_ARAgingDetail].[AMOUNT].&amp;[2.032E2]" c="203.2" nd="1"/>
              <i n="[Table_ARAgingDetail].[AMOUNT].&amp;[2.0485E2]" c="204.85" nd="1"/>
              <i n="[Table_ARAgingDetail].[AMOUNT].&amp;[2.0655E2]" c="206.55" nd="1"/>
              <i n="[Table_ARAgingDetail].[AMOUNT].&amp;[2.07E2]" c="207" nd="1"/>
              <i n="[Table_ARAgingDetail].[AMOUNT].&amp;[2.1E2]" c="210" nd="1"/>
              <i n="[Table_ARAgingDetail].[AMOUNT].&amp;[2.1335E2]" c="213.35" nd="1"/>
              <i n="[Table_ARAgingDetail].[AMOUNT].&amp;[2.1384E2]" c="213.84" nd="1"/>
              <i n="[Table_ARAgingDetail].[AMOUNT].&amp;[2.159E2]" c="215.9" nd="1"/>
              <i n="[Table_ARAgingDetail].[AMOUNT].&amp;[2.16E2]" c="216" nd="1"/>
              <i n="[Table_ARAgingDetail].[AMOUNT].&amp;[2.1675E2]" c="216.75" nd="1"/>
              <i n="[Table_ARAgingDetail].[AMOUNT].&amp;[2.17E2]" c="217" nd="1"/>
              <i n="[Table_ARAgingDetail].[AMOUNT].&amp;[2.193E2]" c="219.3" nd="1"/>
              <i n="[Table_ARAgingDetail].[AMOUNT].&amp;[2.2052E2]" c="220.52" nd="1"/>
              <i n="[Table_ARAgingDetail].[AMOUNT].&amp;[2.2072E2]" c="220.72" nd="1"/>
              <i n="[Table_ARAgingDetail].[AMOUNT].&amp;[2.2444E2]" c="224.44" nd="1"/>
              <i n="[Table_ARAgingDetail].[AMOUNT].&amp;[2.279E2]" c="227.9" nd="1"/>
              <i n="[Table_ARAgingDetail].[AMOUNT].&amp;[2.2904E2]" c="229.04" nd="1"/>
              <i n="[Table_ARAgingDetail].[AMOUNT].&amp;[2.3035E2]" c="230.35" nd="1"/>
              <i n="[Table_ARAgingDetail].[AMOUNT].&amp;[2.3312E2]" c="233.12" nd="1"/>
              <i n="[Table_ARAgingDetail].[AMOUNT].&amp;[2.34E2]" c="234" nd="1"/>
              <i n="[Table_ARAgingDetail].[AMOUNT].&amp;[2.3436E2]" c="234.36" nd="1"/>
              <i n="[Table_ARAgingDetail].[AMOUNT].&amp;[2.3545E2]" c="235.45" nd="1"/>
              <i n="[Table_ARAgingDetail].[AMOUNT].&amp;[2.4E2]" c="240" nd="1"/>
              <i n="[Table_ARAgingDetail].[AMOUNT].&amp;[2.414E2]" c="241.4" nd="1"/>
              <i n="[Table_ARAgingDetail].[AMOUNT].&amp;[2.418E2]" c="241.8" nd="1"/>
              <i n="[Table_ARAgingDetail].[AMOUNT].&amp;[2.42E2]" c="242" nd="1"/>
              <i n="[Table_ARAgingDetail].[AMOUNT].&amp;[2.4346E2]" c="243.46" nd="1"/>
              <i n="[Table_ARAgingDetail].[AMOUNT].&amp;[2.44E2]" c="244" nd="1"/>
              <i n="[Table_ARAgingDetail].[AMOUNT].&amp;[2.47E2]" c="247" nd="1"/>
              <i n="[Table_ARAgingDetail].[AMOUNT].&amp;[2.482E2]" c="248.2" nd="1"/>
              <i n="[Table_ARAgingDetail].[AMOUNT].&amp;[2.49E2]" c="249" nd="1"/>
              <i n="[Table_ARAgingDetail].[AMOUNT].&amp;[2.5E2]" c="250" nd="1"/>
              <i n="[Table_ARAgingDetail].[AMOUNT].&amp;[2.5075E2]" c="250.75" nd="1"/>
              <i n="[Table_ARAgingDetail].[AMOUNT].&amp;[2.53E2]" c="253" nd="1"/>
              <i n="[Table_ARAgingDetail].[AMOUNT].&amp;[2.5628E2]" c="256.28" nd="1"/>
              <i n="[Table_ARAgingDetail].[AMOUNT].&amp;[2.5648E2]" c="256.48" nd="1"/>
              <i n="[Table_ARAgingDetail].[AMOUNT].&amp;[2.567E2]" c="256.7" nd="1"/>
              <i n="[Table_ARAgingDetail].[AMOUNT].&amp;[2.5678E2]" c="256.78" nd="1"/>
              <i n="[Table_ARAgingDetail].[AMOUNT].&amp;[2.6E2]" c="260" nd="1"/>
              <i n="[Table_ARAgingDetail].[AMOUNT].&amp;[2.6187E2]" c="261.87" nd="1"/>
              <i n="[Table_ARAgingDetail].[AMOUNT].&amp;[2.62E2]" c="262" nd="1"/>
              <i n="[Table_ARAgingDetail].[AMOUNT].&amp;[2.6288E2]" c="262.88" nd="1"/>
              <i n="[Table_ARAgingDetail].[AMOUNT].&amp;[2.6605E2]" c="266.05" nd="1"/>
              <i n="[Table_ARAgingDetail].[AMOUNT].&amp;[2.6775E2]" c="267.75" nd="1"/>
              <i n="[Table_ARAgingDetail].[AMOUNT].&amp;[2.686E2]" c="268.6" nd="1"/>
              <i n="[Table_ARAgingDetail].[AMOUNT].&amp;[2.709E2]" c="270.9" nd="1"/>
              <i n="[Table_ARAgingDetail].[AMOUNT].&amp;[2.71E2]" c="271" nd="1"/>
              <i n="[Table_ARAgingDetail].[AMOUNT].&amp;[2.7163E2]" c="271.63" nd="1"/>
              <i n="[Table_ARAgingDetail].[AMOUNT].&amp;[2.7888E2]" c="278.88" nd="1"/>
              <i n="[Table_ARAgingDetail].[AMOUNT].&amp;[2.7965E2]" c="279.65" nd="1"/>
              <i n="[Table_ARAgingDetail].[AMOUNT].&amp;[2.8E2]" c="280" nd="1"/>
              <i n="[Table_ARAgingDetail].[AMOUNT].&amp;[2.88E2]" c="288" nd="1"/>
              <i n="[Table_ARAgingDetail].[AMOUNT].&amp;[2.9E2]" c="290" nd="1"/>
              <i n="[Table_ARAgingDetail].[AMOUNT].&amp;[2.92E2]" c="292" nd="1"/>
              <i n="[Table_ARAgingDetail].[AMOUNT].&amp;[2.93E2]" c="293" nd="1"/>
              <i n="[Table_ARAgingDetail].[AMOUNT].&amp;[2.945E2]" c="294.5" nd="1"/>
              <i n="[Table_ARAgingDetail].[AMOUNT].&amp;[2.9606E2]" c="296.06" nd="1"/>
              <i n="[Table_ARAgingDetail].[AMOUNT].&amp;[3.0628E2]" c="306.28" nd="1"/>
              <i n="[Table_ARAgingDetail].[AMOUNT].&amp;[3.09E2]" c="309" nd="1"/>
              <i n="[Table_ARAgingDetail].[AMOUNT].&amp;[3.16E2]" c="316" nd="1"/>
              <i n="[Table_ARAgingDetail].[AMOUNT].&amp;[3.2E2]" c="320" nd="1"/>
              <i n="[Table_ARAgingDetail].[AMOUNT].&amp;[3.31E2]" c="331" nd="1"/>
              <i n="[Table_ARAgingDetail].[AMOUNT].&amp;[3.3461E2]" c="334.61" nd="1"/>
              <i n="[Table_ARAgingDetail].[AMOUNT].&amp;[3.3656E2]" c="336.56" nd="1"/>
              <i n="[Table_ARAgingDetail].[AMOUNT].&amp;[3.3788E2]" c="337.88" nd="1"/>
              <i n="[Table_ARAgingDetail].[AMOUNT].&amp;[3.4595E2]" c="345.95" nd="1"/>
              <i n="[Table_ARAgingDetail].[AMOUNT].&amp;[3.47E2]" c="347" nd="1"/>
              <i n="[Table_ARAgingDetail].[AMOUNT].&amp;[3.472E2]" c="347.2" nd="1"/>
              <i n="[Table_ARAgingDetail].[AMOUNT].&amp;[3.53E2]" c="353" nd="1"/>
              <i n="[Table_ARAgingDetail].[AMOUNT].&amp;[3.56E2]" c="356" nd="1"/>
              <i n="[Table_ARAgingDetail].[AMOUNT].&amp;[3.6022E2]" c="360.22" nd="1"/>
              <i n="[Table_ARAgingDetail].[AMOUNT].&amp;[3.62E2]" c="362" nd="1"/>
              <i n="[Table_ARAgingDetail].[AMOUNT].&amp;[3.63E2]" c="363" nd="1"/>
              <i n="[Table_ARAgingDetail].[AMOUNT].&amp;[3.6475E2]" c="364.75" nd="1"/>
              <i n="[Table_ARAgingDetail].[AMOUNT].&amp;[3.66E2]" c="366" nd="1"/>
              <i n="[Table_ARAgingDetail].[AMOUNT].&amp;[3.71E2]" c="371" nd="1"/>
              <i n="[Table_ARAgingDetail].[AMOUNT].&amp;[3.72E2]" c="372" nd="1"/>
              <i n="[Table_ARAgingDetail].[AMOUNT].&amp;[3.75E2]" c="375" nd="1"/>
              <i n="[Table_ARAgingDetail].[AMOUNT].&amp;[3.82E2]" c="382" nd="1"/>
              <i n="[Table_ARAgingDetail].[AMOUNT].&amp;[3.9184E2]" c="391.84" nd="1"/>
              <i n="[Table_ARAgingDetail].[AMOUNT].&amp;[4.0548E2]" c="405.48" nd="1"/>
              <i n="[Table_ARAgingDetail].[AMOUNT].&amp;[4.097E2]" c="409.7" nd="1"/>
              <i n="[Table_ARAgingDetail].[AMOUNT].&amp;[4.17E2]" c="417" nd="1"/>
              <i n="[Table_ARAgingDetail].[AMOUNT].&amp;[4.185E2]" c="418.5" nd="1"/>
              <i n="[Table_ARAgingDetail].[AMOUNT].&amp;[4.1993E2]" c="419.93" nd="1"/>
              <i n="[Table_ARAgingDetail].[AMOUNT].&amp;[4.22E2]" c="422" nd="1"/>
              <i n="[Table_ARAgingDetail].[AMOUNT].&amp;[4.2292E2]" c="422.92" nd="1"/>
              <i n="[Table_ARAgingDetail].[AMOUNT].&amp;[4.28E2]" c="428" nd="1"/>
              <i n="[Table_ARAgingDetail].[AMOUNT].&amp;[4.3523E2]" c="435.23" nd="1"/>
              <i n="[Table_ARAgingDetail].[AMOUNT].&amp;[4.371E2]" c="437.1" nd="1"/>
              <i n="[Table_ARAgingDetail].[AMOUNT].&amp;[4.44E2]" c="444" nd="1"/>
              <i n="[Table_ARAgingDetail].[AMOUNT].&amp;[4.4474E2]" c="444.74" nd="1"/>
              <i n="[Table_ARAgingDetail].[AMOUNT].&amp;[4.4524E2]" c="445.24" nd="1"/>
              <i n="[Table_ARAgingDetail].[AMOUNT].&amp;[4.4571E2]" c="445.71" nd="1"/>
              <i n="[Table_ARAgingDetail].[AMOUNT].&amp;[4.49E2]" c="449" nd="1"/>
              <i n="[Table_ARAgingDetail].[AMOUNT].&amp;[4.61E2]" c="461" nd="1"/>
              <i n="[Table_ARAgingDetail].[AMOUNT].&amp;[4.6252E2]" c="462.52" nd="1"/>
              <i n="[Table_ARAgingDetail].[AMOUNT].&amp;[4.658E2]" c="465.8" nd="1"/>
              <i n="[Table_ARAgingDetail].[AMOUNT].&amp;[4.6835E2]" c="468.35" nd="1"/>
              <i n="[Table_ARAgingDetail].[AMOUNT].&amp;[4.712E2]" c="471.2" nd="1"/>
              <i n="[Table_ARAgingDetail].[AMOUNT].&amp;[4.72E2]" c="472" nd="1"/>
              <i n="[Table_ARAgingDetail].[AMOUNT].&amp;[4.7368E2]" c="473.68" nd="1"/>
              <i n="[Table_ARAgingDetail].[AMOUNT].&amp;[4.81E2]" c="481" nd="1"/>
              <i n="[Table_ARAgingDetail].[AMOUNT].&amp;[4.862E2]" c="486.2" nd="1"/>
              <i n="[Table_ARAgingDetail].[AMOUNT].&amp;[4.929E2]" c="492.9" nd="1"/>
              <i n="[Table_ARAgingDetail].[AMOUNT].&amp;[4.9392E2]" c="493.92" nd="1"/>
              <i n="[Table_ARAgingDetail].[AMOUNT].&amp;[4.99E2]" c="499" nd="1"/>
              <i n="[Table_ARAgingDetail].[AMOUNT].&amp;[5.E2]" c="500" nd="1"/>
              <i n="[Table_ARAgingDetail].[AMOUNT].&amp;[5.0548E2]" c="505.48" nd="1"/>
              <i n="[Table_ARAgingDetail].[AMOUNT].&amp;[5.059E2]" c="505.9" nd="1"/>
              <i n="[Table_ARAgingDetail].[AMOUNT].&amp;[5.08E2]" c="508" nd="1"/>
              <i n="[Table_ARAgingDetail].[AMOUNT].&amp;[5.096E2]" c="509.6" nd="1"/>
              <i n="[Table_ARAgingDetail].[AMOUNT].&amp;[5.1088E2]" c="510.88" nd="1"/>
              <i n="[Table_ARAgingDetail].[AMOUNT].&amp;[5.192E2]" c="519.2" nd="1"/>
              <i n="[Table_ARAgingDetail].[AMOUNT].&amp;[5.2328E2]" c="523.28" nd="1"/>
              <i n="[Table_ARAgingDetail].[AMOUNT].&amp;[5.26E2]" c="526" nd="1"/>
              <i n="[Table_ARAgingDetail].[AMOUNT].&amp;[5.27E2]" c="527" nd="1"/>
              <i n="[Table_ARAgingDetail].[AMOUNT].&amp;[5.29E2]" c="529" nd="1"/>
              <i n="[Table_ARAgingDetail].[AMOUNT].&amp;[5.425E2]" c="542.5" nd="1"/>
              <i n="[Table_ARAgingDetail].[AMOUNT].&amp;[5.46E2]" c="546" nd="1"/>
              <i n="[Table_ARAgingDetail].[AMOUNT].&amp;[5.48E2]" c="548" nd="1"/>
              <i n="[Table_ARAgingDetail].[AMOUNT].&amp;[5.49E2]" c="549" nd="1"/>
              <i n="[Table_ARAgingDetail].[AMOUNT].&amp;[5.4995E2]" c="549.95" nd="1"/>
              <i n="[Table_ARAgingDetail].[AMOUNT].&amp;[5.55E2]" c="555" nd="1"/>
              <i n="[Table_ARAgingDetail].[AMOUNT].&amp;[5.5776E2]" c="557.76" nd="1"/>
              <i n="[Table_ARAgingDetail].[AMOUNT].&amp;[5.6283E2]" c="562.83" nd="1"/>
              <i n="[Table_ARAgingDetail].[AMOUNT].&amp;[5.6296E2]" c="562.96" nd="1"/>
              <i n="[Table_ARAgingDetail].[AMOUNT].&amp;[5.676E2]" c="567.6" nd="1"/>
              <i n="[Table_ARAgingDetail].[AMOUNT].&amp;[5.7288E2]" c="572.88" nd="1"/>
              <i n="[Table_ARAgingDetail].[AMOUNT].&amp;[5.936E2]" c="593.6" nd="1"/>
              <i n="[Table_ARAgingDetail].[AMOUNT].&amp;[6.001E2]" c="600.1" nd="1"/>
              <i n="[Table_ARAgingDetail].[AMOUNT].&amp;[6.048E2]" c="604.8" nd="1"/>
              <i n="[Table_ARAgingDetail].[AMOUNT].&amp;[6.1628E2]" c="616.28" nd="1"/>
              <i n="[Table_ARAgingDetail].[AMOUNT].&amp;[6.2372E2]" c="623.72" nd="1"/>
              <i n="[Table_ARAgingDetail].[AMOUNT].&amp;[6.2382E2]" c="623.82" nd="1"/>
              <i n="[Table_ARAgingDetail].[AMOUNT].&amp;[6.25E2]" c="625" nd="1"/>
              <i n="[Table_ARAgingDetail].[AMOUNT].&amp;[6.4353E2]" c="643.53" nd="1"/>
              <i n="[Table_ARAgingDetail].[AMOUNT].&amp;[6.47E2]" c="647" nd="1"/>
              <i n="[Table_ARAgingDetail].[AMOUNT].&amp;[6.4728E2]" c="647.28" nd="1"/>
              <i n="[Table_ARAgingDetail].[AMOUNT].&amp;[6.664E2]" c="666.4" nd="1"/>
              <i n="[Table_ARAgingDetail].[AMOUNT].&amp;[6.9533E2]" c="695.33" nd="1"/>
              <i n="[Table_ARAgingDetail].[AMOUNT].&amp;[7.08E2]" c="708" nd="1"/>
              <i n="[Table_ARAgingDetail].[AMOUNT].&amp;[7.0928E2]" c="709.28" nd="1"/>
              <i n="[Table_ARAgingDetail].[AMOUNT].&amp;[7.1362E2]" c="713.62" nd="1"/>
              <i n="[Table_ARAgingDetail].[AMOUNT].&amp;[7.1796E2]" c="717.96" nd="1"/>
              <i n="[Table_ARAgingDetail].[AMOUNT].&amp;[7.2063E2]" c="720.63" nd="1"/>
              <i n="[Table_ARAgingDetail].[AMOUNT].&amp;[7.25E2]" c="725" nd="1"/>
              <i n="[Table_ARAgingDetail].[AMOUNT].&amp;[7.2788E2]" c="727.88" nd="1"/>
              <i n="[Table_ARAgingDetail].[AMOUNT].&amp;[7.4524E2]" c="745.24" nd="1"/>
              <i n="[Table_ARAgingDetail].[AMOUNT].&amp;[7.7811E2]" c="778.11" nd="1"/>
              <i n="[Table_ARAgingDetail].[AMOUNT].&amp;[7.9236E2]" c="792.36" nd="1"/>
              <i n="[Table_ARAgingDetail].[AMOUNT].&amp;[8.05E2]" c="805" nd="1"/>
              <i n="[Table_ARAgingDetail].[AMOUNT].&amp;[8.0786E2]" c="807.86" nd="1"/>
              <i n="[Table_ARAgingDetail].[AMOUNT].&amp;[8.17E2]" c="817" nd="1"/>
              <i n="[Table_ARAgingDetail].[AMOUNT].&amp;[8.3354E2]" c="833.54" nd="1"/>
              <i n="[Table_ARAgingDetail].[AMOUNT].&amp;[8.3648E2]" c="836.48" nd="1"/>
              <i n="[Table_ARAgingDetail].[AMOUNT].&amp;[8.37E2]" c="837" nd="1"/>
              <i n="[Table_ARAgingDetail].[AMOUNT].&amp;[8.4095E2]" c="840.95" nd="1"/>
              <i n="[Table_ARAgingDetail].[AMOUNT].&amp;[8.44E2]" c="844" nd="1"/>
              <i n="[Table_ARAgingDetail].[AMOUNT].&amp;[8.6275E2]" c="862.75" nd="1"/>
              <i n="[Table_ARAgingDetail].[AMOUNT].&amp;[8.641E2]" c="864.1" nd="1"/>
              <i n="[Table_ARAgingDetail].[AMOUNT].&amp;[8.7792E2]" c="877.92" nd="1"/>
              <i n="[Table_ARAgingDetail].[AMOUNT].&amp;[8.9212E2]" c="892.12" nd="1"/>
              <i n="[Table_ARAgingDetail].[AMOUNT].&amp;[9.0774E2]" c="907.74" nd="1"/>
              <i n="[Table_ARAgingDetail].[AMOUNT].&amp;[9.0859E2]" c="908.59" nd="1"/>
              <i n="[Table_ARAgingDetail].[AMOUNT].&amp;[9.1E2]" c="910" nd="1"/>
              <i n="[Table_ARAgingDetail].[AMOUNT].&amp;[9.1443E2]" c="914.43" nd="1"/>
              <i n="[Table_ARAgingDetail].[AMOUNT].&amp;[9.238E2]" c="923.8" nd="1"/>
              <i n="[Table_ARAgingDetail].[AMOUNT].&amp;[9.26E2]" c="926" nd="1"/>
              <i n="[Table_ARAgingDetail].[AMOUNT].&amp;[9.331E2]" c="933.1" nd="1"/>
              <i n="[Table_ARAgingDetail].[AMOUNT].&amp;[9.43E2]" c="943" nd="1"/>
              <i n="[Table_ARAgingDetail].[AMOUNT].&amp;[9.4488E2]" c="944.88" nd="1"/>
              <i n="[Table_ARAgingDetail].[AMOUNT].&amp;[9.85E2]" c="985" nd="1"/>
              <i n="[Table_ARAgingDetail].[AMOUNT].&amp;[9.8618E2]" c="986.18" nd="1"/>
              <i n="[Table_ARAgingDetail].[AMOUNT].&amp;[1.00281E3]" c="1002.81" nd="1"/>
              <i n="[Table_ARAgingDetail].[AMOUNT].&amp;[1.019E3]" c="1019" nd="1"/>
              <i n="[Table_ARAgingDetail].[AMOUNT].&amp;[1.02424E3]" c="1024.24" nd="1"/>
              <i n="[Table_ARAgingDetail].[AMOUNT].&amp;[1.02465E3]" c="1024.65" nd="1"/>
              <i n="[Table_ARAgingDetail].[AMOUNT].&amp;[1.02734E3]" c="1027.34" nd="1"/>
              <i n="[Table_ARAgingDetail].[AMOUNT].&amp;[1.03243E3]" c="1032.43" nd="1"/>
              <i n="[Table_ARAgingDetail].[AMOUNT].&amp;[1.0612E3]" c="1061.2" nd="1"/>
              <i n="[Table_ARAgingDetail].[AMOUNT].&amp;[1.068E3]" c="1068" nd="1"/>
              <i n="[Table_ARAgingDetail].[AMOUNT].&amp;[1.1278E3]" c="1127.8" nd="1"/>
              <i n="[Table_ARAgingDetail].[AMOUNT].&amp;[1.141E3]" c="1141" nd="1"/>
              <i n="[Table_ARAgingDetail].[AMOUNT].&amp;[1.14442E3]" c="1144.42" nd="1"/>
              <i n="[Table_ARAgingDetail].[AMOUNT].&amp;[1.146E3]" c="1146" nd="1"/>
              <i n="[Table_ARAgingDetail].[AMOUNT].&amp;[1.16917E3]" c="1169.17" nd="1"/>
              <i n="[Table_ARAgingDetail].[AMOUNT].&amp;[1.188E3]" c="1188" nd="1"/>
              <i n="[Table_ARAgingDetail].[AMOUNT].&amp;[1.18865E3]" c="1188.65" nd="1"/>
              <i n="[Table_ARAgingDetail].[AMOUNT].&amp;[1.21E3]" c="1210" nd="1"/>
              <i n="[Table_ARAgingDetail].[AMOUNT].&amp;[1.21386E3]" c="1213.86" nd="1"/>
              <i n="[Table_ARAgingDetail].[AMOUNT].&amp;[1.21805E3]" c="1218.05" nd="1"/>
              <i n="[Table_ARAgingDetail].[AMOUNT].&amp;[1.22075E3]" c="1220.75" nd="1"/>
              <i n="[Table_ARAgingDetail].[AMOUNT].&amp;[1.259E3]" c="1259" nd="1"/>
              <i n="[Table_ARAgingDetail].[AMOUNT].&amp;[1.269E3]" c="1269" nd="1"/>
              <i n="[Table_ARAgingDetail].[AMOUNT].&amp;[1.301E3]" c="1301" nd="1"/>
              <i n="[Table_ARAgingDetail].[AMOUNT].&amp;[1.33385E3]" c="1333.85" nd="1"/>
              <i n="[Table_ARAgingDetail].[AMOUNT].&amp;[1.39817E3]" c="1398.17" nd="1"/>
              <i n="[Table_ARAgingDetail].[AMOUNT].&amp;[1.4075E3]" c="1407.5" nd="1"/>
              <i n="[Table_ARAgingDetail].[AMOUNT].&amp;[1.408E3]" c="1408" nd="1"/>
              <i n="[Table_ARAgingDetail].[AMOUNT].&amp;[1.4436E3]" c="1443.6" nd="1"/>
              <i n="[Table_ARAgingDetail].[AMOUNT].&amp;[1.45945E3]" c="1459.45" nd="1"/>
              <i n="[Table_ARAgingDetail].[AMOUNT].&amp;[1.46496E3]" c="1464.96" nd="1"/>
              <i n="[Table_ARAgingDetail].[AMOUNT].&amp;[1.46568E3]" c="1465.68" nd="1"/>
              <i n="[Table_ARAgingDetail].[AMOUNT].&amp;[1.483E3]" c="1483" nd="1"/>
              <i n="[Table_ARAgingDetail].[AMOUNT].&amp;[1.48728E3]" c="1487.28" nd="1"/>
              <i n="[Table_ARAgingDetail].[AMOUNT].&amp;[1.5E3]" c="1500" nd="1"/>
              <i n="[Table_ARAgingDetail].[AMOUNT].&amp;[1.515E3]" c="1515" nd="1"/>
              <i n="[Table_ARAgingDetail].[AMOUNT].&amp;[1.5432E3]" c="1543.2" nd="1"/>
              <i n="[Table_ARAgingDetail].[AMOUNT].&amp;[1.55372E3]" c="1553.72" nd="1"/>
              <i n="[Table_ARAgingDetail].[AMOUNT].&amp;[1.5593E3]" c="1559.3" nd="1"/>
              <i n="[Table_ARAgingDetail].[AMOUNT].&amp;[1.57023E3]" c="1570.23" nd="1"/>
              <i n="[Table_ARAgingDetail].[AMOUNT].&amp;[1.5712E3]" c="1571.2" nd="1"/>
              <i n="[Table_ARAgingDetail].[AMOUNT].&amp;[1.577E3]" c="1577" nd="1"/>
              <i n="[Table_ARAgingDetail].[AMOUNT].&amp;[1.59417E3]" c="1594.17" nd="1"/>
              <i n="[Table_ARAgingDetail].[AMOUNT].&amp;[1.598E3]" c="1598" nd="1"/>
              <i n="[Table_ARAgingDetail].[AMOUNT].&amp;[1.604E3]" c="1604" nd="1"/>
              <i n="[Table_ARAgingDetail].[AMOUNT].&amp;[1.62447E3]" c="1624.47" nd="1"/>
              <i n="[Table_ARAgingDetail].[AMOUNT].&amp;[1.63899E3]" c="1638.99" nd="1"/>
              <i n="[Table_ARAgingDetail].[AMOUNT].&amp;[1.64548E3]" c="1645.48" nd="1"/>
              <i n="[Table_ARAgingDetail].[AMOUNT].&amp;[1.67627E3]" c="1676.27" nd="1"/>
              <i n="[Table_ARAgingDetail].[AMOUNT].&amp;[1.6768E3]" c="1676.8" nd="1"/>
              <i n="[Table_ARAgingDetail].[AMOUNT].&amp;[1.694E3]" c="1694" nd="1"/>
              <i n="[Table_ARAgingDetail].[AMOUNT].&amp;[1.724E3]" c="1724" nd="1"/>
              <i n="[Table_ARAgingDetail].[AMOUNT].&amp;[1.75918E3]" c="1759.18" nd="1"/>
              <i n="[Table_ARAgingDetail].[AMOUNT].&amp;[1.81966E3]" c="1819.66" nd="1"/>
              <i n="[Table_ARAgingDetail].[AMOUNT].&amp;[1.82E3]" c="1820" nd="1"/>
              <i n="[Table_ARAgingDetail].[AMOUNT].&amp;[1.837E3]" c="1837" nd="1"/>
              <i n="[Table_ARAgingDetail].[AMOUNT].&amp;[1.877E3]" c="1877" nd="1"/>
              <i n="[Table_ARAgingDetail].[AMOUNT].&amp;[1.89358E3]" c="1893.58" nd="1"/>
              <i n="[Table_ARAgingDetail].[AMOUNT].&amp;[1.92138E3]" c="1921.38" nd="1"/>
              <i n="[Table_ARAgingDetail].[AMOUNT].&amp;[1.94212E3]" c="1942.12" nd="1"/>
              <i n="[Table_ARAgingDetail].[AMOUNT].&amp;[1.968E3]" c="1968" nd="1"/>
              <i n="[Table_ARAgingDetail].[AMOUNT].&amp;[1.96901E3]" c="1969.01" nd="1"/>
              <i n="[Table_ARAgingDetail].[AMOUNT].&amp;[2.E3]" c="2000" nd="1"/>
              <i n="[Table_ARAgingDetail].[AMOUNT].&amp;[2.00984E3]" c="2009.84" nd="1"/>
              <i n="[Table_ARAgingDetail].[AMOUNT].&amp;[2.021E3]" c="2021" nd="1"/>
              <i n="[Table_ARAgingDetail].[AMOUNT].&amp;[2.042E3]" c="2042" nd="1"/>
              <i n="[Table_ARAgingDetail].[AMOUNT].&amp;[2.04508E3]" c="2045.08" nd="1"/>
              <i n="[Table_ARAgingDetail].[AMOUNT].&amp;[2.071E3]" c="2071" nd="1"/>
              <i n="[Table_ARAgingDetail].[AMOUNT].&amp;[2.09258E3]" c="2092.58" nd="1"/>
              <i n="[Table_ARAgingDetail].[AMOUNT].&amp;[2.096E3]" c="2096" nd="1"/>
              <i n="[Table_ARAgingDetail].[AMOUNT].&amp;[2.10254E3]" c="2102.54" nd="1"/>
              <i n="[Table_ARAgingDetail].[AMOUNT].&amp;[2.10327E3]" c="2103.27" nd="1"/>
              <i n="[Table_ARAgingDetail].[AMOUNT].&amp;[2.12368E3]" c="2123.68" nd="1"/>
              <i n="[Table_ARAgingDetail].[AMOUNT].&amp;[2.12463E3]" c="2124.63" nd="1"/>
              <i n="[Table_ARAgingDetail].[AMOUNT].&amp;[2.13765E3]" c="2137.65" nd="1"/>
              <i n="[Table_ARAgingDetail].[AMOUNT].&amp;[2.17896E3]" c="2178.96" nd="1"/>
              <i n="[Table_ARAgingDetail].[AMOUNT].&amp;[2.19862E3]" c="2198.62" nd="1"/>
              <i n="[Table_ARAgingDetail].[AMOUNT].&amp;[2.19978E3]" c="2199.78" nd="1"/>
              <i n="[Table_ARAgingDetail].[AMOUNT].&amp;[2.203E3]" c="2203" nd="1"/>
              <i n="[Table_ARAgingDetail].[AMOUNT].&amp;[2.21464E3]" c="2214.64" nd="1"/>
              <i n="[Table_ARAgingDetail].[AMOUNT].&amp;[2.21749E3]" c="2217.49" nd="1"/>
              <i n="[Table_ARAgingDetail].[AMOUNT].&amp;[2.246E3]" c="2246" nd="1"/>
              <i n="[Table_ARAgingDetail].[AMOUNT].&amp;[2.249E3]" c="2249" nd="1"/>
              <i n="[Table_ARAgingDetail].[AMOUNT].&amp;[2.25E3]" c="2250" nd="1"/>
              <i n="[Table_ARAgingDetail].[AMOUNT].&amp;[2.25784E3]" c="2257.84" nd="1"/>
              <i n="[Table_ARAgingDetail].[AMOUNT].&amp;[2.307E3]" c="2307" nd="1"/>
              <i n="[Table_ARAgingDetail].[AMOUNT].&amp;[2.31228E3]" c="2312.28" nd="1"/>
              <i n="[Table_ARAgingDetail].[AMOUNT].&amp;[2.34484E3]" c="2344.84" nd="1"/>
              <i n="[Table_ARAgingDetail].[AMOUNT].&amp;[2.34543E3]" c="2345.43" nd="1"/>
              <i n="[Table_ARAgingDetail].[AMOUNT].&amp;[2.347E3]" c="2347" nd="1"/>
              <i n="[Table_ARAgingDetail].[AMOUNT].&amp;[2.3647E3]" c="2364.7" nd="1"/>
              <i n="[Table_ARAgingDetail].[AMOUNT].&amp;[2.377E3]" c="2377" nd="1"/>
              <i n="[Table_ARAgingDetail].[AMOUNT].&amp;[2.38766E3]" c="2387.66" nd="1"/>
              <i n="[Table_ARAgingDetail].[AMOUNT].&amp;[2.38935E3]" c="2389.35" nd="1"/>
              <i n="[Table_ARAgingDetail].[AMOUNT].&amp;[2.43245E3]" c="2432.45" nd="1"/>
              <i n="[Table_ARAgingDetail].[AMOUNT].&amp;[2.45616E3]" c="2456.16" nd="1"/>
              <i n="[Table_ARAgingDetail].[AMOUNT].&amp;[2.45853E3]" c="2458.53" nd="1"/>
              <i n="[Table_ARAgingDetail].[AMOUNT].&amp;[2.4931E3]" c="2493.1" nd="1"/>
              <i n="[Table_ARAgingDetail].[AMOUNT].&amp;[2.5E3]" c="2500" nd="1"/>
              <i n="[Table_ARAgingDetail].[AMOUNT].&amp;[2.50981E3]" c="2509.81" nd="1"/>
              <i n="[Table_ARAgingDetail].[AMOUNT].&amp;[2.516E3]" c="2516" nd="1"/>
              <i n="[Table_ARAgingDetail].[AMOUNT].&amp;[2.523E3]" c="2523" nd="1"/>
              <i n="[Table_ARAgingDetail].[AMOUNT].&amp;[2.5255E3]" c="2525.5" nd="1"/>
              <i n="[Table_ARAgingDetail].[AMOUNT].&amp;[2.55248E3]" c="2552.48" nd="1"/>
              <i n="[Table_ARAgingDetail].[AMOUNT].&amp;[2.5823E3]" c="2582.3" nd="1"/>
              <i n="[Table_ARAgingDetail].[AMOUNT].&amp;[2.58665E3]" c="2586.65" nd="1"/>
              <i n="[Table_ARAgingDetail].[AMOUNT].&amp;[2.6024E3]" c="2602.4" nd="1"/>
              <i n="[Table_ARAgingDetail].[AMOUNT].&amp;[2.61826E3]" c="2618.26" nd="1"/>
              <i n="[Table_ARAgingDetail].[AMOUNT].&amp;[2.6475E3]" c="2647.5" nd="1"/>
              <i n="[Table_ARAgingDetail].[AMOUNT].&amp;[2.72865E3]" c="2728.65" nd="1"/>
              <i n="[Table_ARAgingDetail].[AMOUNT].&amp;[2.72986E3]" c="2729.86" nd="1"/>
              <i n="[Table_ARAgingDetail].[AMOUNT].&amp;[2.769E3]" c="2769" nd="1"/>
              <i n="[Table_ARAgingDetail].[AMOUNT].&amp;[2.83585E3]" c="2835.85" nd="1"/>
              <i n="[Table_ARAgingDetail].[AMOUNT].&amp;[2.85324E3]" c="2853.24" nd="1"/>
              <i n="[Table_ARAgingDetail].[AMOUNT].&amp;[2.88424E3]" c="2884.24" nd="1"/>
              <i n="[Table_ARAgingDetail].[AMOUNT].&amp;[2.9251E3]" c="2925.1" nd="1"/>
              <i n="[Table_ARAgingDetail].[AMOUNT].&amp;[2.92628E3]" c="2926.28" nd="1"/>
              <i n="[Table_ARAgingDetail].[AMOUNT].&amp;[2.95903E3]" c="2959.03" nd="1"/>
              <i n="[Table_ARAgingDetail].[AMOUNT].&amp;[2.984E3]" c="2984" nd="1"/>
              <i n="[Table_ARAgingDetail].[AMOUNT].&amp;[2.99117E3]" c="2991.17" nd="1"/>
              <i n="[Table_ARAgingDetail].[AMOUNT].&amp;[3.E3]" c="3000" nd="1"/>
              <i n="[Table_ARAgingDetail].[AMOUNT].&amp;[3.0312E3]" c="3031.2" nd="1"/>
              <i n="[Table_ARAgingDetail].[AMOUNT].&amp;[3.21555E3]" c="3215.55" nd="1"/>
              <i n="[Table_ARAgingDetail].[AMOUNT].&amp;[3.23333E3]" c="3233.33" nd="1"/>
              <i n="[Table_ARAgingDetail].[AMOUNT].&amp;[3.279E3]" c="3279" nd="1"/>
              <i n="[Table_ARAgingDetail].[AMOUNT].&amp;[3.30398E3]" c="3303.98" nd="1"/>
              <i n="[Table_ARAgingDetail].[AMOUNT].&amp;[3.314E3]" c="3314" nd="1"/>
              <i n="[Table_ARAgingDetail].[AMOUNT].&amp;[3.358E3]" c="3358" nd="1"/>
              <i n="[Table_ARAgingDetail].[AMOUNT].&amp;[3.35992E3]" c="3359.92" nd="1"/>
              <i n="[Table_ARAgingDetail].[AMOUNT].&amp;[3.4038E3]" c="3403.8" nd="1"/>
              <i n="[Table_ARAgingDetail].[AMOUNT].&amp;[3.43645E3]" c="3436.45" nd="1"/>
              <i n="[Table_ARAgingDetail].[AMOUNT].&amp;[3.47127E3]" c="3471.27" nd="1"/>
              <i n="[Table_ARAgingDetail].[AMOUNT].&amp;[3.47864E3]" c="3478.64" nd="1"/>
              <i n="[Table_ARAgingDetail].[AMOUNT].&amp;[3.5E3]" c="3500" nd="1"/>
              <i n="[Table_ARAgingDetail].[AMOUNT].&amp;[3.503E3]" c="3503" nd="1"/>
              <i n="[Table_ARAgingDetail].[AMOUNT].&amp;[3.5096E3]" c="3509.6" nd="1"/>
              <i n="[Table_ARAgingDetail].[AMOUNT].&amp;[3.564E3]" c="3564" nd="1"/>
              <i n="[Table_ARAgingDetail].[AMOUNT].&amp;[3.61097E3]" c="3610.97" nd="1"/>
              <i n="[Table_ARAgingDetail].[AMOUNT].&amp;[3.65626E3]" c="3656.26" nd="1"/>
              <i n="[Table_ARAgingDetail].[AMOUNT].&amp;[3.6652E3]" c="3665.2" nd="1"/>
              <i n="[Table_ARAgingDetail].[AMOUNT].&amp;[3.704E3]" c="3704" nd="1"/>
              <i n="[Table_ARAgingDetail].[AMOUNT].&amp;[3.708E3]" c="3708" nd="1"/>
              <i n="[Table_ARAgingDetail].[AMOUNT].&amp;[3.71371E3]" c="3713.71" nd="1"/>
              <i n="[Table_ARAgingDetail].[AMOUNT].&amp;[3.801E3]" c="3801" nd="1"/>
              <i n="[Table_ARAgingDetail].[AMOUNT].&amp;[3.833E3]" c="3833" nd="1"/>
              <i n="[Table_ARAgingDetail].[AMOUNT].&amp;[3.86136E3]" c="3861.36" nd="1"/>
              <i n="[Table_ARAgingDetail].[AMOUNT].&amp;[3.945E3]" c="3945" nd="1"/>
              <i n="[Table_ARAgingDetail].[AMOUNT].&amp;[3.96924E3]" c="3969.24" nd="1"/>
              <i n="[Table_ARAgingDetail].[AMOUNT].&amp;[3.98238E3]" c="3982.38" nd="1"/>
              <i n="[Table_ARAgingDetail].[AMOUNT].&amp;[4.08404E3]" c="4084.04" nd="1"/>
              <i n="[Table_ARAgingDetail].[AMOUNT].&amp;[4.11851E3]" c="4118.51" nd="1"/>
              <i n="[Table_ARAgingDetail].[AMOUNT].&amp;[4.36922E3]" c="4369.22" nd="1"/>
              <i n="[Table_ARAgingDetail].[AMOUNT].&amp;[4.48188E3]" c="4481.88" nd="1"/>
              <i n="[Table_ARAgingDetail].[AMOUNT].&amp;[4.51242E3]" c="4512.42" nd="1"/>
              <i n="[Table_ARAgingDetail].[AMOUNT].&amp;[4.51962E3]" c="4519.62" nd="1"/>
              <i n="[Table_ARAgingDetail].[AMOUNT].&amp;[4.525E3]" c="4525" nd="1"/>
              <i n="[Table_ARAgingDetail].[AMOUNT].&amp;[4.54628E3]" c="4546.28" nd="1"/>
              <i n="[Table_ARAgingDetail].[AMOUNT].&amp;[4.5544E3]" c="4554.4" nd="1"/>
              <i n="[Table_ARAgingDetail].[AMOUNT].&amp;[4.5764E3]" c="4576.4" nd="1"/>
              <i n="[Table_ARAgingDetail].[AMOUNT].&amp;[4.58875E3]" c="4588.75" nd="1"/>
              <i n="[Table_ARAgingDetail].[AMOUNT].&amp;[4.596E3]" c="4596" nd="1"/>
              <i n="[Table_ARAgingDetail].[AMOUNT].&amp;[4.661E3]" c="4661" nd="1"/>
              <i n="[Table_ARAgingDetail].[AMOUNT].&amp;[4.68423E3]" c="4684.23" nd="1"/>
              <i n="[Table_ARAgingDetail].[AMOUNT].&amp;[4.77232E3]" c="4772.32" nd="1"/>
              <i n="[Table_ARAgingDetail].[AMOUNT].&amp;[4.7922E3]" c="4792.2" nd="1"/>
              <i n="[Table_ARAgingDetail].[AMOUNT].&amp;[4.87429E3]" c="4874.29" nd="1"/>
              <i n="[Table_ARAgingDetail].[AMOUNT].&amp;[5.1646E3]" c="5164.6" nd="1"/>
              <i n="[Table_ARAgingDetail].[AMOUNT].&amp;[5.35437E3]" c="5354.37" nd="1"/>
              <i n="[Table_ARAgingDetail].[AMOUNT].&amp;[5.499E3]" c="5499" nd="1"/>
              <i n="[Table_ARAgingDetail].[AMOUNT].&amp;[5.59E3]" c="5590" nd="1"/>
              <i n="[Table_ARAgingDetail].[AMOUNT].&amp;[5.66482E3]" c="5664.82" nd="1"/>
              <i n="[Table_ARAgingDetail].[AMOUNT].&amp;[5.66608E3]" c="5666.08" nd="1"/>
              <i n="[Table_ARAgingDetail].[AMOUNT].&amp;[5.738E3]" c="5738" nd="1"/>
              <i n="[Table_ARAgingDetail].[AMOUNT].&amp;[6.22285E3]" c="6222.85" nd="1"/>
              <i n="[Table_ARAgingDetail].[AMOUNT].&amp;[6.41325E3]" c="6413.25" nd="1"/>
              <i n="[Table_ARAgingDetail].[AMOUNT].&amp;[6.42816E3]" c="6428.16" nd="1"/>
              <i n="[Table_ARAgingDetail].[AMOUNT].&amp;[6.92502E3]" c="6925.02" nd="1"/>
              <i n="[Table_ARAgingDetail].[AMOUNT].&amp;[7.05174E3]" c="7051.74" nd="1"/>
              <i n="[Table_ARAgingDetail].[AMOUNT].&amp;[7.10016E3]" c="7100.16" nd="1"/>
              <i n="[Table_ARAgingDetail].[AMOUNT].&amp;[7.177E3]" c="7177" nd="1"/>
              <i n="[Table_ARAgingDetail].[AMOUNT].&amp;[7.54035E3]" c="7540.35" nd="1"/>
              <i n="[Table_ARAgingDetail].[AMOUNT].&amp;[8.03136E3]" c="8031.36" nd="1"/>
              <i n="[Table_ARAgingDetail].[AMOUNT].&amp;[8.06395E3]" c="8063.95" nd="1"/>
              <i n="[Table_ARAgingDetail].[AMOUNT].&amp;[8.21937E3]" c="8219.37" nd="1"/>
              <i n="[Table_ARAgingDetail].[AMOUNT].&amp;[8.225E3]" c="8225" nd="1"/>
              <i n="[Table_ARAgingDetail].[AMOUNT].&amp;[8.32412E3]" c="8324.12" nd="1"/>
              <i n="[Table_ARAgingDetail].[AMOUNT].&amp;[8.50481E3]" c="8504.81" nd="1"/>
              <i n="[Table_ARAgingDetail].[AMOUNT].&amp;[8.51565E3]" c="8515.65" nd="1"/>
              <i n="[Table_ARAgingDetail].[AMOUNT].&amp;[8.66957E3]" c="8669.57" nd="1"/>
              <i n="[Table_ARAgingDetail].[AMOUNT].&amp;[8.7419E3]" c="8741.9" nd="1"/>
              <i n="[Table_ARAgingDetail].[AMOUNT].&amp;[8.89512E3]" c="8895.12" nd="1"/>
              <i n="[Table_ARAgingDetail].[AMOUNT].&amp;[9.10046E3]" c="9100.46" nd="1"/>
              <i n="[Table_ARAgingDetail].[AMOUNT].&amp;[9.25059E3]" c="9250.59" nd="1"/>
              <i n="[Table_ARAgingDetail].[AMOUNT].&amp;[9.41864E3]" c="9418.64" nd="1"/>
              <i n="[Table_ARAgingDetail].[AMOUNT].&amp;[9.46682E3]" c="9466.82" nd="1"/>
              <i n="[Table_ARAgingDetail].[AMOUNT].&amp;[9.63588E3]" c="9635.88" nd="1"/>
              <i n="[Table_ARAgingDetail].[AMOUNT].&amp;[1.024675E4]" c="10246.75" nd="1"/>
              <i n="[Table_ARAgingDetail].[AMOUNT].&amp;[1.057782E4]" c="10577.82" nd="1"/>
              <i n="[Table_ARAgingDetail].[AMOUNT].&amp;[1.07776E4]" c="10777.6" nd="1"/>
              <i n="[Table_ARAgingDetail].[AMOUNT].&amp;[1.263136E4]" c="12631.36" nd="1"/>
              <i n="[Table_ARAgingDetail].[AMOUNT].&amp;[1.2744E4]" c="12744" nd="1"/>
              <i n="[Table_ARAgingDetail].[AMOUNT].&amp;[1.3784E4]" c="13784" nd="1"/>
              <i n="[Table_ARAgingDetail].[AMOUNT].&amp;[1.4998E4]" c="14998" nd="1"/>
              <i n="[Table_ARAgingDetail].[AMOUNT].&amp;[1.662117E4]" c="16621.17" nd="1"/>
              <i n="[Table_ARAgingDetail].[AMOUNT].&amp;[1.724833E4]" c="17248.33" nd="1"/>
              <i n="[Table_ARAgingDetail].[AMOUNT].&amp;[1.726093E4]" c="17260.93" nd="1"/>
              <i n="[Table_ARAgingDetail].[AMOUNT].&amp;[1.737178E4]" c="17371.78" nd="1"/>
              <i n="[Table_ARAgingDetail].[AMOUNT].&amp;[1.7488E4]" c="17488" nd="1"/>
              <i n="[Table_ARAgingDetail].[AMOUNT].&amp;[1.75795E4]" c="17579.5" nd="1"/>
              <i n="[Table_ARAgingDetail].[AMOUNT].&amp;[1.876683E4]" c="18766.83" nd="1"/>
              <i n="[Table_ARAgingDetail].[AMOUNT].&amp;[1.878798E4]" c="18787.98" nd="1"/>
              <i n="[Table_ARAgingDetail].[AMOUNT].&amp;[1.886555E4]" c="18865.55" nd="1"/>
              <i n="[Table_ARAgingDetail].[AMOUNT].&amp;[1.998E4]" c="19980" nd="1"/>
              <i n="[Table_ARAgingDetail].[AMOUNT].&amp;[2.036825E4]" c="20368.25" nd="1"/>
              <i n="[Table_ARAgingDetail].[AMOUNT].&amp;[2.0724E4]" c="20724" nd="1"/>
              <i n="[Table_ARAgingDetail].[AMOUNT].&amp;[2.143079E4]" c="21430.79" nd="1"/>
              <i n="[Table_ARAgingDetail].[AMOUNT].&amp;[2.21545E4]" c="22154.5" nd="1"/>
              <i n="[Table_ARAgingDetail].[AMOUNT].&amp;[2.225731E4]" c="22257.31" nd="1"/>
              <i n="[Table_ARAgingDetail].[AMOUNT].&amp;[2.297073E4]" c="22970.73" nd="1"/>
              <i n="[Table_ARAgingDetail].[AMOUNT].&amp;[2.299571E4]" c="22995.71" nd="1"/>
              <i n="[Table_ARAgingDetail].[AMOUNT].&amp;[2.38952E4]" c="23895.2" nd="1"/>
              <i n="[Table_ARAgingDetail].[AMOUNT].&amp;[2.405271E4]" c="24052.71" nd="1"/>
              <i n="[Table_ARAgingDetail].[AMOUNT].&amp;[2.644038E4]" c="26440.38" nd="1"/>
            </range>
          </ranges>
        </level>
      </levels>
      <selections count="1">
        <selection n="[Table_ARAgingDetail].[AMOUNT].[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31_60_DAYS1" xr10:uid="{00000000-0013-0000-FFFF-FFFF09000000}" sourceName="[Table_ARAgingDetail].[31-60 DAYS]">
  <pivotTables>
    <pivotTable tabId="19" name="PivotTable2"/>
  </pivotTables>
  <data>
    <olap pivotCacheId="1075">
      <levels count="2">
        <level uniqueName="[Table_ARAgingDetail].[31-60 DAYS].[(All)]" sourceCaption="(All)" count="0"/>
        <level uniqueName="[Table_ARAgingDetail].[31-60 DAYS].[31-60 DAYS]" sourceCaption="31-60 DAYS" count="117">
          <ranges>
            <range startItem="0">
              <i n="[Table_ARAgingDetail].[31-60 DAYS].&amp;[0]" c="0"/>
              <i n="[Table_ARAgingDetail].[31-60 DAYS].&amp;[1.24]" c="1.24"/>
              <i n="[Table_ARAgingDetail].[31-60 DAYS].&amp;[1.85]" c="1.85"/>
              <i n="[Table_ARAgingDetail].[31-60 DAYS].&amp;[2.]" c="2"/>
              <i n="[Table_ARAgingDetail].[31-60 DAYS].&amp;[2.15]" c="2.15"/>
              <i n="[Table_ARAgingDetail].[31-60 DAYS].&amp;[4.]" c="4"/>
              <i n="[Table_ARAgingDetail].[31-60 DAYS].&amp;[5.]" c="5"/>
              <i n="[Table_ARAgingDetail].[31-60 DAYS].&amp;[6.4]" c="6.4"/>
              <i n="[Table_ARAgingDetail].[31-60 DAYS].&amp;[6.45]" c="6.45"/>
              <i n="[Table_ARAgingDetail].[31-60 DAYS].&amp;[6.55]" c="6.55"/>
              <i n="[Table_ARAgingDetail].[31-60 DAYS].&amp;[7.]" c="7"/>
              <i n="[Table_ARAgingDetail].[31-60 DAYS].&amp;[8.06]" c="8.06"/>
              <i n="[Table_ARAgingDetail].[31-60 DAYS].&amp;[9.3]" c="9.3"/>
              <i n="[Table_ARAgingDetail].[31-60 DAYS].&amp;[1.1E1]" c="11"/>
              <i n="[Table_ARAgingDetail].[31-60 DAYS].&amp;[1.3E1]" c="13"/>
              <i n="[Table_ARAgingDetail].[31-60 DAYS].&amp;[1.333E1]" c="13.33"/>
              <i n="[Table_ARAgingDetail].[31-60 DAYS].&amp;[2.072E1]" c="20.72"/>
              <i n="[Table_ARAgingDetail].[31-60 DAYS].&amp;[2.408E1]" c="24.08"/>
              <i n="[Table_ARAgingDetail].[31-60 DAYS].&amp;[2.5E1]" c="25"/>
              <i n="[Table_ARAgingDetail].[31-60 DAYS].&amp;[2.542E1]" c="25.42"/>
              <i n="[Table_ARAgingDetail].[31-60 DAYS].&amp;[2.7E1]" c="27"/>
              <i n="[Table_ARAgingDetail].[31-60 DAYS].&amp;[2.79E1]" c="27.9"/>
              <i n="[Table_ARAgingDetail].[31-60 DAYS].&amp;[3.3E1]" c="33"/>
              <i n="[Table_ARAgingDetail].[31-60 DAYS].&amp;[3.44E1]" c="34.4"/>
              <i n="[Table_ARAgingDetail].[31-60 DAYS].&amp;[3.956E1]" c="39.56"/>
              <i n="[Table_ARAgingDetail].[31-60 DAYS].&amp;[4.645E1]" c="46.45"/>
              <i n="[Table_ARAgingDetail].[31-60 DAYS].&amp;[4.958E1]" c="49.58"/>
              <i n="[Table_ARAgingDetail].[31-60 DAYS].&amp;[5.7E1]" c="57"/>
              <i n="[Table_ARAgingDetail].[31-60 DAYS].&amp;[6.149E1]" c="61.49"/>
              <i n="[Table_ARAgingDetail].[31-60 DAYS].&amp;[7.168E1]" c="71.68"/>
              <i n="[Table_ARAgingDetail].[31-60 DAYS].&amp;[7.336E1]" c="73.36"/>
              <i n="[Table_ARAgingDetail].[31-60 DAYS].&amp;[8.6E1]" c="86"/>
              <i n="[Table_ARAgingDetail].[31-60 DAYS].&amp;[1.01E2]" c="101"/>
              <i n="[Table_ARAgingDetail].[31-60 DAYS].&amp;[1.0292E2]" c="102.92"/>
              <i n="[Table_ARAgingDetail].[31-60 DAYS].&amp;[1.1438E2]" c="114.38"/>
              <i n="[Table_ARAgingDetail].[31-60 DAYS].&amp;[1.24E2]" c="124"/>
              <i n="[Table_ARAgingDetail].[31-60 DAYS].&amp;[1.3392E2]" c="133.92"/>
              <i n="[Table_ARAgingDetail].[31-60 DAYS].&amp;[1.41E2]" c="141"/>
              <i n="[Table_ARAgingDetail].[31-60 DAYS].&amp;[1.83E2]" c="183"/>
              <i n="[Table_ARAgingDetail].[31-60 DAYS].&amp;[1.9295E2]" c="192.95"/>
              <i n="[Table_ARAgingDetail].[31-60 DAYS].&amp;[2.54E2]" c="254"/>
              <i n="[Table_ARAgingDetail].[31-60 DAYS].&amp;[2.77E2]" c="277"/>
              <i n="[Table_ARAgingDetail].[31-60 DAYS].&amp;[3.285E2]" c="328.5"/>
              <i n="[Table_ARAgingDetail].[31-60 DAYS].&amp;[4.26E2]" c="426"/>
              <i n="[Table_ARAgingDetail].[31-60 DAYS].&amp;[4.68E2]" c="468"/>
              <i n="[Table_ARAgingDetail].[31-60 DAYS].&amp;[4.6842E2]" c="468.42"/>
              <i n="[Table_ARAgingDetail].[31-60 DAYS].&amp;[5.2024E2]" c="520.24"/>
              <i n="[Table_ARAgingDetail].[31-60 DAYS].&amp;[5.9334E2]" c="593.34"/>
              <i n="[Table_ARAgingDetail].[31-60 DAYS].&amp;[6.7704E2]" c="677.04"/>
              <i n="[Table_ARAgingDetail].[31-60 DAYS].&amp;[8.2398E2]" c="823.98"/>
              <i n="[Table_ARAgingDetail].[31-60 DAYS].&amp;[9.13E2]" c="913"/>
              <i n="[Table_ARAgingDetail].[31-60 DAYS].&amp;[1.11295E3]" c="1112.95"/>
              <i n="[Table_ARAgingDetail].[31-60 DAYS].&amp;[1.18606E3]" c="1186.06"/>
              <i n="[Table_ARAgingDetail].[31-60 DAYS].&amp;[1.659E3]" c="1659"/>
              <i n="[Table_ARAgingDetail].[31-60 DAYS].&amp;[1.736E3]" c="1736"/>
              <i n="[Table_ARAgingDetail].[31-60 DAYS].&amp;[2.267E3]" c="2267"/>
              <i n="[Table_ARAgingDetail].[31-60 DAYS].&amp;[2.363E3]" c="2363"/>
              <i n="[Table_ARAgingDetail].[31-60 DAYS].&amp;[2.491E3]" c="2491"/>
              <i n="[Table_ARAgingDetail].[31-60 DAYS].&amp;[2.794E3]" c="2794"/>
              <i n="[Table_ARAgingDetail].[31-60 DAYS].&amp;[5.7188E3]" c="5718.8"/>
              <i n="[Table_ARAgingDetail].[31-60 DAYS].&amp;[8.39545E3]" c="8395.45"/>
              <i n="[Table_ARAgingDetail].[31-60 DAYS].&amp;[9.32885E3]" c="9328.85"/>
              <i n="[Table_ARAgingDetail].[31-60 DAYS].&amp;[1.246504E4]" c="12465.04"/>
              <i n="[Table_ARAgingDetail].[31-60 DAYS].&amp;[1.2965E4]" c="12965"/>
              <i n="[Table_ARAgingDetail].[31-60 DAYS].&amp;[1.847786E4]" c="18477.86"/>
              <i n="[Table_ARAgingDetail].[31-60 DAYS].&amp;[2.49448E4]" c="24944.8"/>
              <i n="[Table_ARAgingDetail].[31-60 DAYS].&amp;[4.48018E4]" c="44801.8"/>
              <i n="[Table_ARAgingDetail].[31-60 DAYS].&amp;[-6.7704E2]" c="-677.04" nd="1"/>
              <i n="[Table_ARAgingDetail].[31-60 DAYS].&amp;[-5.9334E2]" c="-593.34" nd="1"/>
              <i n="[Table_ARAgingDetail].[31-60 DAYS].&amp;[-1.83E2]" c="-183" nd="1"/>
              <i n="[Table_ARAgingDetail].[31-60 DAYS].&amp;[-1.41E2]" c="-141" nd="1"/>
              <i n="[Table_ARAgingDetail].[31-60 DAYS].&amp;[-1.3392E2]" c="-133.92" nd="1"/>
              <i n="[Table_ARAgingDetail].[31-60 DAYS].&amp;[-1.24E2]" c="-124" nd="1"/>
              <i n="[Table_ARAgingDetail].[31-60 DAYS].&amp;[-1.0292E2]" c="-102.92" nd="1"/>
              <i n="[Table_ARAgingDetail].[31-60 DAYS].&amp;[-8.6E1]" c="-86" nd="1"/>
              <i n="[Table_ARAgingDetail].[31-60 DAYS].&amp;[-5.7E1]" c="-57" nd="1"/>
              <i n="[Table_ARAgingDetail].[31-60 DAYS].&amp;[-2.79E1]" c="-27.9" nd="1"/>
              <i n="[Table_ARAgingDetail].[31-60 DAYS].&amp;[-2.7E1]" c="-27" nd="1"/>
              <i n="[Table_ARAgingDetail].[31-60 DAYS].&amp;[-2.542E1]" c="-25.42" nd="1"/>
              <i n="[Table_ARAgingDetail].[31-60 DAYS].&amp;[-2.5E1]" c="-25" nd="1"/>
              <i n="[Table_ARAgingDetail].[31-60 DAYS].&amp;[-8.06]" c="-8.06" nd="1"/>
              <i n="[Table_ARAgingDetail].[31-60 DAYS].&amp;[-3.]" c="-3" nd="1"/>
              <i n="[Table_ARAgingDetail].[31-60 DAYS].&amp;[-2.]" c="-2" nd="1"/>
              <i n="[Table_ARAgingDetail].[31-60 DAYS].&amp;[3.24]" c="3.24" nd="1"/>
              <i n="[Table_ARAgingDetail].[31-60 DAYS].&amp;[1.1914E2]" c="119.14" nd="1"/>
              <i n="[Table_ARAgingDetail].[31-60 DAYS].&amp;[1.6428E2]" c="164.28" nd="1"/>
              <i n="[Table_ARAgingDetail].[31-60 DAYS].&amp;[3.3788E2]" c="337.88" nd="1"/>
              <i n="[Table_ARAgingDetail].[31-60 DAYS].&amp;[4.4524E2]" c="445.24" nd="1"/>
              <i n="[Table_ARAgingDetail].[31-60 DAYS].&amp;[5.E2]" c="500" nd="1"/>
              <i n="[Table_ARAgingDetail].[31-60 DAYS].&amp;[6.048E2]" c="604.8" nd="1"/>
              <i n="[Table_ARAgingDetail].[31-60 DAYS].&amp;[7.7811E2]" c="778.11" nd="1"/>
              <i n="[Table_ARAgingDetail].[31-60 DAYS].&amp;[9.0774E2]" c="907.74" nd="1"/>
              <i n="[Table_ARAgingDetail].[31-60 DAYS].&amp;[1.5E3]" c="1500" nd="1"/>
              <i n="[Table_ARAgingDetail].[31-60 DAYS].&amp;[1.57023E3]" c="1570.23" nd="1"/>
              <i n="[Table_ARAgingDetail].[31-60 DAYS].&amp;[2.10254E3]" c="2102.54" nd="1"/>
              <i n="[Table_ARAgingDetail].[31-60 DAYS].&amp;[2.21749E3]" c="2217.49" nd="1"/>
              <i n="[Table_ARAgingDetail].[31-60 DAYS].&amp;[2.38766E3]" c="2387.66" nd="1"/>
              <i n="[Table_ARAgingDetail].[31-60 DAYS].&amp;[2.58665E3]" c="2586.65" nd="1"/>
              <i n="[Table_ARAgingDetail].[31-60 DAYS].&amp;[2.83585E3]" c="2835.85" nd="1"/>
              <i n="[Table_ARAgingDetail].[31-60 DAYS].&amp;[3.E3]" c="3000" nd="1"/>
              <i n="[Table_ARAgingDetail].[31-60 DAYS].&amp;[3.314E3]" c="3314" nd="1"/>
              <i n="[Table_ARAgingDetail].[31-60 DAYS].&amp;[3.71371E3]" c="3713.71" nd="1"/>
              <i n="[Table_ARAgingDetail].[31-60 DAYS].&amp;[4.11851E3]" c="4118.51" nd="1"/>
              <i n="[Table_ARAgingDetail].[31-60 DAYS].&amp;[4.36922E3]" c="4369.22" nd="1"/>
              <i n="[Table_ARAgingDetail].[31-60 DAYS].&amp;[4.48188E3]" c="4481.88" nd="1"/>
              <i n="[Table_ARAgingDetail].[31-60 DAYS].&amp;[5.35437E3]" c="5354.37" nd="1"/>
              <i n="[Table_ARAgingDetail].[31-60 DAYS].&amp;[8.21937E3]" c="8219.37" nd="1"/>
              <i n="[Table_ARAgingDetail].[31-60 DAYS].&amp;[8.51565E3]" c="8515.65" nd="1"/>
              <i n="[Table_ARAgingDetail].[31-60 DAYS].&amp;[9.10046E3]" c="9100.46" nd="1"/>
              <i n="[Table_ARAgingDetail].[31-60 DAYS].&amp;[1.662117E4]" c="16621.17" nd="1"/>
              <i n="[Table_ARAgingDetail].[31-60 DAYS].&amp;[1.726093E4]" c="17260.93" nd="1"/>
              <i n="[Table_ARAgingDetail].[31-60 DAYS].&amp;[1.75795E4]" c="17579.5" nd="1"/>
              <i n="[Table_ARAgingDetail].[31-60 DAYS].&amp;[2.299571E4]" c="22995.71" nd="1"/>
              <i n="[Table_ARAgingDetail].[31-60 DAYS].&amp;[2.924309E4]" c="29243.09" nd="1"/>
              <i n="[Table_ARAgingDetail].[31-60 DAYS].&amp;[5.209674E4]" c="52096.74" nd="1"/>
              <i n="[Table_ARAgingDetail].[31-60 DAYS].&amp;[9.173641E4]" c="91736.41" nd="1"/>
              <i n="[Table_ARAgingDetail].[31-60 DAYS].&amp;[3.1208333E5]" c="312083.33" nd="1"/>
            </range>
          </ranges>
        </level>
      </levels>
      <selections count="1">
        <selection n="[Table_ARAgingDetail].[31-60 DAYS].[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X_TYPE" xr10:uid="{00000000-0013-0000-FFFF-FFFF0A000000}" sourceName="[Table_ARAgingDetail].[TRX TYPE]">
  <pivotTables>
    <pivotTable tabId="19" name="PivotTable2"/>
  </pivotTables>
  <data>
    <olap pivotCacheId="1075">
      <levels count="2">
        <level uniqueName="[Table_ARAgingDetail].[TRX TYPE].[(All)]" sourceCaption="(All)" count="0"/>
        <level uniqueName="[Table_ARAgingDetail].[TRX TYPE].[TRX TYPE]" sourceCaption="TRX TYPE" count="4">
          <ranges>
            <range startItem="0">
              <i n="[Table_ARAgingDetail].[TRX TYPE].&amp;[CASH RCT]" c="CASH RCT"/>
              <i n="[Table_ARAgingDetail].[TRX TYPE].&amp;[INVOICE]" c="INVOICE"/>
              <i n="[Table_ARAgingDetail].[TRX TYPE].&amp;[VOID CR]" c="VOID CR"/>
              <i n="[Table_ARAgingDetail].[TRX TYPE].&amp;[CRMEMO]" c="CRMEMO" nd="1"/>
            </range>
          </ranges>
        </level>
      </levels>
      <selections count="1">
        <selection n="[Table_ARAgingDetail].[TRX TYPE].&amp;[INVOICE]"/>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111" xr10:uid="{00000000-0013-0000-FFFF-FFFF0B000000}" sourceName="[Table_ARAgingDetail].[COMPANY]">
  <pivotTables>
    <pivotTable tabId="20" name="PivotTable2"/>
  </pivotTables>
  <data>
    <olap pivotCacheId="1076">
      <levels count="2">
        <level uniqueName="[Table_ARAgingDetail].[COMPANY].[(All)]" sourceCaption="(All)" count="0"/>
        <level uniqueName="[Table_ARAgingDetail].[COMPANY].[COMPANY]" sourceCaption="COMPANY" count="4">
          <ranges>
            <range startItem="0">
              <i n="[Table_ARAgingDetail].[COMPANY].&amp;[ABL]" c="ABL"/>
              <i n="[Table_ARAgingDetail].[COMPANY].&amp;[B2P]" c="B2P"/>
              <i n="[Table_ARAgingDetail].[COMPANY].&amp;[CSS]" c="CSS"/>
              <i n="[Table_ARAgingDetail].[COMPANY].&amp;[VER]" c="VER"/>
            </range>
          </ranges>
        </level>
      </levels>
      <selections count="1">
        <selection n="[Table_ARAgingDetail].[COMPANY].&amp;[B2P]"/>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DER_30_DAYS11" xr10:uid="{00000000-0013-0000-FFFF-FFFF0C000000}" sourceName="[Table_ARAgingDetail].[UNDER 30 DAYS]">
  <pivotTables>
    <pivotTable tabId="20" name="PivotTable2"/>
  </pivotTables>
  <data>
    <olap pivotCacheId="1076">
      <levels count="2">
        <level uniqueName="[Table_ARAgingDetail].[UNDER 30 DAYS].[(All)]" sourceCaption="(All)" count="0"/>
        <level uniqueName="[Table_ARAgingDetail].[UNDER 30 DAYS].[UNDER 30 DAYS]" sourceCaption="UNDER 30 DAYS" count="729">
          <ranges>
            <range startItem="0">
              <i n="[Table_ARAgingDetail].[UNDER 30 DAYS].&amp;[0]" c="0"/>
              <i n="[Table_ARAgingDetail].[UNDER 30 DAYS].&amp;[1.023E1]" c="10.23"/>
              <i n="[Table_ARAgingDetail].[UNDER 30 DAYS].&amp;[1.4E1]" c="14"/>
              <i n="[Table_ARAgingDetail].[UNDER 30 DAYS].&amp;[2.672E1]" c="26.72"/>
              <i n="[Table_ARAgingDetail].[UNDER 30 DAYS].&amp;[4.511E1]" c="45.11"/>
              <i n="[Table_ARAgingDetail].[UNDER 30 DAYS].&amp;[7.287E1]" c="72.87"/>
              <i n="[Table_ARAgingDetail].[UNDER 30 DAYS].&amp;[7.943E1]" c="79.43"/>
              <i n="[Table_ARAgingDetail].[UNDER 30 DAYS].&amp;[1.1168E2]" c="111.68"/>
              <i n="[Table_ARAgingDetail].[UNDER 30 DAYS].&amp;[1.4788E2]" c="147.88"/>
              <i n="[Table_ARAgingDetail].[UNDER 30 DAYS].&amp;[1.5E2]" c="150"/>
              <i n="[Table_ARAgingDetail].[UNDER 30 DAYS].&amp;[1.53E2]" c="153"/>
              <i n="[Table_ARAgingDetail].[UNDER 30 DAYS].&amp;[1.802E2]" c="180.2"/>
              <i n="[Table_ARAgingDetail].[UNDER 30 DAYS].&amp;[2.7163E2]" c="271.63"/>
              <i n="[Table_ARAgingDetail].[UNDER 30 DAYS].&amp;[3.3461E2]" c="334.61"/>
              <i n="[Table_ARAgingDetail].[UNDER 30 DAYS].&amp;[3.6475E2]" c="364.75"/>
              <i n="[Table_ARAgingDetail].[UNDER 30 DAYS].&amp;[3.75E2]" c="375"/>
              <i n="[Table_ARAgingDetail].[UNDER 30 DAYS].&amp;[4.1993E2]" c="419.93"/>
              <i n="[Table_ARAgingDetail].[UNDER 30 DAYS].&amp;[4.3523E2]" c="435.23"/>
              <i n="[Table_ARAgingDetail].[UNDER 30 DAYS].&amp;[4.4571E2]" c="445.71"/>
              <i n="[Table_ARAgingDetail].[UNDER 30 DAYS].&amp;[5.E2]" c="500"/>
              <i n="[Table_ARAgingDetail].[UNDER 30 DAYS].&amp;[5.0548E2]" c="505.48"/>
              <i n="[Table_ARAgingDetail].[UNDER 30 DAYS].&amp;[5.6283E2]" c="562.83"/>
              <i n="[Table_ARAgingDetail].[UNDER 30 DAYS].&amp;[5.936E2]" c="593.6"/>
              <i n="[Table_ARAgingDetail].[UNDER 30 DAYS].&amp;[6.25E2]" c="625"/>
              <i n="[Table_ARAgingDetail].[UNDER 30 DAYS].&amp;[6.4353E2]" c="643.53"/>
              <i n="[Table_ARAgingDetail].[UNDER 30 DAYS].&amp;[6.9533E2]" c="695.33"/>
              <i n="[Table_ARAgingDetail].[UNDER 30 DAYS].&amp;[7.25E2]" c="725"/>
              <i n="[Table_ARAgingDetail].[UNDER 30 DAYS].&amp;[8.641E2]" c="864.1"/>
              <i n="[Table_ARAgingDetail].[UNDER 30 DAYS].&amp;[9.1E2]" c="910"/>
              <i n="[Table_ARAgingDetail].[UNDER 30 DAYS].&amp;[9.1443E2]" c="914.43"/>
              <i n="[Table_ARAgingDetail].[UNDER 30 DAYS].&amp;[9.8618E2]" c="986.18"/>
              <i n="[Table_ARAgingDetail].[UNDER 30 DAYS].&amp;[1.00281E3]" c="1002.81"/>
              <i n="[Table_ARAgingDetail].[UNDER 30 DAYS].&amp;[1.14442E3]" c="1144.42"/>
              <i n="[Table_ARAgingDetail].[UNDER 30 DAYS].&amp;[1.18865E3]" c="1188.65"/>
              <i n="[Table_ARAgingDetail].[UNDER 30 DAYS].&amp;[1.21386E3]" c="1213.86"/>
              <i n="[Table_ARAgingDetail].[UNDER 30 DAYS].&amp;[1.22075E3]" c="1220.75"/>
              <i n="[Table_ARAgingDetail].[UNDER 30 DAYS].&amp;[1.33385E3]" c="1333.85"/>
              <i n="[Table_ARAgingDetail].[UNDER 30 DAYS].&amp;[1.39817E3]" c="1398.17"/>
              <i n="[Table_ARAgingDetail].[UNDER 30 DAYS].&amp;[1.4436E3]" c="1443.6"/>
              <i n="[Table_ARAgingDetail].[UNDER 30 DAYS].&amp;[1.45945E3]" c="1459.45"/>
              <i n="[Table_ARAgingDetail].[UNDER 30 DAYS].&amp;[1.48728E3]" c="1487.28"/>
              <i n="[Table_ARAgingDetail].[UNDER 30 DAYS].&amp;[1.5E3]" c="1500"/>
              <i n="[Table_ARAgingDetail].[UNDER 30 DAYS].&amp;[1.55372E3]" c="1553.72"/>
              <i n="[Table_ARAgingDetail].[UNDER 30 DAYS].&amp;[1.5593E3]" c="1559.3"/>
              <i n="[Table_ARAgingDetail].[UNDER 30 DAYS].&amp;[1.59417E3]" c="1594.17"/>
              <i n="[Table_ARAgingDetail].[UNDER 30 DAYS].&amp;[1.62447E3]" c="1624.47"/>
              <i n="[Table_ARAgingDetail].[UNDER 30 DAYS].&amp;[1.63899E3]" c="1638.99"/>
              <i n="[Table_ARAgingDetail].[UNDER 30 DAYS].&amp;[1.67627E3]" c="1676.27"/>
              <i n="[Table_ARAgingDetail].[UNDER 30 DAYS].&amp;[1.694E3]" c="1694"/>
              <i n="[Table_ARAgingDetail].[UNDER 30 DAYS].&amp;[1.82E3]" c="1820"/>
              <i n="[Table_ARAgingDetail].[UNDER 30 DAYS].&amp;[1.94212E3]" c="1942.12"/>
              <i n="[Table_ARAgingDetail].[UNDER 30 DAYS].&amp;[1.96901E3]" c="1969.01"/>
              <i n="[Table_ARAgingDetail].[UNDER 30 DAYS].&amp;[2.E3]" c="2000"/>
              <i n="[Table_ARAgingDetail].[UNDER 30 DAYS].&amp;[2.09258E3]" c="2092.58"/>
              <i n="[Table_ARAgingDetail].[UNDER 30 DAYS].&amp;[2.12368E3]" c="2123.68"/>
              <i n="[Table_ARAgingDetail].[UNDER 30 DAYS].&amp;[2.17896E3]" c="2178.96"/>
              <i n="[Table_ARAgingDetail].[UNDER 30 DAYS].&amp;[2.19862E3]" c="2198.62"/>
              <i n="[Table_ARAgingDetail].[UNDER 30 DAYS].&amp;[2.19978E3]" c="2199.78"/>
              <i n="[Table_ARAgingDetail].[UNDER 30 DAYS].&amp;[2.25784E3]" c="2257.84"/>
              <i n="[Table_ARAgingDetail].[UNDER 30 DAYS].&amp;[2.31228E3]" c="2312.28"/>
              <i n="[Table_ARAgingDetail].[UNDER 30 DAYS].&amp;[2.34543E3]" c="2345.43"/>
              <i n="[Table_ARAgingDetail].[UNDER 30 DAYS].&amp;[2.3647E3]" c="2364.7"/>
              <i n="[Table_ARAgingDetail].[UNDER 30 DAYS].&amp;[2.43245E3]" c="2432.45"/>
              <i n="[Table_ARAgingDetail].[UNDER 30 DAYS].&amp;[2.45853E3]" c="2458.53"/>
              <i n="[Table_ARAgingDetail].[UNDER 30 DAYS].&amp;[2.4931E3]" c="2493.1"/>
              <i n="[Table_ARAgingDetail].[UNDER 30 DAYS].&amp;[2.5E3]" c="2500"/>
              <i n="[Table_ARAgingDetail].[UNDER 30 DAYS].&amp;[2.50981E3]" c="2509.81"/>
              <i n="[Table_ARAgingDetail].[UNDER 30 DAYS].&amp;[2.5255E3]" c="2525.5"/>
              <i n="[Table_ARAgingDetail].[UNDER 30 DAYS].&amp;[2.6475E3]" c="2647.5"/>
              <i n="[Table_ARAgingDetail].[UNDER 30 DAYS].&amp;[2.72865E3]" c="2728.65"/>
              <i n="[Table_ARAgingDetail].[UNDER 30 DAYS].&amp;[2.9251E3]" c="2925.1"/>
              <i n="[Table_ARAgingDetail].[UNDER 30 DAYS].&amp;[2.92628E3]" c="2926.28"/>
              <i n="[Table_ARAgingDetail].[UNDER 30 DAYS].&amp;[2.95903E3]" c="2959.03"/>
              <i n="[Table_ARAgingDetail].[UNDER 30 DAYS].&amp;[2.99117E3]" c="2991.17"/>
              <i n="[Table_ARAgingDetail].[UNDER 30 DAYS].&amp;[3.E3]" c="3000"/>
              <i n="[Table_ARAgingDetail].[UNDER 30 DAYS].&amp;[3.23333E3]" c="3233.33"/>
              <i n="[Table_ARAgingDetail].[UNDER 30 DAYS].&amp;[3.35992E3]" c="3359.92"/>
              <i n="[Table_ARAgingDetail].[UNDER 30 DAYS].&amp;[3.43645E3]" c="3436.45"/>
              <i n="[Table_ARAgingDetail].[UNDER 30 DAYS].&amp;[3.5E3]" c="3500"/>
              <i n="[Table_ARAgingDetail].[UNDER 30 DAYS].&amp;[3.61097E3]" c="3610.97"/>
              <i n="[Table_ARAgingDetail].[UNDER 30 DAYS].&amp;[3.98238E3]" c="3982.38"/>
              <i n="[Table_ARAgingDetail].[UNDER 30 DAYS].&amp;[4.08404E3]" c="4084.04"/>
              <i n="[Table_ARAgingDetail].[UNDER 30 DAYS].&amp;[4.51962E3]" c="4519.62"/>
              <i n="[Table_ARAgingDetail].[UNDER 30 DAYS].&amp;[4.54628E3]" c="4546.28"/>
              <i n="[Table_ARAgingDetail].[UNDER 30 DAYS].&amp;[4.58875E3]" c="4588.75"/>
              <i n="[Table_ARAgingDetail].[UNDER 30 DAYS].&amp;[4.68423E3]" c="4684.23"/>
              <i n="[Table_ARAgingDetail].[UNDER 30 DAYS].&amp;[4.77232E3]" c="4772.32"/>
              <i n="[Table_ARAgingDetail].[UNDER 30 DAYS].&amp;[4.87429E3]" c="4874.29"/>
              <i n="[Table_ARAgingDetail].[UNDER 30 DAYS].&amp;[6.92502E3]" c="6925.02"/>
              <i n="[Table_ARAgingDetail].[UNDER 30 DAYS].&amp;[8.03136E3]" c="8031.36"/>
              <i n="[Table_ARAgingDetail].[UNDER 30 DAYS].&amp;[8.50481E3]" c="8504.81"/>
              <i n="[Table_ARAgingDetail].[UNDER 30 DAYS].&amp;[8.66957E3]" c="8669.57"/>
              <i n="[Table_ARAgingDetail].[UNDER 30 DAYS].&amp;[8.89512E3]" c="8895.12"/>
              <i n="[Table_ARAgingDetail].[UNDER 30 DAYS].&amp;[9.63588E3]" c="9635.88"/>
              <i n="[Table_ARAgingDetail].[UNDER 30 DAYS].&amp;[1.3784E4]" c="13784"/>
              <i n="[Table_ARAgingDetail].[UNDER 30 DAYS].&amp;[1.4998E4]" c="14998"/>
              <i n="[Table_ARAgingDetail].[UNDER 30 DAYS].&amp;[1.724833E4]" c="17248.33"/>
              <i n="[Table_ARAgingDetail].[UNDER 30 DAYS].&amp;[1.876683E4]" c="18766.83"/>
              <i n="[Table_ARAgingDetail].[UNDER 30 DAYS].&amp;[1.886555E4]" c="18865.55"/>
              <i n="[Table_ARAgingDetail].[UNDER 30 DAYS].&amp;[2.036825E4]" c="20368.25"/>
              <i n="[Table_ARAgingDetail].[UNDER 30 DAYS].&amp;[2.143079E4]" c="21430.79"/>
              <i n="[Table_ARAgingDetail].[UNDER 30 DAYS].&amp;[2.21545E4]" c="22154.5"/>
              <i n="[Table_ARAgingDetail].[UNDER 30 DAYS].&amp;[2.297073E4]" c="22970.73"/>
              <i n="[Table_ARAgingDetail].[UNDER 30 DAYS].&amp;[2.405271E4]" c="24052.71"/>
              <i n="[Table_ARAgingDetail].[UNDER 30 DAYS].&amp;[2.98539E4]" c="29853.9"/>
              <i n="[Table_ARAgingDetail].[UNDER 30 DAYS].&amp;[3.272763E4]" c="32727.63"/>
              <i n="[Table_ARAgingDetail].[UNDER 30 DAYS].&amp;[5.744272E4]" c="57442.72"/>
              <i n="[Table_ARAgingDetail].[UNDER 30 DAYS].&amp;[5.E-2]" c="0.05" nd="1"/>
              <i n="[Table_ARAgingDetail].[UNDER 30 DAYS].&amp;[1.E-1]" c="0.1" nd="1"/>
              <i n="[Table_ARAgingDetail].[UNDER 30 DAYS].&amp;[2.E-1]" c="0.2" nd="1"/>
              <i n="[Table_ARAgingDetail].[UNDER 30 DAYS].&amp;[4.E-1]" c="0.4" nd="1"/>
              <i n="[Table_ARAgingDetail].[UNDER 30 DAYS].&amp;[5.6E-1]" c="0.56" nd="1"/>
              <i n="[Table_ARAgingDetail].[UNDER 30 DAYS].&amp;[6.2E-1]" c="0.62" nd="1"/>
              <i n="[Table_ARAgingDetail].[UNDER 30 DAYS].&amp;[9.5E-1]" c="0.95" nd="1"/>
              <i n="[Table_ARAgingDetail].[UNDER 30 DAYS].&amp;[1.]" c="1" nd="1"/>
              <i n="[Table_ARAgingDetail].[UNDER 30 DAYS].&amp;[1.12]" c="1.12" nd="1"/>
              <i n="[Table_ARAgingDetail].[UNDER 30 DAYS].&amp;[1.24]" c="1.24" nd="1"/>
              <i n="[Table_ARAgingDetail].[UNDER 30 DAYS].&amp;[1.5]" c="1.5" nd="1"/>
              <i n="[Table_ARAgingDetail].[UNDER 30 DAYS].&amp;[1.86]" c="1.86" nd="1"/>
              <i n="[Table_ARAgingDetail].[UNDER 30 DAYS].&amp;[1.95]" c="1.95" nd="1"/>
              <i n="[Table_ARAgingDetail].[UNDER 30 DAYS].&amp;[2.]" c="2" nd="1"/>
              <i n="[Table_ARAgingDetail].[UNDER 30 DAYS].&amp;[2.2]" c="2.2" nd="1"/>
              <i n="[Table_ARAgingDetail].[UNDER 30 DAYS].&amp;[2.24]" c="2.24" nd="1"/>
              <i n="[Table_ARAgingDetail].[UNDER 30 DAYS].&amp;[2.7]" c="2.7" nd="1"/>
              <i n="[Table_ARAgingDetail].[UNDER 30 DAYS].&amp;[2.96]" c="2.96" nd="1"/>
              <i n="[Table_ARAgingDetail].[UNDER 30 DAYS].&amp;[3.1]" c="3.1" nd="1"/>
              <i n="[Table_ARAgingDetail].[UNDER 30 DAYS].&amp;[3.72]" c="3.72" nd="1"/>
              <i n="[Table_ARAgingDetail].[UNDER 30 DAYS].&amp;[4.34]" c="4.34" nd="1"/>
              <i n="[Table_ARAgingDetail].[UNDER 30 DAYS].&amp;[4.48]" c="4.48" nd="1"/>
              <i n="[Table_ARAgingDetail].[UNDER 30 DAYS].&amp;[4.96]" c="4.96" nd="1"/>
              <i n="[Table_ARAgingDetail].[UNDER 30 DAYS].&amp;[5.]" c="5" nd="1"/>
              <i n="[Table_ARAgingDetail].[UNDER 30 DAYS].&amp;[5.95]" c="5.95" nd="1"/>
              <i n="[Table_ARAgingDetail].[UNDER 30 DAYS].&amp;[6.]" c="6" nd="1"/>
              <i n="[Table_ARAgingDetail].[UNDER 30 DAYS].&amp;[6.2]" c="6.2" nd="1"/>
              <i n="[Table_ARAgingDetail].[UNDER 30 DAYS].&amp;[6.7]" c="6.7" nd="1"/>
              <i n="[Table_ARAgingDetail].[UNDER 30 DAYS].&amp;[7.]" c="7" nd="1"/>
              <i n="[Table_ARAgingDetail].[UNDER 30 DAYS].&amp;[7.05]" c="7.05" nd="1"/>
              <i n="[Table_ARAgingDetail].[UNDER 30 DAYS].&amp;[7.2]" c="7.2" nd="1"/>
              <i n="[Table_ARAgingDetail].[UNDER 30 DAYS].&amp;[7.25]" c="7.25" nd="1"/>
              <i n="[Table_ARAgingDetail].[UNDER 30 DAYS].&amp;[7.35]" c="7.35" nd="1"/>
              <i n="[Table_ARAgingDetail].[UNDER 30 DAYS].&amp;[7.44]" c="7.44" nd="1"/>
              <i n="[Table_ARAgingDetail].[UNDER 30 DAYS].&amp;[7.5]" c="7.5" nd="1"/>
              <i n="[Table_ARAgingDetail].[UNDER 30 DAYS].&amp;[7.74]" c="7.74" nd="1"/>
              <i n="[Table_ARAgingDetail].[UNDER 30 DAYS].&amp;[7.95]" c="7.95" nd="1"/>
              <i n="[Table_ARAgingDetail].[UNDER 30 DAYS].&amp;[8.]" c="8" nd="1"/>
              <i n="[Table_ARAgingDetail].[UNDER 30 DAYS].&amp;[8.6]" c="8.6" nd="1"/>
              <i n="[Table_ARAgingDetail].[UNDER 30 DAYS].&amp;[8.68]" c="8.68" nd="1"/>
              <i n="[Table_ARAgingDetail].[UNDER 30 DAYS].&amp;[9.]" c="9" nd="1"/>
              <i n="[Table_ARAgingDetail].[UNDER 30 DAYS].&amp;[9.15]" c="9.15" nd="1"/>
              <i n="[Table_ARAgingDetail].[UNDER 30 DAYS].&amp;[9.3]" c="9.3" nd="1"/>
              <i n="[Table_ARAgingDetail].[UNDER 30 DAYS].&amp;[9.6]" c="9.6" nd="1"/>
              <i n="[Table_ARAgingDetail].[UNDER 30 DAYS].&amp;[9.75]" c="9.75" nd="1"/>
              <i n="[Table_ARAgingDetail].[UNDER 30 DAYS].&amp;[9.92]" c="9.92" nd="1"/>
              <i n="[Table_ARAgingDetail].[UNDER 30 DAYS].&amp;[1.E1]" c="10" nd="1"/>
              <i n="[Table_ARAgingDetail].[UNDER 30 DAYS].&amp;[1.05E1]" c="10.5" nd="1"/>
              <i n="[Table_ARAgingDetail].[UNDER 30 DAYS].&amp;[1.054E1]" c="10.54" nd="1"/>
              <i n="[Table_ARAgingDetail].[UNDER 30 DAYS].&amp;[1.064E1]" c="10.64" nd="1"/>
              <i n="[Table_ARAgingDetail].[UNDER 30 DAYS].&amp;[1.1E1]" c="11" nd="1"/>
              <i n="[Table_ARAgingDetail].[UNDER 30 DAYS].&amp;[1.115E1]" c="11.15" nd="1"/>
              <i n="[Table_ARAgingDetail].[UNDER 30 DAYS].&amp;[1.175E1]" c="11.75" nd="1"/>
              <i n="[Table_ARAgingDetail].[UNDER 30 DAYS].&amp;[1.19E1]" c="11.9" nd="1"/>
              <i n="[Table_ARAgingDetail].[UNDER 30 DAYS].&amp;[1.2E1]" c="12" nd="1"/>
              <i n="[Table_ARAgingDetail].[UNDER 30 DAYS].&amp;[1.24E1]" c="12.4" nd="1"/>
              <i n="[Table_ARAgingDetail].[UNDER 30 DAYS].&amp;[1.302E1]" c="13.02" nd="1"/>
              <i n="[Table_ARAgingDetail].[UNDER 30 DAYS].&amp;[1.364E1]" c="13.64" nd="1"/>
              <i n="[Table_ARAgingDetail].[UNDER 30 DAYS].&amp;[1.426E1]" c="14.26" nd="1"/>
              <i n="[Table_ARAgingDetail].[UNDER 30 DAYS].&amp;[1.46E1]" c="14.6" nd="1"/>
              <i n="[Table_ARAgingDetail].[UNDER 30 DAYS].&amp;[1.48E1]" c="14.8" nd="1"/>
              <i n="[Table_ARAgingDetail].[UNDER 30 DAYS].&amp;[1.488E1]" c="14.88" nd="1"/>
              <i n="[Table_ARAgingDetail].[UNDER 30 DAYS].&amp;[1.5E1]" c="15" nd="1"/>
              <i n="[Table_ARAgingDetail].[UNDER 30 DAYS].&amp;[1.548E1]" c="15.48" nd="1"/>
              <i n="[Table_ARAgingDetail].[UNDER 30 DAYS].&amp;[1.6E1]" c="16" nd="1"/>
              <i n="[Table_ARAgingDetail].[UNDER 30 DAYS].&amp;[1.674E1]" c="16.74" nd="1"/>
              <i n="[Table_ARAgingDetail].[UNDER 30 DAYS].&amp;[1.7E1]" c="17" nd="1"/>
              <i n="[Table_ARAgingDetail].[UNDER 30 DAYS].&amp;[1.736E1]" c="17.36" nd="1"/>
              <i n="[Table_ARAgingDetail].[UNDER 30 DAYS].&amp;[1.785E1]" c="17.85" nd="1"/>
              <i n="[Table_ARAgingDetail].[UNDER 30 DAYS].&amp;[1.798E1]" c="17.98" nd="1"/>
              <i n="[Table_ARAgingDetail].[UNDER 30 DAYS].&amp;[1.8E1]" c="18" nd="1"/>
              <i n="[Table_ARAgingDetail].[UNDER 30 DAYS].&amp;[1.86E1]" c="18.6" nd="1"/>
              <i n="[Table_ARAgingDetail].[UNDER 30 DAYS].&amp;[1.922E1]" c="19.22" nd="1"/>
              <i n="[Table_ARAgingDetail].[UNDER 30 DAYS].&amp;[2.E1]" c="20" nd="1"/>
              <i n="[Table_ARAgingDetail].[UNDER 30 DAYS].&amp;[2.045E1]" c="20.45" nd="1"/>
              <i n="[Table_ARAgingDetail].[UNDER 30 DAYS].&amp;[2.046E1]" c="20.46" nd="1"/>
              <i n="[Table_ARAgingDetail].[UNDER 30 DAYS].&amp;[2.108E1]" c="21.08" nd="1"/>
              <i n="[Table_ARAgingDetail].[UNDER 30 DAYS].&amp;[2.17E1]" c="21.7" nd="1"/>
              <i n="[Table_ARAgingDetail].[UNDER 30 DAYS].&amp;[2.184E1]" c="21.84" nd="1"/>
              <i n="[Table_ARAgingDetail].[UNDER 30 DAYS].&amp;[2.2E1]" c="22" nd="1"/>
              <i n="[Table_ARAgingDetail].[UNDER 30 DAYS].&amp;[2.232E1]" c="22.32" nd="1"/>
              <i n="[Table_ARAgingDetail].[UNDER 30 DAYS].&amp;[2.24E1]" c="22.4" nd="1"/>
              <i n="[Table_ARAgingDetail].[UNDER 30 DAYS].&amp;[2.29E1]" c="22.9" nd="1"/>
              <i n="[Table_ARAgingDetail].[UNDER 30 DAYS].&amp;[2.294E1]" c="22.94" nd="1"/>
              <i n="[Table_ARAgingDetail].[UNDER 30 DAYS].&amp;[2.356E1]" c="23.56" nd="1"/>
              <i n="[Table_ARAgingDetail].[UNDER 30 DAYS].&amp;[2.365E1]" c="23.65" nd="1"/>
              <i n="[Table_ARAgingDetail].[UNDER 30 DAYS].&amp;[2.418E1]" c="24.18" nd="1"/>
              <i n="[Table_ARAgingDetail].[UNDER 30 DAYS].&amp;[2.464E1]" c="24.64" nd="1"/>
              <i n="[Table_ARAgingDetail].[UNDER 30 DAYS].&amp;[2.49E1]" c="24.9" nd="1"/>
              <i n="[Table_ARAgingDetail].[UNDER 30 DAYS].&amp;[2.5E1]" c="25" nd="1"/>
              <i n="[Table_ARAgingDetail].[UNDER 30 DAYS].&amp;[2.55E1]" c="25.5" nd="1"/>
              <i n="[Table_ARAgingDetail].[UNDER 30 DAYS].&amp;[2.6E1]" c="26" nd="1"/>
              <i n="[Table_ARAgingDetail].[UNDER 30 DAYS].&amp;[2.604E1]" c="26.04" nd="1"/>
              <i n="[Table_ARAgingDetail].[UNDER 30 DAYS].&amp;[2.666E1]" c="26.66" nd="1"/>
              <i n="[Table_ARAgingDetail].[UNDER 30 DAYS].&amp;[2.7E1]" c="27" nd="1"/>
              <i n="[Table_ARAgingDetail].[UNDER 30 DAYS].&amp;[2.728E1]" c="27.28" nd="1"/>
              <i n="[Table_ARAgingDetail].[UNDER 30 DAYS].&amp;[2.8E1]" c="28" nd="1"/>
              <i n="[Table_ARAgingDetail].[UNDER 30 DAYS].&amp;[2.852E1]" c="28.52" nd="1"/>
              <i n="[Table_ARAgingDetail].[UNDER 30 DAYS].&amp;[2.9E1]" c="29" nd="1"/>
              <i n="[Table_ARAgingDetail].[UNDER 30 DAYS].&amp;[2.975E1]" c="29.75" nd="1"/>
              <i n="[Table_ARAgingDetail].[UNDER 30 DAYS].&amp;[3.005E1]" c="30.05" nd="1"/>
              <i n="[Table_ARAgingDetail].[UNDER 30 DAYS].&amp;[3.024E1]" c="30.24" nd="1"/>
              <i n="[Table_ARAgingDetail].[UNDER 30 DAYS].&amp;[3.038E1]" c="30.38" nd="1"/>
              <i n="[Table_ARAgingDetail].[UNDER 30 DAYS].&amp;[3.1E1]" c="31" nd="1"/>
              <i n="[Table_ARAgingDetail].[UNDER 30 DAYS].&amp;[3.2E1]" c="32" nd="1"/>
              <i n="[Table_ARAgingDetail].[UNDER 30 DAYS].&amp;[3.23E1]" c="32.3" nd="1"/>
              <i n="[Table_ARAgingDetail].[UNDER 30 DAYS].&amp;[3.286E1]" c="32.86" nd="1"/>
              <i n="[Table_ARAgingDetail].[UNDER 30 DAYS].&amp;[3.348E1]" c="33.48" nd="1"/>
              <i n="[Table_ARAgingDetail].[UNDER 30 DAYS].&amp;[3.4E1]" c="34" nd="1"/>
              <i n="[Table_ARAgingDetail].[UNDER 30 DAYS].&amp;[3.5E1]" c="35" nd="1"/>
              <i n="[Table_ARAgingDetail].[UNDER 30 DAYS].&amp;[3.52E1]" c="35.2" nd="1"/>
              <i n="[Table_ARAgingDetail].[UNDER 30 DAYS].&amp;[3.6E1]" c="36" nd="1"/>
              <i n="[Table_ARAgingDetail].[UNDER 30 DAYS].&amp;[3.7E1]" c="37" nd="1"/>
              <i n="[Table_ARAgingDetail].[UNDER 30 DAYS].&amp;[3.72E1]" c="37.2" nd="1"/>
              <i n="[Table_ARAgingDetail].[UNDER 30 DAYS].&amp;[3.8E1]" c="38" nd="1"/>
              <i n="[Table_ARAgingDetail].[UNDER 30 DAYS].&amp;[3.9E1]" c="39" nd="1"/>
              <i n="[Table_ARAgingDetail].[UNDER 30 DAYS].&amp;[3.906E1]" c="39.06" nd="1"/>
              <i n="[Table_ARAgingDetail].[UNDER 30 DAYS].&amp;[3.968E1]" c="39.68" nd="1"/>
              <i n="[Table_ARAgingDetail].[UNDER 30 DAYS].&amp;[4.E1]" c="40" nd="1"/>
              <i n="[Table_ARAgingDetail].[UNDER 30 DAYS].&amp;[4.1E1]" c="41" nd="1"/>
              <i n="[Table_ARAgingDetail].[UNDER 30 DAYS].&amp;[4.154E1]" c="41.54" nd="1"/>
              <i n="[Table_ARAgingDetail].[UNDER 30 DAYS].&amp;[4.216E1]" c="42.16" nd="1"/>
              <i n="[Table_ARAgingDetail].[UNDER 30 DAYS].&amp;[4.25E1]" c="42.5" nd="1"/>
              <i n="[Table_ARAgingDetail].[UNDER 30 DAYS].&amp;[4.257E1]" c="42.57" nd="1"/>
              <i n="[Table_ARAgingDetail].[UNDER 30 DAYS].&amp;[4.3E1]" c="43" nd="1"/>
              <i n="[Table_ARAgingDetail].[UNDER 30 DAYS].&amp;[4.34E1]" c="43.4" nd="1"/>
              <i n="[Table_ARAgingDetail].[UNDER 30 DAYS].&amp;[4.4E1]" c="44" nd="1"/>
              <i n="[Table_ARAgingDetail].[UNDER 30 DAYS].&amp;[4.402E1]" c="44.02" nd="1"/>
              <i n="[Table_ARAgingDetail].[UNDER 30 DAYS].&amp;[4.41E1]" c="44.1" nd="1"/>
              <i n="[Table_ARAgingDetail].[UNDER 30 DAYS].&amp;[4.42E1]" c="44.2" nd="1"/>
              <i n="[Table_ARAgingDetail].[UNDER 30 DAYS].&amp;[4.429E1]" c="44.29" nd="1"/>
              <i n="[Table_ARAgingDetail].[UNDER 30 DAYS].&amp;[4.5E1]" c="45" nd="1"/>
              <i n="[Table_ARAgingDetail].[UNDER 30 DAYS].&amp;[4.505E1]" c="45.05" nd="1"/>
              <i n="[Table_ARAgingDetail].[UNDER 30 DAYS].&amp;[4.588E1]" c="45.88" nd="1"/>
              <i n="[Table_ARAgingDetail].[UNDER 30 DAYS].&amp;[4.7E1]" c="47" nd="1"/>
              <i n="[Table_ARAgingDetail].[UNDER 30 DAYS].&amp;[4.774E1]" c="47.74" nd="1"/>
              <i n="[Table_ARAgingDetail].[UNDER 30 DAYS].&amp;[4.836E1]" c="48.36" nd="1"/>
              <i n="[Table_ARAgingDetail].[UNDER 30 DAYS].&amp;[4.9E1]" c="49" nd="1"/>
              <i n="[Table_ARAgingDetail].[UNDER 30 DAYS].&amp;[4.98E1]" c="49.8" nd="1"/>
              <i n="[Table_ARAgingDetail].[UNDER 30 DAYS].&amp;[4.988E1]" c="49.88" nd="1"/>
              <i n="[Table_ARAgingDetail].[UNDER 30 DAYS].&amp;[5.074E1]" c="50.74" nd="1"/>
              <i n="[Table_ARAgingDetail].[UNDER 30 DAYS].&amp;[5.1E1]" c="51" nd="1"/>
              <i n="[Table_ARAgingDetail].[UNDER 30 DAYS].&amp;[5.106E1]" c="51.06" nd="1"/>
              <i n="[Table_ARAgingDetail].[UNDER 30 DAYS].&amp;[5.2E1]" c="52" nd="1"/>
              <i n="[Table_ARAgingDetail].[UNDER 30 DAYS].&amp;[5.208E1]" c="52.08" nd="1"/>
              <i n="[Table_ARAgingDetail].[UNDER 30 DAYS].&amp;[5.5E1]" c="55" nd="1"/>
              <i n="[Table_ARAgingDetail].[UNDER 30 DAYS].&amp;[5.547E1]" c="55.47" nd="1"/>
              <i n="[Table_ARAgingDetail].[UNDER 30 DAYS].&amp;[5.58E1]" c="55.8" nd="1"/>
              <i n="[Table_ARAgingDetail].[UNDER 30 DAYS].&amp;[5.6E1]" c="56" nd="1"/>
              <i n="[Table_ARAgingDetail].[UNDER 30 DAYS].&amp;[5.695E1]" c="56.95" nd="1"/>
              <i n="[Table_ARAgingDetail].[UNDER 30 DAYS].&amp;[5.7E1]" c="57" nd="1"/>
              <i n="[Table_ARAgingDetail].[UNDER 30 DAYS].&amp;[5.704E1]" c="57.04" nd="1"/>
              <i n="[Table_ARAgingDetail].[UNDER 30 DAYS].&amp;[5.76E1]" c="57.6" nd="1"/>
              <i n="[Table_ARAgingDetail].[UNDER 30 DAYS].&amp;[5.78E1]" c="57.8" nd="1"/>
              <i n="[Table_ARAgingDetail].[UNDER 30 DAYS].&amp;[5.8E1]" c="58" nd="1"/>
              <i n="[Table_ARAgingDetail].[UNDER 30 DAYS].&amp;[5.9E1]" c="59" nd="1"/>
              <i n="[Table_ARAgingDetail].[UNDER 30 DAYS].&amp;[5.952E1]" c="59.52" nd="1"/>
              <i n="[Table_ARAgingDetail].[UNDER 30 DAYS].&amp;[5.977E1]" c="59.77" nd="1"/>
              <i n="[Table_ARAgingDetail].[UNDER 30 DAYS].&amp;[6.E1]" c="60" nd="1"/>
              <i n="[Table_ARAgingDetail].[UNDER 30 DAYS].&amp;[6.076E1]" c="60.76" nd="1"/>
              <i n="[Table_ARAgingDetail].[UNDER 30 DAYS].&amp;[6.2E1]" c="62" nd="1"/>
              <i n="[Table_ARAgingDetail].[UNDER 30 DAYS].&amp;[6.3E1]" c="63" nd="1"/>
              <i n="[Table_ARAgingDetail].[UNDER 30 DAYS].&amp;[6.32E1]" c="63.2" nd="1"/>
              <i n="[Table_ARAgingDetail].[UNDER 30 DAYS].&amp;[6.386E1]" c="63.86" nd="1"/>
              <i n="[Table_ARAgingDetail].[UNDER 30 DAYS].&amp;[6.4E1]" c="64" nd="1"/>
              <i n="[Table_ARAgingDetail].[UNDER 30 DAYS].&amp;[6.5E1]" c="65" nd="1"/>
              <i n="[Table_ARAgingDetail].[UNDER 30 DAYS].&amp;[6.51E1]" c="65.1" nd="1"/>
              <i n="[Table_ARAgingDetail].[UNDER 30 DAYS].&amp;[6.634E1]" c="66.34" nd="1"/>
              <i n="[Table_ARAgingDetail].[UNDER 30 DAYS].&amp;[6.72E1]" c="67.2" nd="1"/>
              <i n="[Table_ARAgingDetail].[UNDER 30 DAYS].&amp;[6.944E1]" c="69.44" nd="1"/>
              <i n="[Table_ARAgingDetail].[UNDER 30 DAYS].&amp;[6.96E1]" c="69.6" nd="1"/>
              <i n="[Table_ARAgingDetail].[UNDER 30 DAYS].&amp;[7.E1]" c="70" nd="1"/>
              <i n="[Table_ARAgingDetail].[UNDER 30 DAYS].&amp;[7.009E1]" c="70.09" nd="1"/>
              <i n="[Table_ARAgingDetail].[UNDER 30 DAYS].&amp;[7.192E1]" c="71.92" nd="1"/>
              <i n="[Table_ARAgingDetail].[UNDER 30 DAYS].&amp;[7.3E1]" c="73" nd="1"/>
              <i n="[Table_ARAgingDetail].[UNDER 30 DAYS].&amp;[7.31E1]" c="73.1" nd="1"/>
              <i n="[Table_ARAgingDetail].[UNDER 30 DAYS].&amp;[7.316E1]" c="73.16" nd="1"/>
              <i n="[Table_ARAgingDetail].[UNDER 30 DAYS].&amp;[7.4E1]" c="74" nd="1"/>
              <i n="[Table_ARAgingDetail].[UNDER 30 DAYS].&amp;[7.504E1]" c="75.04" nd="1"/>
              <i n="[Table_ARAgingDetail].[UNDER 30 DAYS].&amp;[7.52E1]" c="75.2" nd="1"/>
              <i n="[Table_ARAgingDetail].[UNDER 30 DAYS].&amp;[7.525E1]" c="75.25" nd="1"/>
              <i n="[Table_ARAgingDetail].[UNDER 30 DAYS].&amp;[7.7E1]" c="77" nd="1"/>
              <i n="[Table_ARAgingDetail].[UNDER 30 DAYS].&amp;[7.735E1]" c="77.35" nd="1"/>
              <i n="[Table_ARAgingDetail].[UNDER 30 DAYS].&amp;[7.8E1]" c="78" nd="1"/>
              <i n="[Table_ARAgingDetail].[UNDER 30 DAYS].&amp;[7.896E1]" c="78.96" nd="1"/>
              <i n="[Table_ARAgingDetail].[UNDER 30 DAYS].&amp;[7.9E1]" c="79" nd="1"/>
              <i n="[Table_ARAgingDetail].[UNDER 30 DAYS].&amp;[7.998E1]" c="79.98" nd="1"/>
              <i n="[Table_ARAgingDetail].[UNDER 30 DAYS].&amp;[8.E1]" c="80" nd="1"/>
              <i n="[Table_ARAgingDetail].[UNDER 30 DAYS].&amp;[8.064E1]" c="80.64" nd="1"/>
              <i n="[Table_ARAgingDetail].[UNDER 30 DAYS].&amp;[8.066E1]" c="80.66" nd="1"/>
              <i n="[Table_ARAgingDetail].[UNDER 30 DAYS].&amp;[8.075E1]" c="80.75" nd="1"/>
              <i n="[Table_ARAgingDetail].[UNDER 30 DAYS].&amp;[8.08E1]" c="80.8" nd="1"/>
              <i n="[Table_ARAgingDetail].[UNDER 30 DAYS].&amp;[8.12E1]" c="81.2" nd="1"/>
              <i n="[Table_ARAgingDetail].[UNDER 30 DAYS].&amp;[8.16E1]" c="81.6" nd="1"/>
              <i n="[Table_ARAgingDetail].[UNDER 30 DAYS].&amp;[8.232E1]" c="82.32" nd="1"/>
              <i n="[Table_ARAgingDetail].[UNDER 30 DAYS].&amp;[8.24E1]" c="82.4" nd="1"/>
              <i n="[Table_ARAgingDetail].[UNDER 30 DAYS].&amp;[8.245E1]" c="82.45" nd="1"/>
              <i n="[Table_ARAgingDetail].[UNDER 30 DAYS].&amp;[8.3E1]" c="83" nd="1"/>
              <i n="[Table_ARAgingDetail].[UNDER 30 DAYS].&amp;[8.308E1]" c="83.08" nd="1"/>
              <i n="[Table_ARAgingDetail].[UNDER 30 DAYS].&amp;[8.4E1]" c="84" nd="1"/>
              <i n="[Table_ARAgingDetail].[UNDER 30 DAYS].&amp;[8.494E1]" c="84.94" nd="1"/>
              <i n="[Table_ARAgingDetail].[UNDER 30 DAYS].&amp;[8.56E1]" c="85.6" nd="1"/>
              <i n="[Table_ARAgingDetail].[UNDER 30 DAYS].&amp;[8.6E1]" c="86" nd="1"/>
              <i n="[Table_ARAgingDetail].[UNDER 30 DAYS].&amp;[8.618E1]" c="86.18" nd="1"/>
              <i n="[Table_ARAgingDetail].[UNDER 30 DAYS].&amp;[8.65E1]" c="86.5" nd="1"/>
              <i n="[Table_ARAgingDetail].[UNDER 30 DAYS].&amp;[8.742E1]" c="87.42" nd="1"/>
              <i n="[Table_ARAgingDetail].[UNDER 30 DAYS].&amp;[8.755E1]" c="87.55" nd="1"/>
              <i n="[Table_ARAgingDetail].[UNDER 30 DAYS].&amp;[8.804E1]" c="88.04" nd="1"/>
              <i n="[Table_ARAgingDetail].[UNDER 30 DAYS].&amp;[8.84E1]" c="88.4" nd="1"/>
              <i n="[Table_ARAgingDetail].[UNDER 30 DAYS].&amp;[8.904E1]" c="89.04" nd="1"/>
              <i n="[Table_ARAgingDetail].[UNDER 30 DAYS].&amp;[9.E1]" c="90" nd="1"/>
              <i n="[Table_ARAgingDetail].[UNDER 30 DAYS].&amp;[9.04E1]" c="90.4" nd="1"/>
              <i n="[Table_ARAgingDetail].[UNDER 30 DAYS].&amp;[9.1E1]" c="91" nd="1"/>
              <i n="[Table_ARAgingDetail].[UNDER 30 DAYS].&amp;[9.159E1]" c="91.59" nd="1"/>
              <i n="[Table_ARAgingDetail].[UNDER 30 DAYS].&amp;[9.176E1]" c="91.76" nd="1"/>
              <i n="[Table_ARAgingDetail].[UNDER 30 DAYS].&amp;[9.245E1]" c="92.45" nd="1"/>
              <i n="[Table_ARAgingDetail].[UNDER 30 DAYS].&amp;[9.25E1]" c="92.5" nd="1"/>
              <i n="[Table_ARAgingDetail].[UNDER 30 DAYS].&amp;[9.3E1]" c="93" nd="1"/>
              <i n="[Table_ARAgingDetail].[UNDER 30 DAYS].&amp;[9.35E1]" c="93.5" nd="1"/>
              <i n="[Table_ARAgingDetail].[UNDER 30 DAYS].&amp;[9.4E1]" c="94" nd="1"/>
              <i n="[Table_ARAgingDetail].[UNDER 30 DAYS].&amp;[9.435E1]" c="94.35" nd="1"/>
              <i n="[Table_ARAgingDetail].[UNDER 30 DAYS].&amp;[9.44E1]" c="94.4" nd="1"/>
              <i n="[Table_ARAgingDetail].[UNDER 30 DAYS].&amp;[9.475E1]" c="94.75" nd="1"/>
              <i n="[Table_ARAgingDetail].[UNDER 30 DAYS].&amp;[9.61E1]" c="96.1" nd="1"/>
              <i n="[Table_ARAgingDetail].[UNDER 30 DAYS].&amp;[9.62E1]" c="96.2" nd="1"/>
              <i n="[Table_ARAgingDetail].[UNDER 30 DAYS].&amp;[9.672E1]" c="96.72" nd="1"/>
              <i n="[Table_ARAgingDetail].[UNDER 30 DAYS].&amp;[9.68E1]" c="96.8" nd="1"/>
              <i n="[Table_ARAgingDetail].[UNDER 30 DAYS].&amp;[9.69E1]" c="96.9" nd="1"/>
              <i n="[Table_ARAgingDetail].[UNDER 30 DAYS].&amp;[9.858E1]" c="98.58" nd="1"/>
              <i n="[Table_ARAgingDetail].[UNDER 30 DAYS].&amp;[9.9E1]" c="99" nd="1"/>
              <i n="[Table_ARAgingDetail].[UNDER 30 DAYS].&amp;[1.008E2]" c="100.8" nd="1"/>
              <i n="[Table_ARAgingDetail].[UNDER 30 DAYS].&amp;[1.01E2]" c="101" nd="1"/>
              <i n="[Table_ARAgingDetail].[UNDER 30 DAYS].&amp;[1.0168E2]" c="101.68" nd="1"/>
              <i n="[Table_ARAgingDetail].[UNDER 30 DAYS].&amp;[1.02E2]" c="102" nd="1"/>
              <i n="[Table_ARAgingDetail].[UNDER 30 DAYS].&amp;[1.023E2]" c="102.3" nd="1"/>
              <i n="[Table_ARAgingDetail].[UNDER 30 DAYS].&amp;[1.0248E2]" c="102.48" nd="1"/>
              <i n="[Table_ARAgingDetail].[UNDER 30 DAYS].&amp;[1.032E2]" c="103.2" nd="1"/>
              <i n="[Table_ARAgingDetail].[UNDER 30 DAYS].&amp;[1.04E2]" c="104" nd="1"/>
              <i n="[Table_ARAgingDetail].[UNDER 30 DAYS].&amp;[1.0455E2]" c="104.55" nd="1"/>
              <i n="[Table_ARAgingDetail].[UNDER 30 DAYS].&amp;[1.06E2]" c="106" nd="1"/>
              <i n="[Table_ARAgingDetail].[UNDER 30 DAYS].&amp;[1.07E2]" c="107" nd="1"/>
              <i n="[Table_ARAgingDetail].[UNDER 30 DAYS].&amp;[1.0726E2]" c="107.26" nd="1"/>
              <i n="[Table_ARAgingDetail].[UNDER 30 DAYS].&amp;[1.0752E2]" c="107.52" nd="1"/>
              <i n="[Table_ARAgingDetail].[UNDER 30 DAYS].&amp;[1.08E2]" c="108" nd="1"/>
              <i n="[Table_ARAgingDetail].[UNDER 30 DAYS].&amp;[1.0836E2]" c="108.36" nd="1"/>
              <i n="[Table_ARAgingDetail].[UNDER 30 DAYS].&amp;[1.085E2]" c="108.5" nd="1"/>
              <i n="[Table_ARAgingDetail].[UNDER 30 DAYS].&amp;[1.092E2]" c="109.2" nd="1"/>
              <i n="[Table_ARAgingDetail].[UNDER 30 DAYS].&amp;[1.0952E2]" c="109.52" nd="1"/>
              <i n="[Table_ARAgingDetail].[UNDER 30 DAYS].&amp;[1.105E2]" c="110.5" nd="1"/>
              <i n="[Table_ARAgingDetail].[UNDER 30 DAYS].&amp;[1.11E2]" c="111" nd="1"/>
              <i n="[Table_ARAgingDetail].[UNDER 30 DAYS].&amp;[1.1135E2]" c="111.35" nd="1"/>
              <i n="[Table_ARAgingDetail].[UNDER 30 DAYS].&amp;[1.122E2]" c="112.2" nd="1"/>
              <i n="[Table_ARAgingDetail].[UNDER 30 DAYS].&amp;[1.1284E2]" c="112.84" nd="1"/>
              <i n="[Table_ARAgingDetail].[UNDER 30 DAYS].&amp;[1.1322E2]" c="113.22" nd="1"/>
              <i n="[Table_ARAgingDetail].[UNDER 30 DAYS].&amp;[1.1475E2]" c="114.75" nd="1"/>
              <i n="[Table_ARAgingDetail].[UNDER 30 DAYS].&amp;[1.15E2]" c="115" nd="1"/>
              <i n="[Table_ARAgingDetail].[UNDER 30 DAYS].&amp;[1.1656E2]" c="116.56" nd="1"/>
              <i n="[Table_ARAgingDetail].[UNDER 30 DAYS].&amp;[1.173E2]" c="117.3" nd="1"/>
              <i n="[Table_ARAgingDetail].[UNDER 30 DAYS].&amp;[1.1739E2]" c="117.39" nd="1"/>
              <i n="[Table_ARAgingDetail].[UNDER 30 DAYS].&amp;[1.178E2]" c="117.8" nd="1"/>
              <i n="[Table_ARAgingDetail].[UNDER 30 DAYS].&amp;[1.1842E2]" c="118.42" nd="1"/>
              <i n="[Table_ARAgingDetail].[UNDER 30 DAYS].&amp;[1.1904E2]" c="119.04" nd="1"/>
              <i n="[Table_ARAgingDetail].[UNDER 30 DAYS].&amp;[1.1966E2]" c="119.66" nd="1"/>
              <i n="[Table_ARAgingDetail].[UNDER 30 DAYS].&amp;[1.1985E2]" c="119.85" nd="1"/>
              <i n="[Table_ARAgingDetail].[UNDER 30 DAYS].&amp;[1.2E2]" c="120" nd="1"/>
              <i n="[Table_ARAgingDetail].[UNDER 30 DAYS].&amp;[1.2028E2]" c="120.28" nd="1"/>
              <i n="[Table_ARAgingDetail].[UNDER 30 DAYS].&amp;[1.2152E2]" c="121.52" nd="1"/>
              <i n="[Table_ARAgingDetail].[UNDER 30 DAYS].&amp;[1.2155E2]" c="121.55" nd="1"/>
              <i n="[Table_ARAgingDetail].[UNDER 30 DAYS].&amp;[1.216E2]" c="121.6" nd="1"/>
              <i n="[Table_ARAgingDetail].[UNDER 30 DAYS].&amp;[1.23E2]" c="123" nd="1"/>
              <i n="[Table_ARAgingDetail].[UNDER 30 DAYS].&amp;[1.2338E2]" c="123.38" nd="1"/>
              <i n="[Table_ARAgingDetail].[UNDER 30 DAYS].&amp;[1.24E2]" c="124" nd="1"/>
              <i n="[Table_ARAgingDetail].[UNDER 30 DAYS].&amp;[1.2488E2]" c="124.88" nd="1"/>
              <i n="[Table_ARAgingDetail].[UNDER 30 DAYS].&amp;[1.258E2]" c="125.8" nd="1"/>
              <i n="[Table_ARAgingDetail].[UNDER 30 DAYS].&amp;[1.271E2]" c="127.1" nd="1"/>
              <i n="[Table_ARAgingDetail].[UNDER 30 DAYS].&amp;[1.275E2]" c="127.5" nd="1"/>
              <i n="[Table_ARAgingDetail].[UNDER 30 DAYS].&amp;[1.2772E2]" c="127.72" nd="1"/>
              <i n="[Table_ARAgingDetail].[UNDER 30 DAYS].&amp;[1.28E2]" c="128" nd="1"/>
              <i n="[Table_ARAgingDetail].[UNDER 30 DAYS].&amp;[1.29E2]" c="129" nd="1"/>
              <i n="[Table_ARAgingDetail].[UNDER 30 DAYS].&amp;[1.3E2]" c="130" nd="1"/>
              <i n="[Table_ARAgingDetail].[UNDER 30 DAYS].&amp;[1.3005E2]" c="130.05" nd="1"/>
              <i n="[Table_ARAgingDetail].[UNDER 30 DAYS].&amp;[1.308E2]" c="130.8" nd="1"/>
              <i n="[Table_ARAgingDetail].[UNDER 30 DAYS].&amp;[1.3082E2]" c="130.82" nd="1"/>
              <i n="[Table_ARAgingDetail].[UNDER 30 DAYS].&amp;[1.316E2]" c="131.6" nd="1"/>
              <i n="[Table_ARAgingDetail].[UNDER 30 DAYS].&amp;[1.3175E2]" c="131.75" nd="1"/>
              <i n="[Table_ARAgingDetail].[UNDER 30 DAYS].&amp;[1.32E2]" c="132" nd="1"/>
              <i n="[Table_ARAgingDetail].[UNDER 30 DAYS].&amp;[1.33E2]" c="133" nd="1"/>
              <i n="[Table_ARAgingDetail].[UNDER 30 DAYS].&amp;[1.332E2]" c="133.2" nd="1"/>
              <i n="[Table_ARAgingDetail].[UNDER 30 DAYS].&amp;[1.34E2]" c="134" nd="1"/>
              <i n="[Table_ARAgingDetail].[UNDER 30 DAYS].&amp;[1.36E2]" c="136" nd="1"/>
              <i n="[Table_ARAgingDetail].[UNDER 30 DAYS].&amp;[1.364E2]" c="136.4" nd="1"/>
              <i n="[Table_ARAgingDetail].[UNDER 30 DAYS].&amp;[1.3674E2]" c="136.74" nd="1"/>
              <i n="[Table_ARAgingDetail].[UNDER 30 DAYS].&amp;[1.368E2]" c="136.8" nd="1"/>
              <i n="[Table_ARAgingDetail].[UNDER 30 DAYS].&amp;[1.38E2]" c="138" nd="1"/>
              <i n="[Table_ARAgingDetail].[UNDER 30 DAYS].&amp;[1.3888E2]" c="138.88" nd="1"/>
              <i n="[Table_ARAgingDetail].[UNDER 30 DAYS].&amp;[1.395E2]" c="139.5" nd="1"/>
              <i n="[Table_ARAgingDetail].[UNDER 30 DAYS].&amp;[1.4012E2]" c="140.12" nd="1"/>
              <i n="[Table_ARAgingDetail].[UNDER 30 DAYS].&amp;[1.408E2]" c="140.8" nd="1"/>
              <i n="[Table_ARAgingDetail].[UNDER 30 DAYS].&amp;[1.411E2]" c="141.1" nd="1"/>
              <i n="[Table_ARAgingDetail].[UNDER 30 DAYS].&amp;[1.416E2]" c="141.6" nd="1"/>
              <i n="[Table_ARAgingDetail].[UNDER 30 DAYS].&amp;[1.4282E2]" c="142.82" nd="1"/>
              <i n="[Table_ARAgingDetail].[UNDER 30 DAYS].&amp;[1.45E2]" c="145" nd="1"/>
              <i n="[Table_ARAgingDetail].[UNDER 30 DAYS].&amp;[1.457E2]" c="145.7" nd="1"/>
              <i n="[Table_ARAgingDetail].[UNDER 30 DAYS].&amp;[1.46E2]" c="146" nd="1"/>
              <i n="[Table_ARAgingDetail].[UNDER 30 DAYS].&amp;[1.4652E2]" c="146.52" nd="1"/>
              <i n="[Table_ARAgingDetail].[UNDER 30 DAYS].&amp;[1.488E2]" c="148.8" nd="1"/>
              <i n="[Table_ARAgingDetail].[UNDER 30 DAYS].&amp;[1.49E2]" c="149" nd="1"/>
              <i n="[Table_ARAgingDetail].[UNDER 30 DAYS].&amp;[1.496E2]" c="149.6" nd="1"/>
              <i n="[Table_ARAgingDetail].[UNDER 30 DAYS].&amp;[1.5004E2]" c="150.04" nd="1"/>
              <i n="[Table_ARAgingDetail].[UNDER 30 DAYS].&amp;[1.5555E2]" c="155.55" nd="1"/>
              <i n="[Table_ARAgingDetail].[UNDER 30 DAYS].&amp;[1.564E2]" c="156.4" nd="1"/>
              <i n="[Table_ARAgingDetail].[UNDER 30 DAYS].&amp;[1.5725E2]" c="157.25" nd="1"/>
              <i n="[Table_ARAgingDetail].[UNDER 30 DAYS].&amp;[1.5836E2]" c="158.36" nd="1"/>
              <i n="[Table_ARAgingDetail].[UNDER 30 DAYS].&amp;[1.6065E2]" c="160.65" nd="1"/>
              <i n="[Table_ARAgingDetail].[UNDER 30 DAYS].&amp;[1.61E2]" c="161" nd="1"/>
              <i n="[Table_ARAgingDetail].[UNDER 30 DAYS].&amp;[1.615E2]" c="161.5" nd="1"/>
              <i n="[Table_ARAgingDetail].[UNDER 30 DAYS].&amp;[1.6352E2]" c="163.52" nd="1"/>
              <i n="[Table_ARAgingDetail].[UNDER 30 DAYS].&amp;[1.648E2]" c="164.8" nd="1"/>
              <i n="[Table_ARAgingDetail].[UNDER 30 DAYS].&amp;[1.6492E2]" c="164.92" nd="1"/>
              <i n="[Table_ARAgingDetail].[UNDER 30 DAYS].&amp;[1.65E2]" c="165" nd="1"/>
              <i n="[Table_ARAgingDetail].[UNDER 30 DAYS].&amp;[1.68E2]" c="168" nd="1"/>
              <i n="[Table_ARAgingDetail].[UNDER 30 DAYS].&amp;[1.7E2]" c="170" nd="1"/>
              <i n="[Table_ARAgingDetail].[UNDER 30 DAYS].&amp;[1.7085E2]" c="170.85" nd="1"/>
              <i n="[Table_ARAgingDetail].[UNDER 30 DAYS].&amp;[1.72E2]" c="172" nd="1"/>
              <i n="[Table_ARAgingDetail].[UNDER 30 DAYS].&amp;[1.73E2]" c="173" nd="1"/>
              <i n="[Table_ARAgingDetail].[UNDER 30 DAYS].&amp;[1.74E2]" c="174" nd="1"/>
              <i n="[Table_ARAgingDetail].[UNDER 30 DAYS].&amp;[1.7484E2]" c="174.84" nd="1"/>
              <i n="[Table_ARAgingDetail].[UNDER 30 DAYS].&amp;[1.78E2]" c="178" nd="1"/>
              <i n="[Table_ARAgingDetail].[UNDER 30 DAYS].&amp;[1.7802E2]" c="178.02" nd="1"/>
              <i n="[Table_ARAgingDetail].[UNDER 30 DAYS].&amp;[1.7945E2]" c="179.45" nd="1"/>
              <i n="[Table_ARAgingDetail].[UNDER 30 DAYS].&amp;[1.798E2]" c="179.8" nd="1"/>
              <i n="[Table_ARAgingDetail].[UNDER 30 DAYS].&amp;[1.819E2]" c="181.9" nd="1"/>
              <i n="[Table_ARAgingDetail].[UNDER 30 DAYS].&amp;[1.86E2]" c="186" nd="1"/>
              <i n="[Table_ARAgingDetail].[UNDER 30 DAYS].&amp;[1.8955E2]" c="189.55" nd="1"/>
              <i n="[Table_ARAgingDetail].[UNDER 30 DAYS].&amp;[1.9096E2]" c="190.96" nd="1"/>
              <i n="[Table_ARAgingDetail].[UNDER 30 DAYS].&amp;[1.92E2]" c="192" nd="1"/>
              <i n="[Table_ARAgingDetail].[UNDER 30 DAYS].&amp;[1.95E2]" c="195" nd="1"/>
              <i n="[Table_ARAgingDetail].[UNDER 30 DAYS].&amp;[1.984E2]" c="198.4" nd="1"/>
              <i n="[Table_ARAgingDetail].[UNDER 30 DAYS].&amp;[2.006E2]" c="200.6" nd="1"/>
              <i n="[Table_ARAgingDetail].[UNDER 30 DAYS].&amp;[2.01E2]" c="201" nd="1"/>
              <i n="[Table_ARAgingDetail].[UNDER 30 DAYS].&amp;[2.0145E2]" c="201.45" nd="1"/>
              <i n="[Table_ARAgingDetail].[UNDER 30 DAYS].&amp;[2.016E2]" c="201.6" nd="1"/>
              <i n="[Table_ARAgingDetail].[UNDER 30 DAYS].&amp;[2.02E2]" c="202" nd="1"/>
              <i n="[Table_ARAgingDetail].[UNDER 30 DAYS].&amp;[2.0276E2]" c="202.76" nd="1"/>
              <i n="[Table_ARAgingDetail].[UNDER 30 DAYS].&amp;[2.032E2]" c="203.2" nd="1"/>
              <i n="[Table_ARAgingDetail].[UNDER 30 DAYS].&amp;[2.0485E2]" c="204.85" nd="1"/>
              <i n="[Table_ARAgingDetail].[UNDER 30 DAYS].&amp;[2.0655E2]" c="206.55" nd="1"/>
              <i n="[Table_ARAgingDetail].[UNDER 30 DAYS].&amp;[2.07E2]" c="207" nd="1"/>
              <i n="[Table_ARAgingDetail].[UNDER 30 DAYS].&amp;[2.1E2]" c="210" nd="1"/>
              <i n="[Table_ARAgingDetail].[UNDER 30 DAYS].&amp;[2.1335E2]" c="213.35" nd="1"/>
              <i n="[Table_ARAgingDetail].[UNDER 30 DAYS].&amp;[2.159E2]" c="215.9" nd="1"/>
              <i n="[Table_ARAgingDetail].[UNDER 30 DAYS].&amp;[2.16E2]" c="216" nd="1"/>
              <i n="[Table_ARAgingDetail].[UNDER 30 DAYS].&amp;[2.1675E2]" c="216.75" nd="1"/>
              <i n="[Table_ARAgingDetail].[UNDER 30 DAYS].&amp;[2.17E2]" c="217" nd="1"/>
              <i n="[Table_ARAgingDetail].[UNDER 30 DAYS].&amp;[2.193E2]" c="219.3" nd="1"/>
              <i n="[Table_ARAgingDetail].[UNDER 30 DAYS].&amp;[2.2052E2]" c="220.52" nd="1"/>
              <i n="[Table_ARAgingDetail].[UNDER 30 DAYS].&amp;[2.2072E2]" c="220.72" nd="1"/>
              <i n="[Table_ARAgingDetail].[UNDER 30 DAYS].&amp;[2.2444E2]" c="224.44" nd="1"/>
              <i n="[Table_ARAgingDetail].[UNDER 30 DAYS].&amp;[2.279E2]" c="227.9" nd="1"/>
              <i n="[Table_ARAgingDetail].[UNDER 30 DAYS].&amp;[2.2904E2]" c="229.04" nd="1"/>
              <i n="[Table_ARAgingDetail].[UNDER 30 DAYS].&amp;[2.3035E2]" c="230.35" nd="1"/>
              <i n="[Table_ARAgingDetail].[UNDER 30 DAYS].&amp;[2.3312E2]" c="233.12" nd="1"/>
              <i n="[Table_ARAgingDetail].[UNDER 30 DAYS].&amp;[2.34E2]" c="234" nd="1"/>
              <i n="[Table_ARAgingDetail].[UNDER 30 DAYS].&amp;[2.3436E2]" c="234.36" nd="1"/>
              <i n="[Table_ARAgingDetail].[UNDER 30 DAYS].&amp;[2.3545E2]" c="235.45" nd="1"/>
              <i n="[Table_ARAgingDetail].[UNDER 30 DAYS].&amp;[2.4E2]" c="240" nd="1"/>
              <i n="[Table_ARAgingDetail].[UNDER 30 DAYS].&amp;[2.414E2]" c="241.4" nd="1"/>
              <i n="[Table_ARAgingDetail].[UNDER 30 DAYS].&amp;[2.418E2]" c="241.8" nd="1"/>
              <i n="[Table_ARAgingDetail].[UNDER 30 DAYS].&amp;[2.42E2]" c="242" nd="1"/>
              <i n="[Table_ARAgingDetail].[UNDER 30 DAYS].&amp;[2.4346E2]" c="243.46" nd="1"/>
              <i n="[Table_ARAgingDetail].[UNDER 30 DAYS].&amp;[2.44E2]" c="244" nd="1"/>
              <i n="[Table_ARAgingDetail].[UNDER 30 DAYS].&amp;[2.47E2]" c="247" nd="1"/>
              <i n="[Table_ARAgingDetail].[UNDER 30 DAYS].&amp;[2.482E2]" c="248.2" nd="1"/>
              <i n="[Table_ARAgingDetail].[UNDER 30 DAYS].&amp;[2.49E2]" c="249" nd="1"/>
              <i n="[Table_ARAgingDetail].[UNDER 30 DAYS].&amp;[2.5E2]" c="250" nd="1"/>
              <i n="[Table_ARAgingDetail].[UNDER 30 DAYS].&amp;[2.5075E2]" c="250.75" nd="1"/>
              <i n="[Table_ARAgingDetail].[UNDER 30 DAYS].&amp;[2.53E2]" c="253" nd="1"/>
              <i n="[Table_ARAgingDetail].[UNDER 30 DAYS].&amp;[2.5628E2]" c="256.28" nd="1"/>
              <i n="[Table_ARAgingDetail].[UNDER 30 DAYS].&amp;[2.5648E2]" c="256.48" nd="1"/>
              <i n="[Table_ARAgingDetail].[UNDER 30 DAYS].&amp;[2.567E2]" c="256.7" nd="1"/>
              <i n="[Table_ARAgingDetail].[UNDER 30 DAYS].&amp;[2.5678E2]" c="256.78" nd="1"/>
              <i n="[Table_ARAgingDetail].[UNDER 30 DAYS].&amp;[2.6E2]" c="260" nd="1"/>
              <i n="[Table_ARAgingDetail].[UNDER 30 DAYS].&amp;[2.6187E2]" c="261.87" nd="1"/>
              <i n="[Table_ARAgingDetail].[UNDER 30 DAYS].&amp;[2.62E2]" c="262" nd="1"/>
              <i n="[Table_ARAgingDetail].[UNDER 30 DAYS].&amp;[2.6288E2]" c="262.88" nd="1"/>
              <i n="[Table_ARAgingDetail].[UNDER 30 DAYS].&amp;[2.6605E2]" c="266.05" nd="1"/>
              <i n="[Table_ARAgingDetail].[UNDER 30 DAYS].&amp;[2.6775E2]" c="267.75" nd="1"/>
              <i n="[Table_ARAgingDetail].[UNDER 30 DAYS].&amp;[2.686E2]" c="268.6" nd="1"/>
              <i n="[Table_ARAgingDetail].[UNDER 30 DAYS].&amp;[2.7E2]" c="270" nd="1"/>
              <i n="[Table_ARAgingDetail].[UNDER 30 DAYS].&amp;[2.709E2]" c="270.9" nd="1"/>
              <i n="[Table_ARAgingDetail].[UNDER 30 DAYS].&amp;[2.71E2]" c="271" nd="1"/>
              <i n="[Table_ARAgingDetail].[UNDER 30 DAYS].&amp;[2.77E2]" c="277" nd="1"/>
              <i n="[Table_ARAgingDetail].[UNDER 30 DAYS].&amp;[2.7888E2]" c="278.88" nd="1"/>
              <i n="[Table_ARAgingDetail].[UNDER 30 DAYS].&amp;[2.7965E2]" c="279.65" nd="1"/>
              <i n="[Table_ARAgingDetail].[UNDER 30 DAYS].&amp;[2.8E2]" c="280" nd="1"/>
              <i n="[Table_ARAgingDetail].[UNDER 30 DAYS].&amp;[2.88E2]" c="288" nd="1"/>
              <i n="[Table_ARAgingDetail].[UNDER 30 DAYS].&amp;[2.9E2]" c="290" nd="1"/>
              <i n="[Table_ARAgingDetail].[UNDER 30 DAYS].&amp;[2.92E2]" c="292" nd="1"/>
              <i n="[Table_ARAgingDetail].[UNDER 30 DAYS].&amp;[2.93E2]" c="293" nd="1"/>
              <i n="[Table_ARAgingDetail].[UNDER 30 DAYS].&amp;[2.945E2]" c="294.5" nd="1"/>
              <i n="[Table_ARAgingDetail].[UNDER 30 DAYS].&amp;[3.0628E2]" c="306.28" nd="1"/>
              <i n="[Table_ARAgingDetail].[UNDER 30 DAYS].&amp;[3.09E2]" c="309" nd="1"/>
              <i n="[Table_ARAgingDetail].[UNDER 30 DAYS].&amp;[3.16E2]" c="316" nd="1"/>
              <i n="[Table_ARAgingDetail].[UNDER 30 DAYS].&amp;[3.2E2]" c="320" nd="1"/>
              <i n="[Table_ARAgingDetail].[UNDER 30 DAYS].&amp;[3.285E2]" c="328.5" nd="1"/>
              <i n="[Table_ARAgingDetail].[UNDER 30 DAYS].&amp;[3.31E2]" c="331" nd="1"/>
              <i n="[Table_ARAgingDetail].[UNDER 30 DAYS].&amp;[3.3656E2]" c="336.56" nd="1"/>
              <i n="[Table_ARAgingDetail].[UNDER 30 DAYS].&amp;[3.4595E2]" c="345.95" nd="1"/>
              <i n="[Table_ARAgingDetail].[UNDER 30 DAYS].&amp;[3.47E2]" c="347" nd="1"/>
              <i n="[Table_ARAgingDetail].[UNDER 30 DAYS].&amp;[3.472E2]" c="347.2" nd="1"/>
              <i n="[Table_ARAgingDetail].[UNDER 30 DAYS].&amp;[3.53E2]" c="353" nd="1"/>
              <i n="[Table_ARAgingDetail].[UNDER 30 DAYS].&amp;[3.56E2]" c="356" nd="1"/>
              <i n="[Table_ARAgingDetail].[UNDER 30 DAYS].&amp;[3.6022E2]" c="360.22" nd="1"/>
              <i n="[Table_ARAgingDetail].[UNDER 30 DAYS].&amp;[3.62E2]" c="362" nd="1"/>
              <i n="[Table_ARAgingDetail].[UNDER 30 DAYS].&amp;[3.63E2]" c="363" nd="1"/>
              <i n="[Table_ARAgingDetail].[UNDER 30 DAYS].&amp;[3.66E2]" c="366" nd="1"/>
              <i n="[Table_ARAgingDetail].[UNDER 30 DAYS].&amp;[3.71E2]" c="371" nd="1"/>
              <i n="[Table_ARAgingDetail].[UNDER 30 DAYS].&amp;[3.72E2]" c="372" nd="1"/>
              <i n="[Table_ARAgingDetail].[UNDER 30 DAYS].&amp;[3.82E2]" c="382" nd="1"/>
              <i n="[Table_ARAgingDetail].[UNDER 30 DAYS].&amp;[3.9184E2]" c="391.84" nd="1"/>
              <i n="[Table_ARAgingDetail].[UNDER 30 DAYS].&amp;[4.0548E2]" c="405.48" nd="1"/>
              <i n="[Table_ARAgingDetail].[UNDER 30 DAYS].&amp;[4.097E2]" c="409.7" nd="1"/>
              <i n="[Table_ARAgingDetail].[UNDER 30 DAYS].&amp;[4.17E2]" c="417" nd="1"/>
              <i n="[Table_ARAgingDetail].[UNDER 30 DAYS].&amp;[4.185E2]" c="418.5" nd="1"/>
              <i n="[Table_ARAgingDetail].[UNDER 30 DAYS].&amp;[4.22E2]" c="422" nd="1"/>
              <i n="[Table_ARAgingDetail].[UNDER 30 DAYS].&amp;[4.28E2]" c="428" nd="1"/>
              <i n="[Table_ARAgingDetail].[UNDER 30 DAYS].&amp;[4.371E2]" c="437.1" nd="1"/>
              <i n="[Table_ARAgingDetail].[UNDER 30 DAYS].&amp;[4.44E2]" c="444" nd="1"/>
              <i n="[Table_ARAgingDetail].[UNDER 30 DAYS].&amp;[4.4474E2]" c="444.74" nd="1"/>
              <i n="[Table_ARAgingDetail].[UNDER 30 DAYS].&amp;[4.49E2]" c="449" nd="1"/>
              <i n="[Table_ARAgingDetail].[UNDER 30 DAYS].&amp;[4.61E2]" c="461" nd="1"/>
              <i n="[Table_ARAgingDetail].[UNDER 30 DAYS].&amp;[4.6252E2]" c="462.52" nd="1"/>
              <i n="[Table_ARAgingDetail].[UNDER 30 DAYS].&amp;[4.658E2]" c="465.8" nd="1"/>
              <i n="[Table_ARAgingDetail].[UNDER 30 DAYS].&amp;[4.6835E2]" c="468.35" nd="1"/>
              <i n="[Table_ARAgingDetail].[UNDER 30 DAYS].&amp;[4.712E2]" c="471.2" nd="1"/>
              <i n="[Table_ARAgingDetail].[UNDER 30 DAYS].&amp;[4.72E2]" c="472" nd="1"/>
              <i n="[Table_ARAgingDetail].[UNDER 30 DAYS].&amp;[4.7368E2]" c="473.68" nd="1"/>
              <i n="[Table_ARAgingDetail].[UNDER 30 DAYS].&amp;[4.81E2]" c="481" nd="1"/>
              <i n="[Table_ARAgingDetail].[UNDER 30 DAYS].&amp;[4.862E2]" c="486.2" nd="1"/>
              <i n="[Table_ARAgingDetail].[UNDER 30 DAYS].&amp;[4.929E2]" c="492.9" nd="1"/>
              <i n="[Table_ARAgingDetail].[UNDER 30 DAYS].&amp;[4.9392E2]" c="493.92" nd="1"/>
              <i n="[Table_ARAgingDetail].[UNDER 30 DAYS].&amp;[4.99E2]" c="499" nd="1"/>
              <i n="[Table_ARAgingDetail].[UNDER 30 DAYS].&amp;[5.059E2]" c="505.9" nd="1"/>
              <i n="[Table_ARAgingDetail].[UNDER 30 DAYS].&amp;[5.08E2]" c="508" nd="1"/>
              <i n="[Table_ARAgingDetail].[UNDER 30 DAYS].&amp;[5.096E2]" c="509.6" nd="1"/>
              <i n="[Table_ARAgingDetail].[UNDER 30 DAYS].&amp;[5.1088E2]" c="510.88" nd="1"/>
              <i n="[Table_ARAgingDetail].[UNDER 30 DAYS].&amp;[5.192E2]" c="519.2" nd="1"/>
              <i n="[Table_ARAgingDetail].[UNDER 30 DAYS].&amp;[5.2328E2]" c="523.28" nd="1"/>
              <i n="[Table_ARAgingDetail].[UNDER 30 DAYS].&amp;[5.26E2]" c="526" nd="1"/>
              <i n="[Table_ARAgingDetail].[UNDER 30 DAYS].&amp;[5.27E2]" c="527" nd="1"/>
              <i n="[Table_ARAgingDetail].[UNDER 30 DAYS].&amp;[5.29E2]" c="529" nd="1"/>
              <i n="[Table_ARAgingDetail].[UNDER 30 DAYS].&amp;[5.425E2]" c="542.5" nd="1"/>
              <i n="[Table_ARAgingDetail].[UNDER 30 DAYS].&amp;[5.46E2]" c="546" nd="1"/>
              <i n="[Table_ARAgingDetail].[UNDER 30 DAYS].&amp;[5.48E2]" c="548" nd="1"/>
              <i n="[Table_ARAgingDetail].[UNDER 30 DAYS].&amp;[5.49E2]" c="549" nd="1"/>
              <i n="[Table_ARAgingDetail].[UNDER 30 DAYS].&amp;[5.4995E2]" c="549.95" nd="1"/>
              <i n="[Table_ARAgingDetail].[UNDER 30 DAYS].&amp;[5.55E2]" c="555" nd="1"/>
              <i n="[Table_ARAgingDetail].[UNDER 30 DAYS].&amp;[5.5776E2]" c="557.76" nd="1"/>
              <i n="[Table_ARAgingDetail].[UNDER 30 DAYS].&amp;[5.6296E2]" c="562.96" nd="1"/>
              <i n="[Table_ARAgingDetail].[UNDER 30 DAYS].&amp;[5.676E2]" c="567.6" nd="1"/>
              <i n="[Table_ARAgingDetail].[UNDER 30 DAYS].&amp;[5.7288E2]" c="572.88" nd="1"/>
              <i n="[Table_ARAgingDetail].[UNDER 30 DAYS].&amp;[6.001E2]" c="600.1" nd="1"/>
              <i n="[Table_ARAgingDetail].[UNDER 30 DAYS].&amp;[6.1628E2]" c="616.28" nd="1"/>
              <i n="[Table_ARAgingDetail].[UNDER 30 DAYS].&amp;[6.2372E2]" c="623.72" nd="1"/>
              <i n="[Table_ARAgingDetail].[UNDER 30 DAYS].&amp;[6.2382E2]" c="623.82" nd="1"/>
              <i n="[Table_ARAgingDetail].[UNDER 30 DAYS].&amp;[6.47E2]" c="647" nd="1"/>
              <i n="[Table_ARAgingDetail].[UNDER 30 DAYS].&amp;[6.4728E2]" c="647.28" nd="1"/>
              <i n="[Table_ARAgingDetail].[UNDER 30 DAYS].&amp;[6.664E2]" c="666.4" nd="1"/>
              <i n="[Table_ARAgingDetail].[UNDER 30 DAYS].&amp;[7.08E2]" c="708" nd="1"/>
              <i n="[Table_ARAgingDetail].[UNDER 30 DAYS].&amp;[7.0928E2]" c="709.28" nd="1"/>
              <i n="[Table_ARAgingDetail].[UNDER 30 DAYS].&amp;[7.1362E2]" c="713.62" nd="1"/>
              <i n="[Table_ARAgingDetail].[UNDER 30 DAYS].&amp;[7.1796E2]" c="717.96" nd="1"/>
              <i n="[Table_ARAgingDetail].[UNDER 30 DAYS].&amp;[7.2788E2]" c="727.88" nd="1"/>
              <i n="[Table_ARAgingDetail].[UNDER 30 DAYS].&amp;[7.33E2]" c="733" nd="1"/>
              <i n="[Table_ARAgingDetail].[UNDER 30 DAYS].&amp;[7.4524E2]" c="745.24" nd="1"/>
              <i n="[Table_ARAgingDetail].[UNDER 30 DAYS].&amp;[7.9236E2]" c="792.36" nd="1"/>
              <i n="[Table_ARAgingDetail].[UNDER 30 DAYS].&amp;[8.05E2]" c="805" nd="1"/>
              <i n="[Table_ARAgingDetail].[UNDER 30 DAYS].&amp;[8.0786E2]" c="807.86" nd="1"/>
              <i n="[Table_ARAgingDetail].[UNDER 30 DAYS].&amp;[8.17E2]" c="817" nd="1"/>
              <i n="[Table_ARAgingDetail].[UNDER 30 DAYS].&amp;[8.37E2]" c="837" nd="1"/>
              <i n="[Table_ARAgingDetail].[UNDER 30 DAYS].&amp;[8.4095E2]" c="840.95" nd="1"/>
              <i n="[Table_ARAgingDetail].[UNDER 30 DAYS].&amp;[8.44E2]" c="844" nd="1"/>
              <i n="[Table_ARAgingDetail].[UNDER 30 DAYS].&amp;[8.6275E2]" c="862.75" nd="1"/>
              <i n="[Table_ARAgingDetail].[UNDER 30 DAYS].&amp;[8.7792E2]" c="877.92" nd="1"/>
              <i n="[Table_ARAgingDetail].[UNDER 30 DAYS].&amp;[9.0859E2]" c="908.59" nd="1"/>
              <i n="[Table_ARAgingDetail].[UNDER 30 DAYS].&amp;[9.238E2]" c="923.8" nd="1"/>
              <i n="[Table_ARAgingDetail].[UNDER 30 DAYS].&amp;[9.26E2]" c="926" nd="1"/>
              <i n="[Table_ARAgingDetail].[UNDER 30 DAYS].&amp;[9.331E2]" c="933.1" nd="1"/>
              <i n="[Table_ARAgingDetail].[UNDER 30 DAYS].&amp;[9.43E2]" c="943" nd="1"/>
              <i n="[Table_ARAgingDetail].[UNDER 30 DAYS].&amp;[9.4488E2]" c="944.88" nd="1"/>
              <i n="[Table_ARAgingDetail].[UNDER 30 DAYS].&amp;[9.85E2]" c="985" nd="1"/>
              <i n="[Table_ARAgingDetail].[UNDER 30 DAYS].&amp;[1.019E3]" c="1019" nd="1"/>
              <i n="[Table_ARAgingDetail].[UNDER 30 DAYS].&amp;[1.02424E3]" c="1024.24" nd="1"/>
              <i n="[Table_ARAgingDetail].[UNDER 30 DAYS].&amp;[1.02734E3]" c="1027.34" nd="1"/>
              <i n="[Table_ARAgingDetail].[UNDER 30 DAYS].&amp;[1.03243E3]" c="1032.43" nd="1"/>
              <i n="[Table_ARAgingDetail].[UNDER 30 DAYS].&amp;[1.0612E3]" c="1061.2" nd="1"/>
              <i n="[Table_ARAgingDetail].[UNDER 30 DAYS].&amp;[1.068E3]" c="1068" nd="1"/>
              <i n="[Table_ARAgingDetail].[UNDER 30 DAYS].&amp;[1.1278E3]" c="1127.8" nd="1"/>
              <i n="[Table_ARAgingDetail].[UNDER 30 DAYS].&amp;[1.141E3]" c="1141" nd="1"/>
              <i n="[Table_ARAgingDetail].[UNDER 30 DAYS].&amp;[1.146E3]" c="1146" nd="1"/>
              <i n="[Table_ARAgingDetail].[UNDER 30 DAYS].&amp;[1.16917E3]" c="1169.17" nd="1"/>
              <i n="[Table_ARAgingDetail].[UNDER 30 DAYS].&amp;[1.188E3]" c="1188" nd="1"/>
              <i n="[Table_ARAgingDetail].[UNDER 30 DAYS].&amp;[1.21E3]" c="1210" nd="1"/>
              <i n="[Table_ARAgingDetail].[UNDER 30 DAYS].&amp;[1.21805E3]" c="1218.05" nd="1"/>
              <i n="[Table_ARAgingDetail].[UNDER 30 DAYS].&amp;[1.259E3]" c="1259" nd="1"/>
              <i n="[Table_ARAgingDetail].[UNDER 30 DAYS].&amp;[1.269E3]" c="1269" nd="1"/>
              <i n="[Table_ARAgingDetail].[UNDER 30 DAYS].&amp;[1.301E3]" c="1301" nd="1"/>
              <i n="[Table_ARAgingDetail].[UNDER 30 DAYS].&amp;[1.4075E3]" c="1407.5" nd="1"/>
              <i n="[Table_ARAgingDetail].[UNDER 30 DAYS].&amp;[1.408E3]" c="1408" nd="1"/>
              <i n="[Table_ARAgingDetail].[UNDER 30 DAYS].&amp;[1.46496E3]" c="1464.96" nd="1"/>
              <i n="[Table_ARAgingDetail].[UNDER 30 DAYS].&amp;[1.46568E3]" c="1465.68" nd="1"/>
              <i n="[Table_ARAgingDetail].[UNDER 30 DAYS].&amp;[1.483E3]" c="1483" nd="1"/>
              <i n="[Table_ARAgingDetail].[UNDER 30 DAYS].&amp;[1.515E3]" c="1515" nd="1"/>
              <i n="[Table_ARAgingDetail].[UNDER 30 DAYS].&amp;[1.5432E3]" c="1543.2" nd="1"/>
              <i n="[Table_ARAgingDetail].[UNDER 30 DAYS].&amp;[1.5712E3]" c="1571.2" nd="1"/>
              <i n="[Table_ARAgingDetail].[UNDER 30 DAYS].&amp;[1.577E3]" c="1577" nd="1"/>
              <i n="[Table_ARAgingDetail].[UNDER 30 DAYS].&amp;[1.598E3]" c="1598" nd="1"/>
              <i n="[Table_ARAgingDetail].[UNDER 30 DAYS].&amp;[1.604E3]" c="1604" nd="1"/>
              <i n="[Table_ARAgingDetail].[UNDER 30 DAYS].&amp;[1.64548E3]" c="1645.48" nd="1"/>
              <i n="[Table_ARAgingDetail].[UNDER 30 DAYS].&amp;[1.6768E3]" c="1676.8" nd="1"/>
              <i n="[Table_ARAgingDetail].[UNDER 30 DAYS].&amp;[1.724E3]" c="1724" nd="1"/>
              <i n="[Table_ARAgingDetail].[UNDER 30 DAYS].&amp;[1.81966E3]" c="1819.66" nd="1"/>
              <i n="[Table_ARAgingDetail].[UNDER 30 DAYS].&amp;[1.837E3]" c="1837" nd="1"/>
              <i n="[Table_ARAgingDetail].[UNDER 30 DAYS].&amp;[1.877E3]" c="1877" nd="1"/>
              <i n="[Table_ARAgingDetail].[UNDER 30 DAYS].&amp;[1.92138E3]" c="1921.38" nd="1"/>
              <i n="[Table_ARAgingDetail].[UNDER 30 DAYS].&amp;[1.968E3]" c="1968" nd="1"/>
              <i n="[Table_ARAgingDetail].[UNDER 30 DAYS].&amp;[2.00984E3]" c="2009.84" nd="1"/>
              <i n="[Table_ARAgingDetail].[UNDER 30 DAYS].&amp;[2.021E3]" c="2021" nd="1"/>
              <i n="[Table_ARAgingDetail].[UNDER 30 DAYS].&amp;[2.042E3]" c="2042" nd="1"/>
              <i n="[Table_ARAgingDetail].[UNDER 30 DAYS].&amp;[2.04508E3]" c="2045.08" nd="1"/>
              <i n="[Table_ARAgingDetail].[UNDER 30 DAYS].&amp;[2.071E3]" c="2071" nd="1"/>
              <i n="[Table_ARAgingDetail].[UNDER 30 DAYS].&amp;[2.096E3]" c="2096" nd="1"/>
              <i n="[Table_ARAgingDetail].[UNDER 30 DAYS].&amp;[2.12463E3]" c="2124.63" nd="1"/>
              <i n="[Table_ARAgingDetail].[UNDER 30 DAYS].&amp;[2.203E3]" c="2203" nd="1"/>
              <i n="[Table_ARAgingDetail].[UNDER 30 DAYS].&amp;[2.21464E3]" c="2214.64" nd="1"/>
              <i n="[Table_ARAgingDetail].[UNDER 30 DAYS].&amp;[2.246E3]" c="2246" nd="1"/>
              <i n="[Table_ARAgingDetail].[UNDER 30 DAYS].&amp;[2.249E3]" c="2249" nd="1"/>
              <i n="[Table_ARAgingDetail].[UNDER 30 DAYS].&amp;[2.307E3]" c="2307" nd="1"/>
              <i n="[Table_ARAgingDetail].[UNDER 30 DAYS].&amp;[2.34484E3]" c="2344.84" nd="1"/>
              <i n="[Table_ARAgingDetail].[UNDER 30 DAYS].&amp;[2.347E3]" c="2347" nd="1"/>
              <i n="[Table_ARAgingDetail].[UNDER 30 DAYS].&amp;[2.377E3]" c="2377" nd="1"/>
              <i n="[Table_ARAgingDetail].[UNDER 30 DAYS].&amp;[2.38935E3]" c="2389.35" nd="1"/>
              <i n="[Table_ARAgingDetail].[UNDER 30 DAYS].&amp;[2.45616E3]" c="2456.16" nd="1"/>
              <i n="[Table_ARAgingDetail].[UNDER 30 DAYS].&amp;[2.516E3]" c="2516" nd="1"/>
              <i n="[Table_ARAgingDetail].[UNDER 30 DAYS].&amp;[2.523E3]" c="2523" nd="1"/>
              <i n="[Table_ARAgingDetail].[UNDER 30 DAYS].&amp;[2.55248E3]" c="2552.48" nd="1"/>
              <i n="[Table_ARAgingDetail].[UNDER 30 DAYS].&amp;[2.5823E3]" c="2582.3" nd="1"/>
              <i n="[Table_ARAgingDetail].[UNDER 30 DAYS].&amp;[2.6024E3]" c="2602.4" nd="1"/>
              <i n="[Table_ARAgingDetail].[UNDER 30 DAYS].&amp;[2.61826E3]" c="2618.26" nd="1"/>
              <i n="[Table_ARAgingDetail].[UNDER 30 DAYS].&amp;[2.72986E3]" c="2729.86" nd="1"/>
              <i n="[Table_ARAgingDetail].[UNDER 30 DAYS].&amp;[2.769E3]" c="2769" nd="1"/>
              <i n="[Table_ARAgingDetail].[UNDER 30 DAYS].&amp;[2.85324E3]" c="2853.24" nd="1"/>
              <i n="[Table_ARAgingDetail].[UNDER 30 DAYS].&amp;[2.88424E3]" c="2884.24" nd="1"/>
              <i n="[Table_ARAgingDetail].[UNDER 30 DAYS].&amp;[2.984E3]" c="2984" nd="1"/>
              <i n="[Table_ARAgingDetail].[UNDER 30 DAYS].&amp;[3.0312E3]" c="3031.2" nd="1"/>
              <i n="[Table_ARAgingDetail].[UNDER 30 DAYS].&amp;[3.21555E3]" c="3215.55" nd="1"/>
              <i n="[Table_ARAgingDetail].[UNDER 30 DAYS].&amp;[3.279E3]" c="3279" nd="1"/>
              <i n="[Table_ARAgingDetail].[UNDER 30 DAYS].&amp;[3.30398E3]" c="3303.98" nd="1"/>
              <i n="[Table_ARAgingDetail].[UNDER 30 DAYS].&amp;[3.358E3]" c="3358" nd="1"/>
              <i n="[Table_ARAgingDetail].[UNDER 30 DAYS].&amp;[3.4038E3]" c="3403.8" nd="1"/>
              <i n="[Table_ARAgingDetail].[UNDER 30 DAYS].&amp;[3.503E3]" c="3503" nd="1"/>
              <i n="[Table_ARAgingDetail].[UNDER 30 DAYS].&amp;[3.5096E3]" c="3509.6" nd="1"/>
              <i n="[Table_ARAgingDetail].[UNDER 30 DAYS].&amp;[3.564E3]" c="3564" nd="1"/>
              <i n="[Table_ARAgingDetail].[UNDER 30 DAYS].&amp;[3.6652E3]" c="3665.2" nd="1"/>
              <i n="[Table_ARAgingDetail].[UNDER 30 DAYS].&amp;[3.704E3]" c="3704" nd="1"/>
              <i n="[Table_ARAgingDetail].[UNDER 30 DAYS].&amp;[3.708E3]" c="3708" nd="1"/>
              <i n="[Table_ARAgingDetail].[UNDER 30 DAYS].&amp;[3.801E3]" c="3801" nd="1"/>
              <i n="[Table_ARAgingDetail].[UNDER 30 DAYS].&amp;[3.833E3]" c="3833" nd="1"/>
              <i n="[Table_ARAgingDetail].[UNDER 30 DAYS].&amp;[3.86136E3]" c="3861.36" nd="1"/>
              <i n="[Table_ARAgingDetail].[UNDER 30 DAYS].&amp;[3.945E3]" c="3945" nd="1"/>
              <i n="[Table_ARAgingDetail].[UNDER 30 DAYS].&amp;[3.96924E3]" c="3969.24" nd="1"/>
              <i n="[Table_ARAgingDetail].[UNDER 30 DAYS].&amp;[4.51242E3]" c="4512.42" nd="1"/>
              <i n="[Table_ARAgingDetail].[UNDER 30 DAYS].&amp;[4.525E3]" c="4525" nd="1"/>
              <i n="[Table_ARAgingDetail].[UNDER 30 DAYS].&amp;[4.5544E3]" c="4554.4" nd="1"/>
              <i n="[Table_ARAgingDetail].[UNDER 30 DAYS].&amp;[4.5764E3]" c="4576.4" nd="1"/>
              <i n="[Table_ARAgingDetail].[UNDER 30 DAYS].&amp;[4.596E3]" c="4596" nd="1"/>
              <i n="[Table_ARAgingDetail].[UNDER 30 DAYS].&amp;[4.661E3]" c="4661" nd="1"/>
              <i n="[Table_ARAgingDetail].[UNDER 30 DAYS].&amp;[4.7922E3]" c="4792.2" nd="1"/>
              <i n="[Table_ARAgingDetail].[UNDER 30 DAYS].&amp;[5.1646E3]" c="5164.6" nd="1"/>
              <i n="[Table_ARAgingDetail].[UNDER 30 DAYS].&amp;[5.499E3]" c="5499" nd="1"/>
              <i n="[Table_ARAgingDetail].[UNDER 30 DAYS].&amp;[5.59E3]" c="5590" nd="1"/>
              <i n="[Table_ARAgingDetail].[UNDER 30 DAYS].&amp;[5.66482E3]" c="5664.82" nd="1"/>
              <i n="[Table_ARAgingDetail].[UNDER 30 DAYS].&amp;[5.66608E3]" c="5666.08" nd="1"/>
              <i n="[Table_ARAgingDetail].[UNDER 30 DAYS].&amp;[5.738E3]" c="5738" nd="1"/>
              <i n="[Table_ARAgingDetail].[UNDER 30 DAYS].&amp;[6.22285E3]" c="6222.85" nd="1"/>
              <i n="[Table_ARAgingDetail].[UNDER 30 DAYS].&amp;[6.41325E3]" c="6413.25" nd="1"/>
              <i n="[Table_ARAgingDetail].[UNDER 30 DAYS].&amp;[6.42816E3]" c="6428.16" nd="1"/>
              <i n="[Table_ARAgingDetail].[UNDER 30 DAYS].&amp;[7.177E3]" c="7177" nd="1"/>
              <i n="[Table_ARAgingDetail].[UNDER 30 DAYS].&amp;[7.54035E3]" c="7540.35" nd="1"/>
              <i n="[Table_ARAgingDetail].[UNDER 30 DAYS].&amp;[8.06395E3]" c="8063.95" nd="1"/>
              <i n="[Table_ARAgingDetail].[UNDER 30 DAYS].&amp;[8.225E3]" c="8225" nd="1"/>
              <i n="[Table_ARAgingDetail].[UNDER 30 DAYS].&amp;[8.32412E3]" c="8324.12" nd="1"/>
              <i n="[Table_ARAgingDetail].[UNDER 30 DAYS].&amp;[8.7419E3]" c="8741.9" nd="1"/>
              <i n="[Table_ARAgingDetail].[UNDER 30 DAYS].&amp;[9.25059E3]" c="9250.59" nd="1"/>
              <i n="[Table_ARAgingDetail].[UNDER 30 DAYS].&amp;[9.41864E3]" c="9418.64" nd="1"/>
              <i n="[Table_ARAgingDetail].[UNDER 30 DAYS].&amp;[9.46682E3]" c="9466.82" nd="1"/>
              <i n="[Table_ARAgingDetail].[UNDER 30 DAYS].&amp;[1.024675E4]" c="10246.75" nd="1"/>
              <i n="[Table_ARAgingDetail].[UNDER 30 DAYS].&amp;[1.057782E4]" c="10577.82" nd="1"/>
              <i n="[Table_ARAgingDetail].[UNDER 30 DAYS].&amp;[1.07776E4]" c="10777.6" nd="1"/>
              <i n="[Table_ARAgingDetail].[UNDER 30 DAYS].&amp;[1.263136E4]" c="12631.36" nd="1"/>
              <i n="[Table_ARAgingDetail].[UNDER 30 DAYS].&amp;[1.2744E4]" c="12744" nd="1"/>
              <i n="[Table_ARAgingDetail].[UNDER 30 DAYS].&amp;[1.737178E4]" c="17371.78" nd="1"/>
              <i n="[Table_ARAgingDetail].[UNDER 30 DAYS].&amp;[1.7488E4]" c="17488" nd="1"/>
              <i n="[Table_ARAgingDetail].[UNDER 30 DAYS].&amp;[1.998E4]" c="19980" nd="1"/>
              <i n="[Table_ARAgingDetail].[UNDER 30 DAYS].&amp;[2.0724E4]" c="20724" nd="1"/>
              <i n="[Table_ARAgingDetail].[UNDER 30 DAYS].&amp;[2.225731E4]" c="22257.31" nd="1"/>
              <i n="[Table_ARAgingDetail].[UNDER 30 DAYS].&amp;[2.38952E4]" c="23895.2" nd="1"/>
              <i n="[Table_ARAgingDetail].[UNDER 30 DAYS].&amp;[2.644038E4]" c="26440.38" nd="1"/>
              <i n="[Table_ARAgingDetail].[UNDER 30 DAYS].&amp;[3.324945E4]" c="33249.45" nd="1"/>
              <i n="[Table_ARAgingDetail].[UNDER 30 DAYS].&amp;[3.4853E4]" c="34853" nd="1"/>
              <i n="[Table_ARAgingDetail].[UNDER 30 DAYS].&amp;[4.34418E4]" c="43441.8" nd="1"/>
              <i n="[Table_ARAgingDetail].[UNDER 30 DAYS].&amp;[4.8422E4]" c="48422" nd="1"/>
              <i n="[Table_ARAgingDetail].[UNDER 30 DAYS].&amp;[5.453851E4]" c="54538.51" nd="1"/>
              <i n="[Table_ARAgingDetail].[UNDER 30 DAYS].&amp;[5.726295E4]" c="57262.95" nd="1"/>
              <i n="[Table_ARAgingDetail].[UNDER 30 DAYS].&amp;[5.888754E4]" c="58887.54" nd="1"/>
              <i n="[Table_ARAgingDetail].[UNDER 30 DAYS].&amp;[7.6723E4]" c="76723" nd="1"/>
              <i n="[Table_ARAgingDetail].[UNDER 30 DAYS].&amp;[9.239488E4]" c="92394.88" nd="1"/>
              <i n="[Table_ARAgingDetail].[UNDER 30 DAYS].&amp;[1.E5]" c="100000" nd="1"/>
              <i n="[Table_ARAgingDetail].[UNDER 30 DAYS].&amp;[1.1107154E5]" c="111071.54" nd="1"/>
              <i n="[Table_ARAgingDetail].[UNDER 30 DAYS].&amp;[2.3460815E5]" c="234608.15" nd="1"/>
              <i n="[Table_ARAgingDetail].[UNDER 30 DAYS].&amp;[2.8251456E5]" c="282514.56" nd="1"/>
              <i n="[Table_ARAgingDetail].[UNDER 30 DAYS].&amp;[6.5504831E5]" c="655048.31" nd="1"/>
            </range>
          </ranges>
        </level>
      </levels>
      <selections count="1">
        <selection n="[Table_ARAgingDetail].[UNDER 30 DAYS].&amp;[0]"/>
      </selections>
    </olap>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31_60_DAYS11" xr10:uid="{00000000-0013-0000-FFFF-FFFF0D000000}" sourceName="[Table_ARAgingDetail].[31-60 DAYS]">
  <pivotTables>
    <pivotTable tabId="20" name="PivotTable2"/>
  </pivotTables>
  <data>
    <olap pivotCacheId="1076">
      <levels count="2">
        <level uniqueName="[Table_ARAgingDetail].[31-60 DAYS].[(All)]" sourceCaption="(All)" count="0"/>
        <level uniqueName="[Table_ARAgingDetail].[31-60 DAYS].[31-60 DAYS]" sourceCaption="31-60 DAYS" count="117">
          <ranges>
            <range startItem="0">
              <i n="[Table_ARAgingDetail].[31-60 DAYS].&amp;[-3.]" c="-3"/>
              <i n="[Table_ARAgingDetail].[31-60 DAYS].&amp;[0]" c="0"/>
              <i n="[Table_ARAgingDetail].[31-60 DAYS].&amp;[3.24]" c="3.24"/>
              <i n="[Table_ARAgingDetail].[31-60 DAYS].&amp;[5.]" c="5"/>
              <i n="[Table_ARAgingDetail].[31-60 DAYS].&amp;[1.1914E2]" c="119.14"/>
              <i n="[Table_ARAgingDetail].[31-60 DAYS].&amp;[1.6428E2]" c="164.28"/>
              <i n="[Table_ARAgingDetail].[31-60 DAYS].&amp;[3.3788E2]" c="337.88"/>
              <i n="[Table_ARAgingDetail].[31-60 DAYS].&amp;[4.4524E2]" c="445.24"/>
              <i n="[Table_ARAgingDetail].[31-60 DAYS].&amp;[5.E2]" c="500"/>
              <i n="[Table_ARAgingDetail].[31-60 DAYS].&amp;[6.048E2]" c="604.8"/>
              <i n="[Table_ARAgingDetail].[31-60 DAYS].&amp;[7.7811E2]" c="778.11"/>
              <i n="[Table_ARAgingDetail].[31-60 DAYS].&amp;[9.0774E2]" c="907.74"/>
              <i n="[Table_ARAgingDetail].[31-60 DAYS].&amp;[1.5E3]" c="1500"/>
              <i n="[Table_ARAgingDetail].[31-60 DAYS].&amp;[1.57023E3]" c="1570.23"/>
              <i n="[Table_ARAgingDetail].[31-60 DAYS].&amp;[2.10254E3]" c="2102.54"/>
              <i n="[Table_ARAgingDetail].[31-60 DAYS].&amp;[2.21749E3]" c="2217.49"/>
              <i n="[Table_ARAgingDetail].[31-60 DAYS].&amp;[2.38766E3]" c="2387.66"/>
              <i n="[Table_ARAgingDetail].[31-60 DAYS].&amp;[2.58665E3]" c="2586.65"/>
              <i n="[Table_ARAgingDetail].[31-60 DAYS].&amp;[2.83585E3]" c="2835.85"/>
              <i n="[Table_ARAgingDetail].[31-60 DAYS].&amp;[3.E3]" c="3000"/>
              <i n="[Table_ARAgingDetail].[31-60 DAYS].&amp;[3.314E3]" c="3314"/>
              <i n="[Table_ARAgingDetail].[31-60 DAYS].&amp;[3.71371E3]" c="3713.71"/>
              <i n="[Table_ARAgingDetail].[31-60 DAYS].&amp;[4.11851E3]" c="4118.51"/>
              <i n="[Table_ARAgingDetail].[31-60 DAYS].&amp;[4.36922E3]" c="4369.22"/>
              <i n="[Table_ARAgingDetail].[31-60 DAYS].&amp;[4.48188E3]" c="4481.88"/>
              <i n="[Table_ARAgingDetail].[31-60 DAYS].&amp;[5.35437E3]" c="5354.37"/>
              <i n="[Table_ARAgingDetail].[31-60 DAYS].&amp;[8.21937E3]" c="8219.37"/>
              <i n="[Table_ARAgingDetail].[31-60 DAYS].&amp;[8.51565E3]" c="8515.65"/>
              <i n="[Table_ARAgingDetail].[31-60 DAYS].&amp;[9.10046E3]" c="9100.46"/>
              <i n="[Table_ARAgingDetail].[31-60 DAYS].&amp;[1.662117E4]" c="16621.17"/>
              <i n="[Table_ARAgingDetail].[31-60 DAYS].&amp;[1.726093E4]" c="17260.93"/>
              <i n="[Table_ARAgingDetail].[31-60 DAYS].&amp;[2.299571E4]" c="22995.71"/>
              <i n="[Table_ARAgingDetail].[31-60 DAYS].&amp;[2.924309E4]" c="29243.09"/>
              <i n="[Table_ARAgingDetail].[31-60 DAYS].&amp;[5.209674E4]" c="52096.74"/>
              <i n="[Table_ARAgingDetail].[31-60 DAYS].&amp;[-6.7704E2]" c="-677.04" nd="1"/>
              <i n="[Table_ARAgingDetail].[31-60 DAYS].&amp;[-5.9334E2]" c="-593.34" nd="1"/>
              <i n="[Table_ARAgingDetail].[31-60 DAYS].&amp;[-1.83E2]" c="-183" nd="1"/>
              <i n="[Table_ARAgingDetail].[31-60 DAYS].&amp;[-1.41E2]" c="-141" nd="1"/>
              <i n="[Table_ARAgingDetail].[31-60 DAYS].&amp;[-1.3392E2]" c="-133.92" nd="1"/>
              <i n="[Table_ARAgingDetail].[31-60 DAYS].&amp;[-1.24E2]" c="-124" nd="1"/>
              <i n="[Table_ARAgingDetail].[31-60 DAYS].&amp;[-1.0292E2]" c="-102.92" nd="1"/>
              <i n="[Table_ARAgingDetail].[31-60 DAYS].&amp;[-8.6E1]" c="-86" nd="1"/>
              <i n="[Table_ARAgingDetail].[31-60 DAYS].&amp;[-5.7E1]" c="-57" nd="1"/>
              <i n="[Table_ARAgingDetail].[31-60 DAYS].&amp;[-2.79E1]" c="-27.9" nd="1"/>
              <i n="[Table_ARAgingDetail].[31-60 DAYS].&amp;[-2.7E1]" c="-27" nd="1"/>
              <i n="[Table_ARAgingDetail].[31-60 DAYS].&amp;[-2.542E1]" c="-25.42" nd="1"/>
              <i n="[Table_ARAgingDetail].[31-60 DAYS].&amp;[-2.5E1]" c="-25" nd="1"/>
              <i n="[Table_ARAgingDetail].[31-60 DAYS].&amp;[-8.06]" c="-8.06" nd="1"/>
              <i n="[Table_ARAgingDetail].[31-60 DAYS].&amp;[-2.]" c="-2" nd="1"/>
              <i n="[Table_ARAgingDetail].[31-60 DAYS].&amp;[1.24]" c="1.24" nd="1"/>
              <i n="[Table_ARAgingDetail].[31-60 DAYS].&amp;[1.85]" c="1.85" nd="1"/>
              <i n="[Table_ARAgingDetail].[31-60 DAYS].&amp;[2.]" c="2" nd="1"/>
              <i n="[Table_ARAgingDetail].[31-60 DAYS].&amp;[2.15]" c="2.15" nd="1"/>
              <i n="[Table_ARAgingDetail].[31-60 DAYS].&amp;[4.]" c="4" nd="1"/>
              <i n="[Table_ARAgingDetail].[31-60 DAYS].&amp;[6.4]" c="6.4" nd="1"/>
              <i n="[Table_ARAgingDetail].[31-60 DAYS].&amp;[6.45]" c="6.45" nd="1"/>
              <i n="[Table_ARAgingDetail].[31-60 DAYS].&amp;[6.55]" c="6.55" nd="1"/>
              <i n="[Table_ARAgingDetail].[31-60 DAYS].&amp;[7.]" c="7" nd="1"/>
              <i n="[Table_ARAgingDetail].[31-60 DAYS].&amp;[8.06]" c="8.06" nd="1"/>
              <i n="[Table_ARAgingDetail].[31-60 DAYS].&amp;[9.3]" c="9.3" nd="1"/>
              <i n="[Table_ARAgingDetail].[31-60 DAYS].&amp;[1.1E1]" c="11" nd="1"/>
              <i n="[Table_ARAgingDetail].[31-60 DAYS].&amp;[1.3E1]" c="13" nd="1"/>
              <i n="[Table_ARAgingDetail].[31-60 DAYS].&amp;[1.333E1]" c="13.33" nd="1"/>
              <i n="[Table_ARAgingDetail].[31-60 DAYS].&amp;[2.072E1]" c="20.72" nd="1"/>
              <i n="[Table_ARAgingDetail].[31-60 DAYS].&amp;[2.408E1]" c="24.08" nd="1"/>
              <i n="[Table_ARAgingDetail].[31-60 DAYS].&amp;[2.5E1]" c="25" nd="1"/>
              <i n="[Table_ARAgingDetail].[31-60 DAYS].&amp;[2.542E1]" c="25.42" nd="1"/>
              <i n="[Table_ARAgingDetail].[31-60 DAYS].&amp;[2.7E1]" c="27" nd="1"/>
              <i n="[Table_ARAgingDetail].[31-60 DAYS].&amp;[2.79E1]" c="27.9" nd="1"/>
              <i n="[Table_ARAgingDetail].[31-60 DAYS].&amp;[3.3E1]" c="33" nd="1"/>
              <i n="[Table_ARAgingDetail].[31-60 DAYS].&amp;[3.44E1]" c="34.4" nd="1"/>
              <i n="[Table_ARAgingDetail].[31-60 DAYS].&amp;[3.956E1]" c="39.56" nd="1"/>
              <i n="[Table_ARAgingDetail].[31-60 DAYS].&amp;[4.645E1]" c="46.45" nd="1"/>
              <i n="[Table_ARAgingDetail].[31-60 DAYS].&amp;[4.958E1]" c="49.58" nd="1"/>
              <i n="[Table_ARAgingDetail].[31-60 DAYS].&amp;[5.7E1]" c="57" nd="1"/>
              <i n="[Table_ARAgingDetail].[31-60 DAYS].&amp;[6.149E1]" c="61.49" nd="1"/>
              <i n="[Table_ARAgingDetail].[31-60 DAYS].&amp;[7.168E1]" c="71.68" nd="1"/>
              <i n="[Table_ARAgingDetail].[31-60 DAYS].&amp;[7.336E1]" c="73.36" nd="1"/>
              <i n="[Table_ARAgingDetail].[31-60 DAYS].&amp;[8.6E1]" c="86" nd="1"/>
              <i n="[Table_ARAgingDetail].[31-60 DAYS].&amp;[1.01E2]" c="101" nd="1"/>
              <i n="[Table_ARAgingDetail].[31-60 DAYS].&amp;[1.0292E2]" c="102.92" nd="1"/>
              <i n="[Table_ARAgingDetail].[31-60 DAYS].&amp;[1.1438E2]" c="114.38" nd="1"/>
              <i n="[Table_ARAgingDetail].[31-60 DAYS].&amp;[1.24E2]" c="124" nd="1"/>
              <i n="[Table_ARAgingDetail].[31-60 DAYS].&amp;[1.3392E2]" c="133.92" nd="1"/>
              <i n="[Table_ARAgingDetail].[31-60 DAYS].&amp;[1.41E2]" c="141" nd="1"/>
              <i n="[Table_ARAgingDetail].[31-60 DAYS].&amp;[1.83E2]" c="183" nd="1"/>
              <i n="[Table_ARAgingDetail].[31-60 DAYS].&amp;[1.9295E2]" c="192.95" nd="1"/>
              <i n="[Table_ARAgingDetail].[31-60 DAYS].&amp;[2.54E2]" c="254" nd="1"/>
              <i n="[Table_ARAgingDetail].[31-60 DAYS].&amp;[2.77E2]" c="277" nd="1"/>
              <i n="[Table_ARAgingDetail].[31-60 DAYS].&amp;[3.285E2]" c="328.5" nd="1"/>
              <i n="[Table_ARAgingDetail].[31-60 DAYS].&amp;[4.26E2]" c="426" nd="1"/>
              <i n="[Table_ARAgingDetail].[31-60 DAYS].&amp;[4.68E2]" c="468" nd="1"/>
              <i n="[Table_ARAgingDetail].[31-60 DAYS].&amp;[4.6842E2]" c="468.42" nd="1"/>
              <i n="[Table_ARAgingDetail].[31-60 DAYS].&amp;[5.2024E2]" c="520.24" nd="1"/>
              <i n="[Table_ARAgingDetail].[31-60 DAYS].&amp;[5.9334E2]" c="593.34" nd="1"/>
              <i n="[Table_ARAgingDetail].[31-60 DAYS].&amp;[6.7704E2]" c="677.04" nd="1"/>
              <i n="[Table_ARAgingDetail].[31-60 DAYS].&amp;[8.2398E2]" c="823.98" nd="1"/>
              <i n="[Table_ARAgingDetail].[31-60 DAYS].&amp;[9.13E2]" c="913" nd="1"/>
              <i n="[Table_ARAgingDetail].[31-60 DAYS].&amp;[1.11295E3]" c="1112.95" nd="1"/>
              <i n="[Table_ARAgingDetail].[31-60 DAYS].&amp;[1.18606E3]" c="1186.06" nd="1"/>
              <i n="[Table_ARAgingDetail].[31-60 DAYS].&amp;[1.659E3]" c="1659" nd="1"/>
              <i n="[Table_ARAgingDetail].[31-60 DAYS].&amp;[1.736E3]" c="1736" nd="1"/>
              <i n="[Table_ARAgingDetail].[31-60 DAYS].&amp;[2.267E3]" c="2267" nd="1"/>
              <i n="[Table_ARAgingDetail].[31-60 DAYS].&amp;[2.363E3]" c="2363" nd="1"/>
              <i n="[Table_ARAgingDetail].[31-60 DAYS].&amp;[2.491E3]" c="2491" nd="1"/>
              <i n="[Table_ARAgingDetail].[31-60 DAYS].&amp;[2.794E3]" c="2794" nd="1"/>
              <i n="[Table_ARAgingDetail].[31-60 DAYS].&amp;[5.7188E3]" c="5718.8" nd="1"/>
              <i n="[Table_ARAgingDetail].[31-60 DAYS].&amp;[8.39545E3]" c="8395.45" nd="1"/>
              <i n="[Table_ARAgingDetail].[31-60 DAYS].&amp;[9.32885E3]" c="9328.85" nd="1"/>
              <i n="[Table_ARAgingDetail].[31-60 DAYS].&amp;[1.246504E4]" c="12465.04" nd="1"/>
              <i n="[Table_ARAgingDetail].[31-60 DAYS].&amp;[1.2965E4]" c="12965" nd="1"/>
              <i n="[Table_ARAgingDetail].[31-60 DAYS].&amp;[1.75795E4]" c="17579.5" nd="1"/>
              <i n="[Table_ARAgingDetail].[31-60 DAYS].&amp;[1.847786E4]" c="18477.86" nd="1"/>
              <i n="[Table_ARAgingDetail].[31-60 DAYS].&amp;[2.49448E4]" c="24944.8" nd="1"/>
              <i n="[Table_ARAgingDetail].[31-60 DAYS].&amp;[4.48018E4]" c="44801.8" nd="1"/>
              <i n="[Table_ARAgingDetail].[31-60 DAYS].&amp;[9.173641E4]" c="91736.41" nd="1"/>
              <i n="[Table_ARAgingDetail].[31-60 DAYS].&amp;[3.1208333E5]" c="312083.33" nd="1"/>
            </range>
          </ranges>
        </level>
      </levels>
      <selections count="1">
        <selection n="[Table_ARAgingDetail].[31-60 DAYS].[All]"/>
      </selections>
    </olap>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MOUNT1" xr10:uid="{00000000-0013-0000-FFFF-FFFF0E000000}" sourceName="[Table_ARAgingDetail].[AMOUNT]">
  <pivotTables>
    <pivotTable tabId="20" name="PivotTable2"/>
  </pivotTables>
  <data>
    <olap pivotCacheId="1076">
      <levels count="2">
        <level uniqueName="[Table_ARAgingDetail].[AMOUNT].[(All)]" sourceCaption="(All)" count="0"/>
        <level uniqueName="[Table_ARAgingDetail].[AMOUNT].[AMOUNT]" sourceCaption="AMOUNT" count="1020">
          <ranges>
            <range startItem="0">
              <i n="[Table_ARAgingDetail].[AMOUNT].&amp;[-5.E2]" c="-500"/>
              <i n="[Table_ARAgingDetail].[AMOUNT].&amp;[-3.]" c="-3"/>
              <i n="[Table_ARAgingDetail].[AMOUNT].&amp;[3.24]" c="3.24"/>
              <i n="[Table_ARAgingDetail].[AMOUNT].&amp;[5.]" c="5"/>
              <i n="[Table_ARAgingDetail].[AMOUNT].&amp;[8.]" c="8"/>
              <i n="[Table_ARAgingDetail].[AMOUNT].&amp;[1.1914E2]" c="119.14"/>
              <i n="[Table_ARAgingDetail].[AMOUNT].&amp;[1.5E2]" c="150"/>
              <i n="[Table_ARAgingDetail].[AMOUNT].&amp;[1.6428E2]" c="164.28"/>
              <i n="[Table_ARAgingDetail].[AMOUNT].&amp;[1.8738E2]" c="187.38"/>
              <i n="[Table_ARAgingDetail].[AMOUNT].&amp;[2.1384E2]" c="213.84"/>
              <i n="[Table_ARAgingDetail].[AMOUNT].&amp;[2.9606E2]" c="296.06"/>
              <i n="[Table_ARAgingDetail].[AMOUNT].&amp;[3.3788E2]" c="337.88"/>
              <i n="[Table_ARAgingDetail].[AMOUNT].&amp;[4.2292E2]" c="422.92"/>
              <i n="[Table_ARAgingDetail].[AMOUNT].&amp;[4.4524E2]" c="445.24"/>
              <i n="[Table_ARAgingDetail].[AMOUNT].&amp;[5.E2]" c="500"/>
              <i n="[Table_ARAgingDetail].[AMOUNT].&amp;[6.048E2]" c="604.8"/>
              <i n="[Table_ARAgingDetail].[AMOUNT].&amp;[7.2063E2]" c="720.63"/>
              <i n="[Table_ARAgingDetail].[AMOUNT].&amp;[7.7811E2]" c="778.11"/>
              <i n="[Table_ARAgingDetail].[AMOUNT].&amp;[8.3354E2]" c="833.54"/>
              <i n="[Table_ARAgingDetail].[AMOUNT].&amp;[8.3648E2]" c="836.48"/>
              <i n="[Table_ARAgingDetail].[AMOUNT].&amp;[8.9212E2]" c="892.12"/>
              <i n="[Table_ARAgingDetail].[AMOUNT].&amp;[9.0774E2]" c="907.74"/>
              <i n="[Table_ARAgingDetail].[AMOUNT].&amp;[1.02465E3]" c="1024.65"/>
              <i n="[Table_ARAgingDetail].[AMOUNT].&amp;[1.14442E3]" c="1144.42"/>
              <i n="[Table_ARAgingDetail].[AMOUNT].&amp;[1.5E3]" c="1500"/>
              <i n="[Table_ARAgingDetail].[AMOUNT].&amp;[1.57023E3]" c="1570.23"/>
              <i n="[Table_ARAgingDetail].[AMOUNT].&amp;[1.75918E3]" c="1759.18"/>
              <i n="[Table_ARAgingDetail].[AMOUNT].&amp;[1.89358E3]" c="1893.58"/>
              <i n="[Table_ARAgingDetail].[AMOUNT].&amp;[2.10254E3]" c="2102.54"/>
              <i n="[Table_ARAgingDetail].[AMOUNT].&amp;[2.10327E3]" c="2103.27"/>
              <i n="[Table_ARAgingDetail].[AMOUNT].&amp;[2.13765E3]" c="2137.65"/>
              <i n="[Table_ARAgingDetail].[AMOUNT].&amp;[2.21749E3]" c="2217.49"/>
              <i n="[Table_ARAgingDetail].[AMOUNT].&amp;[2.25E3]" c="2250"/>
              <i n="[Table_ARAgingDetail].[AMOUNT].&amp;[2.38766E3]" c="2387.66"/>
              <i n="[Table_ARAgingDetail].[AMOUNT].&amp;[2.58665E3]" c="2586.65"/>
              <i n="[Table_ARAgingDetail].[AMOUNT].&amp;[2.83585E3]" c="2835.85"/>
              <i n="[Table_ARAgingDetail].[AMOUNT].&amp;[3.E3]" c="3000"/>
              <i n="[Table_ARAgingDetail].[AMOUNT].&amp;[3.314E3]" c="3314"/>
              <i n="[Table_ARAgingDetail].[AMOUNT].&amp;[3.47127E3]" c="3471.27"/>
              <i n="[Table_ARAgingDetail].[AMOUNT].&amp;[3.47864E3]" c="3478.64"/>
              <i n="[Table_ARAgingDetail].[AMOUNT].&amp;[3.65626E3]" c="3656.26"/>
              <i n="[Table_ARAgingDetail].[AMOUNT].&amp;[3.71371E3]" c="3713.71"/>
              <i n="[Table_ARAgingDetail].[AMOUNT].&amp;[4.11851E3]" c="4118.51"/>
              <i n="[Table_ARAgingDetail].[AMOUNT].&amp;[4.36922E3]" c="4369.22"/>
              <i n="[Table_ARAgingDetail].[AMOUNT].&amp;[4.48188E3]" c="4481.88"/>
              <i n="[Table_ARAgingDetail].[AMOUNT].&amp;[5.35437E3]" c="5354.37"/>
              <i n="[Table_ARAgingDetail].[AMOUNT].&amp;[7.05174E3]" c="7051.74"/>
              <i n="[Table_ARAgingDetail].[AMOUNT].&amp;[7.10016E3]" c="7100.16"/>
              <i n="[Table_ARAgingDetail].[AMOUNT].&amp;[8.21937E3]" c="8219.37"/>
              <i n="[Table_ARAgingDetail].[AMOUNT].&amp;[8.51565E3]" c="8515.65"/>
              <i n="[Table_ARAgingDetail].[AMOUNT].&amp;[9.10046E3]" c="9100.46"/>
              <i n="[Table_ARAgingDetail].[AMOUNT].&amp;[1.662117E4]" c="16621.17"/>
              <i n="[Table_ARAgingDetail].[AMOUNT].&amp;[1.726093E4]" c="17260.93"/>
              <i n="[Table_ARAgingDetail].[AMOUNT].&amp;[1.878798E4]" c="18787.98"/>
              <i n="[Table_ARAgingDetail].[AMOUNT].&amp;[2.299571E4]" c="22995.71"/>
              <i n="[Table_ARAgingDetail].[AMOUNT].&amp;[2.924309E4]" c="29243.09"/>
              <i n="[Table_ARAgingDetail].[AMOUNT].&amp;[5.209674E4]" c="52096.74"/>
              <i n="[Table_ARAgingDetail].[AMOUNT].&amp;[-1.04904E3]" c="-1049.04" nd="1"/>
              <i n="[Table_ARAgingDetail].[AMOUNT].&amp;[-8.8226E2]" c="-882.26" nd="1"/>
              <i n="[Table_ARAgingDetail].[AMOUNT].&amp;[-8.5002E2]" c="-850.02" nd="1"/>
              <i n="[Table_ARAgingDetail].[AMOUNT].&amp;[-8.215E2]" c="-821.5" nd="1"/>
              <i n="[Table_ARAgingDetail].[AMOUNT].&amp;[-7.4028E2]" c="-740.28" nd="1"/>
              <i n="[Table_ARAgingDetail].[AMOUNT].&amp;[-7.0246E2]" c="-702.46" nd="1"/>
              <i n="[Table_ARAgingDetail].[AMOUNT].&amp;[-6.7704E2]" c="-677.04" nd="1"/>
              <i n="[Table_ARAgingDetail].[AMOUNT].&amp;[-6.0202E2]" c="-602.02" nd="1"/>
              <i n="[Table_ARAgingDetail].[AMOUNT].&amp;[-5.9334E2]" c="-593.34" nd="1"/>
              <i n="[Table_ARAgingDetail].[AMOUNT].&amp;[-5.7784E2]" c="-577.84" nd="1"/>
              <i n="[Table_ARAgingDetail].[AMOUNT].&amp;[-2.7E2]" c="-270" nd="1"/>
              <i n="[Table_ARAgingDetail].[AMOUNT].&amp;[-2.3E2]" c="-230" nd="1"/>
              <i n="[Table_ARAgingDetail].[AMOUNT].&amp;[-2.08E2]" c="-208" nd="1"/>
              <i n="[Table_ARAgingDetail].[AMOUNT].&amp;[-2.0336E2]" c="-203.36" nd="1"/>
              <i n="[Table_ARAgingDetail].[AMOUNT].&amp;[-1.984E2]" c="-198.4" nd="1"/>
              <i n="[Table_ARAgingDetail].[AMOUNT].&amp;[-1.95E2]" c="-195" nd="1"/>
              <i n="[Table_ARAgingDetail].[AMOUNT].&amp;[-1.88E2]" c="-188" nd="1"/>
              <i n="[Table_ARAgingDetail].[AMOUNT].&amp;[-1.8724E2]" c="-187.24" nd="1"/>
              <i n="[Table_ARAgingDetail].[AMOUNT].&amp;[-1.83E2]" c="-183" nd="1"/>
              <i n="[Table_ARAgingDetail].[AMOUNT].&amp;[-1.77E2]" c="-177" nd="1"/>
              <i n="[Table_ARAgingDetail].[AMOUNT].&amp;[-1.75E2]" c="-175" nd="1"/>
              <i n="[Table_ARAgingDetail].[AMOUNT].&amp;[-1.51E2]" c="-151" nd="1"/>
              <i n="[Table_ARAgingDetail].[AMOUNT].&amp;[-1.457E2]" c="-145.7" nd="1"/>
              <i n="[Table_ARAgingDetail].[AMOUNT].&amp;[-1.44E2]" c="-144" nd="1"/>
              <i n="[Table_ARAgingDetail].[AMOUNT].&amp;[-1.4198E2]" c="-141.98" nd="1"/>
              <i n="[Table_ARAgingDetail].[AMOUNT].&amp;[-1.41E2]" c="-141" nd="1"/>
              <i n="[Table_ARAgingDetail].[AMOUNT].&amp;[-1.3764E2]" c="-137.64" nd="1"/>
              <i n="[Table_ARAgingDetail].[AMOUNT].&amp;[-1.3516E2]" c="-135.16" nd="1"/>
              <i n="[Table_ARAgingDetail].[AMOUNT].&amp;[-1.3392E2]" c="-133.92" nd="1"/>
              <i n="[Table_ARAgingDetail].[AMOUNT].&amp;[-1.3E2]" c="-130" nd="1"/>
              <i n="[Table_ARAgingDetail].[AMOUNT].&amp;[-1.28E2]" c="-128" nd="1"/>
              <i n="[Table_ARAgingDetail].[AMOUNT].&amp;[-1.24E2]" c="-124" nd="1"/>
              <i n="[Table_ARAgingDetail].[AMOUNT].&amp;[-1.1222E2]" c="-112.22" nd="1"/>
              <i n="[Table_ARAgingDetail].[AMOUNT].&amp;[-1.1E2]" c="-110" nd="1"/>
              <i n="[Table_ARAgingDetail].[AMOUNT].&amp;[-1.0292E2]" c="-102.92" nd="1"/>
              <i n="[Table_ARAgingDetail].[AMOUNT].&amp;[-1.02E2]" c="-102" nd="1"/>
              <i n="[Table_ARAgingDetail].[AMOUNT].&amp;[-1.01E2]" c="-101" nd="1"/>
              <i n="[Table_ARAgingDetail].[AMOUNT].&amp;[-8.6E1]" c="-86" nd="1"/>
              <i n="[Table_ARAgingDetail].[AMOUNT].&amp;[-7.9E1]" c="-79" nd="1"/>
              <i n="[Table_ARAgingDetail].[AMOUNT].&amp;[-7.7E1]" c="-77" nd="1"/>
              <i n="[Table_ARAgingDetail].[AMOUNT].&amp;[-7.5E1]" c="-75" nd="1"/>
              <i n="[Table_ARAgingDetail].[AMOUNT].&amp;[-7.2E1]" c="-72" nd="1"/>
              <i n="[Table_ARAgingDetail].[AMOUNT].&amp;[-6.882E1]" c="-68.82" nd="1"/>
              <i n="[Table_ARAgingDetail].[AMOUNT].&amp;[-5.984E1]" c="-59.84" nd="1"/>
              <i n="[Table_ARAgingDetail].[AMOUNT].&amp;[-5.916E1]" c="-59.16" nd="1"/>
              <i n="[Table_ARAgingDetail].[AMOUNT].&amp;[-5.9E1]" c="-59" nd="1"/>
              <i n="[Table_ARAgingDetail].[AMOUNT].&amp;[-5.7E1]" c="-57" nd="1"/>
              <i n="[Table_ARAgingDetail].[AMOUNT].&amp;[-5.4E1]" c="-54" nd="1"/>
              <i n="[Table_ARAgingDetail].[AMOUNT].&amp;[-4.9E1]" c="-49" nd="1"/>
              <i n="[Table_ARAgingDetail].[AMOUNT].&amp;[-4.4E1]" c="-44" nd="1"/>
              <i n="[Table_ARAgingDetail].[AMOUNT].&amp;[-4.148E1]" c="-41.48" nd="1"/>
              <i n="[Table_ARAgingDetail].[AMOUNT].&amp;[-3.9E1]" c="-39" nd="1"/>
              <i n="[Table_ARAgingDetail].[AMOUNT].&amp;[-3.8E1]" c="-38" nd="1"/>
              <i n="[Table_ARAgingDetail].[AMOUNT].&amp;[-3.72E1]" c="-37.2" nd="1"/>
              <i n="[Table_ARAgingDetail].[AMOUNT].&amp;[-3.6E1]" c="-36" nd="1"/>
              <i n="[Table_ARAgingDetail].[AMOUNT].&amp;[-3.534E1]" c="-35.34" nd="1"/>
              <i n="[Table_ARAgingDetail].[AMOUNT].&amp;[-3.5E1]" c="-35" nd="1"/>
              <i n="[Table_ARAgingDetail].[AMOUNT].&amp;[-3.41E1]" c="-34.1" nd="1"/>
              <i n="[Table_ARAgingDetail].[AMOUNT].&amp;[-3.3E1]" c="-33" nd="1"/>
              <i n="[Table_ARAgingDetail].[AMOUNT].&amp;[-3.2E1]" c="-32" nd="1"/>
              <i n="[Table_ARAgingDetail].[AMOUNT].&amp;[-3.162E1]" c="-31.62" nd="1"/>
              <i n="[Table_ARAgingDetail].[AMOUNT].&amp;[-3.1E1]" c="-31" nd="1"/>
              <i n="[Table_ARAgingDetail].[AMOUNT].&amp;[-3.06E1]" c="-30.6" nd="1"/>
              <i n="[Table_ARAgingDetail].[AMOUNT].&amp;[-2.79E1]" c="-27.9" nd="1"/>
              <i n="[Table_ARAgingDetail].[AMOUNT].&amp;[-2.7E1]" c="-27" nd="1"/>
              <i n="[Table_ARAgingDetail].[AMOUNT].&amp;[-2.542E1]" c="-25.42" nd="1"/>
              <i n="[Table_ARAgingDetail].[AMOUNT].&amp;[-2.5E1]" c="-25" nd="1"/>
              <i n="[Table_ARAgingDetail].[AMOUNT].&amp;[-2.232E1]" c="-22.32" nd="1"/>
              <i n="[Table_ARAgingDetail].[AMOUNT].&amp;[-2.1E1]" c="-21" nd="1"/>
              <i n="[Table_ARAgingDetail].[AMOUNT].&amp;[-1.8E1]" c="-18" nd="1"/>
              <i n="[Table_ARAgingDetail].[AMOUNT].&amp;[-1.7E1]" c="-17" nd="1"/>
              <i n="[Table_ARAgingDetail].[AMOUNT].&amp;[-1.426E1]" c="-14.26" nd="1"/>
              <i n="[Table_ARAgingDetail].[AMOUNT].&amp;[-1.4E1]" c="-14" nd="1"/>
              <i n="[Table_ARAgingDetail].[AMOUNT].&amp;[-1.2E1]" c="-12" nd="1"/>
              <i n="[Table_ARAgingDetail].[AMOUNT].&amp;[-1.116E1]" c="-11.16" nd="1"/>
              <i n="[Table_ARAgingDetail].[AMOUNT].&amp;[-1.E1]" c="-10" nd="1"/>
              <i n="[Table_ARAgingDetail].[AMOUNT].&amp;[-8.96]" c="-8.96" nd="1"/>
              <i n="[Table_ARAgingDetail].[AMOUNT].&amp;[-8.68]" c="-8.68" nd="1"/>
              <i n="[Table_ARAgingDetail].[AMOUNT].&amp;[-8.06]" c="-8.06" nd="1"/>
              <i n="[Table_ARAgingDetail].[AMOUNT].&amp;[-7.44]" c="-7.44" nd="1"/>
              <i n="[Table_ARAgingDetail].[AMOUNT].&amp;[-7.]" c="-7" nd="1"/>
              <i n="[Table_ARAgingDetail].[AMOUNT].&amp;[-6.]" c="-6" nd="1"/>
              <i n="[Table_ARAgingDetail].[AMOUNT].&amp;[-5.]" c="-5" nd="1"/>
              <i n="[Table_ARAgingDetail].[AMOUNT].&amp;[-4.]" c="-4" nd="1"/>
              <i n="[Table_ARAgingDetail].[AMOUNT].&amp;[-2.]" c="-2" nd="1"/>
              <i n="[Table_ARAgingDetail].[AMOUNT].&amp;[-1.]" c="-1" nd="1"/>
              <i n="[Table_ARAgingDetail].[AMOUNT].&amp;[-8.E-1]" c="-0.8" nd="1"/>
              <i n="[Table_ARAgingDetail].[AMOUNT].&amp;[-6.2E-1]" c="-0.62" nd="1"/>
              <i n="[Table_ARAgingDetail].[AMOUNT].&amp;[5.E-2]" c="0.05" nd="1"/>
              <i n="[Table_ARAgingDetail].[AMOUNT].&amp;[1.E-1]" c="0.1" nd="1"/>
              <i n="[Table_ARAgingDetail].[AMOUNT].&amp;[2.E-1]" c="0.2" nd="1"/>
              <i n="[Table_ARAgingDetail].[AMOUNT].&amp;[4.E-1]" c="0.4" nd="1"/>
              <i n="[Table_ARAgingDetail].[AMOUNT].&amp;[5.6E-1]" c="0.56" nd="1"/>
              <i n="[Table_ARAgingDetail].[AMOUNT].&amp;[6.2E-1]" c="0.62" nd="1"/>
              <i n="[Table_ARAgingDetail].[AMOUNT].&amp;[8.E-1]" c="0.8" nd="1"/>
              <i n="[Table_ARAgingDetail].[AMOUNT].&amp;[9.5E-1]" c="0.95" nd="1"/>
              <i n="[Table_ARAgingDetail].[AMOUNT].&amp;[1.]" c="1" nd="1"/>
              <i n="[Table_ARAgingDetail].[AMOUNT].&amp;[1.12]" c="1.12" nd="1"/>
              <i n="[Table_ARAgingDetail].[AMOUNT].&amp;[1.24]" c="1.24" nd="1"/>
              <i n="[Table_ARAgingDetail].[AMOUNT].&amp;[1.5]" c="1.5" nd="1"/>
              <i n="[Table_ARAgingDetail].[AMOUNT].&amp;[1.85]" c="1.85" nd="1"/>
              <i n="[Table_ARAgingDetail].[AMOUNT].&amp;[1.86]" c="1.86" nd="1"/>
              <i n="[Table_ARAgingDetail].[AMOUNT].&amp;[1.95]" c="1.95" nd="1"/>
              <i n="[Table_ARAgingDetail].[AMOUNT].&amp;[2.]" c="2" nd="1"/>
              <i n="[Table_ARAgingDetail].[AMOUNT].&amp;[2.15]" c="2.15" nd="1"/>
              <i n="[Table_ARAgingDetail].[AMOUNT].&amp;[2.2]" c="2.2" nd="1"/>
              <i n="[Table_ARAgingDetail].[AMOUNT].&amp;[2.24]" c="2.24" nd="1"/>
              <i n="[Table_ARAgingDetail].[AMOUNT].&amp;[2.4]" c="2.4" nd="1"/>
              <i n="[Table_ARAgingDetail].[AMOUNT].&amp;[2.45]" c="2.45" nd="1"/>
              <i n="[Table_ARAgingDetail].[AMOUNT].&amp;[2.48]" c="2.48" nd="1"/>
              <i n="[Table_ARAgingDetail].[AMOUNT].&amp;[2.55]" c="2.55" nd="1"/>
              <i n="[Table_ARAgingDetail].[AMOUNT].&amp;[2.7]" c="2.7" nd="1"/>
              <i n="[Table_ARAgingDetail].[AMOUNT].&amp;[2.96]" c="2.96" nd="1"/>
              <i n="[Table_ARAgingDetail].[AMOUNT].&amp;[3.]" c="3" nd="1"/>
              <i n="[Table_ARAgingDetail].[AMOUNT].&amp;[3.1]" c="3.1" nd="1"/>
              <i n="[Table_ARAgingDetail].[AMOUNT].&amp;[3.15]" c="3.15" nd="1"/>
              <i n="[Table_ARAgingDetail].[AMOUNT].&amp;[3.55]" c="3.55" nd="1"/>
              <i n="[Table_ARAgingDetail].[AMOUNT].&amp;[3.72]" c="3.72" nd="1"/>
              <i n="[Table_ARAgingDetail].[AMOUNT].&amp;[4.]" c="4" nd="1"/>
              <i n="[Table_ARAgingDetail].[AMOUNT].&amp;[4.34]" c="4.34" nd="1"/>
              <i n="[Table_ARAgingDetail].[AMOUNT].&amp;[4.48]" c="4.48" nd="1"/>
              <i n="[Table_ARAgingDetail].[AMOUNT].&amp;[4.5]" c="4.5" nd="1"/>
              <i n="[Table_ARAgingDetail].[AMOUNT].&amp;[4.73]" c="4.73" nd="1"/>
              <i n="[Table_ARAgingDetail].[AMOUNT].&amp;[4.96]" c="4.96" nd="1"/>
              <i n="[Table_ARAgingDetail].[AMOUNT].&amp;[5.58]" c="5.58" nd="1"/>
              <i n="[Table_ARAgingDetail].[AMOUNT].&amp;[5.95]" c="5.95" nd="1"/>
              <i n="[Table_ARAgingDetail].[AMOUNT].&amp;[6.]" c="6" nd="1"/>
              <i n="[Table_ARAgingDetail].[AMOUNT].&amp;[6.2]" c="6.2" nd="1"/>
              <i n="[Table_ARAgingDetail].[AMOUNT].&amp;[6.4]" c="6.4" nd="1"/>
              <i n="[Table_ARAgingDetail].[AMOUNT].&amp;[6.45]" c="6.45" nd="1"/>
              <i n="[Table_ARAgingDetail].[AMOUNT].&amp;[6.55]" c="6.55" nd="1"/>
              <i n="[Table_ARAgingDetail].[AMOUNT].&amp;[6.7]" c="6.7" nd="1"/>
              <i n="[Table_ARAgingDetail].[AMOUNT].&amp;[7.]" c="7" nd="1"/>
              <i n="[Table_ARAgingDetail].[AMOUNT].&amp;[7.05]" c="7.05" nd="1"/>
              <i n="[Table_ARAgingDetail].[AMOUNT].&amp;[7.2]" c="7.2" nd="1"/>
              <i n="[Table_ARAgingDetail].[AMOUNT].&amp;[7.25]" c="7.25" nd="1"/>
              <i n="[Table_ARAgingDetail].[AMOUNT].&amp;[7.31]" c="7.31" nd="1"/>
              <i n="[Table_ARAgingDetail].[AMOUNT].&amp;[7.35]" c="7.35" nd="1"/>
              <i n="[Table_ARAgingDetail].[AMOUNT].&amp;[7.44]" c="7.44" nd="1"/>
              <i n="[Table_ARAgingDetail].[AMOUNT].&amp;[7.5]" c="7.5" nd="1"/>
              <i n="[Table_ARAgingDetail].[AMOUNT].&amp;[7.74]" c="7.74" nd="1"/>
              <i n="[Table_ARAgingDetail].[AMOUNT].&amp;[7.95]" c="7.95" nd="1"/>
              <i n="[Table_ARAgingDetail].[AMOUNT].&amp;[8.06]" c="8.06" nd="1"/>
              <i n="[Table_ARAgingDetail].[AMOUNT].&amp;[8.2]" c="8.2" nd="1"/>
              <i n="[Table_ARAgingDetail].[AMOUNT].&amp;[8.55]" c="8.55" nd="1"/>
              <i n="[Table_ARAgingDetail].[AMOUNT].&amp;[8.6]" c="8.6" nd="1"/>
              <i n="[Table_ARAgingDetail].[AMOUNT].&amp;[8.68]" c="8.68" nd="1"/>
              <i n="[Table_ARAgingDetail].[AMOUNT].&amp;[8.96]" c="8.96" nd="1"/>
              <i n="[Table_ARAgingDetail].[AMOUNT].&amp;[9.]" c="9" nd="1"/>
              <i n="[Table_ARAgingDetail].[AMOUNT].&amp;[9.1]" c="9.1" nd="1"/>
              <i n="[Table_ARAgingDetail].[AMOUNT].&amp;[9.15]" c="9.15" nd="1"/>
              <i n="[Table_ARAgingDetail].[AMOUNT].&amp;[9.3]" c="9.3" nd="1"/>
              <i n="[Table_ARAgingDetail].[AMOUNT].&amp;[9.6]" c="9.6" nd="1"/>
              <i n="[Table_ARAgingDetail].[AMOUNT].&amp;[9.75]" c="9.75" nd="1"/>
              <i n="[Table_ARAgingDetail].[AMOUNT].&amp;[9.92]" c="9.92" nd="1"/>
              <i n="[Table_ARAgingDetail].[AMOUNT].&amp;[1.E1]" c="10" nd="1"/>
              <i n="[Table_ARAgingDetail].[AMOUNT].&amp;[1.023E1]" c="10.23" nd="1"/>
              <i n="[Table_ARAgingDetail].[AMOUNT].&amp;[1.05E1]" c="10.5" nd="1"/>
              <i n="[Table_ARAgingDetail].[AMOUNT].&amp;[1.054E1]" c="10.54" nd="1"/>
              <i n="[Table_ARAgingDetail].[AMOUNT].&amp;[1.064E1]" c="10.64" nd="1"/>
              <i n="[Table_ARAgingDetail].[AMOUNT].&amp;[1.1E1]" c="11" nd="1"/>
              <i n="[Table_ARAgingDetail].[AMOUNT].&amp;[1.115E1]" c="11.15" nd="1"/>
              <i n="[Table_ARAgingDetail].[AMOUNT].&amp;[1.116E1]" c="11.16" nd="1"/>
              <i n="[Table_ARAgingDetail].[AMOUNT].&amp;[1.16E1]" c="11.6" nd="1"/>
              <i n="[Table_ARAgingDetail].[AMOUNT].&amp;[1.17E1]" c="11.7" nd="1"/>
              <i n="[Table_ARAgingDetail].[AMOUNT].&amp;[1.175E1]" c="11.75" nd="1"/>
              <i n="[Table_ARAgingDetail].[AMOUNT].&amp;[1.19E1]" c="11.9" nd="1"/>
              <i n="[Table_ARAgingDetail].[AMOUNT].&amp;[1.2E1]" c="12" nd="1"/>
              <i n="[Table_ARAgingDetail].[AMOUNT].&amp;[1.24E1]" c="12.4" nd="1"/>
              <i n="[Table_ARAgingDetail].[AMOUNT].&amp;[1.29E1]" c="12.9" nd="1"/>
              <i n="[Table_ARAgingDetail].[AMOUNT].&amp;[1.3E1]" c="13" nd="1"/>
              <i n="[Table_ARAgingDetail].[AMOUNT].&amp;[1.302E1]" c="13.02" nd="1"/>
              <i n="[Table_ARAgingDetail].[AMOUNT].&amp;[1.333E1]" c="13.33" nd="1"/>
              <i n="[Table_ARAgingDetail].[AMOUNT].&amp;[1.364E1]" c="13.64" nd="1"/>
              <i n="[Table_ARAgingDetail].[AMOUNT].&amp;[1.4E1]" c="14" nd="1"/>
              <i n="[Table_ARAgingDetail].[AMOUNT].&amp;[1.426E1]" c="14.26" nd="1"/>
              <i n="[Table_ARAgingDetail].[AMOUNT].&amp;[1.46E1]" c="14.6" nd="1"/>
              <i n="[Table_ARAgingDetail].[AMOUNT].&amp;[1.48E1]" c="14.8" nd="1"/>
              <i n="[Table_ARAgingDetail].[AMOUNT].&amp;[1.488E1]" c="14.88" nd="1"/>
              <i n="[Table_ARAgingDetail].[AMOUNT].&amp;[1.5E1]" c="15" nd="1"/>
              <i n="[Table_ARAgingDetail].[AMOUNT].&amp;[1.548E1]" c="15.48" nd="1"/>
              <i n="[Table_ARAgingDetail].[AMOUNT].&amp;[1.6E1]" c="16" nd="1"/>
              <i n="[Table_ARAgingDetail].[AMOUNT].&amp;[1.615E1]" c="16.15" nd="1"/>
              <i n="[Table_ARAgingDetail].[AMOUNT].&amp;[1.674E1]" c="16.74" nd="1"/>
              <i n="[Table_ARAgingDetail].[AMOUNT].&amp;[1.7E1]" c="17" nd="1"/>
              <i n="[Table_ARAgingDetail].[AMOUNT].&amp;[1.736E1]" c="17.36" nd="1"/>
              <i n="[Table_ARAgingDetail].[AMOUNT].&amp;[1.785E1]" c="17.85" nd="1"/>
              <i n="[Table_ARAgingDetail].[AMOUNT].&amp;[1.798E1]" c="17.98" nd="1"/>
              <i n="[Table_ARAgingDetail].[AMOUNT].&amp;[1.8E1]" c="18" nd="1"/>
              <i n="[Table_ARAgingDetail].[AMOUNT].&amp;[1.86E1]" c="18.6" nd="1"/>
              <i n="[Table_ARAgingDetail].[AMOUNT].&amp;[1.9E1]" c="19" nd="1"/>
              <i n="[Table_ARAgingDetail].[AMOUNT].&amp;[1.922E1]" c="19.22" nd="1"/>
              <i n="[Table_ARAgingDetail].[AMOUNT].&amp;[2.E1]" c="20" nd="1"/>
              <i n="[Table_ARAgingDetail].[AMOUNT].&amp;[2.045E1]" c="20.45" nd="1"/>
              <i n="[Table_ARAgingDetail].[AMOUNT].&amp;[2.046E1]" c="20.46" nd="1"/>
              <i n="[Table_ARAgingDetail].[AMOUNT].&amp;[2.072E1]" c="20.72" nd="1"/>
              <i n="[Table_ARAgingDetail].[AMOUNT].&amp;[2.1E1]" c="21" nd="1"/>
              <i n="[Table_ARAgingDetail].[AMOUNT].&amp;[2.107E1]" c="21.07" nd="1"/>
              <i n="[Table_ARAgingDetail].[AMOUNT].&amp;[2.108E1]" c="21.08" nd="1"/>
              <i n="[Table_ARAgingDetail].[AMOUNT].&amp;[2.17E1]" c="21.7" nd="1"/>
              <i n="[Table_ARAgingDetail].[AMOUNT].&amp;[2.184E1]" c="21.84" nd="1"/>
              <i n="[Table_ARAgingDetail].[AMOUNT].&amp;[2.2E1]" c="22" nd="1"/>
              <i n="[Table_ARAgingDetail].[AMOUNT].&amp;[2.232E1]" c="22.32" nd="1"/>
              <i n="[Table_ARAgingDetail].[AMOUNT].&amp;[2.24E1]" c="22.4" nd="1"/>
              <i n="[Table_ARAgingDetail].[AMOUNT].&amp;[2.29E1]" c="22.9" nd="1"/>
              <i n="[Table_ARAgingDetail].[AMOUNT].&amp;[2.294E1]" c="22.94" nd="1"/>
              <i n="[Table_ARAgingDetail].[AMOUNT].&amp;[2.3E1]" c="23" nd="1"/>
              <i n="[Table_ARAgingDetail].[AMOUNT].&amp;[2.356E1]" c="23.56" nd="1"/>
              <i n="[Table_ARAgingDetail].[AMOUNT].&amp;[2.365E1]" c="23.65" nd="1"/>
              <i n="[Table_ARAgingDetail].[AMOUNT].&amp;[2.408E1]" c="24.08" nd="1"/>
              <i n="[Table_ARAgingDetail].[AMOUNT].&amp;[2.418E1]" c="24.18" nd="1"/>
              <i n="[Table_ARAgingDetail].[AMOUNT].&amp;[2.464E1]" c="24.64" nd="1"/>
              <i n="[Table_ARAgingDetail].[AMOUNT].&amp;[2.49E1]" c="24.9" nd="1"/>
              <i n="[Table_ARAgingDetail].[AMOUNT].&amp;[2.5E1]" c="25" nd="1"/>
              <i n="[Table_ARAgingDetail].[AMOUNT].&amp;[2.542E1]" c="25.42" nd="1"/>
              <i n="[Table_ARAgingDetail].[AMOUNT].&amp;[2.55E1]" c="25.5" nd="1"/>
              <i n="[Table_ARAgingDetail].[AMOUNT].&amp;[2.6E1]" c="26" nd="1"/>
              <i n="[Table_ARAgingDetail].[AMOUNT].&amp;[2.604E1]" c="26.04" nd="1"/>
              <i n="[Table_ARAgingDetail].[AMOUNT].&amp;[2.666E1]" c="26.66" nd="1"/>
              <i n="[Table_ARAgingDetail].[AMOUNT].&amp;[2.672E1]" c="26.72" nd="1"/>
              <i n="[Table_ARAgingDetail].[AMOUNT].&amp;[2.688E1]" c="26.88" nd="1"/>
              <i n="[Table_ARAgingDetail].[AMOUNT].&amp;[2.7E1]" c="27" nd="1"/>
              <i n="[Table_ARAgingDetail].[AMOUNT].&amp;[2.728E1]" c="27.28" nd="1"/>
              <i n="[Table_ARAgingDetail].[AMOUNT].&amp;[2.744E1]" c="27.44" nd="1"/>
              <i n="[Table_ARAgingDetail].[AMOUNT].&amp;[2.79E1]" c="27.9" nd="1"/>
              <i n="[Table_ARAgingDetail].[AMOUNT].&amp;[2.8E1]" c="28" nd="1"/>
              <i n="[Table_ARAgingDetail].[AMOUNT].&amp;[2.852E1]" c="28.52" nd="1"/>
              <i n="[Table_ARAgingDetail].[AMOUNT].&amp;[2.856E1]" c="28.56" nd="1"/>
              <i n="[Table_ARAgingDetail].[AMOUNT].&amp;[2.9E1]" c="29" nd="1"/>
              <i n="[Table_ARAgingDetail].[AMOUNT].&amp;[2.975E1]" c="29.75" nd="1"/>
              <i n="[Table_ARAgingDetail].[AMOUNT].&amp;[2.976E1]" c="29.76" nd="1"/>
              <i n="[Table_ARAgingDetail].[AMOUNT].&amp;[3.005E1]" c="30.05" nd="1"/>
              <i n="[Table_ARAgingDetail].[AMOUNT].&amp;[3.024E1]" c="30.24" nd="1"/>
              <i n="[Table_ARAgingDetail].[AMOUNT].&amp;[3.038E1]" c="30.38" nd="1"/>
              <i n="[Table_ARAgingDetail].[AMOUNT].&amp;[3.06E1]" c="30.6" nd="1"/>
              <i n="[Table_ARAgingDetail].[AMOUNT].&amp;[3.1E1]" c="31" nd="1"/>
              <i n="[Table_ARAgingDetail].[AMOUNT].&amp;[3.162E1]" c="31.62" nd="1"/>
              <i n="[Table_ARAgingDetail].[AMOUNT].&amp;[3.2E1]" c="32" nd="1"/>
              <i n="[Table_ARAgingDetail].[AMOUNT].&amp;[3.23E1]" c="32.3" nd="1"/>
              <i n="[Table_ARAgingDetail].[AMOUNT].&amp;[3.286E1]" c="32.86" nd="1"/>
              <i n="[Table_ARAgingDetail].[AMOUNT].&amp;[3.3E1]" c="33" nd="1"/>
              <i n="[Table_ARAgingDetail].[AMOUNT].&amp;[3.348E1]" c="33.48" nd="1"/>
              <i n="[Table_ARAgingDetail].[AMOUNT].&amp;[3.4E1]" c="34" nd="1"/>
              <i n="[Table_ARAgingDetail].[AMOUNT].&amp;[3.41E1]" c="34.1" nd="1"/>
              <i n="[Table_ARAgingDetail].[AMOUNT].&amp;[3.44E1]" c="34.4" nd="1"/>
              <i n="[Table_ARAgingDetail].[AMOUNT].&amp;[3.5E1]" c="35" nd="1"/>
              <i n="[Table_ARAgingDetail].[AMOUNT].&amp;[3.52E1]" c="35.2" nd="1"/>
              <i n="[Table_ARAgingDetail].[AMOUNT].&amp;[3.528E1]" c="35.28" nd="1"/>
              <i n="[Table_ARAgingDetail].[AMOUNT].&amp;[3.534E1]" c="35.34" nd="1"/>
              <i n="[Table_ARAgingDetail].[AMOUNT].&amp;[3.6E1]" c="36" nd="1"/>
              <i n="[Table_ARAgingDetail].[AMOUNT].&amp;[3.7E1]" c="37" nd="1"/>
              <i n="[Table_ARAgingDetail].[AMOUNT].&amp;[3.72E1]" c="37.2" nd="1"/>
              <i n="[Table_ARAgingDetail].[AMOUNT].&amp;[3.8E1]" c="38" nd="1"/>
              <i n="[Table_ARAgingDetail].[AMOUNT].&amp;[3.9E1]" c="39" nd="1"/>
              <i n="[Table_ARAgingDetail].[AMOUNT].&amp;[3.906E1]" c="39.06" nd="1"/>
              <i n="[Table_ARAgingDetail].[AMOUNT].&amp;[3.956E1]" c="39.56" nd="1"/>
              <i n="[Table_ARAgingDetail].[AMOUNT].&amp;[3.968E1]" c="39.68" nd="1"/>
              <i n="[Table_ARAgingDetail].[AMOUNT].&amp;[3.976E1]" c="39.76" nd="1"/>
              <i n="[Table_ARAgingDetail].[AMOUNT].&amp;[4.E1]" c="40" nd="1"/>
              <i n="[Table_ARAgingDetail].[AMOUNT].&amp;[4.1E1]" c="41" nd="1"/>
              <i n="[Table_ARAgingDetail].[AMOUNT].&amp;[4.148E1]" c="41.48" nd="1"/>
              <i n="[Table_ARAgingDetail].[AMOUNT].&amp;[4.154E1]" c="41.54" nd="1"/>
              <i n="[Table_ARAgingDetail].[AMOUNT].&amp;[4.216E1]" c="42.16" nd="1"/>
              <i n="[Table_ARAgingDetail].[AMOUNT].&amp;[4.25E1]" c="42.5" nd="1"/>
              <i n="[Table_ARAgingDetail].[AMOUNT].&amp;[4.257E1]" c="42.57" nd="1"/>
              <i n="[Table_ARAgingDetail].[AMOUNT].&amp;[4.3E1]" c="43" nd="1"/>
              <i n="[Table_ARAgingDetail].[AMOUNT].&amp;[4.34E1]" c="43.4" nd="1"/>
              <i n="[Table_ARAgingDetail].[AMOUNT].&amp;[4.4E1]" c="44" nd="1"/>
              <i n="[Table_ARAgingDetail].[AMOUNT].&amp;[4.402E1]" c="44.02" nd="1"/>
              <i n="[Table_ARAgingDetail].[AMOUNT].&amp;[4.41E1]" c="44.1" nd="1"/>
              <i n="[Table_ARAgingDetail].[AMOUNT].&amp;[4.42E1]" c="44.2" nd="1"/>
              <i n="[Table_ARAgingDetail].[AMOUNT].&amp;[4.429E1]" c="44.29" nd="1"/>
              <i n="[Table_ARAgingDetail].[AMOUNT].&amp;[4.5E1]" c="45" nd="1"/>
              <i n="[Table_ARAgingDetail].[AMOUNT].&amp;[4.505E1]" c="45.05" nd="1"/>
              <i n="[Table_ARAgingDetail].[AMOUNT].&amp;[4.511E1]" c="45.11" nd="1"/>
              <i n="[Table_ARAgingDetail].[AMOUNT].&amp;[4.588E1]" c="45.88" nd="1"/>
              <i n="[Table_ARAgingDetail].[AMOUNT].&amp;[4.645E1]" c="46.45" nd="1"/>
              <i n="[Table_ARAgingDetail].[AMOUNT].&amp;[4.7E1]" c="47" nd="1"/>
              <i n="[Table_ARAgingDetail].[AMOUNT].&amp;[4.774E1]" c="47.74" nd="1"/>
              <i n="[Table_ARAgingDetail].[AMOUNT].&amp;[4.836E1]" c="48.36" nd="1"/>
              <i n="[Table_ARAgingDetail].[AMOUNT].&amp;[4.859E1]" c="48.59" nd="1"/>
              <i n="[Table_ARAgingDetail].[AMOUNT].&amp;[4.9E1]" c="49" nd="1"/>
              <i n="[Table_ARAgingDetail].[AMOUNT].&amp;[4.958E1]" c="49.58" nd="1"/>
              <i n="[Table_ARAgingDetail].[AMOUNT].&amp;[4.98E1]" c="49.8" nd="1"/>
              <i n="[Table_ARAgingDetail].[AMOUNT].&amp;[4.988E1]" c="49.88" nd="1"/>
              <i n="[Table_ARAgingDetail].[AMOUNT].&amp;[5.074E1]" c="50.74" nd="1"/>
              <i n="[Table_ARAgingDetail].[AMOUNT].&amp;[5.1E1]" c="51" nd="1"/>
              <i n="[Table_ARAgingDetail].[AMOUNT].&amp;[5.106E1]" c="51.06" nd="1"/>
              <i n="[Table_ARAgingDetail].[AMOUNT].&amp;[5.117E1]" c="51.17" nd="1"/>
              <i n="[Table_ARAgingDetail].[AMOUNT].&amp;[5.2E1]" c="52" nd="1"/>
              <i n="[Table_ARAgingDetail].[AMOUNT].&amp;[5.208E1]" c="52.08" nd="1"/>
              <i n="[Table_ARAgingDetail].[AMOUNT].&amp;[5.289E1]" c="52.89" nd="1"/>
              <i n="[Table_ARAgingDetail].[AMOUNT].&amp;[5.4E1]" c="54" nd="1"/>
              <i n="[Table_ARAgingDetail].[AMOUNT].&amp;[5.46E1]" c="54.6" nd="1"/>
              <i n="[Table_ARAgingDetail].[AMOUNT].&amp;[5.5E1]" c="55" nd="1"/>
              <i n="[Table_ARAgingDetail].[AMOUNT].&amp;[5.535E1]" c="55.35" nd="1"/>
              <i n="[Table_ARAgingDetail].[AMOUNT].&amp;[5.547E1]" c="55.47" nd="1"/>
              <i n="[Table_ARAgingDetail].[AMOUNT].&amp;[5.58E1]" c="55.8" nd="1"/>
              <i n="[Table_ARAgingDetail].[AMOUNT].&amp;[5.6E1]" c="56" nd="1"/>
              <i n="[Table_ARAgingDetail].[AMOUNT].&amp;[5.695E1]" c="56.95" nd="1"/>
              <i n="[Table_ARAgingDetail].[AMOUNT].&amp;[5.7E1]" c="57" nd="1"/>
              <i n="[Table_ARAgingDetail].[AMOUNT].&amp;[5.704E1]" c="57.04" nd="1"/>
              <i n="[Table_ARAgingDetail].[AMOUNT].&amp;[5.76E1]" c="57.6" nd="1"/>
              <i n="[Table_ARAgingDetail].[AMOUNT].&amp;[5.762E1]" c="57.62" nd="1"/>
              <i n="[Table_ARAgingDetail].[AMOUNT].&amp;[5.78E1]" c="57.8" nd="1"/>
              <i n="[Table_ARAgingDetail].[AMOUNT].&amp;[5.8E1]" c="58" nd="1"/>
              <i n="[Table_ARAgingDetail].[AMOUNT].&amp;[5.9E1]" c="59" nd="1"/>
              <i n="[Table_ARAgingDetail].[AMOUNT].&amp;[5.916E1]" c="59.16" nd="1"/>
              <i n="[Table_ARAgingDetail].[AMOUNT].&amp;[5.952E1]" c="59.52" nd="1"/>
              <i n="[Table_ARAgingDetail].[AMOUNT].&amp;[5.977E1]" c="59.77" nd="1"/>
              <i n="[Table_ARAgingDetail].[AMOUNT].&amp;[5.984E1]" c="59.84" nd="1"/>
              <i n="[Table_ARAgingDetail].[AMOUNT].&amp;[6.E1]" c="60" nd="1"/>
              <i n="[Table_ARAgingDetail].[AMOUNT].&amp;[6.076E1]" c="60.76" nd="1"/>
              <i n="[Table_ARAgingDetail].[AMOUNT].&amp;[6.149E1]" c="61.49" nd="1"/>
              <i n="[Table_ARAgingDetail].[AMOUNT].&amp;[6.2E1]" c="62" nd="1"/>
              <i n="[Table_ARAgingDetail].[AMOUNT].&amp;[6.3E1]" c="63" nd="1"/>
              <i n="[Table_ARAgingDetail].[AMOUNT].&amp;[6.32E1]" c="63.2" nd="1"/>
              <i n="[Table_ARAgingDetail].[AMOUNT].&amp;[6.386E1]" c="63.86" nd="1"/>
              <i n="[Table_ARAgingDetail].[AMOUNT].&amp;[6.4E1]" c="64" nd="1"/>
              <i n="[Table_ARAgingDetail].[AMOUNT].&amp;[6.5E1]" c="65" nd="1"/>
              <i n="[Table_ARAgingDetail].[AMOUNT].&amp;[6.51E1]" c="65.1" nd="1"/>
              <i n="[Table_ARAgingDetail].[AMOUNT].&amp;[6.634E1]" c="66.34" nd="1"/>
              <i n="[Table_ARAgingDetail].[AMOUNT].&amp;[6.72E1]" c="67.2" nd="1"/>
              <i n="[Table_ARAgingDetail].[AMOUNT].&amp;[6.882E1]" c="68.82" nd="1"/>
              <i n="[Table_ARAgingDetail].[AMOUNT].&amp;[6.944E1]" c="69.44" nd="1"/>
              <i n="[Table_ARAgingDetail].[AMOUNT].&amp;[6.96E1]" c="69.6" nd="1"/>
              <i n="[Table_ARAgingDetail].[AMOUNT].&amp;[7.E1]" c="70" nd="1"/>
              <i n="[Table_ARAgingDetail].[AMOUNT].&amp;[7.009E1]" c="70.09" nd="1"/>
              <i n="[Table_ARAgingDetail].[AMOUNT].&amp;[7.168E1]" c="71.68" nd="1"/>
              <i n="[Table_ARAgingDetail].[AMOUNT].&amp;[7.192E1]" c="71.92" nd="1"/>
              <i n="[Table_ARAgingDetail].[AMOUNT].&amp;[7.2E1]" c="72" nd="1"/>
              <i n="[Table_ARAgingDetail].[AMOUNT].&amp;[7.287E1]" c="72.87" nd="1"/>
              <i n="[Table_ARAgingDetail].[AMOUNT].&amp;[7.3E1]" c="73" nd="1"/>
              <i n="[Table_ARAgingDetail].[AMOUNT].&amp;[7.31E1]" c="73.1" nd="1"/>
              <i n="[Table_ARAgingDetail].[AMOUNT].&amp;[7.316E1]" c="73.16" nd="1"/>
              <i n="[Table_ARAgingDetail].[AMOUNT].&amp;[7.336E1]" c="73.36" nd="1"/>
              <i n="[Table_ARAgingDetail].[AMOUNT].&amp;[7.4E1]" c="74" nd="1"/>
              <i n="[Table_ARAgingDetail].[AMOUNT].&amp;[7.5E1]" c="75" nd="1"/>
              <i n="[Table_ARAgingDetail].[AMOUNT].&amp;[7.504E1]" c="75.04" nd="1"/>
              <i n="[Table_ARAgingDetail].[AMOUNT].&amp;[7.52E1]" c="75.2" nd="1"/>
              <i n="[Table_ARAgingDetail].[AMOUNT].&amp;[7.525E1]" c="75.25" nd="1"/>
              <i n="[Table_ARAgingDetail].[AMOUNT].&amp;[7.7E1]" c="77" nd="1"/>
              <i n="[Table_ARAgingDetail].[AMOUNT].&amp;[7.735E1]" c="77.35" nd="1"/>
              <i n="[Table_ARAgingDetail].[AMOUNT].&amp;[7.8E1]" c="78" nd="1"/>
              <i n="[Table_ARAgingDetail].[AMOUNT].&amp;[7.896E1]" c="78.96" nd="1"/>
              <i n="[Table_ARAgingDetail].[AMOUNT].&amp;[7.9E1]" c="79" nd="1"/>
              <i n="[Table_ARAgingDetail].[AMOUNT].&amp;[7.943E1]" c="79.43" nd="1"/>
              <i n="[Table_ARAgingDetail].[AMOUNT].&amp;[7.998E1]" c="79.98" nd="1"/>
              <i n="[Table_ARAgingDetail].[AMOUNT].&amp;[8.E1]" c="80" nd="1"/>
              <i n="[Table_ARAgingDetail].[AMOUNT].&amp;[8.064E1]" c="80.64" nd="1"/>
              <i n="[Table_ARAgingDetail].[AMOUNT].&amp;[8.066E1]" c="80.66" nd="1"/>
              <i n="[Table_ARAgingDetail].[AMOUNT].&amp;[8.075E1]" c="80.75" nd="1"/>
              <i n="[Table_ARAgingDetail].[AMOUNT].&amp;[8.08E1]" c="80.8" nd="1"/>
              <i n="[Table_ARAgingDetail].[AMOUNT].&amp;[8.12E1]" c="81.2" nd="1"/>
              <i n="[Table_ARAgingDetail].[AMOUNT].&amp;[8.16E1]" c="81.6" nd="1"/>
              <i n="[Table_ARAgingDetail].[AMOUNT].&amp;[8.232E1]" c="82.32" nd="1"/>
              <i n="[Table_ARAgingDetail].[AMOUNT].&amp;[8.24E1]" c="82.4" nd="1"/>
              <i n="[Table_ARAgingDetail].[AMOUNT].&amp;[8.245E1]" c="82.45" nd="1"/>
              <i n="[Table_ARAgingDetail].[AMOUNT].&amp;[8.3E1]" c="83" nd="1"/>
              <i n="[Table_ARAgingDetail].[AMOUNT].&amp;[8.308E1]" c="83.08" nd="1"/>
              <i n="[Table_ARAgingDetail].[AMOUNT].&amp;[8.4E1]" c="84" nd="1"/>
              <i n="[Table_ARAgingDetail].[AMOUNT].&amp;[8.494E1]" c="84.94" nd="1"/>
              <i n="[Table_ARAgingDetail].[AMOUNT].&amp;[8.56E1]" c="85.6" nd="1"/>
              <i n="[Table_ARAgingDetail].[AMOUNT].&amp;[8.6E1]" c="86" nd="1"/>
              <i n="[Table_ARAgingDetail].[AMOUNT].&amp;[8.618E1]" c="86.18" nd="1"/>
              <i n="[Table_ARAgingDetail].[AMOUNT].&amp;[8.65E1]" c="86.5" nd="1"/>
              <i n="[Table_ARAgingDetail].[AMOUNT].&amp;[8.742E1]" c="87.42" nd="1"/>
              <i n="[Table_ARAgingDetail].[AMOUNT].&amp;[8.755E1]" c="87.55" nd="1"/>
              <i n="[Table_ARAgingDetail].[AMOUNT].&amp;[8.804E1]" c="88.04" nd="1"/>
              <i n="[Table_ARAgingDetail].[AMOUNT].&amp;[8.84E1]" c="88.4" nd="1"/>
              <i n="[Table_ARAgingDetail].[AMOUNT].&amp;[8.88E1]" c="88.8" nd="1"/>
              <i n="[Table_ARAgingDetail].[AMOUNT].&amp;[8.904E1]" c="89.04" nd="1"/>
              <i n="[Table_ARAgingDetail].[AMOUNT].&amp;[9.E1]" c="90" nd="1"/>
              <i n="[Table_ARAgingDetail].[AMOUNT].&amp;[9.04E1]" c="90.4" nd="1"/>
              <i n="[Table_ARAgingDetail].[AMOUNT].&amp;[9.1E1]" c="91" nd="1"/>
              <i n="[Table_ARAgingDetail].[AMOUNT].&amp;[9.159E1]" c="91.59" nd="1"/>
              <i n="[Table_ARAgingDetail].[AMOUNT].&amp;[9.176E1]" c="91.76" nd="1"/>
              <i n="[Table_ARAgingDetail].[AMOUNT].&amp;[9.184E1]" c="91.84" nd="1"/>
              <i n="[Table_ARAgingDetail].[AMOUNT].&amp;[9.245E1]" c="92.45" nd="1"/>
              <i n="[Table_ARAgingDetail].[AMOUNT].&amp;[9.25E1]" c="92.5" nd="1"/>
              <i n="[Table_ARAgingDetail].[AMOUNT].&amp;[9.3E1]" c="93" nd="1"/>
              <i n="[Table_ARAgingDetail].[AMOUNT].&amp;[9.35E1]" c="93.5" nd="1"/>
              <i n="[Table_ARAgingDetail].[AMOUNT].&amp;[9.4E1]" c="94" nd="1"/>
              <i n="[Table_ARAgingDetail].[AMOUNT].&amp;[9.435E1]" c="94.35" nd="1"/>
              <i n="[Table_ARAgingDetail].[AMOUNT].&amp;[9.44E1]" c="94.4" nd="1"/>
              <i n="[Table_ARAgingDetail].[AMOUNT].&amp;[9.475E1]" c="94.75" nd="1"/>
              <i n="[Table_ARAgingDetail].[AMOUNT].&amp;[9.576E1]" c="95.76" nd="1"/>
              <i n="[Table_ARAgingDetail].[AMOUNT].&amp;[9.61E1]" c="96.1" nd="1"/>
              <i n="[Table_ARAgingDetail].[AMOUNT].&amp;[9.62E1]" c="96.2" nd="1"/>
              <i n="[Table_ARAgingDetail].[AMOUNT].&amp;[9.672E1]" c="96.72" nd="1"/>
              <i n="[Table_ARAgingDetail].[AMOUNT].&amp;[9.68E1]" c="96.8" nd="1"/>
              <i n="[Table_ARAgingDetail].[AMOUNT].&amp;[9.69E1]" c="96.9" nd="1"/>
              <i n="[Table_ARAgingDetail].[AMOUNT].&amp;[9.858E1]" c="98.58" nd="1"/>
              <i n="[Table_ARAgingDetail].[AMOUNT].&amp;[9.9E1]" c="99" nd="1"/>
              <i n="[Table_ARAgingDetail].[AMOUNT].&amp;[1.008E2]" c="100.8" nd="1"/>
              <i n="[Table_ARAgingDetail].[AMOUNT].&amp;[1.01E2]" c="101" nd="1"/>
              <i n="[Table_ARAgingDetail].[AMOUNT].&amp;[1.0168E2]" c="101.68" nd="1"/>
              <i n="[Table_ARAgingDetail].[AMOUNT].&amp;[1.0192E2]" c="101.92" nd="1"/>
              <i n="[Table_ARAgingDetail].[AMOUNT].&amp;[1.02E2]" c="102" nd="1"/>
              <i n="[Table_ARAgingDetail].[AMOUNT].&amp;[1.023E2]" c="102.3" nd="1"/>
              <i n="[Table_ARAgingDetail].[AMOUNT].&amp;[1.0248E2]" c="102.48" nd="1"/>
              <i n="[Table_ARAgingDetail].[AMOUNT].&amp;[1.0292E2]" c="102.92" nd="1"/>
              <i n="[Table_ARAgingDetail].[AMOUNT].&amp;[1.032E2]" c="103.2" nd="1"/>
              <i n="[Table_ARAgingDetail].[AMOUNT].&amp;[1.04E2]" c="104" nd="1"/>
              <i n="[Table_ARAgingDetail].[AMOUNT].&amp;[1.0455E2]" c="104.55" nd="1"/>
              <i n="[Table_ARAgingDetail].[AMOUNT].&amp;[1.06E2]" c="106" nd="1"/>
              <i n="[Table_ARAgingDetail].[AMOUNT].&amp;[1.062E2]" c="106.2" nd="1"/>
              <i n="[Table_ARAgingDetail].[AMOUNT].&amp;[1.07E2]" c="107" nd="1"/>
              <i n="[Table_ARAgingDetail].[AMOUNT].&amp;[1.0726E2]" c="107.26" nd="1"/>
              <i n="[Table_ARAgingDetail].[AMOUNT].&amp;[1.0752E2]" c="107.52" nd="1"/>
              <i n="[Table_ARAgingDetail].[AMOUNT].&amp;[1.08E2]" c="108" nd="1"/>
              <i n="[Table_ARAgingDetail].[AMOUNT].&amp;[1.0836E2]" c="108.36" nd="1"/>
              <i n="[Table_ARAgingDetail].[AMOUNT].&amp;[1.085E2]" c="108.5" nd="1"/>
              <i n="[Table_ARAgingDetail].[AMOUNT].&amp;[1.092E2]" c="109.2" nd="1"/>
              <i n="[Table_ARAgingDetail].[AMOUNT].&amp;[1.0952E2]" c="109.52" nd="1"/>
              <i n="[Table_ARAgingDetail].[AMOUNT].&amp;[1.1E2]" c="110" nd="1"/>
              <i n="[Table_ARAgingDetail].[AMOUNT].&amp;[1.105E2]" c="110.5" nd="1"/>
              <i n="[Table_ARAgingDetail].[AMOUNT].&amp;[1.11E2]" c="111" nd="1"/>
              <i n="[Table_ARAgingDetail].[AMOUNT].&amp;[1.1135E2]" c="111.35" nd="1"/>
              <i n="[Table_ARAgingDetail].[AMOUNT].&amp;[1.1168E2]" c="111.68" nd="1"/>
              <i n="[Table_ARAgingDetail].[AMOUNT].&amp;[1.122E2]" c="112.2" nd="1"/>
              <i n="[Table_ARAgingDetail].[AMOUNT].&amp;[1.1222E2]" c="112.22" nd="1"/>
              <i n="[Table_ARAgingDetail].[AMOUNT].&amp;[1.1284E2]" c="112.84" nd="1"/>
              <i n="[Table_ARAgingDetail].[AMOUNT].&amp;[1.1322E2]" c="113.22" nd="1"/>
              <i n="[Table_ARAgingDetail].[AMOUNT].&amp;[1.1438E2]" c="114.38" nd="1"/>
              <i n="[Table_ARAgingDetail].[AMOUNT].&amp;[1.1475E2]" c="114.75" nd="1"/>
              <i n="[Table_ARAgingDetail].[AMOUNT].&amp;[1.15E2]" c="115" nd="1"/>
              <i n="[Table_ARAgingDetail].[AMOUNT].&amp;[1.1656E2]" c="116.56" nd="1"/>
              <i n="[Table_ARAgingDetail].[AMOUNT].&amp;[1.173E2]" c="117.3" nd="1"/>
              <i n="[Table_ARAgingDetail].[AMOUNT].&amp;[1.1739E2]" c="117.39" nd="1"/>
              <i n="[Table_ARAgingDetail].[AMOUNT].&amp;[1.176E2]" c="117.6" nd="1"/>
              <i n="[Table_ARAgingDetail].[AMOUNT].&amp;[1.178E2]" c="117.8" nd="1"/>
              <i n="[Table_ARAgingDetail].[AMOUNT].&amp;[1.1842E2]" c="118.42" nd="1"/>
              <i n="[Table_ARAgingDetail].[AMOUNT].&amp;[1.1904E2]" c="119.04" nd="1"/>
              <i n="[Table_ARAgingDetail].[AMOUNT].&amp;[1.1966E2]" c="119.66" nd="1"/>
              <i n="[Table_ARAgingDetail].[AMOUNT].&amp;[1.1985E2]" c="119.85" nd="1"/>
              <i n="[Table_ARAgingDetail].[AMOUNT].&amp;[1.2E2]" c="120" nd="1"/>
              <i n="[Table_ARAgingDetail].[AMOUNT].&amp;[1.2028E2]" c="120.28" nd="1"/>
              <i n="[Table_ARAgingDetail].[AMOUNT].&amp;[1.2152E2]" c="121.52" nd="1"/>
              <i n="[Table_ARAgingDetail].[AMOUNT].&amp;[1.2155E2]" c="121.55" nd="1"/>
              <i n="[Table_ARAgingDetail].[AMOUNT].&amp;[1.216E2]" c="121.6" nd="1"/>
              <i n="[Table_ARAgingDetail].[AMOUNT].&amp;[1.23E2]" c="123" nd="1"/>
              <i n="[Table_ARAgingDetail].[AMOUNT].&amp;[1.2338E2]" c="123.38" nd="1"/>
              <i n="[Table_ARAgingDetail].[AMOUNT].&amp;[1.24E2]" c="124" nd="1"/>
              <i n="[Table_ARAgingDetail].[AMOUNT].&amp;[1.2488E2]" c="124.88" nd="1"/>
              <i n="[Table_ARAgingDetail].[AMOUNT].&amp;[1.258E2]" c="125.8" nd="1"/>
              <i n="[Table_ARAgingDetail].[AMOUNT].&amp;[1.271E2]" c="127.1" nd="1"/>
              <i n="[Table_ARAgingDetail].[AMOUNT].&amp;[1.275E2]" c="127.5" nd="1"/>
              <i n="[Table_ARAgingDetail].[AMOUNT].&amp;[1.2772E2]" c="127.72" nd="1"/>
              <i n="[Table_ARAgingDetail].[AMOUNT].&amp;[1.28E2]" c="128" nd="1"/>
              <i n="[Table_ARAgingDetail].[AMOUNT].&amp;[1.29E2]" c="129" nd="1"/>
              <i n="[Table_ARAgingDetail].[AMOUNT].&amp;[1.2992E2]" c="129.92" nd="1"/>
              <i n="[Table_ARAgingDetail].[AMOUNT].&amp;[1.3E2]" c="130" nd="1"/>
              <i n="[Table_ARAgingDetail].[AMOUNT].&amp;[1.3005E2]" c="130.05" nd="1"/>
              <i n="[Table_ARAgingDetail].[AMOUNT].&amp;[1.308E2]" c="130.8" nd="1"/>
              <i n="[Table_ARAgingDetail].[AMOUNT].&amp;[1.3082E2]" c="130.82" nd="1"/>
              <i n="[Table_ARAgingDetail].[AMOUNT].&amp;[1.316E2]" c="131.6" nd="1"/>
              <i n="[Table_ARAgingDetail].[AMOUNT].&amp;[1.3175E2]" c="131.75" nd="1"/>
              <i n="[Table_ARAgingDetail].[AMOUNT].&amp;[1.32E2]" c="132" nd="1"/>
              <i n="[Table_ARAgingDetail].[AMOUNT].&amp;[1.33E2]" c="133" nd="1"/>
              <i n="[Table_ARAgingDetail].[AMOUNT].&amp;[1.332E2]" c="133.2" nd="1"/>
              <i n="[Table_ARAgingDetail].[AMOUNT].&amp;[1.3392E2]" c="133.92" nd="1"/>
              <i n="[Table_ARAgingDetail].[AMOUNT].&amp;[1.34E2]" c="134" nd="1"/>
              <i n="[Table_ARAgingDetail].[AMOUNT].&amp;[1.3516E2]" c="135.16" nd="1"/>
              <i n="[Table_ARAgingDetail].[AMOUNT].&amp;[1.36E2]" c="136" nd="1"/>
              <i n="[Table_ARAgingDetail].[AMOUNT].&amp;[1.364E2]" c="136.4" nd="1"/>
              <i n="[Table_ARAgingDetail].[AMOUNT].&amp;[1.3674E2]" c="136.74" nd="1"/>
              <i n="[Table_ARAgingDetail].[AMOUNT].&amp;[1.368E2]" c="136.8" nd="1"/>
              <i n="[Table_ARAgingDetail].[AMOUNT].&amp;[1.3764E2]" c="137.64" nd="1"/>
              <i n="[Table_ARAgingDetail].[AMOUNT].&amp;[1.38E2]" c="138" nd="1"/>
              <i n="[Table_ARAgingDetail].[AMOUNT].&amp;[1.3888E2]" c="138.88" nd="1"/>
              <i n="[Table_ARAgingDetail].[AMOUNT].&amp;[1.395E2]" c="139.5" nd="1"/>
              <i n="[Table_ARAgingDetail].[AMOUNT].&amp;[1.4012E2]" c="140.12" nd="1"/>
              <i n="[Table_ARAgingDetail].[AMOUNT].&amp;[1.408E2]" c="140.8" nd="1"/>
              <i n="[Table_ARAgingDetail].[AMOUNT].&amp;[1.41E2]" c="141" nd="1"/>
              <i n="[Table_ARAgingDetail].[AMOUNT].&amp;[1.411E2]" c="141.1" nd="1"/>
              <i n="[Table_ARAgingDetail].[AMOUNT].&amp;[1.416E2]" c="141.6" nd="1"/>
              <i n="[Table_ARAgingDetail].[AMOUNT].&amp;[1.4198E2]" c="141.98" nd="1"/>
              <i n="[Table_ARAgingDetail].[AMOUNT].&amp;[1.4282E2]" c="142.82" nd="1"/>
              <i n="[Table_ARAgingDetail].[AMOUNT].&amp;[1.44E2]" c="144" nd="1"/>
              <i n="[Table_ARAgingDetail].[AMOUNT].&amp;[1.45E2]" c="145" nd="1"/>
              <i n="[Table_ARAgingDetail].[AMOUNT].&amp;[1.457E2]" c="145.7" nd="1"/>
              <i n="[Table_ARAgingDetail].[AMOUNT].&amp;[1.46E2]" c="146" nd="1"/>
              <i n="[Table_ARAgingDetail].[AMOUNT].&amp;[1.4652E2]" c="146.52" nd="1"/>
              <i n="[Table_ARAgingDetail].[AMOUNT].&amp;[1.4706E2]" c="147.06" nd="1"/>
              <i n="[Table_ARAgingDetail].[AMOUNT].&amp;[1.4788E2]" c="147.88" nd="1"/>
              <i n="[Table_ARAgingDetail].[AMOUNT].&amp;[1.488E2]" c="148.8" nd="1"/>
              <i n="[Table_ARAgingDetail].[AMOUNT].&amp;[1.49E2]" c="149" nd="1"/>
              <i n="[Table_ARAgingDetail].[AMOUNT].&amp;[1.496E2]" c="149.6" nd="1"/>
              <i n="[Table_ARAgingDetail].[AMOUNT].&amp;[1.5004E2]" c="150.04" nd="1"/>
              <i n="[Table_ARAgingDetail].[AMOUNT].&amp;[1.51E2]" c="151" nd="1"/>
              <i n="[Table_ARAgingDetail].[AMOUNT].&amp;[1.53E2]" c="153" nd="1"/>
              <i n="[Table_ARAgingDetail].[AMOUNT].&amp;[1.54E2]" c="154" nd="1"/>
              <i n="[Table_ARAgingDetail].[AMOUNT].&amp;[1.5555E2]" c="155.55" nd="1"/>
              <i n="[Table_ARAgingDetail].[AMOUNT].&amp;[1.564E2]" c="156.4" nd="1"/>
              <i n="[Table_ARAgingDetail].[AMOUNT].&amp;[1.568E2]" c="156.8" nd="1"/>
              <i n="[Table_ARAgingDetail].[AMOUNT].&amp;[1.5725E2]" c="157.25" nd="1"/>
              <i n="[Table_ARAgingDetail].[AMOUNT].&amp;[1.58E2]" c="158" nd="1"/>
              <i n="[Table_ARAgingDetail].[AMOUNT].&amp;[1.5836E2]" c="158.36" nd="1"/>
              <i n="[Table_ARAgingDetail].[AMOUNT].&amp;[1.6065E2]" c="160.65" nd="1"/>
              <i n="[Table_ARAgingDetail].[AMOUNT].&amp;[1.61E2]" c="161" nd="1"/>
              <i n="[Table_ARAgingDetail].[AMOUNT].&amp;[1.615E2]" c="161.5" nd="1"/>
              <i n="[Table_ARAgingDetail].[AMOUNT].&amp;[1.6352E2]" c="163.52" nd="1"/>
              <i n="[Table_ARAgingDetail].[AMOUNT].&amp;[1.648E2]" c="164.8" nd="1"/>
              <i n="[Table_ARAgingDetail].[AMOUNT].&amp;[1.6492E2]" c="164.92" nd="1"/>
              <i n="[Table_ARAgingDetail].[AMOUNT].&amp;[1.65E2]" c="165" nd="1"/>
              <i n="[Table_ARAgingDetail].[AMOUNT].&amp;[1.68E2]" c="168" nd="1"/>
              <i n="[Table_ARAgingDetail].[AMOUNT].&amp;[1.7E2]" c="170" nd="1"/>
              <i n="[Table_ARAgingDetail].[AMOUNT].&amp;[1.7085E2]" c="170.85" nd="1"/>
              <i n="[Table_ARAgingDetail].[AMOUNT].&amp;[1.72E2]" c="172" nd="1"/>
              <i n="[Table_ARAgingDetail].[AMOUNT].&amp;[1.73E2]" c="173" nd="1"/>
              <i n="[Table_ARAgingDetail].[AMOUNT].&amp;[1.74E2]" c="174" nd="1"/>
              <i n="[Table_ARAgingDetail].[AMOUNT].&amp;[1.7484E2]" c="174.84" nd="1"/>
              <i n="[Table_ARAgingDetail].[AMOUNT].&amp;[1.75E2]" c="175" nd="1"/>
              <i n="[Table_ARAgingDetail].[AMOUNT].&amp;[1.77E2]" c="177" nd="1"/>
              <i n="[Table_ARAgingDetail].[AMOUNT].&amp;[1.78E2]" c="178" nd="1"/>
              <i n="[Table_ARAgingDetail].[AMOUNT].&amp;[1.7802E2]" c="178.02" nd="1"/>
              <i n="[Table_ARAgingDetail].[AMOUNT].&amp;[1.7945E2]" c="179.45" nd="1"/>
              <i n="[Table_ARAgingDetail].[AMOUNT].&amp;[1.798E2]" c="179.8" nd="1"/>
              <i n="[Table_ARAgingDetail].[AMOUNT].&amp;[1.802E2]" c="180.2" nd="1"/>
              <i n="[Table_ARAgingDetail].[AMOUNT].&amp;[1.8088E2]" c="180.88" nd="1"/>
              <i n="[Table_ARAgingDetail].[AMOUNT].&amp;[1.819E2]" c="181.9" nd="1"/>
              <i n="[Table_ARAgingDetail].[AMOUNT].&amp;[1.83E2]" c="183" nd="1"/>
              <i n="[Table_ARAgingDetail].[AMOUNT].&amp;[1.86E2]" c="186" nd="1"/>
              <i n="[Table_ARAgingDetail].[AMOUNT].&amp;[1.8724E2]" c="187.24" nd="1"/>
              <i n="[Table_ARAgingDetail].[AMOUNT].&amp;[1.88E2]" c="188" nd="1"/>
              <i n="[Table_ARAgingDetail].[AMOUNT].&amp;[1.8955E2]" c="189.55" nd="1"/>
              <i n="[Table_ARAgingDetail].[AMOUNT].&amp;[1.9096E2]" c="190.96" nd="1"/>
              <i n="[Table_ARAgingDetail].[AMOUNT].&amp;[1.92E2]" c="192" nd="1"/>
              <i n="[Table_ARAgingDetail].[AMOUNT].&amp;[1.9295E2]" c="192.95" nd="1"/>
              <i n="[Table_ARAgingDetail].[AMOUNT].&amp;[1.95E2]" c="195" nd="1"/>
              <i n="[Table_ARAgingDetail].[AMOUNT].&amp;[1.984E2]" c="198.4" nd="1"/>
              <i n="[Table_ARAgingDetail].[AMOUNT].&amp;[2.006E2]" c="200.6" nd="1"/>
              <i n="[Table_ARAgingDetail].[AMOUNT].&amp;[2.01E2]" c="201" nd="1"/>
              <i n="[Table_ARAgingDetail].[AMOUNT].&amp;[2.0145E2]" c="201.45" nd="1"/>
              <i n="[Table_ARAgingDetail].[AMOUNT].&amp;[2.016E2]" c="201.6" nd="1"/>
              <i n="[Table_ARAgingDetail].[AMOUNT].&amp;[2.02E2]" c="202" nd="1"/>
              <i n="[Table_ARAgingDetail].[AMOUNT].&amp;[2.0276E2]" c="202.76" nd="1"/>
              <i n="[Table_ARAgingDetail].[AMOUNT].&amp;[2.032E2]" c="203.2" nd="1"/>
              <i n="[Table_ARAgingDetail].[AMOUNT].&amp;[2.0336E2]" c="203.36" nd="1"/>
              <i n="[Table_ARAgingDetail].[AMOUNT].&amp;[2.0485E2]" c="204.85" nd="1"/>
              <i n="[Table_ARAgingDetail].[AMOUNT].&amp;[2.0655E2]" c="206.55" nd="1"/>
              <i n="[Table_ARAgingDetail].[AMOUNT].&amp;[2.07E2]" c="207" nd="1"/>
              <i n="[Table_ARAgingDetail].[AMOUNT].&amp;[2.08E2]" c="208" nd="1"/>
              <i n="[Table_ARAgingDetail].[AMOUNT].&amp;[2.1E2]" c="210" nd="1"/>
              <i n="[Table_ARAgingDetail].[AMOUNT].&amp;[2.1335E2]" c="213.35" nd="1"/>
              <i n="[Table_ARAgingDetail].[AMOUNT].&amp;[2.159E2]" c="215.9" nd="1"/>
              <i n="[Table_ARAgingDetail].[AMOUNT].&amp;[2.16E2]" c="216" nd="1"/>
              <i n="[Table_ARAgingDetail].[AMOUNT].&amp;[2.1675E2]" c="216.75" nd="1"/>
              <i n="[Table_ARAgingDetail].[AMOUNT].&amp;[2.17E2]" c="217" nd="1"/>
              <i n="[Table_ARAgingDetail].[AMOUNT].&amp;[2.193E2]" c="219.3" nd="1"/>
              <i n="[Table_ARAgingDetail].[AMOUNT].&amp;[2.2052E2]" c="220.52" nd="1"/>
              <i n="[Table_ARAgingDetail].[AMOUNT].&amp;[2.2072E2]" c="220.72" nd="1"/>
              <i n="[Table_ARAgingDetail].[AMOUNT].&amp;[2.2444E2]" c="224.44" nd="1"/>
              <i n="[Table_ARAgingDetail].[AMOUNT].&amp;[2.279E2]" c="227.9" nd="1"/>
              <i n="[Table_ARAgingDetail].[AMOUNT].&amp;[2.2904E2]" c="229.04" nd="1"/>
              <i n="[Table_ARAgingDetail].[AMOUNT].&amp;[2.3E2]" c="230" nd="1"/>
              <i n="[Table_ARAgingDetail].[AMOUNT].&amp;[2.3035E2]" c="230.35" nd="1"/>
              <i n="[Table_ARAgingDetail].[AMOUNT].&amp;[2.3312E2]" c="233.12" nd="1"/>
              <i n="[Table_ARAgingDetail].[AMOUNT].&amp;[2.34E2]" c="234" nd="1"/>
              <i n="[Table_ARAgingDetail].[AMOUNT].&amp;[2.3436E2]" c="234.36" nd="1"/>
              <i n="[Table_ARAgingDetail].[AMOUNT].&amp;[2.3545E2]" c="235.45" nd="1"/>
              <i n="[Table_ARAgingDetail].[AMOUNT].&amp;[2.4E2]" c="240" nd="1"/>
              <i n="[Table_ARAgingDetail].[AMOUNT].&amp;[2.414E2]" c="241.4" nd="1"/>
              <i n="[Table_ARAgingDetail].[AMOUNT].&amp;[2.418E2]" c="241.8" nd="1"/>
              <i n="[Table_ARAgingDetail].[AMOUNT].&amp;[2.42E2]" c="242" nd="1"/>
              <i n="[Table_ARAgingDetail].[AMOUNT].&amp;[2.4346E2]" c="243.46" nd="1"/>
              <i n="[Table_ARAgingDetail].[AMOUNT].&amp;[2.44E2]" c="244" nd="1"/>
              <i n="[Table_ARAgingDetail].[AMOUNT].&amp;[2.47E2]" c="247" nd="1"/>
              <i n="[Table_ARAgingDetail].[AMOUNT].&amp;[2.482E2]" c="248.2" nd="1"/>
              <i n="[Table_ARAgingDetail].[AMOUNT].&amp;[2.49E2]" c="249" nd="1"/>
              <i n="[Table_ARAgingDetail].[AMOUNT].&amp;[2.5E2]" c="250" nd="1"/>
              <i n="[Table_ARAgingDetail].[AMOUNT].&amp;[2.5075E2]" c="250.75" nd="1"/>
              <i n="[Table_ARAgingDetail].[AMOUNT].&amp;[2.53E2]" c="253" nd="1"/>
              <i n="[Table_ARAgingDetail].[AMOUNT].&amp;[2.54E2]" c="254" nd="1"/>
              <i n="[Table_ARAgingDetail].[AMOUNT].&amp;[2.55E2]" c="255" nd="1"/>
              <i n="[Table_ARAgingDetail].[AMOUNT].&amp;[2.5628E2]" c="256.28" nd="1"/>
              <i n="[Table_ARAgingDetail].[AMOUNT].&amp;[2.5648E2]" c="256.48" nd="1"/>
              <i n="[Table_ARAgingDetail].[AMOUNT].&amp;[2.567E2]" c="256.7" nd="1"/>
              <i n="[Table_ARAgingDetail].[AMOUNT].&amp;[2.5678E2]" c="256.78" nd="1"/>
              <i n="[Table_ARAgingDetail].[AMOUNT].&amp;[2.6E2]" c="260" nd="1"/>
              <i n="[Table_ARAgingDetail].[AMOUNT].&amp;[2.6187E2]" c="261.87" nd="1"/>
              <i n="[Table_ARAgingDetail].[AMOUNT].&amp;[2.62E2]" c="262" nd="1"/>
              <i n="[Table_ARAgingDetail].[AMOUNT].&amp;[2.6288E2]" c="262.88" nd="1"/>
              <i n="[Table_ARAgingDetail].[AMOUNT].&amp;[2.6605E2]" c="266.05" nd="1"/>
              <i n="[Table_ARAgingDetail].[AMOUNT].&amp;[2.67E2]" c="267" nd="1"/>
              <i n="[Table_ARAgingDetail].[AMOUNT].&amp;[2.6775E2]" c="267.75" nd="1"/>
              <i n="[Table_ARAgingDetail].[AMOUNT].&amp;[2.686E2]" c="268.6" nd="1"/>
              <i n="[Table_ARAgingDetail].[AMOUNT].&amp;[2.7E2]" c="270" nd="1"/>
              <i n="[Table_ARAgingDetail].[AMOUNT].&amp;[2.709E2]" c="270.9" nd="1"/>
              <i n="[Table_ARAgingDetail].[AMOUNT].&amp;[2.71E2]" c="271" nd="1"/>
              <i n="[Table_ARAgingDetail].[AMOUNT].&amp;[2.7163E2]" c="271.63" nd="1"/>
              <i n="[Table_ARAgingDetail].[AMOUNT].&amp;[2.77E2]" c="277" nd="1"/>
              <i n="[Table_ARAgingDetail].[AMOUNT].&amp;[2.7888E2]" c="278.88" nd="1"/>
              <i n="[Table_ARAgingDetail].[AMOUNT].&amp;[2.7965E2]" c="279.65" nd="1"/>
              <i n="[Table_ARAgingDetail].[AMOUNT].&amp;[2.8E2]" c="280" nd="1"/>
              <i n="[Table_ARAgingDetail].[AMOUNT].&amp;[2.88E2]" c="288" nd="1"/>
              <i n="[Table_ARAgingDetail].[AMOUNT].&amp;[2.9E2]" c="290" nd="1"/>
              <i n="[Table_ARAgingDetail].[AMOUNT].&amp;[2.92E2]" c="292" nd="1"/>
              <i n="[Table_ARAgingDetail].[AMOUNT].&amp;[2.93E2]" c="293" nd="1"/>
              <i n="[Table_ARAgingDetail].[AMOUNT].&amp;[2.945E2]" c="294.5" nd="1"/>
              <i n="[Table_ARAgingDetail].[AMOUNT].&amp;[3.0628E2]" c="306.28" nd="1"/>
              <i n="[Table_ARAgingDetail].[AMOUNT].&amp;[3.09E2]" c="309" nd="1"/>
              <i n="[Table_ARAgingDetail].[AMOUNT].&amp;[3.16E2]" c="316" nd="1"/>
              <i n="[Table_ARAgingDetail].[AMOUNT].&amp;[3.2E2]" c="320" nd="1"/>
              <i n="[Table_ARAgingDetail].[AMOUNT].&amp;[3.285E2]" c="328.5" nd="1"/>
              <i n="[Table_ARAgingDetail].[AMOUNT].&amp;[3.31E2]" c="331" nd="1"/>
              <i n="[Table_ARAgingDetail].[AMOUNT].&amp;[3.3461E2]" c="334.61" nd="1"/>
              <i n="[Table_ARAgingDetail].[AMOUNT].&amp;[3.3656E2]" c="336.56" nd="1"/>
              <i n="[Table_ARAgingDetail].[AMOUNT].&amp;[3.4595E2]" c="345.95" nd="1"/>
              <i n="[Table_ARAgingDetail].[AMOUNT].&amp;[3.47E2]" c="347" nd="1"/>
              <i n="[Table_ARAgingDetail].[AMOUNT].&amp;[3.472E2]" c="347.2" nd="1"/>
              <i n="[Table_ARAgingDetail].[AMOUNT].&amp;[3.53E2]" c="353" nd="1"/>
              <i n="[Table_ARAgingDetail].[AMOUNT].&amp;[3.56E2]" c="356" nd="1"/>
              <i n="[Table_ARAgingDetail].[AMOUNT].&amp;[3.6022E2]" c="360.22" nd="1"/>
              <i n="[Table_ARAgingDetail].[AMOUNT].&amp;[3.62E2]" c="362" nd="1"/>
              <i n="[Table_ARAgingDetail].[AMOUNT].&amp;[3.63E2]" c="363" nd="1"/>
              <i n="[Table_ARAgingDetail].[AMOUNT].&amp;[3.6475E2]" c="364.75" nd="1"/>
              <i n="[Table_ARAgingDetail].[AMOUNT].&amp;[3.66E2]" c="366" nd="1"/>
              <i n="[Table_ARAgingDetail].[AMOUNT].&amp;[3.71E2]" c="371" nd="1"/>
              <i n="[Table_ARAgingDetail].[AMOUNT].&amp;[3.72E2]" c="372" nd="1"/>
              <i n="[Table_ARAgingDetail].[AMOUNT].&amp;[3.75E2]" c="375" nd="1"/>
              <i n="[Table_ARAgingDetail].[AMOUNT].&amp;[3.82E2]" c="382" nd="1"/>
              <i n="[Table_ARAgingDetail].[AMOUNT].&amp;[3.9184E2]" c="391.84" nd="1"/>
              <i n="[Table_ARAgingDetail].[AMOUNT].&amp;[4.0548E2]" c="405.48" nd="1"/>
              <i n="[Table_ARAgingDetail].[AMOUNT].&amp;[4.097E2]" c="409.7" nd="1"/>
              <i n="[Table_ARAgingDetail].[AMOUNT].&amp;[4.17E2]" c="417" nd="1"/>
              <i n="[Table_ARAgingDetail].[AMOUNT].&amp;[4.185E2]" c="418.5" nd="1"/>
              <i n="[Table_ARAgingDetail].[AMOUNT].&amp;[4.1993E2]" c="419.93" nd="1"/>
              <i n="[Table_ARAgingDetail].[AMOUNT].&amp;[4.22E2]" c="422" nd="1"/>
              <i n="[Table_ARAgingDetail].[AMOUNT].&amp;[4.26E2]" c="426" nd="1"/>
              <i n="[Table_ARAgingDetail].[AMOUNT].&amp;[4.28E2]" c="428" nd="1"/>
              <i n="[Table_ARAgingDetail].[AMOUNT].&amp;[4.3523E2]" c="435.23" nd="1"/>
              <i n="[Table_ARAgingDetail].[AMOUNT].&amp;[4.371E2]" c="437.1" nd="1"/>
              <i n="[Table_ARAgingDetail].[AMOUNT].&amp;[4.44E2]" c="444" nd="1"/>
              <i n="[Table_ARAgingDetail].[AMOUNT].&amp;[4.4474E2]" c="444.74" nd="1"/>
              <i n="[Table_ARAgingDetail].[AMOUNT].&amp;[4.4571E2]" c="445.71" nd="1"/>
              <i n="[Table_ARAgingDetail].[AMOUNT].&amp;[4.49E2]" c="449" nd="1"/>
              <i n="[Table_ARAgingDetail].[AMOUNT].&amp;[4.61E2]" c="461" nd="1"/>
              <i n="[Table_ARAgingDetail].[AMOUNT].&amp;[4.6252E2]" c="462.52" nd="1"/>
              <i n="[Table_ARAgingDetail].[AMOUNT].&amp;[4.658E2]" c="465.8" nd="1"/>
              <i n="[Table_ARAgingDetail].[AMOUNT].&amp;[4.68E2]" c="468" nd="1"/>
              <i n="[Table_ARAgingDetail].[AMOUNT].&amp;[4.6835E2]" c="468.35" nd="1"/>
              <i n="[Table_ARAgingDetail].[AMOUNT].&amp;[4.6842E2]" c="468.42" nd="1"/>
              <i n="[Table_ARAgingDetail].[AMOUNT].&amp;[4.712E2]" c="471.2" nd="1"/>
              <i n="[Table_ARAgingDetail].[AMOUNT].&amp;[4.72E2]" c="472" nd="1"/>
              <i n="[Table_ARAgingDetail].[AMOUNT].&amp;[4.7368E2]" c="473.68" nd="1"/>
              <i n="[Table_ARAgingDetail].[AMOUNT].&amp;[4.78E2]" c="478" nd="1"/>
              <i n="[Table_ARAgingDetail].[AMOUNT].&amp;[4.81E2]" c="481" nd="1"/>
              <i n="[Table_ARAgingDetail].[AMOUNT].&amp;[4.862E2]" c="486.2" nd="1"/>
              <i n="[Table_ARAgingDetail].[AMOUNT].&amp;[4.929E2]" c="492.9" nd="1"/>
              <i n="[Table_ARAgingDetail].[AMOUNT].&amp;[4.9392E2]" c="493.92" nd="1"/>
              <i n="[Table_ARAgingDetail].[AMOUNT].&amp;[4.99E2]" c="499" nd="1"/>
              <i n="[Table_ARAgingDetail].[AMOUNT].&amp;[5.0548E2]" c="505.48" nd="1"/>
              <i n="[Table_ARAgingDetail].[AMOUNT].&amp;[5.059E2]" c="505.9" nd="1"/>
              <i n="[Table_ARAgingDetail].[AMOUNT].&amp;[5.08E2]" c="508" nd="1"/>
              <i n="[Table_ARAgingDetail].[AMOUNT].&amp;[5.096E2]" c="509.6" nd="1"/>
              <i n="[Table_ARAgingDetail].[AMOUNT].&amp;[5.1088E2]" c="510.88" nd="1"/>
              <i n="[Table_ARAgingDetail].[AMOUNT].&amp;[5.192E2]" c="519.2" nd="1"/>
              <i n="[Table_ARAgingDetail].[AMOUNT].&amp;[5.2024E2]" c="520.24" nd="1"/>
              <i n="[Table_ARAgingDetail].[AMOUNT].&amp;[5.2328E2]" c="523.28" nd="1"/>
              <i n="[Table_ARAgingDetail].[AMOUNT].&amp;[5.26E2]" c="526" nd="1"/>
              <i n="[Table_ARAgingDetail].[AMOUNT].&amp;[5.27E2]" c="527" nd="1"/>
              <i n="[Table_ARAgingDetail].[AMOUNT].&amp;[5.29E2]" c="529" nd="1"/>
              <i n="[Table_ARAgingDetail].[AMOUNT].&amp;[5.425E2]" c="542.5" nd="1"/>
              <i n="[Table_ARAgingDetail].[AMOUNT].&amp;[5.46E2]" c="546" nd="1"/>
              <i n="[Table_ARAgingDetail].[AMOUNT].&amp;[5.48E2]" c="548" nd="1"/>
              <i n="[Table_ARAgingDetail].[AMOUNT].&amp;[5.49E2]" c="549" nd="1"/>
              <i n="[Table_ARAgingDetail].[AMOUNT].&amp;[5.4995E2]" c="549.95" nd="1"/>
              <i n="[Table_ARAgingDetail].[AMOUNT].&amp;[5.55E2]" c="555" nd="1"/>
              <i n="[Table_ARAgingDetail].[AMOUNT].&amp;[5.5776E2]" c="557.76" nd="1"/>
              <i n="[Table_ARAgingDetail].[AMOUNT].&amp;[5.6283E2]" c="562.83" nd="1"/>
              <i n="[Table_ARAgingDetail].[AMOUNT].&amp;[5.6296E2]" c="562.96" nd="1"/>
              <i n="[Table_ARAgingDetail].[AMOUNT].&amp;[5.676E2]" c="567.6" nd="1"/>
              <i n="[Table_ARAgingDetail].[AMOUNT].&amp;[5.7288E2]" c="572.88" nd="1"/>
              <i n="[Table_ARAgingDetail].[AMOUNT].&amp;[5.7784E2]" c="577.84" nd="1"/>
              <i n="[Table_ARAgingDetail].[AMOUNT].&amp;[5.9334E2]" c="593.34" nd="1"/>
              <i n="[Table_ARAgingDetail].[AMOUNT].&amp;[5.936E2]" c="593.6" nd="1"/>
              <i n="[Table_ARAgingDetail].[AMOUNT].&amp;[6.001E2]" c="600.1" nd="1"/>
              <i n="[Table_ARAgingDetail].[AMOUNT].&amp;[6.0202E2]" c="602.02" nd="1"/>
              <i n="[Table_ARAgingDetail].[AMOUNT].&amp;[6.1152E2]" c="611.52" nd="1"/>
              <i n="[Table_ARAgingDetail].[AMOUNT].&amp;[6.1628E2]" c="616.28" nd="1"/>
              <i n="[Table_ARAgingDetail].[AMOUNT].&amp;[6.2372E2]" c="623.72" nd="1"/>
              <i n="[Table_ARAgingDetail].[AMOUNT].&amp;[6.2382E2]" c="623.82" nd="1"/>
              <i n="[Table_ARAgingDetail].[AMOUNT].&amp;[6.25E2]" c="625" nd="1"/>
              <i n="[Table_ARAgingDetail].[AMOUNT].&amp;[6.4353E2]" c="643.53" nd="1"/>
              <i n="[Table_ARAgingDetail].[AMOUNT].&amp;[6.47E2]" c="647" nd="1"/>
              <i n="[Table_ARAgingDetail].[AMOUNT].&amp;[6.4728E2]" c="647.28" nd="1"/>
              <i n="[Table_ARAgingDetail].[AMOUNT].&amp;[6.52E2]" c="652" nd="1"/>
              <i n="[Table_ARAgingDetail].[AMOUNT].&amp;[6.664E2]" c="666.4" nd="1"/>
              <i n="[Table_ARAgingDetail].[AMOUNT].&amp;[6.7704E2]" c="677.04" nd="1"/>
              <i n="[Table_ARAgingDetail].[AMOUNT].&amp;[6.8408E2]" c="684.08" nd="1"/>
              <i n="[Table_ARAgingDetail].[AMOUNT].&amp;[6.9533E2]" c="695.33" nd="1"/>
              <i n="[Table_ARAgingDetail].[AMOUNT].&amp;[7.01E2]" c="701" nd="1"/>
              <i n="[Table_ARAgingDetail].[AMOUNT].&amp;[7.0246E2]" c="702.46" nd="1"/>
              <i n="[Table_ARAgingDetail].[AMOUNT].&amp;[7.08E2]" c="708" nd="1"/>
              <i n="[Table_ARAgingDetail].[AMOUNT].&amp;[7.0928E2]" c="709.28" nd="1"/>
              <i n="[Table_ARAgingDetail].[AMOUNT].&amp;[7.1362E2]" c="713.62" nd="1"/>
              <i n="[Table_ARAgingDetail].[AMOUNT].&amp;[7.1796E2]" c="717.96" nd="1"/>
              <i n="[Table_ARAgingDetail].[AMOUNT].&amp;[7.25E2]" c="725" nd="1"/>
              <i n="[Table_ARAgingDetail].[AMOUNT].&amp;[7.2788E2]" c="727.88" nd="1"/>
              <i n="[Table_ARAgingDetail].[AMOUNT].&amp;[7.31E2]" c="731" nd="1"/>
              <i n="[Table_ARAgingDetail].[AMOUNT].&amp;[7.33E2]" c="733" nd="1"/>
              <i n="[Table_ARAgingDetail].[AMOUNT].&amp;[7.4028E2]" c="740.28" nd="1"/>
              <i n="[Table_ARAgingDetail].[AMOUNT].&amp;[7.4524E2]" c="745.24" nd="1"/>
              <i n="[Table_ARAgingDetail].[AMOUNT].&amp;[7.65E2]" c="765" nd="1"/>
              <i n="[Table_ARAgingDetail].[AMOUNT].&amp;[7.6772E2]" c="767.72" nd="1"/>
              <i n="[Table_ARAgingDetail].[AMOUNT].&amp;[7.9236E2]" c="792.36" nd="1"/>
              <i n="[Table_ARAgingDetail].[AMOUNT].&amp;[8.05E2]" c="805" nd="1"/>
              <i n="[Table_ARAgingDetail].[AMOUNT].&amp;[8.0786E2]" c="807.86" nd="1"/>
              <i n="[Table_ARAgingDetail].[AMOUNT].&amp;[8.17E2]" c="817" nd="1"/>
              <i n="[Table_ARAgingDetail].[AMOUNT].&amp;[8.215E2]" c="821.5" nd="1"/>
              <i n="[Table_ARAgingDetail].[AMOUNT].&amp;[8.2398E2]" c="823.98" nd="1"/>
              <i n="[Table_ARAgingDetail].[AMOUNT].&amp;[8.37E2]" c="837" nd="1"/>
              <i n="[Table_ARAgingDetail].[AMOUNT].&amp;[8.4095E2]" c="840.95" nd="1"/>
              <i n="[Table_ARAgingDetail].[AMOUNT].&amp;[8.44E2]" c="844" nd="1"/>
              <i n="[Table_ARAgingDetail].[AMOUNT].&amp;[8.5002E2]" c="850.02" nd="1"/>
              <i n="[Table_ARAgingDetail].[AMOUNT].&amp;[8.6275E2]" c="862.75" nd="1"/>
              <i n="[Table_ARAgingDetail].[AMOUNT].&amp;[8.641E2]" c="864.1" nd="1"/>
              <i n="[Table_ARAgingDetail].[AMOUNT].&amp;[8.67E2]" c="867" nd="1"/>
              <i n="[Table_ARAgingDetail].[AMOUNT].&amp;[8.7792E2]" c="877.92" nd="1"/>
              <i n="[Table_ARAgingDetail].[AMOUNT].&amp;[8.8226E2]" c="882.26" nd="1"/>
              <i n="[Table_ARAgingDetail].[AMOUNT].&amp;[9.0859E2]" c="908.59" nd="1"/>
              <i n="[Table_ARAgingDetail].[AMOUNT].&amp;[9.1E2]" c="910" nd="1"/>
              <i n="[Table_ARAgingDetail].[AMOUNT].&amp;[9.13E2]" c="913" nd="1"/>
              <i n="[Table_ARAgingDetail].[AMOUNT].&amp;[9.1443E2]" c="914.43" nd="1"/>
              <i n="[Table_ARAgingDetail].[AMOUNT].&amp;[9.238E2]" c="923.8" nd="1"/>
              <i n="[Table_ARAgingDetail].[AMOUNT].&amp;[9.26E2]" c="926" nd="1"/>
              <i n="[Table_ARAgingDetail].[AMOUNT].&amp;[9.331E2]" c="933.1" nd="1"/>
              <i n="[Table_ARAgingDetail].[AMOUNT].&amp;[9.43E2]" c="943" nd="1"/>
              <i n="[Table_ARAgingDetail].[AMOUNT].&amp;[9.4488E2]" c="944.88" nd="1"/>
              <i n="[Table_ARAgingDetail].[AMOUNT].&amp;[9.85E2]" c="985" nd="1"/>
              <i n="[Table_ARAgingDetail].[AMOUNT].&amp;[9.8618E2]" c="986.18" nd="1"/>
              <i n="[Table_ARAgingDetail].[AMOUNT].&amp;[1.00281E3]" c="1002.81" nd="1"/>
              <i n="[Table_ARAgingDetail].[AMOUNT].&amp;[1.019E3]" c="1019" nd="1"/>
              <i n="[Table_ARAgingDetail].[AMOUNT].&amp;[1.02424E3]" c="1024.24" nd="1"/>
              <i n="[Table_ARAgingDetail].[AMOUNT].&amp;[1.02734E3]" c="1027.34" nd="1"/>
              <i n="[Table_ARAgingDetail].[AMOUNT].&amp;[1.03243E3]" c="1032.43" nd="1"/>
              <i n="[Table_ARAgingDetail].[AMOUNT].&amp;[1.04904E3]" c="1049.04" nd="1"/>
              <i n="[Table_ARAgingDetail].[AMOUNT].&amp;[1.0612E3]" c="1061.2" nd="1"/>
              <i n="[Table_ARAgingDetail].[AMOUNT].&amp;[1.068E3]" c="1068" nd="1"/>
              <i n="[Table_ARAgingDetail].[AMOUNT].&amp;[1.11295E3]" c="1112.95" nd="1"/>
              <i n="[Table_ARAgingDetail].[AMOUNT].&amp;[1.1278E3]" c="1127.8" nd="1"/>
              <i n="[Table_ARAgingDetail].[AMOUNT].&amp;[1.141E3]" c="1141" nd="1"/>
              <i n="[Table_ARAgingDetail].[AMOUNT].&amp;[1.146E3]" c="1146" nd="1"/>
              <i n="[Table_ARAgingDetail].[AMOUNT].&amp;[1.16917E3]" c="1169.17" nd="1"/>
              <i n="[Table_ARAgingDetail].[AMOUNT].&amp;[1.18606E3]" c="1186.06" nd="1"/>
              <i n="[Table_ARAgingDetail].[AMOUNT].&amp;[1.188E3]" c="1188" nd="1"/>
              <i n="[Table_ARAgingDetail].[AMOUNT].&amp;[1.18865E3]" c="1188.65" nd="1"/>
              <i n="[Table_ARAgingDetail].[AMOUNT].&amp;[1.21E3]" c="1210" nd="1"/>
              <i n="[Table_ARAgingDetail].[AMOUNT].&amp;[1.21386E3]" c="1213.86" nd="1"/>
              <i n="[Table_ARAgingDetail].[AMOUNT].&amp;[1.21805E3]" c="1218.05" nd="1"/>
              <i n="[Table_ARAgingDetail].[AMOUNT].&amp;[1.22075E3]" c="1220.75" nd="1"/>
              <i n="[Table_ARAgingDetail].[AMOUNT].&amp;[1.259E3]" c="1259" nd="1"/>
              <i n="[Table_ARAgingDetail].[AMOUNT].&amp;[1.269E3]" c="1269" nd="1"/>
              <i n="[Table_ARAgingDetail].[AMOUNT].&amp;[1.301E3]" c="1301" nd="1"/>
              <i n="[Table_ARAgingDetail].[AMOUNT].&amp;[1.33385E3]" c="1333.85" nd="1"/>
              <i n="[Table_ARAgingDetail].[AMOUNT].&amp;[1.39817E3]" c="1398.17" nd="1"/>
              <i n="[Table_ARAgingDetail].[AMOUNT].&amp;[1.4075E3]" c="1407.5" nd="1"/>
              <i n="[Table_ARAgingDetail].[AMOUNT].&amp;[1.408E3]" c="1408" nd="1"/>
              <i n="[Table_ARAgingDetail].[AMOUNT].&amp;[1.4436E3]" c="1443.6" nd="1"/>
              <i n="[Table_ARAgingDetail].[AMOUNT].&amp;[1.45945E3]" c="1459.45" nd="1"/>
              <i n="[Table_ARAgingDetail].[AMOUNT].&amp;[1.46496E3]" c="1464.96" nd="1"/>
              <i n="[Table_ARAgingDetail].[AMOUNT].&amp;[1.46568E3]" c="1465.68" nd="1"/>
              <i n="[Table_ARAgingDetail].[AMOUNT].&amp;[1.483E3]" c="1483" nd="1"/>
              <i n="[Table_ARAgingDetail].[AMOUNT].&amp;[1.48728E3]" c="1487.28" nd="1"/>
              <i n="[Table_ARAgingDetail].[AMOUNT].&amp;[1.515E3]" c="1515" nd="1"/>
              <i n="[Table_ARAgingDetail].[AMOUNT].&amp;[1.5432E3]" c="1543.2" nd="1"/>
              <i n="[Table_ARAgingDetail].[AMOUNT].&amp;[1.55372E3]" c="1553.72" nd="1"/>
              <i n="[Table_ARAgingDetail].[AMOUNT].&amp;[1.5593E3]" c="1559.3" nd="1"/>
              <i n="[Table_ARAgingDetail].[AMOUNT].&amp;[1.5712E3]" c="1571.2" nd="1"/>
              <i n="[Table_ARAgingDetail].[AMOUNT].&amp;[1.577E3]" c="1577" nd="1"/>
              <i n="[Table_ARAgingDetail].[AMOUNT].&amp;[1.59417E3]" c="1594.17" nd="1"/>
              <i n="[Table_ARAgingDetail].[AMOUNT].&amp;[1.598E3]" c="1598" nd="1"/>
              <i n="[Table_ARAgingDetail].[AMOUNT].&amp;[1.604E3]" c="1604" nd="1"/>
              <i n="[Table_ARAgingDetail].[AMOUNT].&amp;[1.62447E3]" c="1624.47" nd="1"/>
              <i n="[Table_ARAgingDetail].[AMOUNT].&amp;[1.63899E3]" c="1638.99" nd="1"/>
              <i n="[Table_ARAgingDetail].[AMOUNT].&amp;[1.64548E3]" c="1645.48" nd="1"/>
              <i n="[Table_ARAgingDetail].[AMOUNT].&amp;[1.659E3]" c="1659" nd="1"/>
              <i n="[Table_ARAgingDetail].[AMOUNT].&amp;[1.67627E3]" c="1676.27" nd="1"/>
              <i n="[Table_ARAgingDetail].[AMOUNT].&amp;[1.6768E3]" c="1676.8" nd="1"/>
              <i n="[Table_ARAgingDetail].[AMOUNT].&amp;[1.694E3]" c="1694" nd="1"/>
              <i n="[Table_ARAgingDetail].[AMOUNT].&amp;[1.724E3]" c="1724" nd="1"/>
              <i n="[Table_ARAgingDetail].[AMOUNT].&amp;[1.736E3]" c="1736" nd="1"/>
              <i n="[Table_ARAgingDetail].[AMOUNT].&amp;[1.8166E3]" c="1816.6" nd="1"/>
              <i n="[Table_ARAgingDetail].[AMOUNT].&amp;[1.81966E3]" c="1819.66" nd="1"/>
              <i n="[Table_ARAgingDetail].[AMOUNT].&amp;[1.82E3]" c="1820" nd="1"/>
              <i n="[Table_ARAgingDetail].[AMOUNT].&amp;[1.837E3]" c="1837" nd="1"/>
              <i n="[Table_ARAgingDetail].[AMOUNT].&amp;[1.877E3]" c="1877" nd="1"/>
              <i n="[Table_ARAgingDetail].[AMOUNT].&amp;[1.87984E3]" c="1879.84" nd="1"/>
              <i n="[Table_ARAgingDetail].[AMOUNT].&amp;[1.92138E3]" c="1921.38" nd="1"/>
              <i n="[Table_ARAgingDetail].[AMOUNT].&amp;[1.94212E3]" c="1942.12" nd="1"/>
              <i n="[Table_ARAgingDetail].[AMOUNT].&amp;[1.968E3]" c="1968" nd="1"/>
              <i n="[Table_ARAgingDetail].[AMOUNT].&amp;[1.96901E3]" c="1969.01" nd="1"/>
              <i n="[Table_ARAgingDetail].[AMOUNT].&amp;[2.E3]" c="2000" nd="1"/>
              <i n="[Table_ARAgingDetail].[AMOUNT].&amp;[2.00984E3]" c="2009.84" nd="1"/>
              <i n="[Table_ARAgingDetail].[AMOUNT].&amp;[2.021E3]" c="2021" nd="1"/>
              <i n="[Table_ARAgingDetail].[AMOUNT].&amp;[2.042E3]" c="2042" nd="1"/>
              <i n="[Table_ARAgingDetail].[AMOUNT].&amp;[2.04508E3]" c="2045.08" nd="1"/>
              <i n="[Table_ARAgingDetail].[AMOUNT].&amp;[2.071E3]" c="2071" nd="1"/>
              <i n="[Table_ARAgingDetail].[AMOUNT].&amp;[2.09258E3]" c="2092.58" nd="1"/>
              <i n="[Table_ARAgingDetail].[AMOUNT].&amp;[2.096E3]" c="2096" nd="1"/>
              <i n="[Table_ARAgingDetail].[AMOUNT].&amp;[2.10366E3]" c="2103.66" nd="1"/>
              <i n="[Table_ARAgingDetail].[AMOUNT].&amp;[2.12368E3]" c="2123.68" nd="1"/>
              <i n="[Table_ARAgingDetail].[AMOUNT].&amp;[2.12463E3]" c="2124.63" nd="1"/>
              <i n="[Table_ARAgingDetail].[AMOUNT].&amp;[2.17896E3]" c="2178.96" nd="1"/>
              <i n="[Table_ARAgingDetail].[AMOUNT].&amp;[2.19862E3]" c="2198.62" nd="1"/>
              <i n="[Table_ARAgingDetail].[AMOUNT].&amp;[2.19978E3]" c="2199.78" nd="1"/>
              <i n="[Table_ARAgingDetail].[AMOUNT].&amp;[2.203E3]" c="2203" nd="1"/>
              <i n="[Table_ARAgingDetail].[AMOUNT].&amp;[2.21464E3]" c="2214.64" nd="1"/>
              <i n="[Table_ARAgingDetail].[AMOUNT].&amp;[2.246E3]" c="2246" nd="1"/>
              <i n="[Table_ARAgingDetail].[AMOUNT].&amp;[2.249E3]" c="2249" nd="1"/>
              <i n="[Table_ARAgingDetail].[AMOUNT].&amp;[2.25784E3]" c="2257.84" nd="1"/>
              <i n="[Table_ARAgingDetail].[AMOUNT].&amp;[2.267E3]" c="2267" nd="1"/>
              <i n="[Table_ARAgingDetail].[AMOUNT].&amp;[2.3064E3]" c="2306.4" nd="1"/>
              <i n="[Table_ARAgingDetail].[AMOUNT].&amp;[2.307E3]" c="2307" nd="1"/>
              <i n="[Table_ARAgingDetail].[AMOUNT].&amp;[2.31228E3]" c="2312.28" nd="1"/>
              <i n="[Table_ARAgingDetail].[AMOUNT].&amp;[2.34484E3]" c="2344.84" nd="1"/>
              <i n="[Table_ARAgingDetail].[AMOUNT].&amp;[2.34543E3]" c="2345.43" nd="1"/>
              <i n="[Table_ARAgingDetail].[AMOUNT].&amp;[2.347E3]" c="2347" nd="1"/>
              <i n="[Table_ARAgingDetail].[AMOUNT].&amp;[2.363E3]" c="2363" nd="1"/>
              <i n="[Table_ARAgingDetail].[AMOUNT].&amp;[2.3647E3]" c="2364.7" nd="1"/>
              <i n="[Table_ARAgingDetail].[AMOUNT].&amp;[2.377E3]" c="2377" nd="1"/>
              <i n="[Table_ARAgingDetail].[AMOUNT].&amp;[2.38935E3]" c="2389.35" nd="1"/>
              <i n="[Table_ARAgingDetail].[AMOUNT].&amp;[2.43245E3]" c="2432.45" nd="1"/>
              <i n="[Table_ARAgingDetail].[AMOUNT].&amp;[2.45616E3]" c="2456.16" nd="1"/>
              <i n="[Table_ARAgingDetail].[AMOUNT].&amp;[2.45853E3]" c="2458.53" nd="1"/>
              <i n="[Table_ARAgingDetail].[AMOUNT].&amp;[2.491E3]" c="2491" nd="1"/>
              <i n="[Table_ARAgingDetail].[AMOUNT].&amp;[2.4931E3]" c="2493.1" nd="1"/>
              <i n="[Table_ARAgingDetail].[AMOUNT].&amp;[2.5E3]" c="2500" nd="1"/>
              <i n="[Table_ARAgingDetail].[AMOUNT].&amp;[2.50981E3]" c="2509.81" nd="1"/>
              <i n="[Table_ARAgingDetail].[AMOUNT].&amp;[2.516E3]" c="2516" nd="1"/>
              <i n="[Table_ARAgingDetail].[AMOUNT].&amp;[2.523E3]" c="2523" nd="1"/>
              <i n="[Table_ARAgingDetail].[AMOUNT].&amp;[2.5255E3]" c="2525.5" nd="1"/>
              <i n="[Table_ARAgingDetail].[AMOUNT].&amp;[2.55248E3]" c="2552.48" nd="1"/>
              <i n="[Table_ARAgingDetail].[AMOUNT].&amp;[2.5823E3]" c="2582.3" nd="1"/>
              <i n="[Table_ARAgingDetail].[AMOUNT].&amp;[2.6024E3]" c="2602.4" nd="1"/>
              <i n="[Table_ARAgingDetail].[AMOUNT].&amp;[2.61826E3]" c="2618.26" nd="1"/>
              <i n="[Table_ARAgingDetail].[AMOUNT].&amp;[2.6475E3]" c="2647.5" nd="1"/>
              <i n="[Table_ARAgingDetail].[AMOUNT].&amp;[2.72865E3]" c="2728.65" nd="1"/>
              <i n="[Table_ARAgingDetail].[AMOUNT].&amp;[2.72986E3]" c="2729.86" nd="1"/>
              <i n="[Table_ARAgingDetail].[AMOUNT].&amp;[2.769E3]" c="2769" nd="1"/>
              <i n="[Table_ARAgingDetail].[AMOUNT].&amp;[2.794E3]" c="2794" nd="1"/>
              <i n="[Table_ARAgingDetail].[AMOUNT].&amp;[2.85324E3]" c="2853.24" nd="1"/>
              <i n="[Table_ARAgingDetail].[AMOUNT].&amp;[2.88424E3]" c="2884.24" nd="1"/>
              <i n="[Table_ARAgingDetail].[AMOUNT].&amp;[2.9251E3]" c="2925.1" nd="1"/>
              <i n="[Table_ARAgingDetail].[AMOUNT].&amp;[2.92628E3]" c="2926.28" nd="1"/>
              <i n="[Table_ARAgingDetail].[AMOUNT].&amp;[2.95903E3]" c="2959.03" nd="1"/>
              <i n="[Table_ARAgingDetail].[AMOUNT].&amp;[2.984E3]" c="2984" nd="1"/>
              <i n="[Table_ARAgingDetail].[AMOUNT].&amp;[2.99117E3]" c="2991.17" nd="1"/>
              <i n="[Table_ARAgingDetail].[AMOUNT].&amp;[3.0312E3]" c="3031.2" nd="1"/>
              <i n="[Table_ARAgingDetail].[AMOUNT].&amp;[3.21555E3]" c="3215.55" nd="1"/>
              <i n="[Table_ARAgingDetail].[AMOUNT].&amp;[3.23333E3]" c="3233.33" nd="1"/>
              <i n="[Table_ARAgingDetail].[AMOUNT].&amp;[3.279E3]" c="3279" nd="1"/>
              <i n="[Table_ARAgingDetail].[AMOUNT].&amp;[3.30398E3]" c="3303.98" nd="1"/>
              <i n="[Table_ARAgingDetail].[AMOUNT].&amp;[3.358E3]" c="3358" nd="1"/>
              <i n="[Table_ARAgingDetail].[AMOUNT].&amp;[3.35992E3]" c="3359.92" nd="1"/>
              <i n="[Table_ARAgingDetail].[AMOUNT].&amp;[3.4038E3]" c="3403.8" nd="1"/>
              <i n="[Table_ARAgingDetail].[AMOUNT].&amp;[3.43645E3]" c="3436.45" nd="1"/>
              <i n="[Table_ARAgingDetail].[AMOUNT].&amp;[3.5E3]" c="3500" nd="1"/>
              <i n="[Table_ARAgingDetail].[AMOUNT].&amp;[3.503E3]" c="3503" nd="1"/>
              <i n="[Table_ARAgingDetail].[AMOUNT].&amp;[3.5096E3]" c="3509.6" nd="1"/>
              <i n="[Table_ARAgingDetail].[AMOUNT].&amp;[3.564E3]" c="3564" nd="1"/>
              <i n="[Table_ARAgingDetail].[AMOUNT].&amp;[3.61097E3]" c="3610.97" nd="1"/>
              <i n="[Table_ARAgingDetail].[AMOUNT].&amp;[3.6652E3]" c="3665.2" nd="1"/>
              <i n="[Table_ARAgingDetail].[AMOUNT].&amp;[3.704E3]" c="3704" nd="1"/>
              <i n="[Table_ARAgingDetail].[AMOUNT].&amp;[3.708E3]" c="3708" nd="1"/>
              <i n="[Table_ARAgingDetail].[AMOUNT].&amp;[3.801E3]" c="3801" nd="1"/>
              <i n="[Table_ARAgingDetail].[AMOUNT].&amp;[3.833E3]" c="3833" nd="1"/>
              <i n="[Table_ARAgingDetail].[AMOUNT].&amp;[3.86136E3]" c="3861.36" nd="1"/>
              <i n="[Table_ARAgingDetail].[AMOUNT].&amp;[3.945E3]" c="3945" nd="1"/>
              <i n="[Table_ARAgingDetail].[AMOUNT].&amp;[3.96924E3]" c="3969.24" nd="1"/>
              <i n="[Table_ARAgingDetail].[AMOUNT].&amp;[3.98238E3]" c="3982.38" nd="1"/>
              <i n="[Table_ARAgingDetail].[AMOUNT].&amp;[4.08404E3]" c="4084.04" nd="1"/>
              <i n="[Table_ARAgingDetail].[AMOUNT].&amp;[4.51242E3]" c="4512.42" nd="1"/>
              <i n="[Table_ARAgingDetail].[AMOUNT].&amp;[4.51962E3]" c="4519.62" nd="1"/>
              <i n="[Table_ARAgingDetail].[AMOUNT].&amp;[4.525E3]" c="4525" nd="1"/>
              <i n="[Table_ARAgingDetail].[AMOUNT].&amp;[4.54628E3]" c="4546.28" nd="1"/>
              <i n="[Table_ARAgingDetail].[AMOUNT].&amp;[4.5544E3]" c="4554.4" nd="1"/>
              <i n="[Table_ARAgingDetail].[AMOUNT].&amp;[4.5764E3]" c="4576.4" nd="1"/>
              <i n="[Table_ARAgingDetail].[AMOUNT].&amp;[4.58875E3]" c="4588.75" nd="1"/>
              <i n="[Table_ARAgingDetail].[AMOUNT].&amp;[4.596E3]" c="4596" nd="1"/>
              <i n="[Table_ARAgingDetail].[AMOUNT].&amp;[4.661E3]" c="4661" nd="1"/>
              <i n="[Table_ARAgingDetail].[AMOUNT].&amp;[4.68423E3]" c="4684.23" nd="1"/>
              <i n="[Table_ARAgingDetail].[AMOUNT].&amp;[4.77232E3]" c="4772.32" nd="1"/>
              <i n="[Table_ARAgingDetail].[AMOUNT].&amp;[4.7922E3]" c="4792.2" nd="1"/>
              <i n="[Table_ARAgingDetail].[AMOUNT].&amp;[4.87429E3]" c="4874.29" nd="1"/>
              <i n="[Table_ARAgingDetail].[AMOUNT].&amp;[5.1646E3]" c="5164.6" nd="1"/>
              <i n="[Table_ARAgingDetail].[AMOUNT].&amp;[5.499E3]" c="5499" nd="1"/>
              <i n="[Table_ARAgingDetail].[AMOUNT].&amp;[5.59E3]" c="5590" nd="1"/>
              <i n="[Table_ARAgingDetail].[AMOUNT].&amp;[5.66482E3]" c="5664.82" nd="1"/>
              <i n="[Table_ARAgingDetail].[AMOUNT].&amp;[5.66608E3]" c="5666.08" nd="1"/>
              <i n="[Table_ARAgingDetail].[AMOUNT].&amp;[5.7188E3]" c="5718.8" nd="1"/>
              <i n="[Table_ARAgingDetail].[AMOUNT].&amp;[5.738E3]" c="5738" nd="1"/>
              <i n="[Table_ARAgingDetail].[AMOUNT].&amp;[6.22285E3]" c="6222.85" nd="1"/>
              <i n="[Table_ARAgingDetail].[AMOUNT].&amp;[6.41325E3]" c="6413.25" nd="1"/>
              <i n="[Table_ARAgingDetail].[AMOUNT].&amp;[6.42816E3]" c="6428.16" nd="1"/>
              <i n="[Table_ARAgingDetail].[AMOUNT].&amp;[6.92502E3]" c="6925.02" nd="1"/>
              <i n="[Table_ARAgingDetail].[AMOUNT].&amp;[7.177E3]" c="7177" nd="1"/>
              <i n="[Table_ARAgingDetail].[AMOUNT].&amp;[7.3729E3]" c="7372.9" nd="1"/>
              <i n="[Table_ARAgingDetail].[AMOUNT].&amp;[7.54035E3]" c="7540.35" nd="1"/>
              <i n="[Table_ARAgingDetail].[AMOUNT].&amp;[8.03136E3]" c="8031.36" nd="1"/>
              <i n="[Table_ARAgingDetail].[AMOUNT].&amp;[8.06395E3]" c="8063.95" nd="1"/>
              <i n="[Table_ARAgingDetail].[AMOUNT].&amp;[8.225E3]" c="8225" nd="1"/>
              <i n="[Table_ARAgingDetail].[AMOUNT].&amp;[8.32412E3]" c="8324.12" nd="1"/>
              <i n="[Table_ARAgingDetail].[AMOUNT].&amp;[8.39545E3]" c="8395.45" nd="1"/>
              <i n="[Table_ARAgingDetail].[AMOUNT].&amp;[8.50481E3]" c="8504.81" nd="1"/>
              <i n="[Table_ARAgingDetail].[AMOUNT].&amp;[8.66957E3]" c="8669.57" nd="1"/>
              <i n="[Table_ARAgingDetail].[AMOUNT].&amp;[8.7419E3]" c="8741.9" nd="1"/>
              <i n="[Table_ARAgingDetail].[AMOUNT].&amp;[8.89512E3]" c="8895.12" nd="1"/>
              <i n="[Table_ARAgingDetail].[AMOUNT].&amp;[9.25059E3]" c="9250.59" nd="1"/>
              <i n="[Table_ARAgingDetail].[AMOUNT].&amp;[9.32885E3]" c="9328.85" nd="1"/>
              <i n="[Table_ARAgingDetail].[AMOUNT].&amp;[9.41864E3]" c="9418.64" nd="1"/>
              <i n="[Table_ARAgingDetail].[AMOUNT].&amp;[9.46682E3]" c="9466.82" nd="1"/>
              <i n="[Table_ARAgingDetail].[AMOUNT].&amp;[9.63588E3]" c="9635.88" nd="1"/>
              <i n="[Table_ARAgingDetail].[AMOUNT].&amp;[1.024675E4]" c="10246.75" nd="1"/>
              <i n="[Table_ARAgingDetail].[AMOUNT].&amp;[1.057782E4]" c="10577.82" nd="1"/>
              <i n="[Table_ARAgingDetail].[AMOUNT].&amp;[1.07776E4]" c="10777.6" nd="1"/>
              <i n="[Table_ARAgingDetail].[AMOUNT].&amp;[1.246504E4]" c="12465.04" nd="1"/>
              <i n="[Table_ARAgingDetail].[AMOUNT].&amp;[1.263136E4]" c="12631.36" nd="1"/>
              <i n="[Table_ARAgingDetail].[AMOUNT].&amp;[1.2744E4]" c="12744" nd="1"/>
              <i n="[Table_ARAgingDetail].[AMOUNT].&amp;[1.2965E4]" c="12965" nd="1"/>
              <i n="[Table_ARAgingDetail].[AMOUNT].&amp;[1.3784E4]" c="13784" nd="1"/>
              <i n="[Table_ARAgingDetail].[AMOUNT].&amp;[1.4998E4]" c="14998" nd="1"/>
              <i n="[Table_ARAgingDetail].[AMOUNT].&amp;[1.505969E4]" c="15059.69" nd="1"/>
              <i n="[Table_ARAgingDetail].[AMOUNT].&amp;[1.724833E4]" c="17248.33" nd="1"/>
              <i n="[Table_ARAgingDetail].[AMOUNT].&amp;[1.737178E4]" c="17371.78" nd="1"/>
              <i n="[Table_ARAgingDetail].[AMOUNT].&amp;[1.7488E4]" c="17488" nd="1"/>
              <i n="[Table_ARAgingDetail].[AMOUNT].&amp;[1.75795E4]" c="17579.5" nd="1"/>
              <i n="[Table_ARAgingDetail].[AMOUNT].&amp;[1.847786E4]" c="18477.86" nd="1"/>
              <i n="[Table_ARAgingDetail].[AMOUNT].&amp;[1.876683E4]" c="18766.83" nd="1"/>
              <i n="[Table_ARAgingDetail].[AMOUNT].&amp;[1.886555E4]" c="18865.55" nd="1"/>
              <i n="[Table_ARAgingDetail].[AMOUNT].&amp;[1.998E4]" c="19980" nd="1"/>
              <i n="[Table_ARAgingDetail].[AMOUNT].&amp;[2.036825E4]" c="20368.25" nd="1"/>
              <i n="[Table_ARAgingDetail].[AMOUNT].&amp;[2.0724E4]" c="20724" nd="1"/>
              <i n="[Table_ARAgingDetail].[AMOUNT].&amp;[2.143079E4]" c="21430.79" nd="1"/>
              <i n="[Table_ARAgingDetail].[AMOUNT].&amp;[2.21545E4]" c="22154.5" nd="1"/>
              <i n="[Table_ARAgingDetail].[AMOUNT].&amp;[2.225731E4]" c="22257.31" nd="1"/>
              <i n="[Table_ARAgingDetail].[AMOUNT].&amp;[2.297073E4]" c="22970.73" nd="1"/>
              <i n="[Table_ARAgingDetail].[AMOUNT].&amp;[2.38952E4]" c="23895.2" nd="1"/>
              <i n="[Table_ARAgingDetail].[AMOUNT].&amp;[2.405271E4]" c="24052.71" nd="1"/>
              <i n="[Table_ARAgingDetail].[AMOUNT].&amp;[2.49448E4]" c="24944.8" nd="1"/>
              <i n="[Table_ARAgingDetail].[AMOUNT].&amp;[2.644038E4]" c="26440.38" nd="1"/>
            </range>
          </ranges>
        </level>
      </levels>
      <selections count="1">
        <selection n="[Table_ARAgingDetail].[AMOUNT].[All]"/>
      </selections>
    </olap>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X_TYPE1" xr10:uid="{00000000-0013-0000-FFFF-FFFF0F000000}" sourceName="[Table_ARAgingDetail].[TRX TYPE]">
  <pivotTables>
    <pivotTable tabId="20" name="PivotTable2"/>
  </pivotTables>
  <data>
    <olap pivotCacheId="1076">
      <levels count="2">
        <level uniqueName="[Table_ARAgingDetail].[TRX TYPE].[(All)]" sourceCaption="(All)" count="0"/>
        <level uniqueName="[Table_ARAgingDetail].[TRX TYPE].[TRX TYPE]" sourceCaption="TRX TYPE" count="4">
          <ranges>
            <range startItem="0">
              <i n="[Table_ARAgingDetail].[TRX TYPE].&amp;[CASH RCT]" c="CASH RCT"/>
              <i n="[Table_ARAgingDetail].[TRX TYPE].&amp;[CRMEMO]" c="CRMEMO"/>
              <i n="[Table_ARAgingDetail].[TRX TYPE].&amp;[INVOICE]" c="INVOICE"/>
              <i n="[Table_ARAgingDetail].[TRX TYPE].&amp;[VOID CR]" c="VOID CR"/>
            </range>
          </ranges>
        </level>
      </levels>
      <selections count="1">
        <selection n="[Table_ARAgingDetail].[TRX TYPE].[All]"/>
      </selections>
    </olap>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1111" xr10:uid="{00000000-0013-0000-FFFF-FFFF10000000}" sourceName="[Table_ARAgingDetail].[COMPANY]">
  <pivotTables>
    <pivotTable tabId="21" name="PivotTable2"/>
  </pivotTables>
  <data>
    <olap pivotCacheId="1074">
      <levels count="2">
        <level uniqueName="[Table_ARAgingDetail].[COMPANY].[(All)]" sourceCaption="(All)" count="0"/>
        <level uniqueName="[Table_ARAgingDetail].[COMPANY].[COMPANY]" sourceCaption="COMPANY" count="4">
          <ranges>
            <range startItem="0">
              <i n="[Table_ARAgingDetail].[COMPANY].&amp;[ABL]" c="ABL"/>
              <i n="[Table_ARAgingDetail].[COMPANY].&amp;[B2P]" c="B2P"/>
              <i n="[Table_ARAgingDetail].[COMPANY].&amp;[CSS]" c="CSS"/>
              <i n="[Table_ARAgingDetail].[COMPANY].&amp;[VER]" c="VER"/>
            </range>
          </ranges>
        </level>
      </levels>
      <selections count="1">
        <selection n="[Table_ARAgingDetail].[COMPANY].&amp;[CSS]"/>
      </selections>
    </olap>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DER_30_DAYS111" xr10:uid="{00000000-0013-0000-FFFF-FFFF11000000}" sourceName="[Table_ARAgingDetail].[UNDER 30 DAYS]">
  <pivotTables>
    <pivotTable tabId="21" name="PivotTable2"/>
  </pivotTables>
  <data>
    <olap pivotCacheId="1074">
      <levels count="2">
        <level uniqueName="[Table_ARAgingDetail].[UNDER 30 DAYS].[(All)]" sourceCaption="(All)" count="0"/>
        <level uniqueName="[Table_ARAgingDetail].[UNDER 30 DAYS].[UNDER 30 DAYS]" sourceCaption="UNDER 30 DAYS" count="729">
          <ranges>
            <range startItem="0">
              <i n="[Table_ARAgingDetail].[UNDER 30 DAYS].&amp;[0]" c="0"/>
              <i n="[Table_ARAgingDetail].[UNDER 30 DAYS].&amp;[9.46682E3]" c="9466.82"/>
              <i n="[Table_ARAgingDetail].[UNDER 30 DAYS].&amp;[1.07776E4]" c="10777.6"/>
              <i n="[Table_ARAgingDetail].[UNDER 30 DAYS].&amp;[1.7488E4]" c="17488"/>
              <i n="[Table_ARAgingDetail].[UNDER 30 DAYS].&amp;[2.225731E4]" c="22257.31"/>
              <i n="[Table_ARAgingDetail].[UNDER 30 DAYS].&amp;[2.644038E4]" c="26440.38"/>
              <i n="[Table_ARAgingDetail].[UNDER 30 DAYS].&amp;[5.453851E4]" c="54538.51"/>
              <i n="[Table_ARAgingDetail].[UNDER 30 DAYS].&amp;[5.888754E4]" c="58887.54"/>
              <i n="[Table_ARAgingDetail].[UNDER 30 DAYS].&amp;[9.239488E4]" c="92394.88"/>
              <i n="[Table_ARAgingDetail].[UNDER 30 DAYS].&amp;[1.1107154E5]" c="111071.54"/>
              <i n="[Table_ARAgingDetail].[UNDER 30 DAYS].&amp;[6.5504831E5]" c="655048.31"/>
              <i n="[Table_ARAgingDetail].[UNDER 30 DAYS].&amp;[5.E-2]" c="0.05" nd="1"/>
              <i n="[Table_ARAgingDetail].[UNDER 30 DAYS].&amp;[1.E-1]" c="0.1" nd="1"/>
              <i n="[Table_ARAgingDetail].[UNDER 30 DAYS].&amp;[2.E-1]" c="0.2" nd="1"/>
              <i n="[Table_ARAgingDetail].[UNDER 30 DAYS].&amp;[4.E-1]" c="0.4" nd="1"/>
              <i n="[Table_ARAgingDetail].[UNDER 30 DAYS].&amp;[5.6E-1]" c="0.56" nd="1"/>
              <i n="[Table_ARAgingDetail].[UNDER 30 DAYS].&amp;[6.2E-1]" c="0.62" nd="1"/>
              <i n="[Table_ARAgingDetail].[UNDER 30 DAYS].&amp;[9.5E-1]" c="0.95" nd="1"/>
              <i n="[Table_ARAgingDetail].[UNDER 30 DAYS].&amp;[1.]" c="1" nd="1"/>
              <i n="[Table_ARAgingDetail].[UNDER 30 DAYS].&amp;[1.12]" c="1.12" nd="1"/>
              <i n="[Table_ARAgingDetail].[UNDER 30 DAYS].&amp;[1.24]" c="1.24" nd="1"/>
              <i n="[Table_ARAgingDetail].[UNDER 30 DAYS].&amp;[1.5]" c="1.5" nd="1"/>
              <i n="[Table_ARAgingDetail].[UNDER 30 DAYS].&amp;[1.86]" c="1.86" nd="1"/>
              <i n="[Table_ARAgingDetail].[UNDER 30 DAYS].&amp;[1.95]" c="1.95" nd="1"/>
              <i n="[Table_ARAgingDetail].[UNDER 30 DAYS].&amp;[2.]" c="2" nd="1"/>
              <i n="[Table_ARAgingDetail].[UNDER 30 DAYS].&amp;[2.2]" c="2.2" nd="1"/>
              <i n="[Table_ARAgingDetail].[UNDER 30 DAYS].&amp;[2.24]" c="2.24" nd="1"/>
              <i n="[Table_ARAgingDetail].[UNDER 30 DAYS].&amp;[2.7]" c="2.7" nd="1"/>
              <i n="[Table_ARAgingDetail].[UNDER 30 DAYS].&amp;[2.96]" c="2.96" nd="1"/>
              <i n="[Table_ARAgingDetail].[UNDER 30 DAYS].&amp;[3.1]" c="3.1" nd="1"/>
              <i n="[Table_ARAgingDetail].[UNDER 30 DAYS].&amp;[3.72]" c="3.72" nd="1"/>
              <i n="[Table_ARAgingDetail].[UNDER 30 DAYS].&amp;[4.34]" c="4.34" nd="1"/>
              <i n="[Table_ARAgingDetail].[UNDER 30 DAYS].&amp;[4.48]" c="4.48" nd="1"/>
              <i n="[Table_ARAgingDetail].[UNDER 30 DAYS].&amp;[4.96]" c="4.96" nd="1"/>
              <i n="[Table_ARAgingDetail].[UNDER 30 DAYS].&amp;[5.]" c="5" nd="1"/>
              <i n="[Table_ARAgingDetail].[UNDER 30 DAYS].&amp;[5.95]" c="5.95" nd="1"/>
              <i n="[Table_ARAgingDetail].[UNDER 30 DAYS].&amp;[6.]" c="6" nd="1"/>
              <i n="[Table_ARAgingDetail].[UNDER 30 DAYS].&amp;[6.2]" c="6.2" nd="1"/>
              <i n="[Table_ARAgingDetail].[UNDER 30 DAYS].&amp;[6.7]" c="6.7" nd="1"/>
              <i n="[Table_ARAgingDetail].[UNDER 30 DAYS].&amp;[7.]" c="7" nd="1"/>
              <i n="[Table_ARAgingDetail].[UNDER 30 DAYS].&amp;[7.05]" c="7.05" nd="1"/>
              <i n="[Table_ARAgingDetail].[UNDER 30 DAYS].&amp;[7.2]" c="7.2" nd="1"/>
              <i n="[Table_ARAgingDetail].[UNDER 30 DAYS].&amp;[7.25]" c="7.25" nd="1"/>
              <i n="[Table_ARAgingDetail].[UNDER 30 DAYS].&amp;[7.35]" c="7.35" nd="1"/>
              <i n="[Table_ARAgingDetail].[UNDER 30 DAYS].&amp;[7.44]" c="7.44" nd="1"/>
              <i n="[Table_ARAgingDetail].[UNDER 30 DAYS].&amp;[7.5]" c="7.5" nd="1"/>
              <i n="[Table_ARAgingDetail].[UNDER 30 DAYS].&amp;[7.74]" c="7.74" nd="1"/>
              <i n="[Table_ARAgingDetail].[UNDER 30 DAYS].&amp;[7.95]" c="7.95" nd="1"/>
              <i n="[Table_ARAgingDetail].[UNDER 30 DAYS].&amp;[8.]" c="8" nd="1"/>
              <i n="[Table_ARAgingDetail].[UNDER 30 DAYS].&amp;[8.6]" c="8.6" nd="1"/>
              <i n="[Table_ARAgingDetail].[UNDER 30 DAYS].&amp;[8.68]" c="8.68" nd="1"/>
              <i n="[Table_ARAgingDetail].[UNDER 30 DAYS].&amp;[9.]" c="9" nd="1"/>
              <i n="[Table_ARAgingDetail].[UNDER 30 DAYS].&amp;[9.15]" c="9.15" nd="1"/>
              <i n="[Table_ARAgingDetail].[UNDER 30 DAYS].&amp;[9.3]" c="9.3" nd="1"/>
              <i n="[Table_ARAgingDetail].[UNDER 30 DAYS].&amp;[9.6]" c="9.6" nd="1"/>
              <i n="[Table_ARAgingDetail].[UNDER 30 DAYS].&amp;[9.75]" c="9.75" nd="1"/>
              <i n="[Table_ARAgingDetail].[UNDER 30 DAYS].&amp;[9.92]" c="9.92" nd="1"/>
              <i n="[Table_ARAgingDetail].[UNDER 30 DAYS].&amp;[1.E1]" c="10" nd="1"/>
              <i n="[Table_ARAgingDetail].[UNDER 30 DAYS].&amp;[1.023E1]" c="10.23" nd="1"/>
              <i n="[Table_ARAgingDetail].[UNDER 30 DAYS].&amp;[1.05E1]" c="10.5" nd="1"/>
              <i n="[Table_ARAgingDetail].[UNDER 30 DAYS].&amp;[1.054E1]" c="10.54" nd="1"/>
              <i n="[Table_ARAgingDetail].[UNDER 30 DAYS].&amp;[1.064E1]" c="10.64" nd="1"/>
              <i n="[Table_ARAgingDetail].[UNDER 30 DAYS].&amp;[1.1E1]" c="11" nd="1"/>
              <i n="[Table_ARAgingDetail].[UNDER 30 DAYS].&amp;[1.115E1]" c="11.15" nd="1"/>
              <i n="[Table_ARAgingDetail].[UNDER 30 DAYS].&amp;[1.175E1]" c="11.75" nd="1"/>
              <i n="[Table_ARAgingDetail].[UNDER 30 DAYS].&amp;[1.19E1]" c="11.9" nd="1"/>
              <i n="[Table_ARAgingDetail].[UNDER 30 DAYS].&amp;[1.2E1]" c="12" nd="1"/>
              <i n="[Table_ARAgingDetail].[UNDER 30 DAYS].&amp;[1.24E1]" c="12.4" nd="1"/>
              <i n="[Table_ARAgingDetail].[UNDER 30 DAYS].&amp;[1.302E1]" c="13.02" nd="1"/>
              <i n="[Table_ARAgingDetail].[UNDER 30 DAYS].&amp;[1.364E1]" c="13.64" nd="1"/>
              <i n="[Table_ARAgingDetail].[UNDER 30 DAYS].&amp;[1.4E1]" c="14" nd="1"/>
              <i n="[Table_ARAgingDetail].[UNDER 30 DAYS].&amp;[1.426E1]" c="14.26" nd="1"/>
              <i n="[Table_ARAgingDetail].[UNDER 30 DAYS].&amp;[1.46E1]" c="14.6" nd="1"/>
              <i n="[Table_ARAgingDetail].[UNDER 30 DAYS].&amp;[1.48E1]" c="14.8" nd="1"/>
              <i n="[Table_ARAgingDetail].[UNDER 30 DAYS].&amp;[1.488E1]" c="14.88" nd="1"/>
              <i n="[Table_ARAgingDetail].[UNDER 30 DAYS].&amp;[1.5E1]" c="15" nd="1"/>
              <i n="[Table_ARAgingDetail].[UNDER 30 DAYS].&amp;[1.548E1]" c="15.48" nd="1"/>
              <i n="[Table_ARAgingDetail].[UNDER 30 DAYS].&amp;[1.6E1]" c="16" nd="1"/>
              <i n="[Table_ARAgingDetail].[UNDER 30 DAYS].&amp;[1.674E1]" c="16.74" nd="1"/>
              <i n="[Table_ARAgingDetail].[UNDER 30 DAYS].&amp;[1.7E1]" c="17" nd="1"/>
              <i n="[Table_ARAgingDetail].[UNDER 30 DAYS].&amp;[1.736E1]" c="17.36" nd="1"/>
              <i n="[Table_ARAgingDetail].[UNDER 30 DAYS].&amp;[1.785E1]" c="17.85" nd="1"/>
              <i n="[Table_ARAgingDetail].[UNDER 30 DAYS].&amp;[1.798E1]" c="17.98" nd="1"/>
              <i n="[Table_ARAgingDetail].[UNDER 30 DAYS].&amp;[1.8E1]" c="18" nd="1"/>
              <i n="[Table_ARAgingDetail].[UNDER 30 DAYS].&amp;[1.86E1]" c="18.6" nd="1"/>
              <i n="[Table_ARAgingDetail].[UNDER 30 DAYS].&amp;[1.922E1]" c="19.22" nd="1"/>
              <i n="[Table_ARAgingDetail].[UNDER 30 DAYS].&amp;[2.E1]" c="20" nd="1"/>
              <i n="[Table_ARAgingDetail].[UNDER 30 DAYS].&amp;[2.045E1]" c="20.45" nd="1"/>
              <i n="[Table_ARAgingDetail].[UNDER 30 DAYS].&amp;[2.046E1]" c="20.46" nd="1"/>
              <i n="[Table_ARAgingDetail].[UNDER 30 DAYS].&amp;[2.108E1]" c="21.08" nd="1"/>
              <i n="[Table_ARAgingDetail].[UNDER 30 DAYS].&amp;[2.17E1]" c="21.7" nd="1"/>
              <i n="[Table_ARAgingDetail].[UNDER 30 DAYS].&amp;[2.184E1]" c="21.84" nd="1"/>
              <i n="[Table_ARAgingDetail].[UNDER 30 DAYS].&amp;[2.2E1]" c="22" nd="1"/>
              <i n="[Table_ARAgingDetail].[UNDER 30 DAYS].&amp;[2.232E1]" c="22.32" nd="1"/>
              <i n="[Table_ARAgingDetail].[UNDER 30 DAYS].&amp;[2.24E1]" c="22.4" nd="1"/>
              <i n="[Table_ARAgingDetail].[UNDER 30 DAYS].&amp;[2.29E1]" c="22.9" nd="1"/>
              <i n="[Table_ARAgingDetail].[UNDER 30 DAYS].&amp;[2.294E1]" c="22.94" nd="1"/>
              <i n="[Table_ARAgingDetail].[UNDER 30 DAYS].&amp;[2.356E1]" c="23.56" nd="1"/>
              <i n="[Table_ARAgingDetail].[UNDER 30 DAYS].&amp;[2.365E1]" c="23.65" nd="1"/>
              <i n="[Table_ARAgingDetail].[UNDER 30 DAYS].&amp;[2.418E1]" c="24.18" nd="1"/>
              <i n="[Table_ARAgingDetail].[UNDER 30 DAYS].&amp;[2.464E1]" c="24.64" nd="1"/>
              <i n="[Table_ARAgingDetail].[UNDER 30 DAYS].&amp;[2.49E1]" c="24.9" nd="1"/>
              <i n="[Table_ARAgingDetail].[UNDER 30 DAYS].&amp;[2.5E1]" c="25" nd="1"/>
              <i n="[Table_ARAgingDetail].[UNDER 30 DAYS].&amp;[2.55E1]" c="25.5" nd="1"/>
              <i n="[Table_ARAgingDetail].[UNDER 30 DAYS].&amp;[2.6E1]" c="26" nd="1"/>
              <i n="[Table_ARAgingDetail].[UNDER 30 DAYS].&amp;[2.604E1]" c="26.04" nd="1"/>
              <i n="[Table_ARAgingDetail].[UNDER 30 DAYS].&amp;[2.666E1]" c="26.66" nd="1"/>
              <i n="[Table_ARAgingDetail].[UNDER 30 DAYS].&amp;[2.672E1]" c="26.72" nd="1"/>
              <i n="[Table_ARAgingDetail].[UNDER 30 DAYS].&amp;[2.7E1]" c="27" nd="1"/>
              <i n="[Table_ARAgingDetail].[UNDER 30 DAYS].&amp;[2.728E1]" c="27.28" nd="1"/>
              <i n="[Table_ARAgingDetail].[UNDER 30 DAYS].&amp;[2.8E1]" c="28" nd="1"/>
              <i n="[Table_ARAgingDetail].[UNDER 30 DAYS].&amp;[2.852E1]" c="28.52" nd="1"/>
              <i n="[Table_ARAgingDetail].[UNDER 30 DAYS].&amp;[2.9E1]" c="29" nd="1"/>
              <i n="[Table_ARAgingDetail].[UNDER 30 DAYS].&amp;[2.975E1]" c="29.75" nd="1"/>
              <i n="[Table_ARAgingDetail].[UNDER 30 DAYS].&amp;[3.005E1]" c="30.05" nd="1"/>
              <i n="[Table_ARAgingDetail].[UNDER 30 DAYS].&amp;[3.024E1]" c="30.24" nd="1"/>
              <i n="[Table_ARAgingDetail].[UNDER 30 DAYS].&amp;[3.038E1]" c="30.38" nd="1"/>
              <i n="[Table_ARAgingDetail].[UNDER 30 DAYS].&amp;[3.1E1]" c="31" nd="1"/>
              <i n="[Table_ARAgingDetail].[UNDER 30 DAYS].&amp;[3.2E1]" c="32" nd="1"/>
              <i n="[Table_ARAgingDetail].[UNDER 30 DAYS].&amp;[3.23E1]" c="32.3" nd="1"/>
              <i n="[Table_ARAgingDetail].[UNDER 30 DAYS].&amp;[3.286E1]" c="32.86" nd="1"/>
              <i n="[Table_ARAgingDetail].[UNDER 30 DAYS].&amp;[3.348E1]" c="33.48" nd="1"/>
              <i n="[Table_ARAgingDetail].[UNDER 30 DAYS].&amp;[3.4E1]" c="34" nd="1"/>
              <i n="[Table_ARAgingDetail].[UNDER 30 DAYS].&amp;[3.5E1]" c="35" nd="1"/>
              <i n="[Table_ARAgingDetail].[UNDER 30 DAYS].&amp;[3.52E1]" c="35.2" nd="1"/>
              <i n="[Table_ARAgingDetail].[UNDER 30 DAYS].&amp;[3.6E1]" c="36" nd="1"/>
              <i n="[Table_ARAgingDetail].[UNDER 30 DAYS].&amp;[3.7E1]" c="37" nd="1"/>
              <i n="[Table_ARAgingDetail].[UNDER 30 DAYS].&amp;[3.72E1]" c="37.2" nd="1"/>
              <i n="[Table_ARAgingDetail].[UNDER 30 DAYS].&amp;[3.8E1]" c="38" nd="1"/>
              <i n="[Table_ARAgingDetail].[UNDER 30 DAYS].&amp;[3.9E1]" c="39" nd="1"/>
              <i n="[Table_ARAgingDetail].[UNDER 30 DAYS].&amp;[3.906E1]" c="39.06" nd="1"/>
              <i n="[Table_ARAgingDetail].[UNDER 30 DAYS].&amp;[3.968E1]" c="39.68" nd="1"/>
              <i n="[Table_ARAgingDetail].[UNDER 30 DAYS].&amp;[4.E1]" c="40" nd="1"/>
              <i n="[Table_ARAgingDetail].[UNDER 30 DAYS].&amp;[4.1E1]" c="41" nd="1"/>
              <i n="[Table_ARAgingDetail].[UNDER 30 DAYS].&amp;[4.154E1]" c="41.54" nd="1"/>
              <i n="[Table_ARAgingDetail].[UNDER 30 DAYS].&amp;[4.216E1]" c="42.16" nd="1"/>
              <i n="[Table_ARAgingDetail].[UNDER 30 DAYS].&amp;[4.25E1]" c="42.5" nd="1"/>
              <i n="[Table_ARAgingDetail].[UNDER 30 DAYS].&amp;[4.257E1]" c="42.57" nd="1"/>
              <i n="[Table_ARAgingDetail].[UNDER 30 DAYS].&amp;[4.3E1]" c="43" nd="1"/>
              <i n="[Table_ARAgingDetail].[UNDER 30 DAYS].&amp;[4.34E1]" c="43.4" nd="1"/>
              <i n="[Table_ARAgingDetail].[UNDER 30 DAYS].&amp;[4.4E1]" c="44" nd="1"/>
              <i n="[Table_ARAgingDetail].[UNDER 30 DAYS].&amp;[4.402E1]" c="44.02" nd="1"/>
              <i n="[Table_ARAgingDetail].[UNDER 30 DAYS].&amp;[4.41E1]" c="44.1" nd="1"/>
              <i n="[Table_ARAgingDetail].[UNDER 30 DAYS].&amp;[4.42E1]" c="44.2" nd="1"/>
              <i n="[Table_ARAgingDetail].[UNDER 30 DAYS].&amp;[4.429E1]" c="44.29" nd="1"/>
              <i n="[Table_ARAgingDetail].[UNDER 30 DAYS].&amp;[4.5E1]" c="45" nd="1"/>
              <i n="[Table_ARAgingDetail].[UNDER 30 DAYS].&amp;[4.505E1]" c="45.05" nd="1"/>
              <i n="[Table_ARAgingDetail].[UNDER 30 DAYS].&amp;[4.511E1]" c="45.11" nd="1"/>
              <i n="[Table_ARAgingDetail].[UNDER 30 DAYS].&amp;[4.588E1]" c="45.88" nd="1"/>
              <i n="[Table_ARAgingDetail].[UNDER 30 DAYS].&amp;[4.7E1]" c="47" nd="1"/>
              <i n="[Table_ARAgingDetail].[UNDER 30 DAYS].&amp;[4.774E1]" c="47.74" nd="1"/>
              <i n="[Table_ARAgingDetail].[UNDER 30 DAYS].&amp;[4.836E1]" c="48.36" nd="1"/>
              <i n="[Table_ARAgingDetail].[UNDER 30 DAYS].&amp;[4.9E1]" c="49" nd="1"/>
              <i n="[Table_ARAgingDetail].[UNDER 30 DAYS].&amp;[4.98E1]" c="49.8" nd="1"/>
              <i n="[Table_ARAgingDetail].[UNDER 30 DAYS].&amp;[4.988E1]" c="49.88" nd="1"/>
              <i n="[Table_ARAgingDetail].[UNDER 30 DAYS].&amp;[5.074E1]" c="50.74" nd="1"/>
              <i n="[Table_ARAgingDetail].[UNDER 30 DAYS].&amp;[5.1E1]" c="51" nd="1"/>
              <i n="[Table_ARAgingDetail].[UNDER 30 DAYS].&amp;[5.106E1]" c="51.06" nd="1"/>
              <i n="[Table_ARAgingDetail].[UNDER 30 DAYS].&amp;[5.2E1]" c="52" nd="1"/>
              <i n="[Table_ARAgingDetail].[UNDER 30 DAYS].&amp;[5.208E1]" c="52.08" nd="1"/>
              <i n="[Table_ARAgingDetail].[UNDER 30 DAYS].&amp;[5.5E1]" c="55" nd="1"/>
              <i n="[Table_ARAgingDetail].[UNDER 30 DAYS].&amp;[5.547E1]" c="55.47" nd="1"/>
              <i n="[Table_ARAgingDetail].[UNDER 30 DAYS].&amp;[5.58E1]" c="55.8" nd="1"/>
              <i n="[Table_ARAgingDetail].[UNDER 30 DAYS].&amp;[5.6E1]" c="56" nd="1"/>
              <i n="[Table_ARAgingDetail].[UNDER 30 DAYS].&amp;[5.695E1]" c="56.95" nd="1"/>
              <i n="[Table_ARAgingDetail].[UNDER 30 DAYS].&amp;[5.7E1]" c="57" nd="1"/>
              <i n="[Table_ARAgingDetail].[UNDER 30 DAYS].&amp;[5.704E1]" c="57.04" nd="1"/>
              <i n="[Table_ARAgingDetail].[UNDER 30 DAYS].&amp;[5.76E1]" c="57.6" nd="1"/>
              <i n="[Table_ARAgingDetail].[UNDER 30 DAYS].&amp;[5.78E1]" c="57.8" nd="1"/>
              <i n="[Table_ARAgingDetail].[UNDER 30 DAYS].&amp;[5.8E1]" c="58" nd="1"/>
              <i n="[Table_ARAgingDetail].[UNDER 30 DAYS].&amp;[5.9E1]" c="59" nd="1"/>
              <i n="[Table_ARAgingDetail].[UNDER 30 DAYS].&amp;[5.952E1]" c="59.52" nd="1"/>
              <i n="[Table_ARAgingDetail].[UNDER 30 DAYS].&amp;[5.977E1]" c="59.77" nd="1"/>
              <i n="[Table_ARAgingDetail].[UNDER 30 DAYS].&amp;[6.E1]" c="60" nd="1"/>
              <i n="[Table_ARAgingDetail].[UNDER 30 DAYS].&amp;[6.076E1]" c="60.76" nd="1"/>
              <i n="[Table_ARAgingDetail].[UNDER 30 DAYS].&amp;[6.2E1]" c="62" nd="1"/>
              <i n="[Table_ARAgingDetail].[UNDER 30 DAYS].&amp;[6.3E1]" c="63" nd="1"/>
              <i n="[Table_ARAgingDetail].[UNDER 30 DAYS].&amp;[6.32E1]" c="63.2" nd="1"/>
              <i n="[Table_ARAgingDetail].[UNDER 30 DAYS].&amp;[6.386E1]" c="63.86" nd="1"/>
              <i n="[Table_ARAgingDetail].[UNDER 30 DAYS].&amp;[6.4E1]" c="64" nd="1"/>
              <i n="[Table_ARAgingDetail].[UNDER 30 DAYS].&amp;[6.5E1]" c="65" nd="1"/>
              <i n="[Table_ARAgingDetail].[UNDER 30 DAYS].&amp;[6.51E1]" c="65.1" nd="1"/>
              <i n="[Table_ARAgingDetail].[UNDER 30 DAYS].&amp;[6.634E1]" c="66.34" nd="1"/>
              <i n="[Table_ARAgingDetail].[UNDER 30 DAYS].&amp;[6.72E1]" c="67.2" nd="1"/>
              <i n="[Table_ARAgingDetail].[UNDER 30 DAYS].&amp;[6.944E1]" c="69.44" nd="1"/>
              <i n="[Table_ARAgingDetail].[UNDER 30 DAYS].&amp;[6.96E1]" c="69.6" nd="1"/>
              <i n="[Table_ARAgingDetail].[UNDER 30 DAYS].&amp;[7.E1]" c="70" nd="1"/>
              <i n="[Table_ARAgingDetail].[UNDER 30 DAYS].&amp;[7.009E1]" c="70.09" nd="1"/>
              <i n="[Table_ARAgingDetail].[UNDER 30 DAYS].&amp;[7.192E1]" c="71.92" nd="1"/>
              <i n="[Table_ARAgingDetail].[UNDER 30 DAYS].&amp;[7.287E1]" c="72.87" nd="1"/>
              <i n="[Table_ARAgingDetail].[UNDER 30 DAYS].&amp;[7.3E1]" c="73" nd="1"/>
              <i n="[Table_ARAgingDetail].[UNDER 30 DAYS].&amp;[7.31E1]" c="73.1" nd="1"/>
              <i n="[Table_ARAgingDetail].[UNDER 30 DAYS].&amp;[7.316E1]" c="73.16" nd="1"/>
              <i n="[Table_ARAgingDetail].[UNDER 30 DAYS].&amp;[7.4E1]" c="74" nd="1"/>
              <i n="[Table_ARAgingDetail].[UNDER 30 DAYS].&amp;[7.504E1]" c="75.04" nd="1"/>
              <i n="[Table_ARAgingDetail].[UNDER 30 DAYS].&amp;[7.52E1]" c="75.2" nd="1"/>
              <i n="[Table_ARAgingDetail].[UNDER 30 DAYS].&amp;[7.525E1]" c="75.25" nd="1"/>
              <i n="[Table_ARAgingDetail].[UNDER 30 DAYS].&amp;[7.7E1]" c="77" nd="1"/>
              <i n="[Table_ARAgingDetail].[UNDER 30 DAYS].&amp;[7.735E1]" c="77.35" nd="1"/>
              <i n="[Table_ARAgingDetail].[UNDER 30 DAYS].&amp;[7.8E1]" c="78" nd="1"/>
              <i n="[Table_ARAgingDetail].[UNDER 30 DAYS].&amp;[7.896E1]" c="78.96" nd="1"/>
              <i n="[Table_ARAgingDetail].[UNDER 30 DAYS].&amp;[7.9E1]" c="79" nd="1"/>
              <i n="[Table_ARAgingDetail].[UNDER 30 DAYS].&amp;[7.943E1]" c="79.43" nd="1"/>
              <i n="[Table_ARAgingDetail].[UNDER 30 DAYS].&amp;[7.998E1]" c="79.98" nd="1"/>
              <i n="[Table_ARAgingDetail].[UNDER 30 DAYS].&amp;[8.E1]" c="80" nd="1"/>
              <i n="[Table_ARAgingDetail].[UNDER 30 DAYS].&amp;[8.064E1]" c="80.64" nd="1"/>
              <i n="[Table_ARAgingDetail].[UNDER 30 DAYS].&amp;[8.066E1]" c="80.66" nd="1"/>
              <i n="[Table_ARAgingDetail].[UNDER 30 DAYS].&amp;[8.075E1]" c="80.75" nd="1"/>
              <i n="[Table_ARAgingDetail].[UNDER 30 DAYS].&amp;[8.08E1]" c="80.8" nd="1"/>
              <i n="[Table_ARAgingDetail].[UNDER 30 DAYS].&amp;[8.12E1]" c="81.2" nd="1"/>
              <i n="[Table_ARAgingDetail].[UNDER 30 DAYS].&amp;[8.16E1]" c="81.6" nd="1"/>
              <i n="[Table_ARAgingDetail].[UNDER 30 DAYS].&amp;[8.232E1]" c="82.32" nd="1"/>
              <i n="[Table_ARAgingDetail].[UNDER 30 DAYS].&amp;[8.24E1]" c="82.4" nd="1"/>
              <i n="[Table_ARAgingDetail].[UNDER 30 DAYS].&amp;[8.245E1]" c="82.45" nd="1"/>
              <i n="[Table_ARAgingDetail].[UNDER 30 DAYS].&amp;[8.3E1]" c="83" nd="1"/>
              <i n="[Table_ARAgingDetail].[UNDER 30 DAYS].&amp;[8.308E1]" c="83.08" nd="1"/>
              <i n="[Table_ARAgingDetail].[UNDER 30 DAYS].&amp;[8.4E1]" c="84" nd="1"/>
              <i n="[Table_ARAgingDetail].[UNDER 30 DAYS].&amp;[8.494E1]" c="84.94" nd="1"/>
              <i n="[Table_ARAgingDetail].[UNDER 30 DAYS].&amp;[8.56E1]" c="85.6" nd="1"/>
              <i n="[Table_ARAgingDetail].[UNDER 30 DAYS].&amp;[8.6E1]" c="86" nd="1"/>
              <i n="[Table_ARAgingDetail].[UNDER 30 DAYS].&amp;[8.618E1]" c="86.18" nd="1"/>
              <i n="[Table_ARAgingDetail].[UNDER 30 DAYS].&amp;[8.65E1]" c="86.5" nd="1"/>
              <i n="[Table_ARAgingDetail].[UNDER 30 DAYS].&amp;[8.742E1]" c="87.42" nd="1"/>
              <i n="[Table_ARAgingDetail].[UNDER 30 DAYS].&amp;[8.755E1]" c="87.55" nd="1"/>
              <i n="[Table_ARAgingDetail].[UNDER 30 DAYS].&amp;[8.804E1]" c="88.04" nd="1"/>
              <i n="[Table_ARAgingDetail].[UNDER 30 DAYS].&amp;[8.84E1]" c="88.4" nd="1"/>
              <i n="[Table_ARAgingDetail].[UNDER 30 DAYS].&amp;[8.904E1]" c="89.04" nd="1"/>
              <i n="[Table_ARAgingDetail].[UNDER 30 DAYS].&amp;[9.E1]" c="90" nd="1"/>
              <i n="[Table_ARAgingDetail].[UNDER 30 DAYS].&amp;[9.04E1]" c="90.4" nd="1"/>
              <i n="[Table_ARAgingDetail].[UNDER 30 DAYS].&amp;[9.1E1]" c="91" nd="1"/>
              <i n="[Table_ARAgingDetail].[UNDER 30 DAYS].&amp;[9.159E1]" c="91.59" nd="1"/>
              <i n="[Table_ARAgingDetail].[UNDER 30 DAYS].&amp;[9.176E1]" c="91.76" nd="1"/>
              <i n="[Table_ARAgingDetail].[UNDER 30 DAYS].&amp;[9.245E1]" c="92.45" nd="1"/>
              <i n="[Table_ARAgingDetail].[UNDER 30 DAYS].&amp;[9.25E1]" c="92.5" nd="1"/>
              <i n="[Table_ARAgingDetail].[UNDER 30 DAYS].&amp;[9.3E1]" c="93" nd="1"/>
              <i n="[Table_ARAgingDetail].[UNDER 30 DAYS].&amp;[9.35E1]" c="93.5" nd="1"/>
              <i n="[Table_ARAgingDetail].[UNDER 30 DAYS].&amp;[9.4E1]" c="94" nd="1"/>
              <i n="[Table_ARAgingDetail].[UNDER 30 DAYS].&amp;[9.435E1]" c="94.35" nd="1"/>
              <i n="[Table_ARAgingDetail].[UNDER 30 DAYS].&amp;[9.44E1]" c="94.4" nd="1"/>
              <i n="[Table_ARAgingDetail].[UNDER 30 DAYS].&amp;[9.475E1]" c="94.75" nd="1"/>
              <i n="[Table_ARAgingDetail].[UNDER 30 DAYS].&amp;[9.61E1]" c="96.1" nd="1"/>
              <i n="[Table_ARAgingDetail].[UNDER 30 DAYS].&amp;[9.62E1]" c="96.2" nd="1"/>
              <i n="[Table_ARAgingDetail].[UNDER 30 DAYS].&amp;[9.672E1]" c="96.72" nd="1"/>
              <i n="[Table_ARAgingDetail].[UNDER 30 DAYS].&amp;[9.68E1]" c="96.8" nd="1"/>
              <i n="[Table_ARAgingDetail].[UNDER 30 DAYS].&amp;[9.69E1]" c="96.9" nd="1"/>
              <i n="[Table_ARAgingDetail].[UNDER 30 DAYS].&amp;[9.858E1]" c="98.58" nd="1"/>
              <i n="[Table_ARAgingDetail].[UNDER 30 DAYS].&amp;[9.9E1]" c="99" nd="1"/>
              <i n="[Table_ARAgingDetail].[UNDER 30 DAYS].&amp;[1.008E2]" c="100.8" nd="1"/>
              <i n="[Table_ARAgingDetail].[UNDER 30 DAYS].&amp;[1.01E2]" c="101" nd="1"/>
              <i n="[Table_ARAgingDetail].[UNDER 30 DAYS].&amp;[1.0168E2]" c="101.68" nd="1"/>
              <i n="[Table_ARAgingDetail].[UNDER 30 DAYS].&amp;[1.02E2]" c="102" nd="1"/>
              <i n="[Table_ARAgingDetail].[UNDER 30 DAYS].&amp;[1.023E2]" c="102.3" nd="1"/>
              <i n="[Table_ARAgingDetail].[UNDER 30 DAYS].&amp;[1.0248E2]" c="102.48" nd="1"/>
              <i n="[Table_ARAgingDetail].[UNDER 30 DAYS].&amp;[1.032E2]" c="103.2" nd="1"/>
              <i n="[Table_ARAgingDetail].[UNDER 30 DAYS].&amp;[1.04E2]" c="104" nd="1"/>
              <i n="[Table_ARAgingDetail].[UNDER 30 DAYS].&amp;[1.0455E2]" c="104.55" nd="1"/>
              <i n="[Table_ARAgingDetail].[UNDER 30 DAYS].&amp;[1.06E2]" c="106" nd="1"/>
              <i n="[Table_ARAgingDetail].[UNDER 30 DAYS].&amp;[1.07E2]" c="107" nd="1"/>
              <i n="[Table_ARAgingDetail].[UNDER 30 DAYS].&amp;[1.0726E2]" c="107.26" nd="1"/>
              <i n="[Table_ARAgingDetail].[UNDER 30 DAYS].&amp;[1.0752E2]" c="107.52" nd="1"/>
              <i n="[Table_ARAgingDetail].[UNDER 30 DAYS].&amp;[1.08E2]" c="108" nd="1"/>
              <i n="[Table_ARAgingDetail].[UNDER 30 DAYS].&amp;[1.0836E2]" c="108.36" nd="1"/>
              <i n="[Table_ARAgingDetail].[UNDER 30 DAYS].&amp;[1.085E2]" c="108.5" nd="1"/>
              <i n="[Table_ARAgingDetail].[UNDER 30 DAYS].&amp;[1.092E2]" c="109.2" nd="1"/>
              <i n="[Table_ARAgingDetail].[UNDER 30 DAYS].&amp;[1.0952E2]" c="109.52" nd="1"/>
              <i n="[Table_ARAgingDetail].[UNDER 30 DAYS].&amp;[1.105E2]" c="110.5" nd="1"/>
              <i n="[Table_ARAgingDetail].[UNDER 30 DAYS].&amp;[1.11E2]" c="111" nd="1"/>
              <i n="[Table_ARAgingDetail].[UNDER 30 DAYS].&amp;[1.1135E2]" c="111.35" nd="1"/>
              <i n="[Table_ARAgingDetail].[UNDER 30 DAYS].&amp;[1.1168E2]" c="111.68" nd="1"/>
              <i n="[Table_ARAgingDetail].[UNDER 30 DAYS].&amp;[1.122E2]" c="112.2" nd="1"/>
              <i n="[Table_ARAgingDetail].[UNDER 30 DAYS].&amp;[1.1284E2]" c="112.84" nd="1"/>
              <i n="[Table_ARAgingDetail].[UNDER 30 DAYS].&amp;[1.1322E2]" c="113.22" nd="1"/>
              <i n="[Table_ARAgingDetail].[UNDER 30 DAYS].&amp;[1.1475E2]" c="114.75" nd="1"/>
              <i n="[Table_ARAgingDetail].[UNDER 30 DAYS].&amp;[1.15E2]" c="115" nd="1"/>
              <i n="[Table_ARAgingDetail].[UNDER 30 DAYS].&amp;[1.1656E2]" c="116.56" nd="1"/>
              <i n="[Table_ARAgingDetail].[UNDER 30 DAYS].&amp;[1.173E2]" c="117.3" nd="1"/>
              <i n="[Table_ARAgingDetail].[UNDER 30 DAYS].&amp;[1.1739E2]" c="117.39" nd="1"/>
              <i n="[Table_ARAgingDetail].[UNDER 30 DAYS].&amp;[1.178E2]" c="117.8" nd="1"/>
              <i n="[Table_ARAgingDetail].[UNDER 30 DAYS].&amp;[1.1842E2]" c="118.42" nd="1"/>
              <i n="[Table_ARAgingDetail].[UNDER 30 DAYS].&amp;[1.1904E2]" c="119.04" nd="1"/>
              <i n="[Table_ARAgingDetail].[UNDER 30 DAYS].&amp;[1.1966E2]" c="119.66" nd="1"/>
              <i n="[Table_ARAgingDetail].[UNDER 30 DAYS].&amp;[1.1985E2]" c="119.85" nd="1"/>
              <i n="[Table_ARAgingDetail].[UNDER 30 DAYS].&amp;[1.2E2]" c="120" nd="1"/>
              <i n="[Table_ARAgingDetail].[UNDER 30 DAYS].&amp;[1.2028E2]" c="120.28" nd="1"/>
              <i n="[Table_ARAgingDetail].[UNDER 30 DAYS].&amp;[1.2152E2]" c="121.52" nd="1"/>
              <i n="[Table_ARAgingDetail].[UNDER 30 DAYS].&amp;[1.2155E2]" c="121.55" nd="1"/>
              <i n="[Table_ARAgingDetail].[UNDER 30 DAYS].&amp;[1.216E2]" c="121.6" nd="1"/>
              <i n="[Table_ARAgingDetail].[UNDER 30 DAYS].&amp;[1.23E2]" c="123" nd="1"/>
              <i n="[Table_ARAgingDetail].[UNDER 30 DAYS].&amp;[1.2338E2]" c="123.38" nd="1"/>
              <i n="[Table_ARAgingDetail].[UNDER 30 DAYS].&amp;[1.24E2]" c="124" nd="1"/>
              <i n="[Table_ARAgingDetail].[UNDER 30 DAYS].&amp;[1.2488E2]" c="124.88" nd="1"/>
              <i n="[Table_ARAgingDetail].[UNDER 30 DAYS].&amp;[1.258E2]" c="125.8" nd="1"/>
              <i n="[Table_ARAgingDetail].[UNDER 30 DAYS].&amp;[1.271E2]" c="127.1" nd="1"/>
              <i n="[Table_ARAgingDetail].[UNDER 30 DAYS].&amp;[1.275E2]" c="127.5" nd="1"/>
              <i n="[Table_ARAgingDetail].[UNDER 30 DAYS].&amp;[1.2772E2]" c="127.72" nd="1"/>
              <i n="[Table_ARAgingDetail].[UNDER 30 DAYS].&amp;[1.28E2]" c="128" nd="1"/>
              <i n="[Table_ARAgingDetail].[UNDER 30 DAYS].&amp;[1.29E2]" c="129" nd="1"/>
              <i n="[Table_ARAgingDetail].[UNDER 30 DAYS].&amp;[1.3E2]" c="130" nd="1"/>
              <i n="[Table_ARAgingDetail].[UNDER 30 DAYS].&amp;[1.3005E2]" c="130.05" nd="1"/>
              <i n="[Table_ARAgingDetail].[UNDER 30 DAYS].&amp;[1.308E2]" c="130.8" nd="1"/>
              <i n="[Table_ARAgingDetail].[UNDER 30 DAYS].&amp;[1.3082E2]" c="130.82" nd="1"/>
              <i n="[Table_ARAgingDetail].[UNDER 30 DAYS].&amp;[1.316E2]" c="131.6" nd="1"/>
              <i n="[Table_ARAgingDetail].[UNDER 30 DAYS].&amp;[1.3175E2]" c="131.75" nd="1"/>
              <i n="[Table_ARAgingDetail].[UNDER 30 DAYS].&amp;[1.32E2]" c="132" nd="1"/>
              <i n="[Table_ARAgingDetail].[UNDER 30 DAYS].&amp;[1.33E2]" c="133" nd="1"/>
              <i n="[Table_ARAgingDetail].[UNDER 30 DAYS].&amp;[1.332E2]" c="133.2" nd="1"/>
              <i n="[Table_ARAgingDetail].[UNDER 30 DAYS].&amp;[1.34E2]" c="134" nd="1"/>
              <i n="[Table_ARAgingDetail].[UNDER 30 DAYS].&amp;[1.36E2]" c="136" nd="1"/>
              <i n="[Table_ARAgingDetail].[UNDER 30 DAYS].&amp;[1.364E2]" c="136.4" nd="1"/>
              <i n="[Table_ARAgingDetail].[UNDER 30 DAYS].&amp;[1.3674E2]" c="136.74" nd="1"/>
              <i n="[Table_ARAgingDetail].[UNDER 30 DAYS].&amp;[1.368E2]" c="136.8" nd="1"/>
              <i n="[Table_ARAgingDetail].[UNDER 30 DAYS].&amp;[1.38E2]" c="138" nd="1"/>
              <i n="[Table_ARAgingDetail].[UNDER 30 DAYS].&amp;[1.3888E2]" c="138.88" nd="1"/>
              <i n="[Table_ARAgingDetail].[UNDER 30 DAYS].&amp;[1.395E2]" c="139.5" nd="1"/>
              <i n="[Table_ARAgingDetail].[UNDER 30 DAYS].&amp;[1.4012E2]" c="140.12" nd="1"/>
              <i n="[Table_ARAgingDetail].[UNDER 30 DAYS].&amp;[1.408E2]" c="140.8" nd="1"/>
              <i n="[Table_ARAgingDetail].[UNDER 30 DAYS].&amp;[1.411E2]" c="141.1" nd="1"/>
              <i n="[Table_ARAgingDetail].[UNDER 30 DAYS].&amp;[1.416E2]" c="141.6" nd="1"/>
              <i n="[Table_ARAgingDetail].[UNDER 30 DAYS].&amp;[1.4282E2]" c="142.82" nd="1"/>
              <i n="[Table_ARAgingDetail].[UNDER 30 DAYS].&amp;[1.45E2]" c="145" nd="1"/>
              <i n="[Table_ARAgingDetail].[UNDER 30 DAYS].&amp;[1.457E2]" c="145.7" nd="1"/>
              <i n="[Table_ARAgingDetail].[UNDER 30 DAYS].&amp;[1.46E2]" c="146" nd="1"/>
              <i n="[Table_ARAgingDetail].[UNDER 30 DAYS].&amp;[1.4652E2]" c="146.52" nd="1"/>
              <i n="[Table_ARAgingDetail].[UNDER 30 DAYS].&amp;[1.4788E2]" c="147.88" nd="1"/>
              <i n="[Table_ARAgingDetail].[UNDER 30 DAYS].&amp;[1.488E2]" c="148.8" nd="1"/>
              <i n="[Table_ARAgingDetail].[UNDER 30 DAYS].&amp;[1.49E2]" c="149" nd="1"/>
              <i n="[Table_ARAgingDetail].[UNDER 30 DAYS].&amp;[1.496E2]" c="149.6" nd="1"/>
              <i n="[Table_ARAgingDetail].[UNDER 30 DAYS].&amp;[1.5E2]" c="150" nd="1"/>
              <i n="[Table_ARAgingDetail].[UNDER 30 DAYS].&amp;[1.5004E2]" c="150.04" nd="1"/>
              <i n="[Table_ARAgingDetail].[UNDER 30 DAYS].&amp;[1.53E2]" c="153" nd="1"/>
              <i n="[Table_ARAgingDetail].[UNDER 30 DAYS].&amp;[1.5555E2]" c="155.55" nd="1"/>
              <i n="[Table_ARAgingDetail].[UNDER 30 DAYS].&amp;[1.564E2]" c="156.4" nd="1"/>
              <i n="[Table_ARAgingDetail].[UNDER 30 DAYS].&amp;[1.5725E2]" c="157.25" nd="1"/>
              <i n="[Table_ARAgingDetail].[UNDER 30 DAYS].&amp;[1.5836E2]" c="158.36" nd="1"/>
              <i n="[Table_ARAgingDetail].[UNDER 30 DAYS].&amp;[1.6065E2]" c="160.65" nd="1"/>
              <i n="[Table_ARAgingDetail].[UNDER 30 DAYS].&amp;[1.61E2]" c="161" nd="1"/>
              <i n="[Table_ARAgingDetail].[UNDER 30 DAYS].&amp;[1.615E2]" c="161.5" nd="1"/>
              <i n="[Table_ARAgingDetail].[UNDER 30 DAYS].&amp;[1.6352E2]" c="163.52" nd="1"/>
              <i n="[Table_ARAgingDetail].[UNDER 30 DAYS].&amp;[1.648E2]" c="164.8" nd="1"/>
              <i n="[Table_ARAgingDetail].[UNDER 30 DAYS].&amp;[1.6492E2]" c="164.92" nd="1"/>
              <i n="[Table_ARAgingDetail].[UNDER 30 DAYS].&amp;[1.65E2]" c="165" nd="1"/>
              <i n="[Table_ARAgingDetail].[UNDER 30 DAYS].&amp;[1.68E2]" c="168" nd="1"/>
              <i n="[Table_ARAgingDetail].[UNDER 30 DAYS].&amp;[1.7E2]" c="170" nd="1"/>
              <i n="[Table_ARAgingDetail].[UNDER 30 DAYS].&amp;[1.7085E2]" c="170.85" nd="1"/>
              <i n="[Table_ARAgingDetail].[UNDER 30 DAYS].&amp;[1.72E2]" c="172" nd="1"/>
              <i n="[Table_ARAgingDetail].[UNDER 30 DAYS].&amp;[1.73E2]" c="173" nd="1"/>
              <i n="[Table_ARAgingDetail].[UNDER 30 DAYS].&amp;[1.74E2]" c="174" nd="1"/>
              <i n="[Table_ARAgingDetail].[UNDER 30 DAYS].&amp;[1.7484E2]" c="174.84" nd="1"/>
              <i n="[Table_ARAgingDetail].[UNDER 30 DAYS].&amp;[1.78E2]" c="178" nd="1"/>
              <i n="[Table_ARAgingDetail].[UNDER 30 DAYS].&amp;[1.7802E2]" c="178.02" nd="1"/>
              <i n="[Table_ARAgingDetail].[UNDER 30 DAYS].&amp;[1.7945E2]" c="179.45" nd="1"/>
              <i n="[Table_ARAgingDetail].[UNDER 30 DAYS].&amp;[1.798E2]" c="179.8" nd="1"/>
              <i n="[Table_ARAgingDetail].[UNDER 30 DAYS].&amp;[1.802E2]" c="180.2" nd="1"/>
              <i n="[Table_ARAgingDetail].[UNDER 30 DAYS].&amp;[1.819E2]" c="181.9" nd="1"/>
              <i n="[Table_ARAgingDetail].[UNDER 30 DAYS].&amp;[1.86E2]" c="186" nd="1"/>
              <i n="[Table_ARAgingDetail].[UNDER 30 DAYS].&amp;[1.8955E2]" c="189.55" nd="1"/>
              <i n="[Table_ARAgingDetail].[UNDER 30 DAYS].&amp;[1.9096E2]" c="190.96" nd="1"/>
              <i n="[Table_ARAgingDetail].[UNDER 30 DAYS].&amp;[1.92E2]" c="192" nd="1"/>
              <i n="[Table_ARAgingDetail].[UNDER 30 DAYS].&amp;[1.95E2]" c="195" nd="1"/>
              <i n="[Table_ARAgingDetail].[UNDER 30 DAYS].&amp;[1.984E2]" c="198.4" nd="1"/>
              <i n="[Table_ARAgingDetail].[UNDER 30 DAYS].&amp;[2.006E2]" c="200.6" nd="1"/>
              <i n="[Table_ARAgingDetail].[UNDER 30 DAYS].&amp;[2.01E2]" c="201" nd="1"/>
              <i n="[Table_ARAgingDetail].[UNDER 30 DAYS].&amp;[2.0145E2]" c="201.45" nd="1"/>
              <i n="[Table_ARAgingDetail].[UNDER 30 DAYS].&amp;[2.016E2]" c="201.6" nd="1"/>
              <i n="[Table_ARAgingDetail].[UNDER 30 DAYS].&amp;[2.02E2]" c="202" nd="1"/>
              <i n="[Table_ARAgingDetail].[UNDER 30 DAYS].&amp;[2.0276E2]" c="202.76" nd="1"/>
              <i n="[Table_ARAgingDetail].[UNDER 30 DAYS].&amp;[2.032E2]" c="203.2" nd="1"/>
              <i n="[Table_ARAgingDetail].[UNDER 30 DAYS].&amp;[2.0485E2]" c="204.85" nd="1"/>
              <i n="[Table_ARAgingDetail].[UNDER 30 DAYS].&amp;[2.0655E2]" c="206.55" nd="1"/>
              <i n="[Table_ARAgingDetail].[UNDER 30 DAYS].&amp;[2.07E2]" c="207" nd="1"/>
              <i n="[Table_ARAgingDetail].[UNDER 30 DAYS].&amp;[2.1E2]" c="210" nd="1"/>
              <i n="[Table_ARAgingDetail].[UNDER 30 DAYS].&amp;[2.1335E2]" c="213.35" nd="1"/>
              <i n="[Table_ARAgingDetail].[UNDER 30 DAYS].&amp;[2.159E2]" c="215.9" nd="1"/>
              <i n="[Table_ARAgingDetail].[UNDER 30 DAYS].&amp;[2.16E2]" c="216" nd="1"/>
              <i n="[Table_ARAgingDetail].[UNDER 30 DAYS].&amp;[2.1675E2]" c="216.75" nd="1"/>
              <i n="[Table_ARAgingDetail].[UNDER 30 DAYS].&amp;[2.17E2]" c="217" nd="1"/>
              <i n="[Table_ARAgingDetail].[UNDER 30 DAYS].&amp;[2.193E2]" c="219.3" nd="1"/>
              <i n="[Table_ARAgingDetail].[UNDER 30 DAYS].&amp;[2.2052E2]" c="220.52" nd="1"/>
              <i n="[Table_ARAgingDetail].[UNDER 30 DAYS].&amp;[2.2072E2]" c="220.72" nd="1"/>
              <i n="[Table_ARAgingDetail].[UNDER 30 DAYS].&amp;[2.2444E2]" c="224.44" nd="1"/>
              <i n="[Table_ARAgingDetail].[UNDER 30 DAYS].&amp;[2.279E2]" c="227.9" nd="1"/>
              <i n="[Table_ARAgingDetail].[UNDER 30 DAYS].&amp;[2.2904E2]" c="229.04" nd="1"/>
              <i n="[Table_ARAgingDetail].[UNDER 30 DAYS].&amp;[2.3035E2]" c="230.35" nd="1"/>
              <i n="[Table_ARAgingDetail].[UNDER 30 DAYS].&amp;[2.3312E2]" c="233.12" nd="1"/>
              <i n="[Table_ARAgingDetail].[UNDER 30 DAYS].&amp;[2.34E2]" c="234" nd="1"/>
              <i n="[Table_ARAgingDetail].[UNDER 30 DAYS].&amp;[2.3436E2]" c="234.36" nd="1"/>
              <i n="[Table_ARAgingDetail].[UNDER 30 DAYS].&amp;[2.3545E2]" c="235.45" nd="1"/>
              <i n="[Table_ARAgingDetail].[UNDER 30 DAYS].&amp;[2.4E2]" c="240" nd="1"/>
              <i n="[Table_ARAgingDetail].[UNDER 30 DAYS].&amp;[2.414E2]" c="241.4" nd="1"/>
              <i n="[Table_ARAgingDetail].[UNDER 30 DAYS].&amp;[2.418E2]" c="241.8" nd="1"/>
              <i n="[Table_ARAgingDetail].[UNDER 30 DAYS].&amp;[2.42E2]" c="242" nd="1"/>
              <i n="[Table_ARAgingDetail].[UNDER 30 DAYS].&amp;[2.4346E2]" c="243.46" nd="1"/>
              <i n="[Table_ARAgingDetail].[UNDER 30 DAYS].&amp;[2.44E2]" c="244" nd="1"/>
              <i n="[Table_ARAgingDetail].[UNDER 30 DAYS].&amp;[2.47E2]" c="247" nd="1"/>
              <i n="[Table_ARAgingDetail].[UNDER 30 DAYS].&amp;[2.482E2]" c="248.2" nd="1"/>
              <i n="[Table_ARAgingDetail].[UNDER 30 DAYS].&amp;[2.49E2]" c="249" nd="1"/>
              <i n="[Table_ARAgingDetail].[UNDER 30 DAYS].&amp;[2.5E2]" c="250" nd="1"/>
              <i n="[Table_ARAgingDetail].[UNDER 30 DAYS].&amp;[2.5075E2]" c="250.75" nd="1"/>
              <i n="[Table_ARAgingDetail].[UNDER 30 DAYS].&amp;[2.53E2]" c="253" nd="1"/>
              <i n="[Table_ARAgingDetail].[UNDER 30 DAYS].&amp;[2.5628E2]" c="256.28" nd="1"/>
              <i n="[Table_ARAgingDetail].[UNDER 30 DAYS].&amp;[2.5648E2]" c="256.48" nd="1"/>
              <i n="[Table_ARAgingDetail].[UNDER 30 DAYS].&amp;[2.567E2]" c="256.7" nd="1"/>
              <i n="[Table_ARAgingDetail].[UNDER 30 DAYS].&amp;[2.5678E2]" c="256.78" nd="1"/>
              <i n="[Table_ARAgingDetail].[UNDER 30 DAYS].&amp;[2.6E2]" c="260" nd="1"/>
              <i n="[Table_ARAgingDetail].[UNDER 30 DAYS].&amp;[2.6187E2]" c="261.87" nd="1"/>
              <i n="[Table_ARAgingDetail].[UNDER 30 DAYS].&amp;[2.62E2]" c="262" nd="1"/>
              <i n="[Table_ARAgingDetail].[UNDER 30 DAYS].&amp;[2.6288E2]" c="262.88" nd="1"/>
              <i n="[Table_ARAgingDetail].[UNDER 30 DAYS].&amp;[2.6605E2]" c="266.05" nd="1"/>
              <i n="[Table_ARAgingDetail].[UNDER 30 DAYS].&amp;[2.6775E2]" c="267.75" nd="1"/>
              <i n="[Table_ARAgingDetail].[UNDER 30 DAYS].&amp;[2.686E2]" c="268.6" nd="1"/>
              <i n="[Table_ARAgingDetail].[UNDER 30 DAYS].&amp;[2.7E2]" c="270" nd="1"/>
              <i n="[Table_ARAgingDetail].[UNDER 30 DAYS].&amp;[2.709E2]" c="270.9" nd="1"/>
              <i n="[Table_ARAgingDetail].[UNDER 30 DAYS].&amp;[2.71E2]" c="271" nd="1"/>
              <i n="[Table_ARAgingDetail].[UNDER 30 DAYS].&amp;[2.7163E2]" c="271.63" nd="1"/>
              <i n="[Table_ARAgingDetail].[UNDER 30 DAYS].&amp;[2.77E2]" c="277" nd="1"/>
              <i n="[Table_ARAgingDetail].[UNDER 30 DAYS].&amp;[2.7888E2]" c="278.88" nd="1"/>
              <i n="[Table_ARAgingDetail].[UNDER 30 DAYS].&amp;[2.7965E2]" c="279.65" nd="1"/>
              <i n="[Table_ARAgingDetail].[UNDER 30 DAYS].&amp;[2.8E2]" c="280" nd="1"/>
              <i n="[Table_ARAgingDetail].[UNDER 30 DAYS].&amp;[2.88E2]" c="288" nd="1"/>
              <i n="[Table_ARAgingDetail].[UNDER 30 DAYS].&amp;[2.9E2]" c="290" nd="1"/>
              <i n="[Table_ARAgingDetail].[UNDER 30 DAYS].&amp;[2.92E2]" c="292" nd="1"/>
              <i n="[Table_ARAgingDetail].[UNDER 30 DAYS].&amp;[2.93E2]" c="293" nd="1"/>
              <i n="[Table_ARAgingDetail].[UNDER 30 DAYS].&amp;[2.945E2]" c="294.5" nd="1"/>
              <i n="[Table_ARAgingDetail].[UNDER 30 DAYS].&amp;[3.0628E2]" c="306.28" nd="1"/>
              <i n="[Table_ARAgingDetail].[UNDER 30 DAYS].&amp;[3.09E2]" c="309" nd="1"/>
              <i n="[Table_ARAgingDetail].[UNDER 30 DAYS].&amp;[3.16E2]" c="316" nd="1"/>
              <i n="[Table_ARAgingDetail].[UNDER 30 DAYS].&amp;[3.2E2]" c="320" nd="1"/>
              <i n="[Table_ARAgingDetail].[UNDER 30 DAYS].&amp;[3.285E2]" c="328.5" nd="1"/>
              <i n="[Table_ARAgingDetail].[UNDER 30 DAYS].&amp;[3.31E2]" c="331" nd="1"/>
              <i n="[Table_ARAgingDetail].[UNDER 30 DAYS].&amp;[3.3461E2]" c="334.61" nd="1"/>
              <i n="[Table_ARAgingDetail].[UNDER 30 DAYS].&amp;[3.3656E2]" c="336.56" nd="1"/>
              <i n="[Table_ARAgingDetail].[UNDER 30 DAYS].&amp;[3.4595E2]" c="345.95" nd="1"/>
              <i n="[Table_ARAgingDetail].[UNDER 30 DAYS].&amp;[3.47E2]" c="347" nd="1"/>
              <i n="[Table_ARAgingDetail].[UNDER 30 DAYS].&amp;[3.472E2]" c="347.2" nd="1"/>
              <i n="[Table_ARAgingDetail].[UNDER 30 DAYS].&amp;[3.53E2]" c="353" nd="1"/>
              <i n="[Table_ARAgingDetail].[UNDER 30 DAYS].&amp;[3.56E2]" c="356" nd="1"/>
              <i n="[Table_ARAgingDetail].[UNDER 30 DAYS].&amp;[3.6022E2]" c="360.22" nd="1"/>
              <i n="[Table_ARAgingDetail].[UNDER 30 DAYS].&amp;[3.62E2]" c="362" nd="1"/>
              <i n="[Table_ARAgingDetail].[UNDER 30 DAYS].&amp;[3.63E2]" c="363" nd="1"/>
              <i n="[Table_ARAgingDetail].[UNDER 30 DAYS].&amp;[3.6475E2]" c="364.75" nd="1"/>
              <i n="[Table_ARAgingDetail].[UNDER 30 DAYS].&amp;[3.66E2]" c="366" nd="1"/>
              <i n="[Table_ARAgingDetail].[UNDER 30 DAYS].&amp;[3.71E2]" c="371" nd="1"/>
              <i n="[Table_ARAgingDetail].[UNDER 30 DAYS].&amp;[3.72E2]" c="372" nd="1"/>
              <i n="[Table_ARAgingDetail].[UNDER 30 DAYS].&amp;[3.75E2]" c="375" nd="1"/>
              <i n="[Table_ARAgingDetail].[UNDER 30 DAYS].&amp;[3.82E2]" c="382" nd="1"/>
              <i n="[Table_ARAgingDetail].[UNDER 30 DAYS].&amp;[3.9184E2]" c="391.84" nd="1"/>
              <i n="[Table_ARAgingDetail].[UNDER 30 DAYS].&amp;[4.0548E2]" c="405.48" nd="1"/>
              <i n="[Table_ARAgingDetail].[UNDER 30 DAYS].&amp;[4.097E2]" c="409.7" nd="1"/>
              <i n="[Table_ARAgingDetail].[UNDER 30 DAYS].&amp;[4.17E2]" c="417" nd="1"/>
              <i n="[Table_ARAgingDetail].[UNDER 30 DAYS].&amp;[4.185E2]" c="418.5" nd="1"/>
              <i n="[Table_ARAgingDetail].[UNDER 30 DAYS].&amp;[4.1993E2]" c="419.93" nd="1"/>
              <i n="[Table_ARAgingDetail].[UNDER 30 DAYS].&amp;[4.22E2]" c="422" nd="1"/>
              <i n="[Table_ARAgingDetail].[UNDER 30 DAYS].&amp;[4.28E2]" c="428" nd="1"/>
              <i n="[Table_ARAgingDetail].[UNDER 30 DAYS].&amp;[4.3523E2]" c="435.23" nd="1"/>
              <i n="[Table_ARAgingDetail].[UNDER 30 DAYS].&amp;[4.371E2]" c="437.1" nd="1"/>
              <i n="[Table_ARAgingDetail].[UNDER 30 DAYS].&amp;[4.44E2]" c="444" nd="1"/>
              <i n="[Table_ARAgingDetail].[UNDER 30 DAYS].&amp;[4.4474E2]" c="444.74" nd="1"/>
              <i n="[Table_ARAgingDetail].[UNDER 30 DAYS].&amp;[4.4571E2]" c="445.71" nd="1"/>
              <i n="[Table_ARAgingDetail].[UNDER 30 DAYS].&amp;[4.49E2]" c="449" nd="1"/>
              <i n="[Table_ARAgingDetail].[UNDER 30 DAYS].&amp;[4.61E2]" c="461" nd="1"/>
              <i n="[Table_ARAgingDetail].[UNDER 30 DAYS].&amp;[4.6252E2]" c="462.52" nd="1"/>
              <i n="[Table_ARAgingDetail].[UNDER 30 DAYS].&amp;[4.658E2]" c="465.8" nd="1"/>
              <i n="[Table_ARAgingDetail].[UNDER 30 DAYS].&amp;[4.6835E2]" c="468.35" nd="1"/>
              <i n="[Table_ARAgingDetail].[UNDER 30 DAYS].&amp;[4.712E2]" c="471.2" nd="1"/>
              <i n="[Table_ARAgingDetail].[UNDER 30 DAYS].&amp;[4.72E2]" c="472" nd="1"/>
              <i n="[Table_ARAgingDetail].[UNDER 30 DAYS].&amp;[4.7368E2]" c="473.68" nd="1"/>
              <i n="[Table_ARAgingDetail].[UNDER 30 DAYS].&amp;[4.81E2]" c="481" nd="1"/>
              <i n="[Table_ARAgingDetail].[UNDER 30 DAYS].&amp;[4.862E2]" c="486.2" nd="1"/>
              <i n="[Table_ARAgingDetail].[UNDER 30 DAYS].&amp;[4.929E2]" c="492.9" nd="1"/>
              <i n="[Table_ARAgingDetail].[UNDER 30 DAYS].&amp;[4.9392E2]" c="493.92" nd="1"/>
              <i n="[Table_ARAgingDetail].[UNDER 30 DAYS].&amp;[4.99E2]" c="499" nd="1"/>
              <i n="[Table_ARAgingDetail].[UNDER 30 DAYS].&amp;[5.E2]" c="500" nd="1"/>
              <i n="[Table_ARAgingDetail].[UNDER 30 DAYS].&amp;[5.0548E2]" c="505.48" nd="1"/>
              <i n="[Table_ARAgingDetail].[UNDER 30 DAYS].&amp;[5.059E2]" c="505.9" nd="1"/>
              <i n="[Table_ARAgingDetail].[UNDER 30 DAYS].&amp;[5.08E2]" c="508" nd="1"/>
              <i n="[Table_ARAgingDetail].[UNDER 30 DAYS].&amp;[5.096E2]" c="509.6" nd="1"/>
              <i n="[Table_ARAgingDetail].[UNDER 30 DAYS].&amp;[5.1088E2]" c="510.88" nd="1"/>
              <i n="[Table_ARAgingDetail].[UNDER 30 DAYS].&amp;[5.192E2]" c="519.2" nd="1"/>
              <i n="[Table_ARAgingDetail].[UNDER 30 DAYS].&amp;[5.2328E2]" c="523.28" nd="1"/>
              <i n="[Table_ARAgingDetail].[UNDER 30 DAYS].&amp;[5.26E2]" c="526" nd="1"/>
              <i n="[Table_ARAgingDetail].[UNDER 30 DAYS].&amp;[5.27E2]" c="527" nd="1"/>
              <i n="[Table_ARAgingDetail].[UNDER 30 DAYS].&amp;[5.29E2]" c="529" nd="1"/>
              <i n="[Table_ARAgingDetail].[UNDER 30 DAYS].&amp;[5.425E2]" c="542.5" nd="1"/>
              <i n="[Table_ARAgingDetail].[UNDER 30 DAYS].&amp;[5.46E2]" c="546" nd="1"/>
              <i n="[Table_ARAgingDetail].[UNDER 30 DAYS].&amp;[5.48E2]" c="548" nd="1"/>
              <i n="[Table_ARAgingDetail].[UNDER 30 DAYS].&amp;[5.49E2]" c="549" nd="1"/>
              <i n="[Table_ARAgingDetail].[UNDER 30 DAYS].&amp;[5.4995E2]" c="549.95" nd="1"/>
              <i n="[Table_ARAgingDetail].[UNDER 30 DAYS].&amp;[5.55E2]" c="555" nd="1"/>
              <i n="[Table_ARAgingDetail].[UNDER 30 DAYS].&amp;[5.5776E2]" c="557.76" nd="1"/>
              <i n="[Table_ARAgingDetail].[UNDER 30 DAYS].&amp;[5.6283E2]" c="562.83" nd="1"/>
              <i n="[Table_ARAgingDetail].[UNDER 30 DAYS].&amp;[5.6296E2]" c="562.96" nd="1"/>
              <i n="[Table_ARAgingDetail].[UNDER 30 DAYS].&amp;[5.676E2]" c="567.6" nd="1"/>
              <i n="[Table_ARAgingDetail].[UNDER 30 DAYS].&amp;[5.7288E2]" c="572.88" nd="1"/>
              <i n="[Table_ARAgingDetail].[UNDER 30 DAYS].&amp;[5.936E2]" c="593.6" nd="1"/>
              <i n="[Table_ARAgingDetail].[UNDER 30 DAYS].&amp;[6.001E2]" c="600.1" nd="1"/>
              <i n="[Table_ARAgingDetail].[UNDER 30 DAYS].&amp;[6.1628E2]" c="616.28" nd="1"/>
              <i n="[Table_ARAgingDetail].[UNDER 30 DAYS].&amp;[6.2372E2]" c="623.72" nd="1"/>
              <i n="[Table_ARAgingDetail].[UNDER 30 DAYS].&amp;[6.2382E2]" c="623.82" nd="1"/>
              <i n="[Table_ARAgingDetail].[UNDER 30 DAYS].&amp;[6.25E2]" c="625" nd="1"/>
              <i n="[Table_ARAgingDetail].[UNDER 30 DAYS].&amp;[6.4353E2]" c="643.53" nd="1"/>
              <i n="[Table_ARAgingDetail].[UNDER 30 DAYS].&amp;[6.47E2]" c="647" nd="1"/>
              <i n="[Table_ARAgingDetail].[UNDER 30 DAYS].&amp;[6.4728E2]" c="647.28" nd="1"/>
              <i n="[Table_ARAgingDetail].[UNDER 30 DAYS].&amp;[6.664E2]" c="666.4" nd="1"/>
              <i n="[Table_ARAgingDetail].[UNDER 30 DAYS].&amp;[6.9533E2]" c="695.33" nd="1"/>
              <i n="[Table_ARAgingDetail].[UNDER 30 DAYS].&amp;[7.08E2]" c="708" nd="1"/>
              <i n="[Table_ARAgingDetail].[UNDER 30 DAYS].&amp;[7.0928E2]" c="709.28" nd="1"/>
              <i n="[Table_ARAgingDetail].[UNDER 30 DAYS].&amp;[7.1362E2]" c="713.62" nd="1"/>
              <i n="[Table_ARAgingDetail].[UNDER 30 DAYS].&amp;[7.1796E2]" c="717.96" nd="1"/>
              <i n="[Table_ARAgingDetail].[UNDER 30 DAYS].&amp;[7.25E2]" c="725" nd="1"/>
              <i n="[Table_ARAgingDetail].[UNDER 30 DAYS].&amp;[7.2788E2]" c="727.88" nd="1"/>
              <i n="[Table_ARAgingDetail].[UNDER 30 DAYS].&amp;[7.33E2]" c="733" nd="1"/>
              <i n="[Table_ARAgingDetail].[UNDER 30 DAYS].&amp;[7.4524E2]" c="745.24" nd="1"/>
              <i n="[Table_ARAgingDetail].[UNDER 30 DAYS].&amp;[7.9236E2]" c="792.36" nd="1"/>
              <i n="[Table_ARAgingDetail].[UNDER 30 DAYS].&amp;[8.05E2]" c="805" nd="1"/>
              <i n="[Table_ARAgingDetail].[UNDER 30 DAYS].&amp;[8.0786E2]" c="807.86" nd="1"/>
              <i n="[Table_ARAgingDetail].[UNDER 30 DAYS].&amp;[8.17E2]" c="817" nd="1"/>
              <i n="[Table_ARAgingDetail].[UNDER 30 DAYS].&amp;[8.37E2]" c="837" nd="1"/>
              <i n="[Table_ARAgingDetail].[UNDER 30 DAYS].&amp;[8.4095E2]" c="840.95" nd="1"/>
              <i n="[Table_ARAgingDetail].[UNDER 30 DAYS].&amp;[8.44E2]" c="844" nd="1"/>
              <i n="[Table_ARAgingDetail].[UNDER 30 DAYS].&amp;[8.6275E2]" c="862.75" nd="1"/>
              <i n="[Table_ARAgingDetail].[UNDER 30 DAYS].&amp;[8.641E2]" c="864.1" nd="1"/>
              <i n="[Table_ARAgingDetail].[UNDER 30 DAYS].&amp;[8.7792E2]" c="877.92" nd="1"/>
              <i n="[Table_ARAgingDetail].[UNDER 30 DAYS].&amp;[9.0859E2]" c="908.59" nd="1"/>
              <i n="[Table_ARAgingDetail].[UNDER 30 DAYS].&amp;[9.1E2]" c="910" nd="1"/>
              <i n="[Table_ARAgingDetail].[UNDER 30 DAYS].&amp;[9.1443E2]" c="914.43" nd="1"/>
              <i n="[Table_ARAgingDetail].[UNDER 30 DAYS].&amp;[9.238E2]" c="923.8" nd="1"/>
              <i n="[Table_ARAgingDetail].[UNDER 30 DAYS].&amp;[9.26E2]" c="926" nd="1"/>
              <i n="[Table_ARAgingDetail].[UNDER 30 DAYS].&amp;[9.331E2]" c="933.1" nd="1"/>
              <i n="[Table_ARAgingDetail].[UNDER 30 DAYS].&amp;[9.43E2]" c="943" nd="1"/>
              <i n="[Table_ARAgingDetail].[UNDER 30 DAYS].&amp;[9.4488E2]" c="944.88" nd="1"/>
              <i n="[Table_ARAgingDetail].[UNDER 30 DAYS].&amp;[9.85E2]" c="985" nd="1"/>
              <i n="[Table_ARAgingDetail].[UNDER 30 DAYS].&amp;[9.8618E2]" c="986.18" nd="1"/>
              <i n="[Table_ARAgingDetail].[UNDER 30 DAYS].&amp;[1.00281E3]" c="1002.81" nd="1"/>
              <i n="[Table_ARAgingDetail].[UNDER 30 DAYS].&amp;[1.019E3]" c="1019" nd="1"/>
              <i n="[Table_ARAgingDetail].[UNDER 30 DAYS].&amp;[1.02424E3]" c="1024.24" nd="1"/>
              <i n="[Table_ARAgingDetail].[UNDER 30 DAYS].&amp;[1.02734E3]" c="1027.34" nd="1"/>
              <i n="[Table_ARAgingDetail].[UNDER 30 DAYS].&amp;[1.03243E3]" c="1032.43" nd="1"/>
              <i n="[Table_ARAgingDetail].[UNDER 30 DAYS].&amp;[1.0612E3]" c="1061.2" nd="1"/>
              <i n="[Table_ARAgingDetail].[UNDER 30 DAYS].&amp;[1.068E3]" c="1068" nd="1"/>
              <i n="[Table_ARAgingDetail].[UNDER 30 DAYS].&amp;[1.1278E3]" c="1127.8" nd="1"/>
              <i n="[Table_ARAgingDetail].[UNDER 30 DAYS].&amp;[1.141E3]" c="1141" nd="1"/>
              <i n="[Table_ARAgingDetail].[UNDER 30 DAYS].&amp;[1.14442E3]" c="1144.42" nd="1"/>
              <i n="[Table_ARAgingDetail].[UNDER 30 DAYS].&amp;[1.146E3]" c="1146" nd="1"/>
              <i n="[Table_ARAgingDetail].[UNDER 30 DAYS].&amp;[1.16917E3]" c="1169.17" nd="1"/>
              <i n="[Table_ARAgingDetail].[UNDER 30 DAYS].&amp;[1.188E3]" c="1188" nd="1"/>
              <i n="[Table_ARAgingDetail].[UNDER 30 DAYS].&amp;[1.18865E3]" c="1188.65" nd="1"/>
              <i n="[Table_ARAgingDetail].[UNDER 30 DAYS].&amp;[1.21E3]" c="1210" nd="1"/>
              <i n="[Table_ARAgingDetail].[UNDER 30 DAYS].&amp;[1.21386E3]" c="1213.86" nd="1"/>
              <i n="[Table_ARAgingDetail].[UNDER 30 DAYS].&amp;[1.21805E3]" c="1218.05" nd="1"/>
              <i n="[Table_ARAgingDetail].[UNDER 30 DAYS].&amp;[1.22075E3]" c="1220.75" nd="1"/>
              <i n="[Table_ARAgingDetail].[UNDER 30 DAYS].&amp;[1.259E3]" c="1259" nd="1"/>
              <i n="[Table_ARAgingDetail].[UNDER 30 DAYS].&amp;[1.269E3]" c="1269" nd="1"/>
              <i n="[Table_ARAgingDetail].[UNDER 30 DAYS].&amp;[1.301E3]" c="1301" nd="1"/>
              <i n="[Table_ARAgingDetail].[UNDER 30 DAYS].&amp;[1.33385E3]" c="1333.85" nd="1"/>
              <i n="[Table_ARAgingDetail].[UNDER 30 DAYS].&amp;[1.39817E3]" c="1398.17" nd="1"/>
              <i n="[Table_ARAgingDetail].[UNDER 30 DAYS].&amp;[1.4075E3]" c="1407.5" nd="1"/>
              <i n="[Table_ARAgingDetail].[UNDER 30 DAYS].&amp;[1.408E3]" c="1408" nd="1"/>
              <i n="[Table_ARAgingDetail].[UNDER 30 DAYS].&amp;[1.4436E3]" c="1443.6" nd="1"/>
              <i n="[Table_ARAgingDetail].[UNDER 30 DAYS].&amp;[1.45945E3]" c="1459.45" nd="1"/>
              <i n="[Table_ARAgingDetail].[UNDER 30 DAYS].&amp;[1.46496E3]" c="1464.96" nd="1"/>
              <i n="[Table_ARAgingDetail].[UNDER 30 DAYS].&amp;[1.46568E3]" c="1465.68" nd="1"/>
              <i n="[Table_ARAgingDetail].[UNDER 30 DAYS].&amp;[1.483E3]" c="1483" nd="1"/>
              <i n="[Table_ARAgingDetail].[UNDER 30 DAYS].&amp;[1.48728E3]" c="1487.28" nd="1"/>
              <i n="[Table_ARAgingDetail].[UNDER 30 DAYS].&amp;[1.5E3]" c="1500" nd="1"/>
              <i n="[Table_ARAgingDetail].[UNDER 30 DAYS].&amp;[1.515E3]" c="1515" nd="1"/>
              <i n="[Table_ARAgingDetail].[UNDER 30 DAYS].&amp;[1.5432E3]" c="1543.2" nd="1"/>
              <i n="[Table_ARAgingDetail].[UNDER 30 DAYS].&amp;[1.55372E3]" c="1553.72" nd="1"/>
              <i n="[Table_ARAgingDetail].[UNDER 30 DAYS].&amp;[1.5593E3]" c="1559.3" nd="1"/>
              <i n="[Table_ARAgingDetail].[UNDER 30 DAYS].&amp;[1.5712E3]" c="1571.2" nd="1"/>
              <i n="[Table_ARAgingDetail].[UNDER 30 DAYS].&amp;[1.577E3]" c="1577" nd="1"/>
              <i n="[Table_ARAgingDetail].[UNDER 30 DAYS].&amp;[1.59417E3]" c="1594.17" nd="1"/>
              <i n="[Table_ARAgingDetail].[UNDER 30 DAYS].&amp;[1.598E3]" c="1598" nd="1"/>
              <i n="[Table_ARAgingDetail].[UNDER 30 DAYS].&amp;[1.604E3]" c="1604" nd="1"/>
              <i n="[Table_ARAgingDetail].[UNDER 30 DAYS].&amp;[1.62447E3]" c="1624.47" nd="1"/>
              <i n="[Table_ARAgingDetail].[UNDER 30 DAYS].&amp;[1.63899E3]" c="1638.99" nd="1"/>
              <i n="[Table_ARAgingDetail].[UNDER 30 DAYS].&amp;[1.64548E3]" c="1645.48" nd="1"/>
              <i n="[Table_ARAgingDetail].[UNDER 30 DAYS].&amp;[1.67627E3]" c="1676.27" nd="1"/>
              <i n="[Table_ARAgingDetail].[UNDER 30 DAYS].&amp;[1.6768E3]" c="1676.8" nd="1"/>
              <i n="[Table_ARAgingDetail].[UNDER 30 DAYS].&amp;[1.694E3]" c="1694" nd="1"/>
              <i n="[Table_ARAgingDetail].[UNDER 30 DAYS].&amp;[1.724E3]" c="1724" nd="1"/>
              <i n="[Table_ARAgingDetail].[UNDER 30 DAYS].&amp;[1.81966E3]" c="1819.66" nd="1"/>
              <i n="[Table_ARAgingDetail].[UNDER 30 DAYS].&amp;[1.82E3]" c="1820" nd="1"/>
              <i n="[Table_ARAgingDetail].[UNDER 30 DAYS].&amp;[1.837E3]" c="1837" nd="1"/>
              <i n="[Table_ARAgingDetail].[UNDER 30 DAYS].&amp;[1.877E3]" c="1877" nd="1"/>
              <i n="[Table_ARAgingDetail].[UNDER 30 DAYS].&amp;[1.92138E3]" c="1921.38" nd="1"/>
              <i n="[Table_ARAgingDetail].[UNDER 30 DAYS].&amp;[1.94212E3]" c="1942.12" nd="1"/>
              <i n="[Table_ARAgingDetail].[UNDER 30 DAYS].&amp;[1.968E3]" c="1968" nd="1"/>
              <i n="[Table_ARAgingDetail].[UNDER 30 DAYS].&amp;[1.96901E3]" c="1969.01" nd="1"/>
              <i n="[Table_ARAgingDetail].[UNDER 30 DAYS].&amp;[2.E3]" c="2000" nd="1"/>
              <i n="[Table_ARAgingDetail].[UNDER 30 DAYS].&amp;[2.00984E3]" c="2009.84" nd="1"/>
              <i n="[Table_ARAgingDetail].[UNDER 30 DAYS].&amp;[2.021E3]" c="2021" nd="1"/>
              <i n="[Table_ARAgingDetail].[UNDER 30 DAYS].&amp;[2.042E3]" c="2042" nd="1"/>
              <i n="[Table_ARAgingDetail].[UNDER 30 DAYS].&amp;[2.04508E3]" c="2045.08" nd="1"/>
              <i n="[Table_ARAgingDetail].[UNDER 30 DAYS].&amp;[2.071E3]" c="2071" nd="1"/>
              <i n="[Table_ARAgingDetail].[UNDER 30 DAYS].&amp;[2.09258E3]" c="2092.58" nd="1"/>
              <i n="[Table_ARAgingDetail].[UNDER 30 DAYS].&amp;[2.096E3]" c="2096" nd="1"/>
              <i n="[Table_ARAgingDetail].[UNDER 30 DAYS].&amp;[2.12368E3]" c="2123.68" nd="1"/>
              <i n="[Table_ARAgingDetail].[UNDER 30 DAYS].&amp;[2.12463E3]" c="2124.63" nd="1"/>
              <i n="[Table_ARAgingDetail].[UNDER 30 DAYS].&amp;[2.17896E3]" c="2178.96" nd="1"/>
              <i n="[Table_ARAgingDetail].[UNDER 30 DAYS].&amp;[2.19862E3]" c="2198.62" nd="1"/>
              <i n="[Table_ARAgingDetail].[UNDER 30 DAYS].&amp;[2.19978E3]" c="2199.78" nd="1"/>
              <i n="[Table_ARAgingDetail].[UNDER 30 DAYS].&amp;[2.203E3]" c="2203" nd="1"/>
              <i n="[Table_ARAgingDetail].[UNDER 30 DAYS].&amp;[2.21464E3]" c="2214.64" nd="1"/>
              <i n="[Table_ARAgingDetail].[UNDER 30 DAYS].&amp;[2.246E3]" c="2246" nd="1"/>
              <i n="[Table_ARAgingDetail].[UNDER 30 DAYS].&amp;[2.249E3]" c="2249" nd="1"/>
              <i n="[Table_ARAgingDetail].[UNDER 30 DAYS].&amp;[2.25784E3]" c="2257.84" nd="1"/>
              <i n="[Table_ARAgingDetail].[UNDER 30 DAYS].&amp;[2.307E3]" c="2307" nd="1"/>
              <i n="[Table_ARAgingDetail].[UNDER 30 DAYS].&amp;[2.31228E3]" c="2312.28" nd="1"/>
              <i n="[Table_ARAgingDetail].[UNDER 30 DAYS].&amp;[2.34484E3]" c="2344.84" nd="1"/>
              <i n="[Table_ARAgingDetail].[UNDER 30 DAYS].&amp;[2.34543E3]" c="2345.43" nd="1"/>
              <i n="[Table_ARAgingDetail].[UNDER 30 DAYS].&amp;[2.347E3]" c="2347" nd="1"/>
              <i n="[Table_ARAgingDetail].[UNDER 30 DAYS].&amp;[2.3647E3]" c="2364.7" nd="1"/>
              <i n="[Table_ARAgingDetail].[UNDER 30 DAYS].&amp;[2.377E3]" c="2377" nd="1"/>
              <i n="[Table_ARAgingDetail].[UNDER 30 DAYS].&amp;[2.38935E3]" c="2389.35" nd="1"/>
              <i n="[Table_ARAgingDetail].[UNDER 30 DAYS].&amp;[2.43245E3]" c="2432.45" nd="1"/>
              <i n="[Table_ARAgingDetail].[UNDER 30 DAYS].&amp;[2.45616E3]" c="2456.16" nd="1"/>
              <i n="[Table_ARAgingDetail].[UNDER 30 DAYS].&amp;[2.45853E3]" c="2458.53" nd="1"/>
              <i n="[Table_ARAgingDetail].[UNDER 30 DAYS].&amp;[2.4931E3]" c="2493.1" nd="1"/>
              <i n="[Table_ARAgingDetail].[UNDER 30 DAYS].&amp;[2.5E3]" c="2500" nd="1"/>
              <i n="[Table_ARAgingDetail].[UNDER 30 DAYS].&amp;[2.50981E3]" c="2509.81" nd="1"/>
              <i n="[Table_ARAgingDetail].[UNDER 30 DAYS].&amp;[2.516E3]" c="2516" nd="1"/>
              <i n="[Table_ARAgingDetail].[UNDER 30 DAYS].&amp;[2.523E3]" c="2523" nd="1"/>
              <i n="[Table_ARAgingDetail].[UNDER 30 DAYS].&amp;[2.5255E3]" c="2525.5" nd="1"/>
              <i n="[Table_ARAgingDetail].[UNDER 30 DAYS].&amp;[2.55248E3]" c="2552.48" nd="1"/>
              <i n="[Table_ARAgingDetail].[UNDER 30 DAYS].&amp;[2.5823E3]" c="2582.3" nd="1"/>
              <i n="[Table_ARAgingDetail].[UNDER 30 DAYS].&amp;[2.6024E3]" c="2602.4" nd="1"/>
              <i n="[Table_ARAgingDetail].[UNDER 30 DAYS].&amp;[2.61826E3]" c="2618.26" nd="1"/>
              <i n="[Table_ARAgingDetail].[UNDER 30 DAYS].&amp;[2.6475E3]" c="2647.5" nd="1"/>
              <i n="[Table_ARAgingDetail].[UNDER 30 DAYS].&amp;[2.72865E3]" c="2728.65" nd="1"/>
              <i n="[Table_ARAgingDetail].[UNDER 30 DAYS].&amp;[2.72986E3]" c="2729.86" nd="1"/>
              <i n="[Table_ARAgingDetail].[UNDER 30 DAYS].&amp;[2.769E3]" c="2769" nd="1"/>
              <i n="[Table_ARAgingDetail].[UNDER 30 DAYS].&amp;[2.85324E3]" c="2853.24" nd="1"/>
              <i n="[Table_ARAgingDetail].[UNDER 30 DAYS].&amp;[2.88424E3]" c="2884.24" nd="1"/>
              <i n="[Table_ARAgingDetail].[UNDER 30 DAYS].&amp;[2.9251E3]" c="2925.1" nd="1"/>
              <i n="[Table_ARAgingDetail].[UNDER 30 DAYS].&amp;[2.92628E3]" c="2926.28" nd="1"/>
              <i n="[Table_ARAgingDetail].[UNDER 30 DAYS].&amp;[2.95903E3]" c="2959.03" nd="1"/>
              <i n="[Table_ARAgingDetail].[UNDER 30 DAYS].&amp;[2.984E3]" c="2984" nd="1"/>
              <i n="[Table_ARAgingDetail].[UNDER 30 DAYS].&amp;[2.99117E3]" c="2991.17" nd="1"/>
              <i n="[Table_ARAgingDetail].[UNDER 30 DAYS].&amp;[3.E3]" c="3000" nd="1"/>
              <i n="[Table_ARAgingDetail].[UNDER 30 DAYS].&amp;[3.0312E3]" c="3031.2" nd="1"/>
              <i n="[Table_ARAgingDetail].[UNDER 30 DAYS].&amp;[3.21555E3]" c="3215.55" nd="1"/>
              <i n="[Table_ARAgingDetail].[UNDER 30 DAYS].&amp;[3.23333E3]" c="3233.33" nd="1"/>
              <i n="[Table_ARAgingDetail].[UNDER 30 DAYS].&amp;[3.279E3]" c="3279" nd="1"/>
              <i n="[Table_ARAgingDetail].[UNDER 30 DAYS].&amp;[3.30398E3]" c="3303.98" nd="1"/>
              <i n="[Table_ARAgingDetail].[UNDER 30 DAYS].&amp;[3.358E3]" c="3358" nd="1"/>
              <i n="[Table_ARAgingDetail].[UNDER 30 DAYS].&amp;[3.35992E3]" c="3359.92" nd="1"/>
              <i n="[Table_ARAgingDetail].[UNDER 30 DAYS].&amp;[3.4038E3]" c="3403.8" nd="1"/>
              <i n="[Table_ARAgingDetail].[UNDER 30 DAYS].&amp;[3.43645E3]" c="3436.45" nd="1"/>
              <i n="[Table_ARAgingDetail].[UNDER 30 DAYS].&amp;[3.5E3]" c="3500" nd="1"/>
              <i n="[Table_ARAgingDetail].[UNDER 30 DAYS].&amp;[3.503E3]" c="3503" nd="1"/>
              <i n="[Table_ARAgingDetail].[UNDER 30 DAYS].&amp;[3.5096E3]" c="3509.6" nd="1"/>
              <i n="[Table_ARAgingDetail].[UNDER 30 DAYS].&amp;[3.564E3]" c="3564" nd="1"/>
              <i n="[Table_ARAgingDetail].[UNDER 30 DAYS].&amp;[3.61097E3]" c="3610.97" nd="1"/>
              <i n="[Table_ARAgingDetail].[UNDER 30 DAYS].&amp;[3.6652E3]" c="3665.2" nd="1"/>
              <i n="[Table_ARAgingDetail].[UNDER 30 DAYS].&amp;[3.704E3]" c="3704" nd="1"/>
              <i n="[Table_ARAgingDetail].[UNDER 30 DAYS].&amp;[3.708E3]" c="3708" nd="1"/>
              <i n="[Table_ARAgingDetail].[UNDER 30 DAYS].&amp;[3.801E3]" c="3801" nd="1"/>
              <i n="[Table_ARAgingDetail].[UNDER 30 DAYS].&amp;[3.833E3]" c="3833" nd="1"/>
              <i n="[Table_ARAgingDetail].[UNDER 30 DAYS].&amp;[3.86136E3]" c="3861.36" nd="1"/>
              <i n="[Table_ARAgingDetail].[UNDER 30 DAYS].&amp;[3.945E3]" c="3945" nd="1"/>
              <i n="[Table_ARAgingDetail].[UNDER 30 DAYS].&amp;[3.96924E3]" c="3969.24" nd="1"/>
              <i n="[Table_ARAgingDetail].[UNDER 30 DAYS].&amp;[3.98238E3]" c="3982.38" nd="1"/>
              <i n="[Table_ARAgingDetail].[UNDER 30 DAYS].&amp;[4.08404E3]" c="4084.04" nd="1"/>
              <i n="[Table_ARAgingDetail].[UNDER 30 DAYS].&amp;[4.51242E3]" c="4512.42" nd="1"/>
              <i n="[Table_ARAgingDetail].[UNDER 30 DAYS].&amp;[4.51962E3]" c="4519.62" nd="1"/>
              <i n="[Table_ARAgingDetail].[UNDER 30 DAYS].&amp;[4.525E3]" c="4525" nd="1"/>
              <i n="[Table_ARAgingDetail].[UNDER 30 DAYS].&amp;[4.54628E3]" c="4546.28" nd="1"/>
              <i n="[Table_ARAgingDetail].[UNDER 30 DAYS].&amp;[4.5544E3]" c="4554.4" nd="1"/>
              <i n="[Table_ARAgingDetail].[UNDER 30 DAYS].&amp;[4.5764E3]" c="4576.4" nd="1"/>
              <i n="[Table_ARAgingDetail].[UNDER 30 DAYS].&amp;[4.58875E3]" c="4588.75" nd="1"/>
              <i n="[Table_ARAgingDetail].[UNDER 30 DAYS].&amp;[4.596E3]" c="4596" nd="1"/>
              <i n="[Table_ARAgingDetail].[UNDER 30 DAYS].&amp;[4.661E3]" c="4661" nd="1"/>
              <i n="[Table_ARAgingDetail].[UNDER 30 DAYS].&amp;[4.68423E3]" c="4684.23" nd="1"/>
              <i n="[Table_ARAgingDetail].[UNDER 30 DAYS].&amp;[4.77232E3]" c="4772.32" nd="1"/>
              <i n="[Table_ARAgingDetail].[UNDER 30 DAYS].&amp;[4.7922E3]" c="4792.2" nd="1"/>
              <i n="[Table_ARAgingDetail].[UNDER 30 DAYS].&amp;[4.87429E3]" c="4874.29" nd="1"/>
              <i n="[Table_ARAgingDetail].[UNDER 30 DAYS].&amp;[5.1646E3]" c="5164.6" nd="1"/>
              <i n="[Table_ARAgingDetail].[UNDER 30 DAYS].&amp;[5.499E3]" c="5499" nd="1"/>
              <i n="[Table_ARAgingDetail].[UNDER 30 DAYS].&amp;[5.59E3]" c="5590" nd="1"/>
              <i n="[Table_ARAgingDetail].[UNDER 30 DAYS].&amp;[5.66482E3]" c="5664.82" nd="1"/>
              <i n="[Table_ARAgingDetail].[UNDER 30 DAYS].&amp;[5.66608E3]" c="5666.08" nd="1"/>
              <i n="[Table_ARAgingDetail].[UNDER 30 DAYS].&amp;[5.738E3]" c="5738" nd="1"/>
              <i n="[Table_ARAgingDetail].[UNDER 30 DAYS].&amp;[6.22285E3]" c="6222.85" nd="1"/>
              <i n="[Table_ARAgingDetail].[UNDER 30 DAYS].&amp;[6.41325E3]" c="6413.25" nd="1"/>
              <i n="[Table_ARAgingDetail].[UNDER 30 DAYS].&amp;[6.42816E3]" c="6428.16" nd="1"/>
              <i n="[Table_ARAgingDetail].[UNDER 30 DAYS].&amp;[6.92502E3]" c="6925.02" nd="1"/>
              <i n="[Table_ARAgingDetail].[UNDER 30 DAYS].&amp;[7.177E3]" c="7177" nd="1"/>
              <i n="[Table_ARAgingDetail].[UNDER 30 DAYS].&amp;[7.54035E3]" c="7540.35" nd="1"/>
              <i n="[Table_ARAgingDetail].[UNDER 30 DAYS].&amp;[8.03136E3]" c="8031.36" nd="1"/>
              <i n="[Table_ARAgingDetail].[UNDER 30 DAYS].&amp;[8.06395E3]" c="8063.95" nd="1"/>
              <i n="[Table_ARAgingDetail].[UNDER 30 DAYS].&amp;[8.225E3]" c="8225" nd="1"/>
              <i n="[Table_ARAgingDetail].[UNDER 30 DAYS].&amp;[8.32412E3]" c="8324.12" nd="1"/>
              <i n="[Table_ARAgingDetail].[UNDER 30 DAYS].&amp;[8.50481E3]" c="8504.81" nd="1"/>
              <i n="[Table_ARAgingDetail].[UNDER 30 DAYS].&amp;[8.66957E3]" c="8669.57" nd="1"/>
              <i n="[Table_ARAgingDetail].[UNDER 30 DAYS].&amp;[8.7419E3]" c="8741.9" nd="1"/>
              <i n="[Table_ARAgingDetail].[UNDER 30 DAYS].&amp;[8.89512E3]" c="8895.12" nd="1"/>
              <i n="[Table_ARAgingDetail].[UNDER 30 DAYS].&amp;[9.25059E3]" c="9250.59" nd="1"/>
              <i n="[Table_ARAgingDetail].[UNDER 30 DAYS].&amp;[9.41864E3]" c="9418.64" nd="1"/>
              <i n="[Table_ARAgingDetail].[UNDER 30 DAYS].&amp;[9.63588E3]" c="9635.88" nd="1"/>
              <i n="[Table_ARAgingDetail].[UNDER 30 DAYS].&amp;[1.024675E4]" c="10246.75" nd="1"/>
              <i n="[Table_ARAgingDetail].[UNDER 30 DAYS].&amp;[1.057782E4]" c="10577.82" nd="1"/>
              <i n="[Table_ARAgingDetail].[UNDER 30 DAYS].&amp;[1.263136E4]" c="12631.36" nd="1"/>
              <i n="[Table_ARAgingDetail].[UNDER 30 DAYS].&amp;[1.2744E4]" c="12744" nd="1"/>
              <i n="[Table_ARAgingDetail].[UNDER 30 DAYS].&amp;[1.3784E4]" c="13784" nd="1"/>
              <i n="[Table_ARAgingDetail].[UNDER 30 DAYS].&amp;[1.4998E4]" c="14998" nd="1"/>
              <i n="[Table_ARAgingDetail].[UNDER 30 DAYS].&amp;[1.724833E4]" c="17248.33" nd="1"/>
              <i n="[Table_ARAgingDetail].[UNDER 30 DAYS].&amp;[1.737178E4]" c="17371.78" nd="1"/>
              <i n="[Table_ARAgingDetail].[UNDER 30 DAYS].&amp;[1.876683E4]" c="18766.83" nd="1"/>
              <i n="[Table_ARAgingDetail].[UNDER 30 DAYS].&amp;[1.886555E4]" c="18865.55" nd="1"/>
              <i n="[Table_ARAgingDetail].[UNDER 30 DAYS].&amp;[1.998E4]" c="19980" nd="1"/>
              <i n="[Table_ARAgingDetail].[UNDER 30 DAYS].&amp;[2.036825E4]" c="20368.25" nd="1"/>
              <i n="[Table_ARAgingDetail].[UNDER 30 DAYS].&amp;[2.0724E4]" c="20724" nd="1"/>
              <i n="[Table_ARAgingDetail].[UNDER 30 DAYS].&amp;[2.143079E4]" c="21430.79" nd="1"/>
              <i n="[Table_ARAgingDetail].[UNDER 30 DAYS].&amp;[2.21545E4]" c="22154.5" nd="1"/>
              <i n="[Table_ARAgingDetail].[UNDER 30 DAYS].&amp;[2.297073E4]" c="22970.73" nd="1"/>
              <i n="[Table_ARAgingDetail].[UNDER 30 DAYS].&amp;[2.38952E4]" c="23895.2" nd="1"/>
              <i n="[Table_ARAgingDetail].[UNDER 30 DAYS].&amp;[2.405271E4]" c="24052.71" nd="1"/>
              <i n="[Table_ARAgingDetail].[UNDER 30 DAYS].&amp;[2.98539E4]" c="29853.9" nd="1"/>
              <i n="[Table_ARAgingDetail].[UNDER 30 DAYS].&amp;[3.272763E4]" c="32727.63" nd="1"/>
              <i n="[Table_ARAgingDetail].[UNDER 30 DAYS].&amp;[3.324945E4]" c="33249.45" nd="1"/>
              <i n="[Table_ARAgingDetail].[UNDER 30 DAYS].&amp;[3.4853E4]" c="34853" nd="1"/>
              <i n="[Table_ARAgingDetail].[UNDER 30 DAYS].&amp;[4.34418E4]" c="43441.8" nd="1"/>
              <i n="[Table_ARAgingDetail].[UNDER 30 DAYS].&amp;[4.8422E4]" c="48422" nd="1"/>
              <i n="[Table_ARAgingDetail].[UNDER 30 DAYS].&amp;[5.726295E4]" c="57262.95" nd="1"/>
              <i n="[Table_ARAgingDetail].[UNDER 30 DAYS].&amp;[5.744272E4]" c="57442.72" nd="1"/>
              <i n="[Table_ARAgingDetail].[UNDER 30 DAYS].&amp;[7.6723E4]" c="76723" nd="1"/>
              <i n="[Table_ARAgingDetail].[UNDER 30 DAYS].&amp;[1.E5]" c="100000" nd="1"/>
              <i n="[Table_ARAgingDetail].[UNDER 30 DAYS].&amp;[2.3460815E5]" c="234608.15" nd="1"/>
              <i n="[Table_ARAgingDetail].[UNDER 30 DAYS].&amp;[2.8251456E5]" c="282514.56" nd="1"/>
            </range>
          </ranges>
        </level>
      </levels>
      <selections count="1">
        <selection n="[Table_ARAgingDetail].[UNDER 30 DAYS].[All]"/>
      </selections>
    </olap>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31_60_DAYS111" xr10:uid="{00000000-0013-0000-FFFF-FFFF12000000}" sourceName="[Table_ARAgingDetail].[31-60 DAYS]">
  <pivotTables>
    <pivotTable tabId="21" name="PivotTable2"/>
  </pivotTables>
  <data>
    <olap pivotCacheId="1074">
      <levels count="2">
        <level uniqueName="[Table_ARAgingDetail].[31-60 DAYS].[(All)]" sourceCaption="(All)" count="0"/>
        <level uniqueName="[Table_ARAgingDetail].[31-60 DAYS].[31-60 DAYS]" sourceCaption="31-60 DAYS" count="117">
          <ranges>
            <range startItem="0">
              <i n="[Table_ARAgingDetail].[31-60 DAYS].&amp;[0]" c="0"/>
              <i n="[Table_ARAgingDetail].[31-60 DAYS].&amp;[1.75795E4]" c="17579.5"/>
              <i n="[Table_ARAgingDetail].[31-60 DAYS].&amp;[9.173641E4]" c="91736.41"/>
              <i n="[Table_ARAgingDetail].[31-60 DAYS].&amp;[-6.7704E2]" c="-677.04" nd="1"/>
              <i n="[Table_ARAgingDetail].[31-60 DAYS].&amp;[-5.9334E2]" c="-593.34" nd="1"/>
              <i n="[Table_ARAgingDetail].[31-60 DAYS].&amp;[-1.83E2]" c="-183" nd="1"/>
              <i n="[Table_ARAgingDetail].[31-60 DAYS].&amp;[-1.41E2]" c="-141" nd="1"/>
              <i n="[Table_ARAgingDetail].[31-60 DAYS].&amp;[-1.3392E2]" c="-133.92" nd="1"/>
              <i n="[Table_ARAgingDetail].[31-60 DAYS].&amp;[-1.24E2]" c="-124" nd="1"/>
              <i n="[Table_ARAgingDetail].[31-60 DAYS].&amp;[-1.0292E2]" c="-102.92" nd="1"/>
              <i n="[Table_ARAgingDetail].[31-60 DAYS].&amp;[-8.6E1]" c="-86" nd="1"/>
              <i n="[Table_ARAgingDetail].[31-60 DAYS].&amp;[-5.7E1]" c="-57" nd="1"/>
              <i n="[Table_ARAgingDetail].[31-60 DAYS].&amp;[-2.79E1]" c="-27.9" nd="1"/>
              <i n="[Table_ARAgingDetail].[31-60 DAYS].&amp;[-2.7E1]" c="-27" nd="1"/>
              <i n="[Table_ARAgingDetail].[31-60 DAYS].&amp;[-2.542E1]" c="-25.42" nd="1"/>
              <i n="[Table_ARAgingDetail].[31-60 DAYS].&amp;[-2.5E1]" c="-25" nd="1"/>
              <i n="[Table_ARAgingDetail].[31-60 DAYS].&amp;[-8.06]" c="-8.06" nd="1"/>
              <i n="[Table_ARAgingDetail].[31-60 DAYS].&amp;[-3.]" c="-3" nd="1"/>
              <i n="[Table_ARAgingDetail].[31-60 DAYS].&amp;[-2.]" c="-2" nd="1"/>
              <i n="[Table_ARAgingDetail].[31-60 DAYS].&amp;[1.24]" c="1.24" nd="1"/>
              <i n="[Table_ARAgingDetail].[31-60 DAYS].&amp;[1.85]" c="1.85" nd="1"/>
              <i n="[Table_ARAgingDetail].[31-60 DAYS].&amp;[2.]" c="2" nd="1"/>
              <i n="[Table_ARAgingDetail].[31-60 DAYS].&amp;[2.15]" c="2.15" nd="1"/>
              <i n="[Table_ARAgingDetail].[31-60 DAYS].&amp;[3.24]" c="3.24" nd="1"/>
              <i n="[Table_ARAgingDetail].[31-60 DAYS].&amp;[4.]" c="4" nd="1"/>
              <i n="[Table_ARAgingDetail].[31-60 DAYS].&amp;[5.]" c="5" nd="1"/>
              <i n="[Table_ARAgingDetail].[31-60 DAYS].&amp;[6.4]" c="6.4" nd="1"/>
              <i n="[Table_ARAgingDetail].[31-60 DAYS].&amp;[6.45]" c="6.45" nd="1"/>
              <i n="[Table_ARAgingDetail].[31-60 DAYS].&amp;[6.55]" c="6.55" nd="1"/>
              <i n="[Table_ARAgingDetail].[31-60 DAYS].&amp;[7.]" c="7" nd="1"/>
              <i n="[Table_ARAgingDetail].[31-60 DAYS].&amp;[8.06]" c="8.06" nd="1"/>
              <i n="[Table_ARAgingDetail].[31-60 DAYS].&amp;[9.3]" c="9.3" nd="1"/>
              <i n="[Table_ARAgingDetail].[31-60 DAYS].&amp;[1.1E1]" c="11" nd="1"/>
              <i n="[Table_ARAgingDetail].[31-60 DAYS].&amp;[1.3E1]" c="13" nd="1"/>
              <i n="[Table_ARAgingDetail].[31-60 DAYS].&amp;[1.333E1]" c="13.33" nd="1"/>
              <i n="[Table_ARAgingDetail].[31-60 DAYS].&amp;[2.072E1]" c="20.72" nd="1"/>
              <i n="[Table_ARAgingDetail].[31-60 DAYS].&amp;[2.408E1]" c="24.08" nd="1"/>
              <i n="[Table_ARAgingDetail].[31-60 DAYS].&amp;[2.5E1]" c="25" nd="1"/>
              <i n="[Table_ARAgingDetail].[31-60 DAYS].&amp;[2.542E1]" c="25.42" nd="1"/>
              <i n="[Table_ARAgingDetail].[31-60 DAYS].&amp;[2.7E1]" c="27" nd="1"/>
              <i n="[Table_ARAgingDetail].[31-60 DAYS].&amp;[2.79E1]" c="27.9" nd="1"/>
              <i n="[Table_ARAgingDetail].[31-60 DAYS].&amp;[3.3E1]" c="33" nd="1"/>
              <i n="[Table_ARAgingDetail].[31-60 DAYS].&amp;[3.44E1]" c="34.4" nd="1"/>
              <i n="[Table_ARAgingDetail].[31-60 DAYS].&amp;[3.956E1]" c="39.56" nd="1"/>
              <i n="[Table_ARAgingDetail].[31-60 DAYS].&amp;[4.645E1]" c="46.45" nd="1"/>
              <i n="[Table_ARAgingDetail].[31-60 DAYS].&amp;[4.958E1]" c="49.58" nd="1"/>
              <i n="[Table_ARAgingDetail].[31-60 DAYS].&amp;[5.7E1]" c="57" nd="1"/>
              <i n="[Table_ARAgingDetail].[31-60 DAYS].&amp;[6.149E1]" c="61.49" nd="1"/>
              <i n="[Table_ARAgingDetail].[31-60 DAYS].&amp;[7.168E1]" c="71.68" nd="1"/>
              <i n="[Table_ARAgingDetail].[31-60 DAYS].&amp;[7.336E1]" c="73.36" nd="1"/>
              <i n="[Table_ARAgingDetail].[31-60 DAYS].&amp;[8.6E1]" c="86" nd="1"/>
              <i n="[Table_ARAgingDetail].[31-60 DAYS].&amp;[1.01E2]" c="101" nd="1"/>
              <i n="[Table_ARAgingDetail].[31-60 DAYS].&amp;[1.0292E2]" c="102.92" nd="1"/>
              <i n="[Table_ARAgingDetail].[31-60 DAYS].&amp;[1.1438E2]" c="114.38" nd="1"/>
              <i n="[Table_ARAgingDetail].[31-60 DAYS].&amp;[1.1914E2]" c="119.14" nd="1"/>
              <i n="[Table_ARAgingDetail].[31-60 DAYS].&amp;[1.24E2]" c="124" nd="1"/>
              <i n="[Table_ARAgingDetail].[31-60 DAYS].&amp;[1.3392E2]" c="133.92" nd="1"/>
              <i n="[Table_ARAgingDetail].[31-60 DAYS].&amp;[1.41E2]" c="141" nd="1"/>
              <i n="[Table_ARAgingDetail].[31-60 DAYS].&amp;[1.6428E2]" c="164.28" nd="1"/>
              <i n="[Table_ARAgingDetail].[31-60 DAYS].&amp;[1.83E2]" c="183" nd="1"/>
              <i n="[Table_ARAgingDetail].[31-60 DAYS].&amp;[1.9295E2]" c="192.95" nd="1"/>
              <i n="[Table_ARAgingDetail].[31-60 DAYS].&amp;[2.54E2]" c="254" nd="1"/>
              <i n="[Table_ARAgingDetail].[31-60 DAYS].&amp;[2.77E2]" c="277" nd="1"/>
              <i n="[Table_ARAgingDetail].[31-60 DAYS].&amp;[3.285E2]" c="328.5" nd="1"/>
              <i n="[Table_ARAgingDetail].[31-60 DAYS].&amp;[3.3788E2]" c="337.88" nd="1"/>
              <i n="[Table_ARAgingDetail].[31-60 DAYS].&amp;[4.26E2]" c="426" nd="1"/>
              <i n="[Table_ARAgingDetail].[31-60 DAYS].&amp;[4.4524E2]" c="445.24" nd="1"/>
              <i n="[Table_ARAgingDetail].[31-60 DAYS].&amp;[4.68E2]" c="468" nd="1"/>
              <i n="[Table_ARAgingDetail].[31-60 DAYS].&amp;[4.6842E2]" c="468.42" nd="1"/>
              <i n="[Table_ARAgingDetail].[31-60 DAYS].&amp;[5.E2]" c="500" nd="1"/>
              <i n="[Table_ARAgingDetail].[31-60 DAYS].&amp;[5.2024E2]" c="520.24" nd="1"/>
              <i n="[Table_ARAgingDetail].[31-60 DAYS].&amp;[5.9334E2]" c="593.34" nd="1"/>
              <i n="[Table_ARAgingDetail].[31-60 DAYS].&amp;[6.048E2]" c="604.8" nd="1"/>
              <i n="[Table_ARAgingDetail].[31-60 DAYS].&amp;[6.7704E2]" c="677.04" nd="1"/>
              <i n="[Table_ARAgingDetail].[31-60 DAYS].&amp;[7.7811E2]" c="778.11" nd="1"/>
              <i n="[Table_ARAgingDetail].[31-60 DAYS].&amp;[8.2398E2]" c="823.98" nd="1"/>
              <i n="[Table_ARAgingDetail].[31-60 DAYS].&amp;[9.0774E2]" c="907.74" nd="1"/>
              <i n="[Table_ARAgingDetail].[31-60 DAYS].&amp;[9.13E2]" c="913" nd="1"/>
              <i n="[Table_ARAgingDetail].[31-60 DAYS].&amp;[1.11295E3]" c="1112.95" nd="1"/>
              <i n="[Table_ARAgingDetail].[31-60 DAYS].&amp;[1.18606E3]" c="1186.06" nd="1"/>
              <i n="[Table_ARAgingDetail].[31-60 DAYS].&amp;[1.5E3]" c="1500" nd="1"/>
              <i n="[Table_ARAgingDetail].[31-60 DAYS].&amp;[1.57023E3]" c="1570.23" nd="1"/>
              <i n="[Table_ARAgingDetail].[31-60 DAYS].&amp;[1.659E3]" c="1659" nd="1"/>
              <i n="[Table_ARAgingDetail].[31-60 DAYS].&amp;[1.736E3]" c="1736" nd="1"/>
              <i n="[Table_ARAgingDetail].[31-60 DAYS].&amp;[2.10254E3]" c="2102.54" nd="1"/>
              <i n="[Table_ARAgingDetail].[31-60 DAYS].&amp;[2.21749E3]" c="2217.49" nd="1"/>
              <i n="[Table_ARAgingDetail].[31-60 DAYS].&amp;[2.267E3]" c="2267" nd="1"/>
              <i n="[Table_ARAgingDetail].[31-60 DAYS].&amp;[2.363E3]" c="2363" nd="1"/>
              <i n="[Table_ARAgingDetail].[31-60 DAYS].&amp;[2.38766E3]" c="2387.66" nd="1"/>
              <i n="[Table_ARAgingDetail].[31-60 DAYS].&amp;[2.491E3]" c="2491" nd="1"/>
              <i n="[Table_ARAgingDetail].[31-60 DAYS].&amp;[2.58665E3]" c="2586.65" nd="1"/>
              <i n="[Table_ARAgingDetail].[31-60 DAYS].&amp;[2.794E3]" c="2794" nd="1"/>
              <i n="[Table_ARAgingDetail].[31-60 DAYS].&amp;[2.83585E3]" c="2835.85" nd="1"/>
              <i n="[Table_ARAgingDetail].[31-60 DAYS].&amp;[3.E3]" c="3000" nd="1"/>
              <i n="[Table_ARAgingDetail].[31-60 DAYS].&amp;[3.314E3]" c="3314" nd="1"/>
              <i n="[Table_ARAgingDetail].[31-60 DAYS].&amp;[3.71371E3]" c="3713.71" nd="1"/>
              <i n="[Table_ARAgingDetail].[31-60 DAYS].&amp;[4.11851E3]" c="4118.51" nd="1"/>
              <i n="[Table_ARAgingDetail].[31-60 DAYS].&amp;[4.36922E3]" c="4369.22" nd="1"/>
              <i n="[Table_ARAgingDetail].[31-60 DAYS].&amp;[4.48188E3]" c="4481.88" nd="1"/>
              <i n="[Table_ARAgingDetail].[31-60 DAYS].&amp;[5.35437E3]" c="5354.37" nd="1"/>
              <i n="[Table_ARAgingDetail].[31-60 DAYS].&amp;[5.7188E3]" c="5718.8" nd="1"/>
              <i n="[Table_ARAgingDetail].[31-60 DAYS].&amp;[8.21937E3]" c="8219.37" nd="1"/>
              <i n="[Table_ARAgingDetail].[31-60 DAYS].&amp;[8.39545E3]" c="8395.45" nd="1"/>
              <i n="[Table_ARAgingDetail].[31-60 DAYS].&amp;[8.51565E3]" c="8515.65" nd="1"/>
              <i n="[Table_ARAgingDetail].[31-60 DAYS].&amp;[9.10046E3]" c="9100.46" nd="1"/>
              <i n="[Table_ARAgingDetail].[31-60 DAYS].&amp;[9.32885E3]" c="9328.85" nd="1"/>
              <i n="[Table_ARAgingDetail].[31-60 DAYS].&amp;[1.246504E4]" c="12465.04" nd="1"/>
              <i n="[Table_ARAgingDetail].[31-60 DAYS].&amp;[1.2965E4]" c="12965" nd="1"/>
              <i n="[Table_ARAgingDetail].[31-60 DAYS].&amp;[1.662117E4]" c="16621.17" nd="1"/>
              <i n="[Table_ARAgingDetail].[31-60 DAYS].&amp;[1.726093E4]" c="17260.93" nd="1"/>
              <i n="[Table_ARAgingDetail].[31-60 DAYS].&amp;[1.847786E4]" c="18477.86" nd="1"/>
              <i n="[Table_ARAgingDetail].[31-60 DAYS].&amp;[2.299571E4]" c="22995.71" nd="1"/>
              <i n="[Table_ARAgingDetail].[31-60 DAYS].&amp;[2.49448E4]" c="24944.8" nd="1"/>
              <i n="[Table_ARAgingDetail].[31-60 DAYS].&amp;[2.924309E4]" c="29243.09" nd="1"/>
              <i n="[Table_ARAgingDetail].[31-60 DAYS].&amp;[4.48018E4]" c="44801.8" nd="1"/>
              <i n="[Table_ARAgingDetail].[31-60 DAYS].&amp;[5.209674E4]" c="52096.74" nd="1"/>
              <i n="[Table_ARAgingDetail].[31-60 DAYS].&amp;[3.1208333E5]" c="312083.33" nd="1"/>
            </range>
          </ranges>
        </level>
      </levels>
      <selections count="1">
        <selection n="[Table_ARAgingDetail].[31-60 DAYS].[All]"/>
      </selections>
    </olap>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MOUNT11" xr10:uid="{00000000-0013-0000-FFFF-FFFF13000000}" sourceName="[Table_ARAgingDetail].[AMOUNT]">
  <pivotTables>
    <pivotTable tabId="21" name="PivotTable2"/>
  </pivotTables>
  <data>
    <olap pivotCacheId="1074">
      <levels count="2">
        <level uniqueName="[Table_ARAgingDetail].[AMOUNT].[(All)]" sourceCaption="(All)" count="0"/>
        <level uniqueName="[Table_ARAgingDetail].[AMOUNT].[AMOUNT]" sourceCaption="AMOUNT" count="1020">
          <ranges>
            <range startItem="0">
              <i n="[Table_ARAgingDetail].[AMOUNT].&amp;[9.46682E3]" c="9466.82"/>
              <i n="[Table_ARAgingDetail].[AMOUNT].&amp;[1.07776E4]" c="10777.6"/>
              <i n="[Table_ARAgingDetail].[AMOUNT].&amp;[1.7488E4]" c="17488"/>
              <i n="[Table_ARAgingDetail].[AMOUNT].&amp;[1.75795E4]" c="17579.5"/>
              <i n="[Table_ARAgingDetail].[AMOUNT].&amp;[2.225731E4]" c="22257.31"/>
              <i n="[Table_ARAgingDetail].[AMOUNT].&amp;[2.644038E4]" c="26440.38"/>
              <i n="[Table_ARAgingDetail].[AMOUNT].&amp;[5.453851E4]" c="54538.51"/>
              <i n="[Table_ARAgingDetail].[AMOUNT].&amp;[5.888754E4]" c="58887.54"/>
              <i n="[Table_ARAgingDetail].[AMOUNT].&amp;[9.173641E4]" c="91736.41"/>
              <i n="[Table_ARAgingDetail].[AMOUNT].&amp;[9.239488E4]" c="92394.88"/>
              <i n="[Table_ARAgingDetail].[AMOUNT].&amp;[1.1107154E5]" c="111071.54"/>
              <i n="[Table_ARAgingDetail].[AMOUNT].&amp;[6.5504831E5]" c="655048.31"/>
              <i n="[Table_ARAgingDetail].[AMOUNT].&amp;[-1.04904E3]" c="-1049.04" nd="1"/>
              <i n="[Table_ARAgingDetail].[AMOUNT].&amp;[-8.8226E2]" c="-882.26" nd="1"/>
              <i n="[Table_ARAgingDetail].[AMOUNT].&amp;[-8.5002E2]" c="-850.02" nd="1"/>
              <i n="[Table_ARAgingDetail].[AMOUNT].&amp;[-8.215E2]" c="-821.5" nd="1"/>
              <i n="[Table_ARAgingDetail].[AMOUNT].&amp;[-7.4028E2]" c="-740.28" nd="1"/>
              <i n="[Table_ARAgingDetail].[AMOUNT].&amp;[-7.0246E2]" c="-702.46" nd="1"/>
              <i n="[Table_ARAgingDetail].[AMOUNT].&amp;[-6.7704E2]" c="-677.04" nd="1"/>
              <i n="[Table_ARAgingDetail].[AMOUNT].&amp;[-6.0202E2]" c="-602.02" nd="1"/>
              <i n="[Table_ARAgingDetail].[AMOUNT].&amp;[-5.9334E2]" c="-593.34" nd="1"/>
              <i n="[Table_ARAgingDetail].[AMOUNT].&amp;[-5.7784E2]" c="-577.84" nd="1"/>
              <i n="[Table_ARAgingDetail].[AMOUNT].&amp;[-5.E2]" c="-500" nd="1"/>
              <i n="[Table_ARAgingDetail].[AMOUNT].&amp;[-2.7E2]" c="-270" nd="1"/>
              <i n="[Table_ARAgingDetail].[AMOUNT].&amp;[-2.3E2]" c="-230" nd="1"/>
              <i n="[Table_ARAgingDetail].[AMOUNT].&amp;[-2.08E2]" c="-208" nd="1"/>
              <i n="[Table_ARAgingDetail].[AMOUNT].&amp;[-2.0336E2]" c="-203.36" nd="1"/>
              <i n="[Table_ARAgingDetail].[AMOUNT].&amp;[-1.984E2]" c="-198.4" nd="1"/>
              <i n="[Table_ARAgingDetail].[AMOUNT].&amp;[-1.95E2]" c="-195" nd="1"/>
              <i n="[Table_ARAgingDetail].[AMOUNT].&amp;[-1.88E2]" c="-188" nd="1"/>
              <i n="[Table_ARAgingDetail].[AMOUNT].&amp;[-1.8724E2]" c="-187.24" nd="1"/>
              <i n="[Table_ARAgingDetail].[AMOUNT].&amp;[-1.83E2]" c="-183" nd="1"/>
              <i n="[Table_ARAgingDetail].[AMOUNT].&amp;[-1.77E2]" c="-177" nd="1"/>
              <i n="[Table_ARAgingDetail].[AMOUNT].&amp;[-1.75E2]" c="-175" nd="1"/>
              <i n="[Table_ARAgingDetail].[AMOUNT].&amp;[-1.51E2]" c="-151" nd="1"/>
              <i n="[Table_ARAgingDetail].[AMOUNT].&amp;[-1.457E2]" c="-145.7" nd="1"/>
              <i n="[Table_ARAgingDetail].[AMOUNT].&amp;[-1.44E2]" c="-144" nd="1"/>
              <i n="[Table_ARAgingDetail].[AMOUNT].&amp;[-1.4198E2]" c="-141.98" nd="1"/>
              <i n="[Table_ARAgingDetail].[AMOUNT].&amp;[-1.41E2]" c="-141" nd="1"/>
              <i n="[Table_ARAgingDetail].[AMOUNT].&amp;[-1.3764E2]" c="-137.64" nd="1"/>
              <i n="[Table_ARAgingDetail].[AMOUNT].&amp;[-1.3516E2]" c="-135.16" nd="1"/>
              <i n="[Table_ARAgingDetail].[AMOUNT].&amp;[-1.3392E2]" c="-133.92" nd="1"/>
              <i n="[Table_ARAgingDetail].[AMOUNT].&amp;[-1.3E2]" c="-130" nd="1"/>
              <i n="[Table_ARAgingDetail].[AMOUNT].&amp;[-1.28E2]" c="-128" nd="1"/>
              <i n="[Table_ARAgingDetail].[AMOUNT].&amp;[-1.24E2]" c="-124" nd="1"/>
              <i n="[Table_ARAgingDetail].[AMOUNT].&amp;[-1.1222E2]" c="-112.22" nd="1"/>
              <i n="[Table_ARAgingDetail].[AMOUNT].&amp;[-1.1E2]" c="-110" nd="1"/>
              <i n="[Table_ARAgingDetail].[AMOUNT].&amp;[-1.0292E2]" c="-102.92" nd="1"/>
              <i n="[Table_ARAgingDetail].[AMOUNT].&amp;[-1.02E2]" c="-102" nd="1"/>
              <i n="[Table_ARAgingDetail].[AMOUNT].&amp;[-1.01E2]" c="-101" nd="1"/>
              <i n="[Table_ARAgingDetail].[AMOUNT].&amp;[-8.6E1]" c="-86" nd="1"/>
              <i n="[Table_ARAgingDetail].[AMOUNT].&amp;[-7.9E1]" c="-79" nd="1"/>
              <i n="[Table_ARAgingDetail].[AMOUNT].&amp;[-7.7E1]" c="-77" nd="1"/>
              <i n="[Table_ARAgingDetail].[AMOUNT].&amp;[-7.5E1]" c="-75" nd="1"/>
              <i n="[Table_ARAgingDetail].[AMOUNT].&amp;[-7.2E1]" c="-72" nd="1"/>
              <i n="[Table_ARAgingDetail].[AMOUNT].&amp;[-6.882E1]" c="-68.82" nd="1"/>
              <i n="[Table_ARAgingDetail].[AMOUNT].&amp;[-5.984E1]" c="-59.84" nd="1"/>
              <i n="[Table_ARAgingDetail].[AMOUNT].&amp;[-5.916E1]" c="-59.16" nd="1"/>
              <i n="[Table_ARAgingDetail].[AMOUNT].&amp;[-5.9E1]" c="-59" nd="1"/>
              <i n="[Table_ARAgingDetail].[AMOUNT].&amp;[-5.7E1]" c="-57" nd="1"/>
              <i n="[Table_ARAgingDetail].[AMOUNT].&amp;[-5.4E1]" c="-54" nd="1"/>
              <i n="[Table_ARAgingDetail].[AMOUNT].&amp;[-4.9E1]" c="-49" nd="1"/>
              <i n="[Table_ARAgingDetail].[AMOUNT].&amp;[-4.4E1]" c="-44" nd="1"/>
              <i n="[Table_ARAgingDetail].[AMOUNT].&amp;[-4.148E1]" c="-41.48" nd="1"/>
              <i n="[Table_ARAgingDetail].[AMOUNT].&amp;[-3.9E1]" c="-39" nd="1"/>
              <i n="[Table_ARAgingDetail].[AMOUNT].&amp;[-3.8E1]" c="-38" nd="1"/>
              <i n="[Table_ARAgingDetail].[AMOUNT].&amp;[-3.72E1]" c="-37.2" nd="1"/>
              <i n="[Table_ARAgingDetail].[AMOUNT].&amp;[-3.6E1]" c="-36" nd="1"/>
              <i n="[Table_ARAgingDetail].[AMOUNT].&amp;[-3.534E1]" c="-35.34" nd="1"/>
              <i n="[Table_ARAgingDetail].[AMOUNT].&amp;[-3.5E1]" c="-35" nd="1"/>
              <i n="[Table_ARAgingDetail].[AMOUNT].&amp;[-3.41E1]" c="-34.1" nd="1"/>
              <i n="[Table_ARAgingDetail].[AMOUNT].&amp;[-3.3E1]" c="-33" nd="1"/>
              <i n="[Table_ARAgingDetail].[AMOUNT].&amp;[-3.2E1]" c="-32" nd="1"/>
              <i n="[Table_ARAgingDetail].[AMOUNT].&amp;[-3.162E1]" c="-31.62" nd="1"/>
              <i n="[Table_ARAgingDetail].[AMOUNT].&amp;[-3.1E1]" c="-31" nd="1"/>
              <i n="[Table_ARAgingDetail].[AMOUNT].&amp;[-3.06E1]" c="-30.6" nd="1"/>
              <i n="[Table_ARAgingDetail].[AMOUNT].&amp;[-2.79E1]" c="-27.9" nd="1"/>
              <i n="[Table_ARAgingDetail].[AMOUNT].&amp;[-2.7E1]" c="-27" nd="1"/>
              <i n="[Table_ARAgingDetail].[AMOUNT].&amp;[-2.542E1]" c="-25.42" nd="1"/>
              <i n="[Table_ARAgingDetail].[AMOUNT].&amp;[-2.5E1]" c="-25" nd="1"/>
              <i n="[Table_ARAgingDetail].[AMOUNT].&amp;[-2.232E1]" c="-22.32" nd="1"/>
              <i n="[Table_ARAgingDetail].[AMOUNT].&amp;[-2.1E1]" c="-21" nd="1"/>
              <i n="[Table_ARAgingDetail].[AMOUNT].&amp;[-1.8E1]" c="-18" nd="1"/>
              <i n="[Table_ARAgingDetail].[AMOUNT].&amp;[-1.7E1]" c="-17" nd="1"/>
              <i n="[Table_ARAgingDetail].[AMOUNT].&amp;[-1.426E1]" c="-14.26" nd="1"/>
              <i n="[Table_ARAgingDetail].[AMOUNT].&amp;[-1.4E1]" c="-14" nd="1"/>
              <i n="[Table_ARAgingDetail].[AMOUNT].&amp;[-1.2E1]" c="-12" nd="1"/>
              <i n="[Table_ARAgingDetail].[AMOUNT].&amp;[-1.116E1]" c="-11.16" nd="1"/>
              <i n="[Table_ARAgingDetail].[AMOUNT].&amp;[-1.E1]" c="-10" nd="1"/>
              <i n="[Table_ARAgingDetail].[AMOUNT].&amp;[-8.96]" c="-8.96" nd="1"/>
              <i n="[Table_ARAgingDetail].[AMOUNT].&amp;[-8.68]" c="-8.68" nd="1"/>
              <i n="[Table_ARAgingDetail].[AMOUNT].&amp;[-8.06]" c="-8.06" nd="1"/>
              <i n="[Table_ARAgingDetail].[AMOUNT].&amp;[-7.44]" c="-7.44" nd="1"/>
              <i n="[Table_ARAgingDetail].[AMOUNT].&amp;[-7.]" c="-7" nd="1"/>
              <i n="[Table_ARAgingDetail].[AMOUNT].&amp;[-6.]" c="-6" nd="1"/>
              <i n="[Table_ARAgingDetail].[AMOUNT].&amp;[-5.]" c="-5" nd="1"/>
              <i n="[Table_ARAgingDetail].[AMOUNT].&amp;[-4.]" c="-4" nd="1"/>
              <i n="[Table_ARAgingDetail].[AMOUNT].&amp;[-3.]" c="-3" nd="1"/>
              <i n="[Table_ARAgingDetail].[AMOUNT].&amp;[-2.]" c="-2" nd="1"/>
              <i n="[Table_ARAgingDetail].[AMOUNT].&amp;[-1.]" c="-1" nd="1"/>
              <i n="[Table_ARAgingDetail].[AMOUNT].&amp;[-8.E-1]" c="-0.8" nd="1"/>
              <i n="[Table_ARAgingDetail].[AMOUNT].&amp;[-6.2E-1]" c="-0.62" nd="1"/>
              <i n="[Table_ARAgingDetail].[AMOUNT].&amp;[5.E-2]" c="0.05" nd="1"/>
              <i n="[Table_ARAgingDetail].[AMOUNT].&amp;[1.E-1]" c="0.1" nd="1"/>
              <i n="[Table_ARAgingDetail].[AMOUNT].&amp;[2.E-1]" c="0.2" nd="1"/>
              <i n="[Table_ARAgingDetail].[AMOUNT].&amp;[4.E-1]" c="0.4" nd="1"/>
              <i n="[Table_ARAgingDetail].[AMOUNT].&amp;[5.6E-1]" c="0.56" nd="1"/>
              <i n="[Table_ARAgingDetail].[AMOUNT].&amp;[6.2E-1]" c="0.62" nd="1"/>
              <i n="[Table_ARAgingDetail].[AMOUNT].&amp;[8.E-1]" c="0.8" nd="1"/>
              <i n="[Table_ARAgingDetail].[AMOUNT].&amp;[9.5E-1]" c="0.95" nd="1"/>
              <i n="[Table_ARAgingDetail].[AMOUNT].&amp;[1.]" c="1" nd="1"/>
              <i n="[Table_ARAgingDetail].[AMOUNT].&amp;[1.12]" c="1.12" nd="1"/>
              <i n="[Table_ARAgingDetail].[AMOUNT].&amp;[1.24]" c="1.24" nd="1"/>
              <i n="[Table_ARAgingDetail].[AMOUNT].&amp;[1.5]" c="1.5" nd="1"/>
              <i n="[Table_ARAgingDetail].[AMOUNT].&amp;[1.85]" c="1.85" nd="1"/>
              <i n="[Table_ARAgingDetail].[AMOUNT].&amp;[1.86]" c="1.86" nd="1"/>
              <i n="[Table_ARAgingDetail].[AMOUNT].&amp;[1.95]" c="1.95" nd="1"/>
              <i n="[Table_ARAgingDetail].[AMOUNT].&amp;[2.]" c="2" nd="1"/>
              <i n="[Table_ARAgingDetail].[AMOUNT].&amp;[2.15]" c="2.15" nd="1"/>
              <i n="[Table_ARAgingDetail].[AMOUNT].&amp;[2.2]" c="2.2" nd="1"/>
              <i n="[Table_ARAgingDetail].[AMOUNT].&amp;[2.24]" c="2.24" nd="1"/>
              <i n="[Table_ARAgingDetail].[AMOUNT].&amp;[2.4]" c="2.4" nd="1"/>
              <i n="[Table_ARAgingDetail].[AMOUNT].&amp;[2.45]" c="2.45" nd="1"/>
              <i n="[Table_ARAgingDetail].[AMOUNT].&amp;[2.48]" c="2.48" nd="1"/>
              <i n="[Table_ARAgingDetail].[AMOUNT].&amp;[2.55]" c="2.55" nd="1"/>
              <i n="[Table_ARAgingDetail].[AMOUNT].&amp;[2.7]" c="2.7" nd="1"/>
              <i n="[Table_ARAgingDetail].[AMOUNT].&amp;[2.96]" c="2.96" nd="1"/>
              <i n="[Table_ARAgingDetail].[AMOUNT].&amp;[3.]" c="3" nd="1"/>
              <i n="[Table_ARAgingDetail].[AMOUNT].&amp;[3.1]" c="3.1" nd="1"/>
              <i n="[Table_ARAgingDetail].[AMOUNT].&amp;[3.15]" c="3.15" nd="1"/>
              <i n="[Table_ARAgingDetail].[AMOUNT].&amp;[3.24]" c="3.24" nd="1"/>
              <i n="[Table_ARAgingDetail].[AMOUNT].&amp;[3.55]" c="3.55" nd="1"/>
              <i n="[Table_ARAgingDetail].[AMOUNT].&amp;[3.72]" c="3.72" nd="1"/>
              <i n="[Table_ARAgingDetail].[AMOUNT].&amp;[4.]" c="4" nd="1"/>
              <i n="[Table_ARAgingDetail].[AMOUNT].&amp;[4.34]" c="4.34" nd="1"/>
              <i n="[Table_ARAgingDetail].[AMOUNT].&amp;[4.48]" c="4.48" nd="1"/>
              <i n="[Table_ARAgingDetail].[AMOUNT].&amp;[4.5]" c="4.5" nd="1"/>
              <i n="[Table_ARAgingDetail].[AMOUNT].&amp;[4.73]" c="4.73" nd="1"/>
              <i n="[Table_ARAgingDetail].[AMOUNT].&amp;[4.96]" c="4.96" nd="1"/>
              <i n="[Table_ARAgingDetail].[AMOUNT].&amp;[5.]" c="5" nd="1"/>
              <i n="[Table_ARAgingDetail].[AMOUNT].&amp;[5.58]" c="5.58" nd="1"/>
              <i n="[Table_ARAgingDetail].[AMOUNT].&amp;[5.95]" c="5.95" nd="1"/>
              <i n="[Table_ARAgingDetail].[AMOUNT].&amp;[6.]" c="6" nd="1"/>
              <i n="[Table_ARAgingDetail].[AMOUNT].&amp;[6.2]" c="6.2" nd="1"/>
              <i n="[Table_ARAgingDetail].[AMOUNT].&amp;[6.4]" c="6.4" nd="1"/>
              <i n="[Table_ARAgingDetail].[AMOUNT].&amp;[6.45]" c="6.45" nd="1"/>
              <i n="[Table_ARAgingDetail].[AMOUNT].&amp;[6.55]" c="6.55" nd="1"/>
              <i n="[Table_ARAgingDetail].[AMOUNT].&amp;[6.7]" c="6.7" nd="1"/>
              <i n="[Table_ARAgingDetail].[AMOUNT].&amp;[7.]" c="7" nd="1"/>
              <i n="[Table_ARAgingDetail].[AMOUNT].&amp;[7.05]" c="7.05" nd="1"/>
              <i n="[Table_ARAgingDetail].[AMOUNT].&amp;[7.2]" c="7.2" nd="1"/>
              <i n="[Table_ARAgingDetail].[AMOUNT].&amp;[7.25]" c="7.25" nd="1"/>
              <i n="[Table_ARAgingDetail].[AMOUNT].&amp;[7.31]" c="7.31" nd="1"/>
              <i n="[Table_ARAgingDetail].[AMOUNT].&amp;[7.35]" c="7.35" nd="1"/>
              <i n="[Table_ARAgingDetail].[AMOUNT].&amp;[7.44]" c="7.44" nd="1"/>
              <i n="[Table_ARAgingDetail].[AMOUNT].&amp;[7.5]" c="7.5" nd="1"/>
              <i n="[Table_ARAgingDetail].[AMOUNT].&amp;[7.74]" c="7.74" nd="1"/>
              <i n="[Table_ARAgingDetail].[AMOUNT].&amp;[7.95]" c="7.95" nd="1"/>
              <i n="[Table_ARAgingDetail].[AMOUNT].&amp;[8.]" c="8" nd="1"/>
              <i n="[Table_ARAgingDetail].[AMOUNT].&amp;[8.06]" c="8.06" nd="1"/>
              <i n="[Table_ARAgingDetail].[AMOUNT].&amp;[8.2]" c="8.2" nd="1"/>
              <i n="[Table_ARAgingDetail].[AMOUNT].&amp;[8.55]" c="8.55" nd="1"/>
              <i n="[Table_ARAgingDetail].[AMOUNT].&amp;[8.6]" c="8.6" nd="1"/>
              <i n="[Table_ARAgingDetail].[AMOUNT].&amp;[8.68]" c="8.68" nd="1"/>
              <i n="[Table_ARAgingDetail].[AMOUNT].&amp;[8.96]" c="8.96" nd="1"/>
              <i n="[Table_ARAgingDetail].[AMOUNT].&amp;[9.]" c="9" nd="1"/>
              <i n="[Table_ARAgingDetail].[AMOUNT].&amp;[9.1]" c="9.1" nd="1"/>
              <i n="[Table_ARAgingDetail].[AMOUNT].&amp;[9.15]" c="9.15" nd="1"/>
              <i n="[Table_ARAgingDetail].[AMOUNT].&amp;[9.3]" c="9.3" nd="1"/>
              <i n="[Table_ARAgingDetail].[AMOUNT].&amp;[9.6]" c="9.6" nd="1"/>
              <i n="[Table_ARAgingDetail].[AMOUNT].&amp;[9.75]" c="9.75" nd="1"/>
              <i n="[Table_ARAgingDetail].[AMOUNT].&amp;[9.92]" c="9.92" nd="1"/>
              <i n="[Table_ARAgingDetail].[AMOUNT].&amp;[1.E1]" c="10" nd="1"/>
              <i n="[Table_ARAgingDetail].[AMOUNT].&amp;[1.023E1]" c="10.23" nd="1"/>
              <i n="[Table_ARAgingDetail].[AMOUNT].&amp;[1.05E1]" c="10.5" nd="1"/>
              <i n="[Table_ARAgingDetail].[AMOUNT].&amp;[1.054E1]" c="10.54" nd="1"/>
              <i n="[Table_ARAgingDetail].[AMOUNT].&amp;[1.064E1]" c="10.64" nd="1"/>
              <i n="[Table_ARAgingDetail].[AMOUNT].&amp;[1.1E1]" c="11" nd="1"/>
              <i n="[Table_ARAgingDetail].[AMOUNT].&amp;[1.115E1]" c="11.15" nd="1"/>
              <i n="[Table_ARAgingDetail].[AMOUNT].&amp;[1.116E1]" c="11.16" nd="1"/>
              <i n="[Table_ARAgingDetail].[AMOUNT].&amp;[1.16E1]" c="11.6" nd="1"/>
              <i n="[Table_ARAgingDetail].[AMOUNT].&amp;[1.17E1]" c="11.7" nd="1"/>
              <i n="[Table_ARAgingDetail].[AMOUNT].&amp;[1.175E1]" c="11.75" nd="1"/>
              <i n="[Table_ARAgingDetail].[AMOUNT].&amp;[1.19E1]" c="11.9" nd="1"/>
              <i n="[Table_ARAgingDetail].[AMOUNT].&amp;[1.2E1]" c="12" nd="1"/>
              <i n="[Table_ARAgingDetail].[AMOUNT].&amp;[1.24E1]" c="12.4" nd="1"/>
              <i n="[Table_ARAgingDetail].[AMOUNT].&amp;[1.29E1]" c="12.9" nd="1"/>
              <i n="[Table_ARAgingDetail].[AMOUNT].&amp;[1.3E1]" c="13" nd="1"/>
              <i n="[Table_ARAgingDetail].[AMOUNT].&amp;[1.302E1]" c="13.02" nd="1"/>
              <i n="[Table_ARAgingDetail].[AMOUNT].&amp;[1.333E1]" c="13.33" nd="1"/>
              <i n="[Table_ARAgingDetail].[AMOUNT].&amp;[1.364E1]" c="13.64" nd="1"/>
              <i n="[Table_ARAgingDetail].[AMOUNT].&amp;[1.4E1]" c="14" nd="1"/>
              <i n="[Table_ARAgingDetail].[AMOUNT].&amp;[1.426E1]" c="14.26" nd="1"/>
              <i n="[Table_ARAgingDetail].[AMOUNT].&amp;[1.46E1]" c="14.6" nd="1"/>
              <i n="[Table_ARAgingDetail].[AMOUNT].&amp;[1.48E1]" c="14.8" nd="1"/>
              <i n="[Table_ARAgingDetail].[AMOUNT].&amp;[1.488E1]" c="14.88" nd="1"/>
              <i n="[Table_ARAgingDetail].[AMOUNT].&amp;[1.5E1]" c="15" nd="1"/>
              <i n="[Table_ARAgingDetail].[AMOUNT].&amp;[1.548E1]" c="15.48" nd="1"/>
              <i n="[Table_ARAgingDetail].[AMOUNT].&amp;[1.6E1]" c="16" nd="1"/>
              <i n="[Table_ARAgingDetail].[AMOUNT].&amp;[1.615E1]" c="16.15" nd="1"/>
              <i n="[Table_ARAgingDetail].[AMOUNT].&amp;[1.674E1]" c="16.74" nd="1"/>
              <i n="[Table_ARAgingDetail].[AMOUNT].&amp;[1.7E1]" c="17" nd="1"/>
              <i n="[Table_ARAgingDetail].[AMOUNT].&amp;[1.736E1]" c="17.36" nd="1"/>
              <i n="[Table_ARAgingDetail].[AMOUNT].&amp;[1.785E1]" c="17.85" nd="1"/>
              <i n="[Table_ARAgingDetail].[AMOUNT].&amp;[1.798E1]" c="17.98" nd="1"/>
              <i n="[Table_ARAgingDetail].[AMOUNT].&amp;[1.8E1]" c="18" nd="1"/>
              <i n="[Table_ARAgingDetail].[AMOUNT].&amp;[1.86E1]" c="18.6" nd="1"/>
              <i n="[Table_ARAgingDetail].[AMOUNT].&amp;[1.9E1]" c="19" nd="1"/>
              <i n="[Table_ARAgingDetail].[AMOUNT].&amp;[1.922E1]" c="19.22" nd="1"/>
              <i n="[Table_ARAgingDetail].[AMOUNT].&amp;[2.E1]" c="20" nd="1"/>
              <i n="[Table_ARAgingDetail].[AMOUNT].&amp;[2.045E1]" c="20.45" nd="1"/>
              <i n="[Table_ARAgingDetail].[AMOUNT].&amp;[2.046E1]" c="20.46" nd="1"/>
              <i n="[Table_ARAgingDetail].[AMOUNT].&amp;[2.072E1]" c="20.72" nd="1"/>
              <i n="[Table_ARAgingDetail].[AMOUNT].&amp;[2.1E1]" c="21" nd="1"/>
              <i n="[Table_ARAgingDetail].[AMOUNT].&amp;[2.107E1]" c="21.07" nd="1"/>
              <i n="[Table_ARAgingDetail].[AMOUNT].&amp;[2.108E1]" c="21.08" nd="1"/>
              <i n="[Table_ARAgingDetail].[AMOUNT].&amp;[2.17E1]" c="21.7" nd="1"/>
              <i n="[Table_ARAgingDetail].[AMOUNT].&amp;[2.184E1]" c="21.84" nd="1"/>
              <i n="[Table_ARAgingDetail].[AMOUNT].&amp;[2.2E1]" c="22" nd="1"/>
              <i n="[Table_ARAgingDetail].[AMOUNT].&amp;[2.232E1]" c="22.32" nd="1"/>
              <i n="[Table_ARAgingDetail].[AMOUNT].&amp;[2.24E1]" c="22.4" nd="1"/>
              <i n="[Table_ARAgingDetail].[AMOUNT].&amp;[2.29E1]" c="22.9" nd="1"/>
              <i n="[Table_ARAgingDetail].[AMOUNT].&amp;[2.294E1]" c="22.94" nd="1"/>
              <i n="[Table_ARAgingDetail].[AMOUNT].&amp;[2.3E1]" c="23" nd="1"/>
              <i n="[Table_ARAgingDetail].[AMOUNT].&amp;[2.356E1]" c="23.56" nd="1"/>
              <i n="[Table_ARAgingDetail].[AMOUNT].&amp;[2.365E1]" c="23.65" nd="1"/>
              <i n="[Table_ARAgingDetail].[AMOUNT].&amp;[2.408E1]" c="24.08" nd="1"/>
              <i n="[Table_ARAgingDetail].[AMOUNT].&amp;[2.418E1]" c="24.18" nd="1"/>
              <i n="[Table_ARAgingDetail].[AMOUNT].&amp;[2.464E1]" c="24.64" nd="1"/>
              <i n="[Table_ARAgingDetail].[AMOUNT].&amp;[2.49E1]" c="24.9" nd="1"/>
              <i n="[Table_ARAgingDetail].[AMOUNT].&amp;[2.5E1]" c="25" nd="1"/>
              <i n="[Table_ARAgingDetail].[AMOUNT].&amp;[2.542E1]" c="25.42" nd="1"/>
              <i n="[Table_ARAgingDetail].[AMOUNT].&amp;[2.55E1]" c="25.5" nd="1"/>
              <i n="[Table_ARAgingDetail].[AMOUNT].&amp;[2.6E1]" c="26" nd="1"/>
              <i n="[Table_ARAgingDetail].[AMOUNT].&amp;[2.604E1]" c="26.04" nd="1"/>
              <i n="[Table_ARAgingDetail].[AMOUNT].&amp;[2.666E1]" c="26.66" nd="1"/>
              <i n="[Table_ARAgingDetail].[AMOUNT].&amp;[2.672E1]" c="26.72" nd="1"/>
              <i n="[Table_ARAgingDetail].[AMOUNT].&amp;[2.688E1]" c="26.88" nd="1"/>
              <i n="[Table_ARAgingDetail].[AMOUNT].&amp;[2.7E1]" c="27" nd="1"/>
              <i n="[Table_ARAgingDetail].[AMOUNT].&amp;[2.728E1]" c="27.28" nd="1"/>
              <i n="[Table_ARAgingDetail].[AMOUNT].&amp;[2.744E1]" c="27.44" nd="1"/>
              <i n="[Table_ARAgingDetail].[AMOUNT].&amp;[2.79E1]" c="27.9" nd="1"/>
              <i n="[Table_ARAgingDetail].[AMOUNT].&amp;[2.8E1]" c="28" nd="1"/>
              <i n="[Table_ARAgingDetail].[AMOUNT].&amp;[2.852E1]" c="28.52" nd="1"/>
              <i n="[Table_ARAgingDetail].[AMOUNT].&amp;[2.856E1]" c="28.56" nd="1"/>
              <i n="[Table_ARAgingDetail].[AMOUNT].&amp;[2.9E1]" c="29" nd="1"/>
              <i n="[Table_ARAgingDetail].[AMOUNT].&amp;[2.975E1]" c="29.75" nd="1"/>
              <i n="[Table_ARAgingDetail].[AMOUNT].&amp;[2.976E1]" c="29.76" nd="1"/>
              <i n="[Table_ARAgingDetail].[AMOUNT].&amp;[3.005E1]" c="30.05" nd="1"/>
              <i n="[Table_ARAgingDetail].[AMOUNT].&amp;[3.024E1]" c="30.24" nd="1"/>
              <i n="[Table_ARAgingDetail].[AMOUNT].&amp;[3.038E1]" c="30.38" nd="1"/>
              <i n="[Table_ARAgingDetail].[AMOUNT].&amp;[3.06E1]" c="30.6" nd="1"/>
              <i n="[Table_ARAgingDetail].[AMOUNT].&amp;[3.1E1]" c="31" nd="1"/>
              <i n="[Table_ARAgingDetail].[AMOUNT].&amp;[3.162E1]" c="31.62" nd="1"/>
              <i n="[Table_ARAgingDetail].[AMOUNT].&amp;[3.2E1]" c="32" nd="1"/>
              <i n="[Table_ARAgingDetail].[AMOUNT].&amp;[3.23E1]" c="32.3" nd="1"/>
              <i n="[Table_ARAgingDetail].[AMOUNT].&amp;[3.286E1]" c="32.86" nd="1"/>
              <i n="[Table_ARAgingDetail].[AMOUNT].&amp;[3.3E1]" c="33" nd="1"/>
              <i n="[Table_ARAgingDetail].[AMOUNT].&amp;[3.348E1]" c="33.48" nd="1"/>
              <i n="[Table_ARAgingDetail].[AMOUNT].&amp;[3.4E1]" c="34" nd="1"/>
              <i n="[Table_ARAgingDetail].[AMOUNT].&amp;[3.41E1]" c="34.1" nd="1"/>
              <i n="[Table_ARAgingDetail].[AMOUNT].&amp;[3.44E1]" c="34.4" nd="1"/>
              <i n="[Table_ARAgingDetail].[AMOUNT].&amp;[3.5E1]" c="35" nd="1"/>
              <i n="[Table_ARAgingDetail].[AMOUNT].&amp;[3.52E1]" c="35.2" nd="1"/>
              <i n="[Table_ARAgingDetail].[AMOUNT].&amp;[3.528E1]" c="35.28" nd="1"/>
              <i n="[Table_ARAgingDetail].[AMOUNT].&amp;[3.534E1]" c="35.34" nd="1"/>
              <i n="[Table_ARAgingDetail].[AMOUNT].&amp;[3.6E1]" c="36" nd="1"/>
              <i n="[Table_ARAgingDetail].[AMOUNT].&amp;[3.7E1]" c="37" nd="1"/>
              <i n="[Table_ARAgingDetail].[AMOUNT].&amp;[3.72E1]" c="37.2" nd="1"/>
              <i n="[Table_ARAgingDetail].[AMOUNT].&amp;[3.8E1]" c="38" nd="1"/>
              <i n="[Table_ARAgingDetail].[AMOUNT].&amp;[3.9E1]" c="39" nd="1"/>
              <i n="[Table_ARAgingDetail].[AMOUNT].&amp;[3.906E1]" c="39.06" nd="1"/>
              <i n="[Table_ARAgingDetail].[AMOUNT].&amp;[3.956E1]" c="39.56" nd="1"/>
              <i n="[Table_ARAgingDetail].[AMOUNT].&amp;[3.968E1]" c="39.68" nd="1"/>
              <i n="[Table_ARAgingDetail].[AMOUNT].&amp;[3.976E1]" c="39.76" nd="1"/>
              <i n="[Table_ARAgingDetail].[AMOUNT].&amp;[4.E1]" c="40" nd="1"/>
              <i n="[Table_ARAgingDetail].[AMOUNT].&amp;[4.1E1]" c="41" nd="1"/>
              <i n="[Table_ARAgingDetail].[AMOUNT].&amp;[4.148E1]" c="41.48" nd="1"/>
              <i n="[Table_ARAgingDetail].[AMOUNT].&amp;[4.154E1]" c="41.54" nd="1"/>
              <i n="[Table_ARAgingDetail].[AMOUNT].&amp;[4.216E1]" c="42.16" nd="1"/>
              <i n="[Table_ARAgingDetail].[AMOUNT].&amp;[4.25E1]" c="42.5" nd="1"/>
              <i n="[Table_ARAgingDetail].[AMOUNT].&amp;[4.257E1]" c="42.57" nd="1"/>
              <i n="[Table_ARAgingDetail].[AMOUNT].&amp;[4.3E1]" c="43" nd="1"/>
              <i n="[Table_ARAgingDetail].[AMOUNT].&amp;[4.34E1]" c="43.4" nd="1"/>
              <i n="[Table_ARAgingDetail].[AMOUNT].&amp;[4.4E1]" c="44" nd="1"/>
              <i n="[Table_ARAgingDetail].[AMOUNT].&amp;[4.402E1]" c="44.02" nd="1"/>
              <i n="[Table_ARAgingDetail].[AMOUNT].&amp;[4.41E1]" c="44.1" nd="1"/>
              <i n="[Table_ARAgingDetail].[AMOUNT].&amp;[4.42E1]" c="44.2" nd="1"/>
              <i n="[Table_ARAgingDetail].[AMOUNT].&amp;[4.429E1]" c="44.29" nd="1"/>
              <i n="[Table_ARAgingDetail].[AMOUNT].&amp;[4.5E1]" c="45" nd="1"/>
              <i n="[Table_ARAgingDetail].[AMOUNT].&amp;[4.505E1]" c="45.05" nd="1"/>
              <i n="[Table_ARAgingDetail].[AMOUNT].&amp;[4.511E1]" c="45.11" nd="1"/>
              <i n="[Table_ARAgingDetail].[AMOUNT].&amp;[4.588E1]" c="45.88" nd="1"/>
              <i n="[Table_ARAgingDetail].[AMOUNT].&amp;[4.645E1]" c="46.45" nd="1"/>
              <i n="[Table_ARAgingDetail].[AMOUNT].&amp;[4.7E1]" c="47" nd="1"/>
              <i n="[Table_ARAgingDetail].[AMOUNT].&amp;[4.774E1]" c="47.74" nd="1"/>
              <i n="[Table_ARAgingDetail].[AMOUNT].&amp;[4.836E1]" c="48.36" nd="1"/>
              <i n="[Table_ARAgingDetail].[AMOUNT].&amp;[4.859E1]" c="48.59" nd="1"/>
              <i n="[Table_ARAgingDetail].[AMOUNT].&amp;[4.9E1]" c="49" nd="1"/>
              <i n="[Table_ARAgingDetail].[AMOUNT].&amp;[4.958E1]" c="49.58" nd="1"/>
              <i n="[Table_ARAgingDetail].[AMOUNT].&amp;[4.98E1]" c="49.8" nd="1"/>
              <i n="[Table_ARAgingDetail].[AMOUNT].&amp;[4.988E1]" c="49.88" nd="1"/>
              <i n="[Table_ARAgingDetail].[AMOUNT].&amp;[5.074E1]" c="50.74" nd="1"/>
              <i n="[Table_ARAgingDetail].[AMOUNT].&amp;[5.1E1]" c="51" nd="1"/>
              <i n="[Table_ARAgingDetail].[AMOUNT].&amp;[5.106E1]" c="51.06" nd="1"/>
              <i n="[Table_ARAgingDetail].[AMOUNT].&amp;[5.117E1]" c="51.17" nd="1"/>
              <i n="[Table_ARAgingDetail].[AMOUNT].&amp;[5.2E1]" c="52" nd="1"/>
              <i n="[Table_ARAgingDetail].[AMOUNT].&amp;[5.208E1]" c="52.08" nd="1"/>
              <i n="[Table_ARAgingDetail].[AMOUNT].&amp;[5.289E1]" c="52.89" nd="1"/>
              <i n="[Table_ARAgingDetail].[AMOUNT].&amp;[5.4E1]" c="54" nd="1"/>
              <i n="[Table_ARAgingDetail].[AMOUNT].&amp;[5.46E1]" c="54.6" nd="1"/>
              <i n="[Table_ARAgingDetail].[AMOUNT].&amp;[5.5E1]" c="55" nd="1"/>
              <i n="[Table_ARAgingDetail].[AMOUNT].&amp;[5.535E1]" c="55.35" nd="1"/>
              <i n="[Table_ARAgingDetail].[AMOUNT].&amp;[5.547E1]" c="55.47" nd="1"/>
              <i n="[Table_ARAgingDetail].[AMOUNT].&amp;[5.58E1]" c="55.8" nd="1"/>
              <i n="[Table_ARAgingDetail].[AMOUNT].&amp;[5.6E1]" c="56" nd="1"/>
              <i n="[Table_ARAgingDetail].[AMOUNT].&amp;[5.695E1]" c="56.95" nd="1"/>
              <i n="[Table_ARAgingDetail].[AMOUNT].&amp;[5.7E1]" c="57" nd="1"/>
              <i n="[Table_ARAgingDetail].[AMOUNT].&amp;[5.704E1]" c="57.04" nd="1"/>
              <i n="[Table_ARAgingDetail].[AMOUNT].&amp;[5.76E1]" c="57.6" nd="1"/>
              <i n="[Table_ARAgingDetail].[AMOUNT].&amp;[5.762E1]" c="57.62" nd="1"/>
              <i n="[Table_ARAgingDetail].[AMOUNT].&amp;[5.78E1]" c="57.8" nd="1"/>
              <i n="[Table_ARAgingDetail].[AMOUNT].&amp;[5.8E1]" c="58" nd="1"/>
              <i n="[Table_ARAgingDetail].[AMOUNT].&amp;[5.9E1]" c="59" nd="1"/>
              <i n="[Table_ARAgingDetail].[AMOUNT].&amp;[5.916E1]" c="59.16" nd="1"/>
              <i n="[Table_ARAgingDetail].[AMOUNT].&amp;[5.952E1]" c="59.52" nd="1"/>
              <i n="[Table_ARAgingDetail].[AMOUNT].&amp;[5.977E1]" c="59.77" nd="1"/>
              <i n="[Table_ARAgingDetail].[AMOUNT].&amp;[5.984E1]" c="59.84" nd="1"/>
              <i n="[Table_ARAgingDetail].[AMOUNT].&amp;[6.E1]" c="60" nd="1"/>
              <i n="[Table_ARAgingDetail].[AMOUNT].&amp;[6.076E1]" c="60.76" nd="1"/>
              <i n="[Table_ARAgingDetail].[AMOUNT].&amp;[6.149E1]" c="61.49" nd="1"/>
              <i n="[Table_ARAgingDetail].[AMOUNT].&amp;[6.2E1]" c="62" nd="1"/>
              <i n="[Table_ARAgingDetail].[AMOUNT].&amp;[6.3E1]" c="63" nd="1"/>
              <i n="[Table_ARAgingDetail].[AMOUNT].&amp;[6.32E1]" c="63.2" nd="1"/>
              <i n="[Table_ARAgingDetail].[AMOUNT].&amp;[6.386E1]" c="63.86" nd="1"/>
              <i n="[Table_ARAgingDetail].[AMOUNT].&amp;[6.4E1]" c="64" nd="1"/>
              <i n="[Table_ARAgingDetail].[AMOUNT].&amp;[6.5E1]" c="65" nd="1"/>
              <i n="[Table_ARAgingDetail].[AMOUNT].&amp;[6.51E1]" c="65.1" nd="1"/>
              <i n="[Table_ARAgingDetail].[AMOUNT].&amp;[6.634E1]" c="66.34" nd="1"/>
              <i n="[Table_ARAgingDetail].[AMOUNT].&amp;[6.72E1]" c="67.2" nd="1"/>
              <i n="[Table_ARAgingDetail].[AMOUNT].&amp;[6.882E1]" c="68.82" nd="1"/>
              <i n="[Table_ARAgingDetail].[AMOUNT].&amp;[6.944E1]" c="69.44" nd="1"/>
              <i n="[Table_ARAgingDetail].[AMOUNT].&amp;[6.96E1]" c="69.6" nd="1"/>
              <i n="[Table_ARAgingDetail].[AMOUNT].&amp;[7.E1]" c="70" nd="1"/>
              <i n="[Table_ARAgingDetail].[AMOUNT].&amp;[7.009E1]" c="70.09" nd="1"/>
              <i n="[Table_ARAgingDetail].[AMOUNT].&amp;[7.168E1]" c="71.68" nd="1"/>
              <i n="[Table_ARAgingDetail].[AMOUNT].&amp;[7.192E1]" c="71.92" nd="1"/>
              <i n="[Table_ARAgingDetail].[AMOUNT].&amp;[7.2E1]" c="72" nd="1"/>
              <i n="[Table_ARAgingDetail].[AMOUNT].&amp;[7.287E1]" c="72.87" nd="1"/>
              <i n="[Table_ARAgingDetail].[AMOUNT].&amp;[7.3E1]" c="73" nd="1"/>
              <i n="[Table_ARAgingDetail].[AMOUNT].&amp;[7.31E1]" c="73.1" nd="1"/>
              <i n="[Table_ARAgingDetail].[AMOUNT].&amp;[7.316E1]" c="73.16" nd="1"/>
              <i n="[Table_ARAgingDetail].[AMOUNT].&amp;[7.336E1]" c="73.36" nd="1"/>
              <i n="[Table_ARAgingDetail].[AMOUNT].&amp;[7.4E1]" c="74" nd="1"/>
              <i n="[Table_ARAgingDetail].[AMOUNT].&amp;[7.5E1]" c="75" nd="1"/>
              <i n="[Table_ARAgingDetail].[AMOUNT].&amp;[7.504E1]" c="75.04" nd="1"/>
              <i n="[Table_ARAgingDetail].[AMOUNT].&amp;[7.52E1]" c="75.2" nd="1"/>
              <i n="[Table_ARAgingDetail].[AMOUNT].&amp;[7.525E1]" c="75.25" nd="1"/>
              <i n="[Table_ARAgingDetail].[AMOUNT].&amp;[7.7E1]" c="77" nd="1"/>
              <i n="[Table_ARAgingDetail].[AMOUNT].&amp;[7.735E1]" c="77.35" nd="1"/>
              <i n="[Table_ARAgingDetail].[AMOUNT].&amp;[7.8E1]" c="78" nd="1"/>
              <i n="[Table_ARAgingDetail].[AMOUNT].&amp;[7.896E1]" c="78.96" nd="1"/>
              <i n="[Table_ARAgingDetail].[AMOUNT].&amp;[7.9E1]" c="79" nd="1"/>
              <i n="[Table_ARAgingDetail].[AMOUNT].&amp;[7.943E1]" c="79.43" nd="1"/>
              <i n="[Table_ARAgingDetail].[AMOUNT].&amp;[7.998E1]" c="79.98" nd="1"/>
              <i n="[Table_ARAgingDetail].[AMOUNT].&amp;[8.E1]" c="80" nd="1"/>
              <i n="[Table_ARAgingDetail].[AMOUNT].&amp;[8.064E1]" c="80.64" nd="1"/>
              <i n="[Table_ARAgingDetail].[AMOUNT].&amp;[8.066E1]" c="80.66" nd="1"/>
              <i n="[Table_ARAgingDetail].[AMOUNT].&amp;[8.075E1]" c="80.75" nd="1"/>
              <i n="[Table_ARAgingDetail].[AMOUNT].&amp;[8.08E1]" c="80.8" nd="1"/>
              <i n="[Table_ARAgingDetail].[AMOUNT].&amp;[8.12E1]" c="81.2" nd="1"/>
              <i n="[Table_ARAgingDetail].[AMOUNT].&amp;[8.16E1]" c="81.6" nd="1"/>
              <i n="[Table_ARAgingDetail].[AMOUNT].&amp;[8.232E1]" c="82.32" nd="1"/>
              <i n="[Table_ARAgingDetail].[AMOUNT].&amp;[8.24E1]" c="82.4" nd="1"/>
              <i n="[Table_ARAgingDetail].[AMOUNT].&amp;[8.245E1]" c="82.45" nd="1"/>
              <i n="[Table_ARAgingDetail].[AMOUNT].&amp;[8.3E1]" c="83" nd="1"/>
              <i n="[Table_ARAgingDetail].[AMOUNT].&amp;[8.308E1]" c="83.08" nd="1"/>
              <i n="[Table_ARAgingDetail].[AMOUNT].&amp;[8.4E1]" c="84" nd="1"/>
              <i n="[Table_ARAgingDetail].[AMOUNT].&amp;[8.494E1]" c="84.94" nd="1"/>
              <i n="[Table_ARAgingDetail].[AMOUNT].&amp;[8.56E1]" c="85.6" nd="1"/>
              <i n="[Table_ARAgingDetail].[AMOUNT].&amp;[8.6E1]" c="86" nd="1"/>
              <i n="[Table_ARAgingDetail].[AMOUNT].&amp;[8.618E1]" c="86.18" nd="1"/>
              <i n="[Table_ARAgingDetail].[AMOUNT].&amp;[8.65E1]" c="86.5" nd="1"/>
              <i n="[Table_ARAgingDetail].[AMOUNT].&amp;[8.742E1]" c="87.42" nd="1"/>
              <i n="[Table_ARAgingDetail].[AMOUNT].&amp;[8.755E1]" c="87.55" nd="1"/>
              <i n="[Table_ARAgingDetail].[AMOUNT].&amp;[8.804E1]" c="88.04" nd="1"/>
              <i n="[Table_ARAgingDetail].[AMOUNT].&amp;[8.84E1]" c="88.4" nd="1"/>
              <i n="[Table_ARAgingDetail].[AMOUNT].&amp;[8.88E1]" c="88.8" nd="1"/>
              <i n="[Table_ARAgingDetail].[AMOUNT].&amp;[8.904E1]" c="89.04" nd="1"/>
              <i n="[Table_ARAgingDetail].[AMOUNT].&amp;[9.E1]" c="90" nd="1"/>
              <i n="[Table_ARAgingDetail].[AMOUNT].&amp;[9.04E1]" c="90.4" nd="1"/>
              <i n="[Table_ARAgingDetail].[AMOUNT].&amp;[9.1E1]" c="91" nd="1"/>
              <i n="[Table_ARAgingDetail].[AMOUNT].&amp;[9.159E1]" c="91.59" nd="1"/>
              <i n="[Table_ARAgingDetail].[AMOUNT].&amp;[9.176E1]" c="91.76" nd="1"/>
              <i n="[Table_ARAgingDetail].[AMOUNT].&amp;[9.184E1]" c="91.84" nd="1"/>
              <i n="[Table_ARAgingDetail].[AMOUNT].&amp;[9.245E1]" c="92.45" nd="1"/>
              <i n="[Table_ARAgingDetail].[AMOUNT].&amp;[9.25E1]" c="92.5" nd="1"/>
              <i n="[Table_ARAgingDetail].[AMOUNT].&amp;[9.3E1]" c="93" nd="1"/>
              <i n="[Table_ARAgingDetail].[AMOUNT].&amp;[9.35E1]" c="93.5" nd="1"/>
              <i n="[Table_ARAgingDetail].[AMOUNT].&amp;[9.4E1]" c="94" nd="1"/>
              <i n="[Table_ARAgingDetail].[AMOUNT].&amp;[9.435E1]" c="94.35" nd="1"/>
              <i n="[Table_ARAgingDetail].[AMOUNT].&amp;[9.44E1]" c="94.4" nd="1"/>
              <i n="[Table_ARAgingDetail].[AMOUNT].&amp;[9.475E1]" c="94.75" nd="1"/>
              <i n="[Table_ARAgingDetail].[AMOUNT].&amp;[9.576E1]" c="95.76" nd="1"/>
              <i n="[Table_ARAgingDetail].[AMOUNT].&amp;[9.61E1]" c="96.1" nd="1"/>
              <i n="[Table_ARAgingDetail].[AMOUNT].&amp;[9.62E1]" c="96.2" nd="1"/>
              <i n="[Table_ARAgingDetail].[AMOUNT].&amp;[9.672E1]" c="96.72" nd="1"/>
              <i n="[Table_ARAgingDetail].[AMOUNT].&amp;[9.68E1]" c="96.8" nd="1"/>
              <i n="[Table_ARAgingDetail].[AMOUNT].&amp;[9.69E1]" c="96.9" nd="1"/>
              <i n="[Table_ARAgingDetail].[AMOUNT].&amp;[9.858E1]" c="98.58" nd="1"/>
              <i n="[Table_ARAgingDetail].[AMOUNT].&amp;[9.9E1]" c="99" nd="1"/>
              <i n="[Table_ARAgingDetail].[AMOUNT].&amp;[1.008E2]" c="100.8" nd="1"/>
              <i n="[Table_ARAgingDetail].[AMOUNT].&amp;[1.01E2]" c="101" nd="1"/>
              <i n="[Table_ARAgingDetail].[AMOUNT].&amp;[1.0168E2]" c="101.68" nd="1"/>
              <i n="[Table_ARAgingDetail].[AMOUNT].&amp;[1.0192E2]" c="101.92" nd="1"/>
              <i n="[Table_ARAgingDetail].[AMOUNT].&amp;[1.02E2]" c="102" nd="1"/>
              <i n="[Table_ARAgingDetail].[AMOUNT].&amp;[1.023E2]" c="102.3" nd="1"/>
              <i n="[Table_ARAgingDetail].[AMOUNT].&amp;[1.0248E2]" c="102.48" nd="1"/>
              <i n="[Table_ARAgingDetail].[AMOUNT].&amp;[1.0292E2]" c="102.92" nd="1"/>
              <i n="[Table_ARAgingDetail].[AMOUNT].&amp;[1.032E2]" c="103.2" nd="1"/>
              <i n="[Table_ARAgingDetail].[AMOUNT].&amp;[1.04E2]" c="104" nd="1"/>
              <i n="[Table_ARAgingDetail].[AMOUNT].&amp;[1.0455E2]" c="104.55" nd="1"/>
              <i n="[Table_ARAgingDetail].[AMOUNT].&amp;[1.06E2]" c="106" nd="1"/>
              <i n="[Table_ARAgingDetail].[AMOUNT].&amp;[1.062E2]" c="106.2" nd="1"/>
              <i n="[Table_ARAgingDetail].[AMOUNT].&amp;[1.07E2]" c="107" nd="1"/>
              <i n="[Table_ARAgingDetail].[AMOUNT].&amp;[1.0726E2]" c="107.26" nd="1"/>
              <i n="[Table_ARAgingDetail].[AMOUNT].&amp;[1.0752E2]" c="107.52" nd="1"/>
              <i n="[Table_ARAgingDetail].[AMOUNT].&amp;[1.08E2]" c="108" nd="1"/>
              <i n="[Table_ARAgingDetail].[AMOUNT].&amp;[1.0836E2]" c="108.36" nd="1"/>
              <i n="[Table_ARAgingDetail].[AMOUNT].&amp;[1.085E2]" c="108.5" nd="1"/>
              <i n="[Table_ARAgingDetail].[AMOUNT].&amp;[1.092E2]" c="109.2" nd="1"/>
              <i n="[Table_ARAgingDetail].[AMOUNT].&amp;[1.0952E2]" c="109.52" nd="1"/>
              <i n="[Table_ARAgingDetail].[AMOUNT].&amp;[1.1E2]" c="110" nd="1"/>
              <i n="[Table_ARAgingDetail].[AMOUNT].&amp;[1.105E2]" c="110.5" nd="1"/>
              <i n="[Table_ARAgingDetail].[AMOUNT].&amp;[1.11E2]" c="111" nd="1"/>
              <i n="[Table_ARAgingDetail].[AMOUNT].&amp;[1.1135E2]" c="111.35" nd="1"/>
              <i n="[Table_ARAgingDetail].[AMOUNT].&amp;[1.1168E2]" c="111.68" nd="1"/>
              <i n="[Table_ARAgingDetail].[AMOUNT].&amp;[1.122E2]" c="112.2" nd="1"/>
              <i n="[Table_ARAgingDetail].[AMOUNT].&amp;[1.1222E2]" c="112.22" nd="1"/>
              <i n="[Table_ARAgingDetail].[AMOUNT].&amp;[1.1284E2]" c="112.84" nd="1"/>
              <i n="[Table_ARAgingDetail].[AMOUNT].&amp;[1.1322E2]" c="113.22" nd="1"/>
              <i n="[Table_ARAgingDetail].[AMOUNT].&amp;[1.1438E2]" c="114.38" nd="1"/>
              <i n="[Table_ARAgingDetail].[AMOUNT].&amp;[1.1475E2]" c="114.75" nd="1"/>
              <i n="[Table_ARAgingDetail].[AMOUNT].&amp;[1.15E2]" c="115" nd="1"/>
              <i n="[Table_ARAgingDetail].[AMOUNT].&amp;[1.1656E2]" c="116.56" nd="1"/>
              <i n="[Table_ARAgingDetail].[AMOUNT].&amp;[1.173E2]" c="117.3" nd="1"/>
              <i n="[Table_ARAgingDetail].[AMOUNT].&amp;[1.1739E2]" c="117.39" nd="1"/>
              <i n="[Table_ARAgingDetail].[AMOUNT].&amp;[1.176E2]" c="117.6" nd="1"/>
              <i n="[Table_ARAgingDetail].[AMOUNT].&amp;[1.178E2]" c="117.8" nd="1"/>
              <i n="[Table_ARAgingDetail].[AMOUNT].&amp;[1.1842E2]" c="118.42" nd="1"/>
              <i n="[Table_ARAgingDetail].[AMOUNT].&amp;[1.1904E2]" c="119.04" nd="1"/>
              <i n="[Table_ARAgingDetail].[AMOUNT].&amp;[1.1914E2]" c="119.14" nd="1"/>
              <i n="[Table_ARAgingDetail].[AMOUNT].&amp;[1.1966E2]" c="119.66" nd="1"/>
              <i n="[Table_ARAgingDetail].[AMOUNT].&amp;[1.1985E2]" c="119.85" nd="1"/>
              <i n="[Table_ARAgingDetail].[AMOUNT].&amp;[1.2E2]" c="120" nd="1"/>
              <i n="[Table_ARAgingDetail].[AMOUNT].&amp;[1.2028E2]" c="120.28" nd="1"/>
              <i n="[Table_ARAgingDetail].[AMOUNT].&amp;[1.2152E2]" c="121.52" nd="1"/>
              <i n="[Table_ARAgingDetail].[AMOUNT].&amp;[1.2155E2]" c="121.55" nd="1"/>
              <i n="[Table_ARAgingDetail].[AMOUNT].&amp;[1.216E2]" c="121.6" nd="1"/>
              <i n="[Table_ARAgingDetail].[AMOUNT].&amp;[1.23E2]" c="123" nd="1"/>
              <i n="[Table_ARAgingDetail].[AMOUNT].&amp;[1.2338E2]" c="123.38" nd="1"/>
              <i n="[Table_ARAgingDetail].[AMOUNT].&amp;[1.24E2]" c="124" nd="1"/>
              <i n="[Table_ARAgingDetail].[AMOUNT].&amp;[1.2488E2]" c="124.88" nd="1"/>
              <i n="[Table_ARAgingDetail].[AMOUNT].&amp;[1.258E2]" c="125.8" nd="1"/>
              <i n="[Table_ARAgingDetail].[AMOUNT].&amp;[1.271E2]" c="127.1" nd="1"/>
              <i n="[Table_ARAgingDetail].[AMOUNT].&amp;[1.275E2]" c="127.5" nd="1"/>
              <i n="[Table_ARAgingDetail].[AMOUNT].&amp;[1.2772E2]" c="127.72" nd="1"/>
              <i n="[Table_ARAgingDetail].[AMOUNT].&amp;[1.28E2]" c="128" nd="1"/>
              <i n="[Table_ARAgingDetail].[AMOUNT].&amp;[1.29E2]" c="129" nd="1"/>
              <i n="[Table_ARAgingDetail].[AMOUNT].&amp;[1.2992E2]" c="129.92" nd="1"/>
              <i n="[Table_ARAgingDetail].[AMOUNT].&amp;[1.3E2]" c="130" nd="1"/>
              <i n="[Table_ARAgingDetail].[AMOUNT].&amp;[1.3005E2]" c="130.05" nd="1"/>
              <i n="[Table_ARAgingDetail].[AMOUNT].&amp;[1.308E2]" c="130.8" nd="1"/>
              <i n="[Table_ARAgingDetail].[AMOUNT].&amp;[1.3082E2]" c="130.82" nd="1"/>
              <i n="[Table_ARAgingDetail].[AMOUNT].&amp;[1.316E2]" c="131.6" nd="1"/>
              <i n="[Table_ARAgingDetail].[AMOUNT].&amp;[1.3175E2]" c="131.75" nd="1"/>
              <i n="[Table_ARAgingDetail].[AMOUNT].&amp;[1.32E2]" c="132" nd="1"/>
              <i n="[Table_ARAgingDetail].[AMOUNT].&amp;[1.33E2]" c="133" nd="1"/>
              <i n="[Table_ARAgingDetail].[AMOUNT].&amp;[1.332E2]" c="133.2" nd="1"/>
              <i n="[Table_ARAgingDetail].[AMOUNT].&amp;[1.3392E2]" c="133.92" nd="1"/>
              <i n="[Table_ARAgingDetail].[AMOUNT].&amp;[1.34E2]" c="134" nd="1"/>
              <i n="[Table_ARAgingDetail].[AMOUNT].&amp;[1.3516E2]" c="135.16" nd="1"/>
              <i n="[Table_ARAgingDetail].[AMOUNT].&amp;[1.36E2]" c="136" nd="1"/>
              <i n="[Table_ARAgingDetail].[AMOUNT].&amp;[1.364E2]" c="136.4" nd="1"/>
              <i n="[Table_ARAgingDetail].[AMOUNT].&amp;[1.3674E2]" c="136.74" nd="1"/>
              <i n="[Table_ARAgingDetail].[AMOUNT].&amp;[1.368E2]" c="136.8" nd="1"/>
              <i n="[Table_ARAgingDetail].[AMOUNT].&amp;[1.3764E2]" c="137.64" nd="1"/>
              <i n="[Table_ARAgingDetail].[AMOUNT].&amp;[1.38E2]" c="138" nd="1"/>
              <i n="[Table_ARAgingDetail].[AMOUNT].&amp;[1.3888E2]" c="138.88" nd="1"/>
              <i n="[Table_ARAgingDetail].[AMOUNT].&amp;[1.395E2]" c="139.5" nd="1"/>
              <i n="[Table_ARAgingDetail].[AMOUNT].&amp;[1.4012E2]" c="140.12" nd="1"/>
              <i n="[Table_ARAgingDetail].[AMOUNT].&amp;[1.408E2]" c="140.8" nd="1"/>
              <i n="[Table_ARAgingDetail].[AMOUNT].&amp;[1.41E2]" c="141" nd="1"/>
              <i n="[Table_ARAgingDetail].[AMOUNT].&amp;[1.411E2]" c="141.1" nd="1"/>
              <i n="[Table_ARAgingDetail].[AMOUNT].&amp;[1.416E2]" c="141.6" nd="1"/>
              <i n="[Table_ARAgingDetail].[AMOUNT].&amp;[1.4198E2]" c="141.98" nd="1"/>
              <i n="[Table_ARAgingDetail].[AMOUNT].&amp;[1.4282E2]" c="142.82" nd="1"/>
              <i n="[Table_ARAgingDetail].[AMOUNT].&amp;[1.44E2]" c="144" nd="1"/>
              <i n="[Table_ARAgingDetail].[AMOUNT].&amp;[1.45E2]" c="145" nd="1"/>
              <i n="[Table_ARAgingDetail].[AMOUNT].&amp;[1.457E2]" c="145.7" nd="1"/>
              <i n="[Table_ARAgingDetail].[AMOUNT].&amp;[1.46E2]" c="146" nd="1"/>
              <i n="[Table_ARAgingDetail].[AMOUNT].&amp;[1.4652E2]" c="146.52" nd="1"/>
              <i n="[Table_ARAgingDetail].[AMOUNT].&amp;[1.4706E2]" c="147.06" nd="1"/>
              <i n="[Table_ARAgingDetail].[AMOUNT].&amp;[1.4788E2]" c="147.88" nd="1"/>
              <i n="[Table_ARAgingDetail].[AMOUNT].&amp;[1.488E2]" c="148.8" nd="1"/>
              <i n="[Table_ARAgingDetail].[AMOUNT].&amp;[1.49E2]" c="149" nd="1"/>
              <i n="[Table_ARAgingDetail].[AMOUNT].&amp;[1.496E2]" c="149.6" nd="1"/>
              <i n="[Table_ARAgingDetail].[AMOUNT].&amp;[1.5E2]" c="150" nd="1"/>
              <i n="[Table_ARAgingDetail].[AMOUNT].&amp;[1.5004E2]" c="150.04" nd="1"/>
              <i n="[Table_ARAgingDetail].[AMOUNT].&amp;[1.51E2]" c="151" nd="1"/>
              <i n="[Table_ARAgingDetail].[AMOUNT].&amp;[1.53E2]" c="153" nd="1"/>
              <i n="[Table_ARAgingDetail].[AMOUNT].&amp;[1.54E2]" c="154" nd="1"/>
              <i n="[Table_ARAgingDetail].[AMOUNT].&amp;[1.5555E2]" c="155.55" nd="1"/>
              <i n="[Table_ARAgingDetail].[AMOUNT].&amp;[1.564E2]" c="156.4" nd="1"/>
              <i n="[Table_ARAgingDetail].[AMOUNT].&amp;[1.568E2]" c="156.8" nd="1"/>
              <i n="[Table_ARAgingDetail].[AMOUNT].&amp;[1.5725E2]" c="157.25" nd="1"/>
              <i n="[Table_ARAgingDetail].[AMOUNT].&amp;[1.58E2]" c="158" nd="1"/>
              <i n="[Table_ARAgingDetail].[AMOUNT].&amp;[1.5836E2]" c="158.36" nd="1"/>
              <i n="[Table_ARAgingDetail].[AMOUNT].&amp;[1.6065E2]" c="160.65" nd="1"/>
              <i n="[Table_ARAgingDetail].[AMOUNT].&amp;[1.61E2]" c="161" nd="1"/>
              <i n="[Table_ARAgingDetail].[AMOUNT].&amp;[1.615E2]" c="161.5" nd="1"/>
              <i n="[Table_ARAgingDetail].[AMOUNT].&amp;[1.6352E2]" c="163.52" nd="1"/>
              <i n="[Table_ARAgingDetail].[AMOUNT].&amp;[1.6428E2]" c="164.28" nd="1"/>
              <i n="[Table_ARAgingDetail].[AMOUNT].&amp;[1.648E2]" c="164.8" nd="1"/>
              <i n="[Table_ARAgingDetail].[AMOUNT].&amp;[1.6492E2]" c="164.92" nd="1"/>
              <i n="[Table_ARAgingDetail].[AMOUNT].&amp;[1.65E2]" c="165" nd="1"/>
              <i n="[Table_ARAgingDetail].[AMOUNT].&amp;[1.68E2]" c="168" nd="1"/>
              <i n="[Table_ARAgingDetail].[AMOUNT].&amp;[1.7E2]" c="170" nd="1"/>
              <i n="[Table_ARAgingDetail].[AMOUNT].&amp;[1.7085E2]" c="170.85" nd="1"/>
              <i n="[Table_ARAgingDetail].[AMOUNT].&amp;[1.72E2]" c="172" nd="1"/>
              <i n="[Table_ARAgingDetail].[AMOUNT].&amp;[1.73E2]" c="173" nd="1"/>
              <i n="[Table_ARAgingDetail].[AMOUNT].&amp;[1.74E2]" c="174" nd="1"/>
              <i n="[Table_ARAgingDetail].[AMOUNT].&amp;[1.7484E2]" c="174.84" nd="1"/>
              <i n="[Table_ARAgingDetail].[AMOUNT].&amp;[1.75E2]" c="175" nd="1"/>
              <i n="[Table_ARAgingDetail].[AMOUNT].&amp;[1.77E2]" c="177" nd="1"/>
              <i n="[Table_ARAgingDetail].[AMOUNT].&amp;[1.78E2]" c="178" nd="1"/>
              <i n="[Table_ARAgingDetail].[AMOUNT].&amp;[1.7802E2]" c="178.02" nd="1"/>
              <i n="[Table_ARAgingDetail].[AMOUNT].&amp;[1.7945E2]" c="179.45" nd="1"/>
              <i n="[Table_ARAgingDetail].[AMOUNT].&amp;[1.798E2]" c="179.8" nd="1"/>
              <i n="[Table_ARAgingDetail].[AMOUNT].&amp;[1.802E2]" c="180.2" nd="1"/>
              <i n="[Table_ARAgingDetail].[AMOUNT].&amp;[1.8088E2]" c="180.88" nd="1"/>
              <i n="[Table_ARAgingDetail].[AMOUNT].&amp;[1.819E2]" c="181.9" nd="1"/>
              <i n="[Table_ARAgingDetail].[AMOUNT].&amp;[1.83E2]" c="183" nd="1"/>
              <i n="[Table_ARAgingDetail].[AMOUNT].&amp;[1.86E2]" c="186" nd="1"/>
              <i n="[Table_ARAgingDetail].[AMOUNT].&amp;[1.8724E2]" c="187.24" nd="1"/>
              <i n="[Table_ARAgingDetail].[AMOUNT].&amp;[1.8738E2]" c="187.38" nd="1"/>
              <i n="[Table_ARAgingDetail].[AMOUNT].&amp;[1.88E2]" c="188" nd="1"/>
              <i n="[Table_ARAgingDetail].[AMOUNT].&amp;[1.8955E2]" c="189.55" nd="1"/>
              <i n="[Table_ARAgingDetail].[AMOUNT].&amp;[1.9096E2]" c="190.96" nd="1"/>
              <i n="[Table_ARAgingDetail].[AMOUNT].&amp;[1.92E2]" c="192" nd="1"/>
              <i n="[Table_ARAgingDetail].[AMOUNT].&amp;[1.9295E2]" c="192.95" nd="1"/>
              <i n="[Table_ARAgingDetail].[AMOUNT].&amp;[1.95E2]" c="195" nd="1"/>
              <i n="[Table_ARAgingDetail].[AMOUNT].&amp;[1.984E2]" c="198.4" nd="1"/>
              <i n="[Table_ARAgingDetail].[AMOUNT].&amp;[2.006E2]" c="200.6" nd="1"/>
              <i n="[Table_ARAgingDetail].[AMOUNT].&amp;[2.01E2]" c="201" nd="1"/>
              <i n="[Table_ARAgingDetail].[AMOUNT].&amp;[2.0145E2]" c="201.45" nd="1"/>
              <i n="[Table_ARAgingDetail].[AMOUNT].&amp;[2.016E2]" c="201.6" nd="1"/>
              <i n="[Table_ARAgingDetail].[AMOUNT].&amp;[2.02E2]" c="202" nd="1"/>
              <i n="[Table_ARAgingDetail].[AMOUNT].&amp;[2.0276E2]" c="202.76" nd="1"/>
              <i n="[Table_ARAgingDetail].[AMOUNT].&amp;[2.032E2]" c="203.2" nd="1"/>
              <i n="[Table_ARAgingDetail].[AMOUNT].&amp;[2.0336E2]" c="203.36" nd="1"/>
              <i n="[Table_ARAgingDetail].[AMOUNT].&amp;[2.0485E2]" c="204.85" nd="1"/>
              <i n="[Table_ARAgingDetail].[AMOUNT].&amp;[2.0655E2]" c="206.55" nd="1"/>
              <i n="[Table_ARAgingDetail].[AMOUNT].&amp;[2.07E2]" c="207" nd="1"/>
              <i n="[Table_ARAgingDetail].[AMOUNT].&amp;[2.08E2]" c="208" nd="1"/>
              <i n="[Table_ARAgingDetail].[AMOUNT].&amp;[2.1E2]" c="210" nd="1"/>
              <i n="[Table_ARAgingDetail].[AMOUNT].&amp;[2.1335E2]" c="213.35" nd="1"/>
              <i n="[Table_ARAgingDetail].[AMOUNT].&amp;[2.1384E2]" c="213.84" nd="1"/>
              <i n="[Table_ARAgingDetail].[AMOUNT].&amp;[2.159E2]" c="215.9" nd="1"/>
              <i n="[Table_ARAgingDetail].[AMOUNT].&amp;[2.16E2]" c="216" nd="1"/>
              <i n="[Table_ARAgingDetail].[AMOUNT].&amp;[2.1675E2]" c="216.75" nd="1"/>
              <i n="[Table_ARAgingDetail].[AMOUNT].&amp;[2.17E2]" c="217" nd="1"/>
              <i n="[Table_ARAgingDetail].[AMOUNT].&amp;[2.193E2]" c="219.3" nd="1"/>
              <i n="[Table_ARAgingDetail].[AMOUNT].&amp;[2.2052E2]" c="220.52" nd="1"/>
              <i n="[Table_ARAgingDetail].[AMOUNT].&amp;[2.2072E2]" c="220.72" nd="1"/>
              <i n="[Table_ARAgingDetail].[AMOUNT].&amp;[2.2444E2]" c="224.44" nd="1"/>
              <i n="[Table_ARAgingDetail].[AMOUNT].&amp;[2.279E2]" c="227.9" nd="1"/>
              <i n="[Table_ARAgingDetail].[AMOUNT].&amp;[2.2904E2]" c="229.04" nd="1"/>
              <i n="[Table_ARAgingDetail].[AMOUNT].&amp;[2.3E2]" c="230" nd="1"/>
              <i n="[Table_ARAgingDetail].[AMOUNT].&amp;[2.3035E2]" c="230.35" nd="1"/>
              <i n="[Table_ARAgingDetail].[AMOUNT].&amp;[2.3312E2]" c="233.12" nd="1"/>
              <i n="[Table_ARAgingDetail].[AMOUNT].&amp;[2.34E2]" c="234" nd="1"/>
              <i n="[Table_ARAgingDetail].[AMOUNT].&amp;[2.3436E2]" c="234.36" nd="1"/>
              <i n="[Table_ARAgingDetail].[AMOUNT].&amp;[2.3545E2]" c="235.45" nd="1"/>
              <i n="[Table_ARAgingDetail].[AMOUNT].&amp;[2.4E2]" c="240" nd="1"/>
              <i n="[Table_ARAgingDetail].[AMOUNT].&amp;[2.414E2]" c="241.4" nd="1"/>
              <i n="[Table_ARAgingDetail].[AMOUNT].&amp;[2.418E2]" c="241.8" nd="1"/>
              <i n="[Table_ARAgingDetail].[AMOUNT].&amp;[2.42E2]" c="242" nd="1"/>
              <i n="[Table_ARAgingDetail].[AMOUNT].&amp;[2.4346E2]" c="243.46" nd="1"/>
              <i n="[Table_ARAgingDetail].[AMOUNT].&amp;[2.44E2]" c="244" nd="1"/>
              <i n="[Table_ARAgingDetail].[AMOUNT].&amp;[2.47E2]" c="247" nd="1"/>
              <i n="[Table_ARAgingDetail].[AMOUNT].&amp;[2.482E2]" c="248.2" nd="1"/>
              <i n="[Table_ARAgingDetail].[AMOUNT].&amp;[2.49E2]" c="249" nd="1"/>
              <i n="[Table_ARAgingDetail].[AMOUNT].&amp;[2.5E2]" c="250" nd="1"/>
              <i n="[Table_ARAgingDetail].[AMOUNT].&amp;[2.5075E2]" c="250.75" nd="1"/>
              <i n="[Table_ARAgingDetail].[AMOUNT].&amp;[2.53E2]" c="253" nd="1"/>
              <i n="[Table_ARAgingDetail].[AMOUNT].&amp;[2.54E2]" c="254" nd="1"/>
              <i n="[Table_ARAgingDetail].[AMOUNT].&amp;[2.55E2]" c="255" nd="1"/>
              <i n="[Table_ARAgingDetail].[AMOUNT].&amp;[2.5628E2]" c="256.28" nd="1"/>
              <i n="[Table_ARAgingDetail].[AMOUNT].&amp;[2.5648E2]" c="256.48" nd="1"/>
              <i n="[Table_ARAgingDetail].[AMOUNT].&amp;[2.567E2]" c="256.7" nd="1"/>
              <i n="[Table_ARAgingDetail].[AMOUNT].&amp;[2.5678E2]" c="256.78" nd="1"/>
              <i n="[Table_ARAgingDetail].[AMOUNT].&amp;[2.6E2]" c="260" nd="1"/>
              <i n="[Table_ARAgingDetail].[AMOUNT].&amp;[2.6187E2]" c="261.87" nd="1"/>
              <i n="[Table_ARAgingDetail].[AMOUNT].&amp;[2.62E2]" c="262" nd="1"/>
              <i n="[Table_ARAgingDetail].[AMOUNT].&amp;[2.6288E2]" c="262.88" nd="1"/>
              <i n="[Table_ARAgingDetail].[AMOUNT].&amp;[2.6605E2]" c="266.05" nd="1"/>
              <i n="[Table_ARAgingDetail].[AMOUNT].&amp;[2.67E2]" c="267" nd="1"/>
              <i n="[Table_ARAgingDetail].[AMOUNT].&amp;[2.6775E2]" c="267.75" nd="1"/>
              <i n="[Table_ARAgingDetail].[AMOUNT].&amp;[2.686E2]" c="268.6" nd="1"/>
              <i n="[Table_ARAgingDetail].[AMOUNT].&amp;[2.7E2]" c="270" nd="1"/>
              <i n="[Table_ARAgingDetail].[AMOUNT].&amp;[2.709E2]" c="270.9" nd="1"/>
              <i n="[Table_ARAgingDetail].[AMOUNT].&amp;[2.71E2]" c="271" nd="1"/>
              <i n="[Table_ARAgingDetail].[AMOUNT].&amp;[2.7163E2]" c="271.63" nd="1"/>
              <i n="[Table_ARAgingDetail].[AMOUNT].&amp;[2.77E2]" c="277" nd="1"/>
              <i n="[Table_ARAgingDetail].[AMOUNT].&amp;[2.7888E2]" c="278.88" nd="1"/>
              <i n="[Table_ARAgingDetail].[AMOUNT].&amp;[2.7965E2]" c="279.65" nd="1"/>
              <i n="[Table_ARAgingDetail].[AMOUNT].&amp;[2.8E2]" c="280" nd="1"/>
              <i n="[Table_ARAgingDetail].[AMOUNT].&amp;[2.88E2]" c="288" nd="1"/>
              <i n="[Table_ARAgingDetail].[AMOUNT].&amp;[2.9E2]" c="290" nd="1"/>
              <i n="[Table_ARAgingDetail].[AMOUNT].&amp;[2.92E2]" c="292" nd="1"/>
              <i n="[Table_ARAgingDetail].[AMOUNT].&amp;[2.93E2]" c="293" nd="1"/>
              <i n="[Table_ARAgingDetail].[AMOUNT].&amp;[2.945E2]" c="294.5" nd="1"/>
              <i n="[Table_ARAgingDetail].[AMOUNT].&amp;[2.9606E2]" c="296.06" nd="1"/>
              <i n="[Table_ARAgingDetail].[AMOUNT].&amp;[3.0628E2]" c="306.28" nd="1"/>
              <i n="[Table_ARAgingDetail].[AMOUNT].&amp;[3.09E2]" c="309" nd="1"/>
              <i n="[Table_ARAgingDetail].[AMOUNT].&amp;[3.16E2]" c="316" nd="1"/>
              <i n="[Table_ARAgingDetail].[AMOUNT].&amp;[3.2E2]" c="320" nd="1"/>
              <i n="[Table_ARAgingDetail].[AMOUNT].&amp;[3.285E2]" c="328.5" nd="1"/>
              <i n="[Table_ARAgingDetail].[AMOUNT].&amp;[3.31E2]" c="331" nd="1"/>
              <i n="[Table_ARAgingDetail].[AMOUNT].&amp;[3.3461E2]" c="334.61" nd="1"/>
              <i n="[Table_ARAgingDetail].[AMOUNT].&amp;[3.3656E2]" c="336.56" nd="1"/>
              <i n="[Table_ARAgingDetail].[AMOUNT].&amp;[3.3788E2]" c="337.88" nd="1"/>
              <i n="[Table_ARAgingDetail].[AMOUNT].&amp;[3.4595E2]" c="345.95" nd="1"/>
              <i n="[Table_ARAgingDetail].[AMOUNT].&amp;[3.47E2]" c="347" nd="1"/>
              <i n="[Table_ARAgingDetail].[AMOUNT].&amp;[3.472E2]" c="347.2" nd="1"/>
              <i n="[Table_ARAgingDetail].[AMOUNT].&amp;[3.53E2]" c="353" nd="1"/>
              <i n="[Table_ARAgingDetail].[AMOUNT].&amp;[3.56E2]" c="356" nd="1"/>
              <i n="[Table_ARAgingDetail].[AMOUNT].&amp;[3.6022E2]" c="360.22" nd="1"/>
              <i n="[Table_ARAgingDetail].[AMOUNT].&amp;[3.62E2]" c="362" nd="1"/>
              <i n="[Table_ARAgingDetail].[AMOUNT].&amp;[3.63E2]" c="363" nd="1"/>
              <i n="[Table_ARAgingDetail].[AMOUNT].&amp;[3.6475E2]" c="364.75" nd="1"/>
              <i n="[Table_ARAgingDetail].[AMOUNT].&amp;[3.66E2]" c="366" nd="1"/>
              <i n="[Table_ARAgingDetail].[AMOUNT].&amp;[3.71E2]" c="371" nd="1"/>
              <i n="[Table_ARAgingDetail].[AMOUNT].&amp;[3.72E2]" c="372" nd="1"/>
              <i n="[Table_ARAgingDetail].[AMOUNT].&amp;[3.75E2]" c="375" nd="1"/>
              <i n="[Table_ARAgingDetail].[AMOUNT].&amp;[3.82E2]" c="382" nd="1"/>
              <i n="[Table_ARAgingDetail].[AMOUNT].&amp;[3.9184E2]" c="391.84" nd="1"/>
              <i n="[Table_ARAgingDetail].[AMOUNT].&amp;[4.0548E2]" c="405.48" nd="1"/>
              <i n="[Table_ARAgingDetail].[AMOUNT].&amp;[4.097E2]" c="409.7" nd="1"/>
              <i n="[Table_ARAgingDetail].[AMOUNT].&amp;[4.17E2]" c="417" nd="1"/>
              <i n="[Table_ARAgingDetail].[AMOUNT].&amp;[4.185E2]" c="418.5" nd="1"/>
              <i n="[Table_ARAgingDetail].[AMOUNT].&amp;[4.1993E2]" c="419.93" nd="1"/>
              <i n="[Table_ARAgingDetail].[AMOUNT].&amp;[4.22E2]" c="422" nd="1"/>
              <i n="[Table_ARAgingDetail].[AMOUNT].&amp;[4.2292E2]" c="422.92" nd="1"/>
              <i n="[Table_ARAgingDetail].[AMOUNT].&amp;[4.26E2]" c="426" nd="1"/>
              <i n="[Table_ARAgingDetail].[AMOUNT].&amp;[4.28E2]" c="428" nd="1"/>
              <i n="[Table_ARAgingDetail].[AMOUNT].&amp;[4.3523E2]" c="435.23" nd="1"/>
              <i n="[Table_ARAgingDetail].[AMOUNT].&amp;[4.371E2]" c="437.1" nd="1"/>
              <i n="[Table_ARAgingDetail].[AMOUNT].&amp;[4.44E2]" c="444" nd="1"/>
              <i n="[Table_ARAgingDetail].[AMOUNT].&amp;[4.4474E2]" c="444.74" nd="1"/>
              <i n="[Table_ARAgingDetail].[AMOUNT].&amp;[4.4524E2]" c="445.24" nd="1"/>
              <i n="[Table_ARAgingDetail].[AMOUNT].&amp;[4.4571E2]" c="445.71" nd="1"/>
              <i n="[Table_ARAgingDetail].[AMOUNT].&amp;[4.49E2]" c="449" nd="1"/>
              <i n="[Table_ARAgingDetail].[AMOUNT].&amp;[4.61E2]" c="461" nd="1"/>
              <i n="[Table_ARAgingDetail].[AMOUNT].&amp;[4.6252E2]" c="462.52" nd="1"/>
              <i n="[Table_ARAgingDetail].[AMOUNT].&amp;[4.658E2]" c="465.8" nd="1"/>
              <i n="[Table_ARAgingDetail].[AMOUNT].&amp;[4.68E2]" c="468" nd="1"/>
              <i n="[Table_ARAgingDetail].[AMOUNT].&amp;[4.6835E2]" c="468.35" nd="1"/>
              <i n="[Table_ARAgingDetail].[AMOUNT].&amp;[4.6842E2]" c="468.42" nd="1"/>
              <i n="[Table_ARAgingDetail].[AMOUNT].&amp;[4.712E2]" c="471.2" nd="1"/>
              <i n="[Table_ARAgingDetail].[AMOUNT].&amp;[4.72E2]" c="472" nd="1"/>
              <i n="[Table_ARAgingDetail].[AMOUNT].&amp;[4.7368E2]" c="473.68" nd="1"/>
              <i n="[Table_ARAgingDetail].[AMOUNT].&amp;[4.78E2]" c="478" nd="1"/>
              <i n="[Table_ARAgingDetail].[AMOUNT].&amp;[4.81E2]" c="481" nd="1"/>
              <i n="[Table_ARAgingDetail].[AMOUNT].&amp;[4.862E2]" c="486.2" nd="1"/>
              <i n="[Table_ARAgingDetail].[AMOUNT].&amp;[4.929E2]" c="492.9" nd="1"/>
              <i n="[Table_ARAgingDetail].[AMOUNT].&amp;[4.9392E2]" c="493.92" nd="1"/>
              <i n="[Table_ARAgingDetail].[AMOUNT].&amp;[4.99E2]" c="499" nd="1"/>
              <i n="[Table_ARAgingDetail].[AMOUNT].&amp;[5.E2]" c="500" nd="1"/>
              <i n="[Table_ARAgingDetail].[AMOUNT].&amp;[5.0548E2]" c="505.48" nd="1"/>
              <i n="[Table_ARAgingDetail].[AMOUNT].&amp;[5.059E2]" c="505.9" nd="1"/>
              <i n="[Table_ARAgingDetail].[AMOUNT].&amp;[5.08E2]" c="508" nd="1"/>
              <i n="[Table_ARAgingDetail].[AMOUNT].&amp;[5.096E2]" c="509.6" nd="1"/>
              <i n="[Table_ARAgingDetail].[AMOUNT].&amp;[5.1088E2]" c="510.88" nd="1"/>
              <i n="[Table_ARAgingDetail].[AMOUNT].&amp;[5.192E2]" c="519.2" nd="1"/>
              <i n="[Table_ARAgingDetail].[AMOUNT].&amp;[5.2024E2]" c="520.24" nd="1"/>
              <i n="[Table_ARAgingDetail].[AMOUNT].&amp;[5.2328E2]" c="523.28" nd="1"/>
              <i n="[Table_ARAgingDetail].[AMOUNT].&amp;[5.26E2]" c="526" nd="1"/>
              <i n="[Table_ARAgingDetail].[AMOUNT].&amp;[5.27E2]" c="527" nd="1"/>
              <i n="[Table_ARAgingDetail].[AMOUNT].&amp;[5.29E2]" c="529" nd="1"/>
              <i n="[Table_ARAgingDetail].[AMOUNT].&amp;[5.425E2]" c="542.5" nd="1"/>
              <i n="[Table_ARAgingDetail].[AMOUNT].&amp;[5.46E2]" c="546" nd="1"/>
              <i n="[Table_ARAgingDetail].[AMOUNT].&amp;[5.48E2]" c="548" nd="1"/>
              <i n="[Table_ARAgingDetail].[AMOUNT].&amp;[5.49E2]" c="549" nd="1"/>
              <i n="[Table_ARAgingDetail].[AMOUNT].&amp;[5.4995E2]" c="549.95" nd="1"/>
              <i n="[Table_ARAgingDetail].[AMOUNT].&amp;[5.55E2]" c="555" nd="1"/>
              <i n="[Table_ARAgingDetail].[AMOUNT].&amp;[5.5776E2]" c="557.76" nd="1"/>
              <i n="[Table_ARAgingDetail].[AMOUNT].&amp;[5.6283E2]" c="562.83" nd="1"/>
              <i n="[Table_ARAgingDetail].[AMOUNT].&amp;[5.6296E2]" c="562.96" nd="1"/>
              <i n="[Table_ARAgingDetail].[AMOUNT].&amp;[5.676E2]" c="567.6" nd="1"/>
              <i n="[Table_ARAgingDetail].[AMOUNT].&amp;[5.7288E2]" c="572.88" nd="1"/>
              <i n="[Table_ARAgingDetail].[AMOUNT].&amp;[5.7784E2]" c="577.84" nd="1"/>
              <i n="[Table_ARAgingDetail].[AMOUNT].&amp;[5.9334E2]" c="593.34" nd="1"/>
              <i n="[Table_ARAgingDetail].[AMOUNT].&amp;[5.936E2]" c="593.6" nd="1"/>
              <i n="[Table_ARAgingDetail].[AMOUNT].&amp;[6.001E2]" c="600.1" nd="1"/>
              <i n="[Table_ARAgingDetail].[AMOUNT].&amp;[6.0202E2]" c="602.02" nd="1"/>
              <i n="[Table_ARAgingDetail].[AMOUNT].&amp;[6.048E2]" c="604.8" nd="1"/>
              <i n="[Table_ARAgingDetail].[AMOUNT].&amp;[6.1152E2]" c="611.52" nd="1"/>
              <i n="[Table_ARAgingDetail].[AMOUNT].&amp;[6.1628E2]" c="616.28" nd="1"/>
              <i n="[Table_ARAgingDetail].[AMOUNT].&amp;[6.2372E2]" c="623.72" nd="1"/>
              <i n="[Table_ARAgingDetail].[AMOUNT].&amp;[6.2382E2]" c="623.82" nd="1"/>
              <i n="[Table_ARAgingDetail].[AMOUNT].&amp;[6.25E2]" c="625" nd="1"/>
              <i n="[Table_ARAgingDetail].[AMOUNT].&amp;[6.4353E2]" c="643.53" nd="1"/>
              <i n="[Table_ARAgingDetail].[AMOUNT].&amp;[6.47E2]" c="647" nd="1"/>
              <i n="[Table_ARAgingDetail].[AMOUNT].&amp;[6.4728E2]" c="647.28" nd="1"/>
              <i n="[Table_ARAgingDetail].[AMOUNT].&amp;[6.52E2]" c="652" nd="1"/>
              <i n="[Table_ARAgingDetail].[AMOUNT].&amp;[6.664E2]" c="666.4" nd="1"/>
              <i n="[Table_ARAgingDetail].[AMOUNT].&amp;[6.7704E2]" c="677.04" nd="1"/>
              <i n="[Table_ARAgingDetail].[AMOUNT].&amp;[6.8408E2]" c="684.08" nd="1"/>
              <i n="[Table_ARAgingDetail].[AMOUNT].&amp;[6.9533E2]" c="695.33" nd="1"/>
              <i n="[Table_ARAgingDetail].[AMOUNT].&amp;[7.01E2]" c="701" nd="1"/>
              <i n="[Table_ARAgingDetail].[AMOUNT].&amp;[7.0246E2]" c="702.46" nd="1"/>
              <i n="[Table_ARAgingDetail].[AMOUNT].&amp;[7.08E2]" c="708" nd="1"/>
              <i n="[Table_ARAgingDetail].[AMOUNT].&amp;[7.0928E2]" c="709.28" nd="1"/>
              <i n="[Table_ARAgingDetail].[AMOUNT].&amp;[7.1362E2]" c="713.62" nd="1"/>
              <i n="[Table_ARAgingDetail].[AMOUNT].&amp;[7.1796E2]" c="717.96" nd="1"/>
              <i n="[Table_ARAgingDetail].[AMOUNT].&amp;[7.2063E2]" c="720.63" nd="1"/>
              <i n="[Table_ARAgingDetail].[AMOUNT].&amp;[7.25E2]" c="725" nd="1"/>
              <i n="[Table_ARAgingDetail].[AMOUNT].&amp;[7.2788E2]" c="727.88" nd="1"/>
              <i n="[Table_ARAgingDetail].[AMOUNT].&amp;[7.31E2]" c="731" nd="1"/>
              <i n="[Table_ARAgingDetail].[AMOUNT].&amp;[7.33E2]" c="733" nd="1"/>
              <i n="[Table_ARAgingDetail].[AMOUNT].&amp;[7.4028E2]" c="740.28" nd="1"/>
              <i n="[Table_ARAgingDetail].[AMOUNT].&amp;[7.4524E2]" c="745.24" nd="1"/>
              <i n="[Table_ARAgingDetail].[AMOUNT].&amp;[7.65E2]" c="765" nd="1"/>
              <i n="[Table_ARAgingDetail].[AMOUNT].&amp;[7.6772E2]" c="767.72" nd="1"/>
              <i n="[Table_ARAgingDetail].[AMOUNT].&amp;[7.7811E2]" c="778.11" nd="1"/>
              <i n="[Table_ARAgingDetail].[AMOUNT].&amp;[7.9236E2]" c="792.36" nd="1"/>
              <i n="[Table_ARAgingDetail].[AMOUNT].&amp;[8.05E2]" c="805" nd="1"/>
              <i n="[Table_ARAgingDetail].[AMOUNT].&amp;[8.0786E2]" c="807.86" nd="1"/>
              <i n="[Table_ARAgingDetail].[AMOUNT].&amp;[8.17E2]" c="817" nd="1"/>
              <i n="[Table_ARAgingDetail].[AMOUNT].&amp;[8.215E2]" c="821.5" nd="1"/>
              <i n="[Table_ARAgingDetail].[AMOUNT].&amp;[8.2398E2]" c="823.98" nd="1"/>
              <i n="[Table_ARAgingDetail].[AMOUNT].&amp;[8.3354E2]" c="833.54" nd="1"/>
              <i n="[Table_ARAgingDetail].[AMOUNT].&amp;[8.3648E2]" c="836.48" nd="1"/>
              <i n="[Table_ARAgingDetail].[AMOUNT].&amp;[8.37E2]" c="837" nd="1"/>
              <i n="[Table_ARAgingDetail].[AMOUNT].&amp;[8.4095E2]" c="840.95" nd="1"/>
              <i n="[Table_ARAgingDetail].[AMOUNT].&amp;[8.44E2]" c="844" nd="1"/>
              <i n="[Table_ARAgingDetail].[AMOUNT].&amp;[8.5002E2]" c="850.02" nd="1"/>
              <i n="[Table_ARAgingDetail].[AMOUNT].&amp;[8.6275E2]" c="862.75" nd="1"/>
              <i n="[Table_ARAgingDetail].[AMOUNT].&amp;[8.641E2]" c="864.1" nd="1"/>
              <i n="[Table_ARAgingDetail].[AMOUNT].&amp;[8.67E2]" c="867" nd="1"/>
              <i n="[Table_ARAgingDetail].[AMOUNT].&amp;[8.7792E2]" c="877.92" nd="1"/>
              <i n="[Table_ARAgingDetail].[AMOUNT].&amp;[8.8226E2]" c="882.26" nd="1"/>
              <i n="[Table_ARAgingDetail].[AMOUNT].&amp;[8.9212E2]" c="892.12" nd="1"/>
              <i n="[Table_ARAgingDetail].[AMOUNT].&amp;[9.0774E2]" c="907.74" nd="1"/>
              <i n="[Table_ARAgingDetail].[AMOUNT].&amp;[9.0859E2]" c="908.59" nd="1"/>
              <i n="[Table_ARAgingDetail].[AMOUNT].&amp;[9.1E2]" c="910" nd="1"/>
              <i n="[Table_ARAgingDetail].[AMOUNT].&amp;[9.13E2]" c="913" nd="1"/>
              <i n="[Table_ARAgingDetail].[AMOUNT].&amp;[9.1443E2]" c="914.43" nd="1"/>
              <i n="[Table_ARAgingDetail].[AMOUNT].&amp;[9.238E2]" c="923.8" nd="1"/>
              <i n="[Table_ARAgingDetail].[AMOUNT].&amp;[9.26E2]" c="926" nd="1"/>
              <i n="[Table_ARAgingDetail].[AMOUNT].&amp;[9.331E2]" c="933.1" nd="1"/>
              <i n="[Table_ARAgingDetail].[AMOUNT].&amp;[9.43E2]" c="943" nd="1"/>
              <i n="[Table_ARAgingDetail].[AMOUNT].&amp;[9.4488E2]" c="944.88" nd="1"/>
              <i n="[Table_ARAgingDetail].[AMOUNT].&amp;[9.85E2]" c="985" nd="1"/>
              <i n="[Table_ARAgingDetail].[AMOUNT].&amp;[9.8618E2]" c="986.18" nd="1"/>
              <i n="[Table_ARAgingDetail].[AMOUNT].&amp;[1.00281E3]" c="1002.81" nd="1"/>
              <i n="[Table_ARAgingDetail].[AMOUNT].&amp;[1.019E3]" c="1019" nd="1"/>
              <i n="[Table_ARAgingDetail].[AMOUNT].&amp;[1.02424E3]" c="1024.24" nd="1"/>
              <i n="[Table_ARAgingDetail].[AMOUNT].&amp;[1.02465E3]" c="1024.65" nd="1"/>
              <i n="[Table_ARAgingDetail].[AMOUNT].&amp;[1.02734E3]" c="1027.34" nd="1"/>
              <i n="[Table_ARAgingDetail].[AMOUNT].&amp;[1.03243E3]" c="1032.43" nd="1"/>
              <i n="[Table_ARAgingDetail].[AMOUNT].&amp;[1.04904E3]" c="1049.04" nd="1"/>
              <i n="[Table_ARAgingDetail].[AMOUNT].&amp;[1.0612E3]" c="1061.2" nd="1"/>
              <i n="[Table_ARAgingDetail].[AMOUNT].&amp;[1.068E3]" c="1068" nd="1"/>
              <i n="[Table_ARAgingDetail].[AMOUNT].&amp;[1.11295E3]" c="1112.95" nd="1"/>
              <i n="[Table_ARAgingDetail].[AMOUNT].&amp;[1.1278E3]" c="1127.8" nd="1"/>
              <i n="[Table_ARAgingDetail].[AMOUNT].&amp;[1.141E3]" c="1141" nd="1"/>
              <i n="[Table_ARAgingDetail].[AMOUNT].&amp;[1.14442E3]" c="1144.42" nd="1"/>
              <i n="[Table_ARAgingDetail].[AMOUNT].&amp;[1.146E3]" c="1146" nd="1"/>
              <i n="[Table_ARAgingDetail].[AMOUNT].&amp;[1.16917E3]" c="1169.17" nd="1"/>
              <i n="[Table_ARAgingDetail].[AMOUNT].&amp;[1.18606E3]" c="1186.06" nd="1"/>
              <i n="[Table_ARAgingDetail].[AMOUNT].&amp;[1.188E3]" c="1188" nd="1"/>
              <i n="[Table_ARAgingDetail].[AMOUNT].&amp;[1.18865E3]" c="1188.65" nd="1"/>
              <i n="[Table_ARAgingDetail].[AMOUNT].&amp;[1.21E3]" c="1210" nd="1"/>
              <i n="[Table_ARAgingDetail].[AMOUNT].&amp;[1.21386E3]" c="1213.86" nd="1"/>
              <i n="[Table_ARAgingDetail].[AMOUNT].&amp;[1.21805E3]" c="1218.05" nd="1"/>
              <i n="[Table_ARAgingDetail].[AMOUNT].&amp;[1.22075E3]" c="1220.75" nd="1"/>
              <i n="[Table_ARAgingDetail].[AMOUNT].&amp;[1.259E3]" c="1259" nd="1"/>
              <i n="[Table_ARAgingDetail].[AMOUNT].&amp;[1.269E3]" c="1269" nd="1"/>
              <i n="[Table_ARAgingDetail].[AMOUNT].&amp;[1.301E3]" c="1301" nd="1"/>
              <i n="[Table_ARAgingDetail].[AMOUNT].&amp;[1.33385E3]" c="1333.85" nd="1"/>
              <i n="[Table_ARAgingDetail].[AMOUNT].&amp;[1.39817E3]" c="1398.17" nd="1"/>
              <i n="[Table_ARAgingDetail].[AMOUNT].&amp;[1.4075E3]" c="1407.5" nd="1"/>
              <i n="[Table_ARAgingDetail].[AMOUNT].&amp;[1.408E3]" c="1408" nd="1"/>
              <i n="[Table_ARAgingDetail].[AMOUNT].&amp;[1.4436E3]" c="1443.6" nd="1"/>
              <i n="[Table_ARAgingDetail].[AMOUNT].&amp;[1.45945E3]" c="1459.45" nd="1"/>
              <i n="[Table_ARAgingDetail].[AMOUNT].&amp;[1.46496E3]" c="1464.96" nd="1"/>
              <i n="[Table_ARAgingDetail].[AMOUNT].&amp;[1.46568E3]" c="1465.68" nd="1"/>
              <i n="[Table_ARAgingDetail].[AMOUNT].&amp;[1.483E3]" c="1483" nd="1"/>
              <i n="[Table_ARAgingDetail].[AMOUNT].&amp;[1.48728E3]" c="1487.28" nd="1"/>
              <i n="[Table_ARAgingDetail].[AMOUNT].&amp;[1.5E3]" c="1500" nd="1"/>
              <i n="[Table_ARAgingDetail].[AMOUNT].&amp;[1.515E3]" c="1515" nd="1"/>
              <i n="[Table_ARAgingDetail].[AMOUNT].&amp;[1.5432E3]" c="1543.2" nd="1"/>
              <i n="[Table_ARAgingDetail].[AMOUNT].&amp;[1.55372E3]" c="1553.72" nd="1"/>
              <i n="[Table_ARAgingDetail].[AMOUNT].&amp;[1.5593E3]" c="1559.3" nd="1"/>
              <i n="[Table_ARAgingDetail].[AMOUNT].&amp;[1.57023E3]" c="1570.23" nd="1"/>
              <i n="[Table_ARAgingDetail].[AMOUNT].&amp;[1.5712E3]" c="1571.2" nd="1"/>
              <i n="[Table_ARAgingDetail].[AMOUNT].&amp;[1.577E3]" c="1577" nd="1"/>
              <i n="[Table_ARAgingDetail].[AMOUNT].&amp;[1.59417E3]" c="1594.17" nd="1"/>
              <i n="[Table_ARAgingDetail].[AMOUNT].&amp;[1.598E3]" c="1598" nd="1"/>
              <i n="[Table_ARAgingDetail].[AMOUNT].&amp;[1.604E3]" c="1604" nd="1"/>
              <i n="[Table_ARAgingDetail].[AMOUNT].&amp;[1.62447E3]" c="1624.47" nd="1"/>
              <i n="[Table_ARAgingDetail].[AMOUNT].&amp;[1.63899E3]" c="1638.99" nd="1"/>
              <i n="[Table_ARAgingDetail].[AMOUNT].&amp;[1.64548E3]" c="1645.48" nd="1"/>
              <i n="[Table_ARAgingDetail].[AMOUNT].&amp;[1.659E3]" c="1659" nd="1"/>
              <i n="[Table_ARAgingDetail].[AMOUNT].&amp;[1.67627E3]" c="1676.27" nd="1"/>
              <i n="[Table_ARAgingDetail].[AMOUNT].&amp;[1.6768E3]" c="1676.8" nd="1"/>
              <i n="[Table_ARAgingDetail].[AMOUNT].&amp;[1.694E3]" c="1694" nd="1"/>
              <i n="[Table_ARAgingDetail].[AMOUNT].&amp;[1.724E3]" c="1724" nd="1"/>
              <i n="[Table_ARAgingDetail].[AMOUNT].&amp;[1.736E3]" c="1736" nd="1"/>
              <i n="[Table_ARAgingDetail].[AMOUNT].&amp;[1.75918E3]" c="1759.18" nd="1"/>
              <i n="[Table_ARAgingDetail].[AMOUNT].&amp;[1.8166E3]" c="1816.6" nd="1"/>
              <i n="[Table_ARAgingDetail].[AMOUNT].&amp;[1.81966E3]" c="1819.66" nd="1"/>
              <i n="[Table_ARAgingDetail].[AMOUNT].&amp;[1.82E3]" c="1820" nd="1"/>
              <i n="[Table_ARAgingDetail].[AMOUNT].&amp;[1.837E3]" c="1837" nd="1"/>
              <i n="[Table_ARAgingDetail].[AMOUNT].&amp;[1.877E3]" c="1877" nd="1"/>
              <i n="[Table_ARAgingDetail].[AMOUNT].&amp;[1.87984E3]" c="1879.84" nd="1"/>
              <i n="[Table_ARAgingDetail].[AMOUNT].&amp;[1.89358E3]" c="1893.58" nd="1"/>
              <i n="[Table_ARAgingDetail].[AMOUNT].&amp;[1.92138E3]" c="1921.38" nd="1"/>
              <i n="[Table_ARAgingDetail].[AMOUNT].&amp;[1.94212E3]" c="1942.12" nd="1"/>
              <i n="[Table_ARAgingDetail].[AMOUNT].&amp;[1.968E3]" c="1968" nd="1"/>
              <i n="[Table_ARAgingDetail].[AMOUNT].&amp;[1.96901E3]" c="1969.01" nd="1"/>
              <i n="[Table_ARAgingDetail].[AMOUNT].&amp;[2.E3]" c="2000" nd="1"/>
              <i n="[Table_ARAgingDetail].[AMOUNT].&amp;[2.00984E3]" c="2009.84" nd="1"/>
              <i n="[Table_ARAgingDetail].[AMOUNT].&amp;[2.021E3]" c="2021" nd="1"/>
              <i n="[Table_ARAgingDetail].[AMOUNT].&amp;[2.042E3]" c="2042" nd="1"/>
              <i n="[Table_ARAgingDetail].[AMOUNT].&amp;[2.04508E3]" c="2045.08" nd="1"/>
              <i n="[Table_ARAgingDetail].[AMOUNT].&amp;[2.071E3]" c="2071" nd="1"/>
              <i n="[Table_ARAgingDetail].[AMOUNT].&amp;[2.09258E3]" c="2092.58" nd="1"/>
              <i n="[Table_ARAgingDetail].[AMOUNT].&amp;[2.096E3]" c="2096" nd="1"/>
              <i n="[Table_ARAgingDetail].[AMOUNT].&amp;[2.10254E3]" c="2102.54" nd="1"/>
              <i n="[Table_ARAgingDetail].[AMOUNT].&amp;[2.10327E3]" c="2103.27" nd="1"/>
              <i n="[Table_ARAgingDetail].[AMOUNT].&amp;[2.10366E3]" c="2103.66" nd="1"/>
              <i n="[Table_ARAgingDetail].[AMOUNT].&amp;[2.12368E3]" c="2123.68" nd="1"/>
              <i n="[Table_ARAgingDetail].[AMOUNT].&amp;[2.12463E3]" c="2124.63" nd="1"/>
              <i n="[Table_ARAgingDetail].[AMOUNT].&amp;[2.13765E3]" c="2137.65" nd="1"/>
              <i n="[Table_ARAgingDetail].[AMOUNT].&amp;[2.17896E3]" c="2178.96" nd="1"/>
              <i n="[Table_ARAgingDetail].[AMOUNT].&amp;[2.19862E3]" c="2198.62" nd="1"/>
              <i n="[Table_ARAgingDetail].[AMOUNT].&amp;[2.19978E3]" c="2199.78" nd="1"/>
              <i n="[Table_ARAgingDetail].[AMOUNT].&amp;[2.203E3]" c="2203" nd="1"/>
              <i n="[Table_ARAgingDetail].[AMOUNT].&amp;[2.21464E3]" c="2214.64" nd="1"/>
              <i n="[Table_ARAgingDetail].[AMOUNT].&amp;[2.21749E3]" c="2217.49" nd="1"/>
              <i n="[Table_ARAgingDetail].[AMOUNT].&amp;[2.246E3]" c="2246" nd="1"/>
              <i n="[Table_ARAgingDetail].[AMOUNT].&amp;[2.249E3]" c="2249" nd="1"/>
              <i n="[Table_ARAgingDetail].[AMOUNT].&amp;[2.25E3]" c="2250" nd="1"/>
              <i n="[Table_ARAgingDetail].[AMOUNT].&amp;[2.25784E3]" c="2257.84" nd="1"/>
              <i n="[Table_ARAgingDetail].[AMOUNT].&amp;[2.267E3]" c="2267" nd="1"/>
              <i n="[Table_ARAgingDetail].[AMOUNT].&amp;[2.3064E3]" c="2306.4" nd="1"/>
              <i n="[Table_ARAgingDetail].[AMOUNT].&amp;[2.307E3]" c="2307" nd="1"/>
              <i n="[Table_ARAgingDetail].[AMOUNT].&amp;[2.31228E3]" c="2312.28" nd="1"/>
              <i n="[Table_ARAgingDetail].[AMOUNT].&amp;[2.34484E3]" c="2344.84" nd="1"/>
              <i n="[Table_ARAgingDetail].[AMOUNT].&amp;[2.34543E3]" c="2345.43" nd="1"/>
              <i n="[Table_ARAgingDetail].[AMOUNT].&amp;[2.347E3]" c="2347" nd="1"/>
              <i n="[Table_ARAgingDetail].[AMOUNT].&amp;[2.363E3]" c="2363" nd="1"/>
              <i n="[Table_ARAgingDetail].[AMOUNT].&amp;[2.3647E3]" c="2364.7" nd="1"/>
              <i n="[Table_ARAgingDetail].[AMOUNT].&amp;[2.377E3]" c="2377" nd="1"/>
              <i n="[Table_ARAgingDetail].[AMOUNT].&amp;[2.38766E3]" c="2387.66" nd="1"/>
              <i n="[Table_ARAgingDetail].[AMOUNT].&amp;[2.38935E3]" c="2389.35" nd="1"/>
              <i n="[Table_ARAgingDetail].[AMOUNT].&amp;[2.43245E3]" c="2432.45" nd="1"/>
              <i n="[Table_ARAgingDetail].[AMOUNT].&amp;[2.45616E3]" c="2456.16" nd="1"/>
              <i n="[Table_ARAgingDetail].[AMOUNT].&amp;[2.45853E3]" c="2458.53" nd="1"/>
              <i n="[Table_ARAgingDetail].[AMOUNT].&amp;[2.491E3]" c="2491" nd="1"/>
              <i n="[Table_ARAgingDetail].[AMOUNT].&amp;[2.4931E3]" c="2493.1" nd="1"/>
              <i n="[Table_ARAgingDetail].[AMOUNT].&amp;[2.5E3]" c="2500" nd="1"/>
              <i n="[Table_ARAgingDetail].[AMOUNT].&amp;[2.50981E3]" c="2509.81" nd="1"/>
              <i n="[Table_ARAgingDetail].[AMOUNT].&amp;[2.516E3]" c="2516" nd="1"/>
              <i n="[Table_ARAgingDetail].[AMOUNT].&amp;[2.523E3]" c="2523" nd="1"/>
              <i n="[Table_ARAgingDetail].[AMOUNT].&amp;[2.5255E3]" c="2525.5" nd="1"/>
              <i n="[Table_ARAgingDetail].[AMOUNT].&amp;[2.55248E3]" c="2552.48" nd="1"/>
              <i n="[Table_ARAgingDetail].[AMOUNT].&amp;[2.5823E3]" c="2582.3" nd="1"/>
              <i n="[Table_ARAgingDetail].[AMOUNT].&amp;[2.58665E3]" c="2586.65" nd="1"/>
              <i n="[Table_ARAgingDetail].[AMOUNT].&amp;[2.6024E3]" c="2602.4" nd="1"/>
              <i n="[Table_ARAgingDetail].[AMOUNT].&amp;[2.61826E3]" c="2618.26" nd="1"/>
              <i n="[Table_ARAgingDetail].[AMOUNT].&amp;[2.6475E3]" c="2647.5" nd="1"/>
              <i n="[Table_ARAgingDetail].[AMOUNT].&amp;[2.72865E3]" c="2728.65" nd="1"/>
              <i n="[Table_ARAgingDetail].[AMOUNT].&amp;[2.72986E3]" c="2729.86" nd="1"/>
              <i n="[Table_ARAgingDetail].[AMOUNT].&amp;[2.769E3]" c="2769" nd="1"/>
              <i n="[Table_ARAgingDetail].[AMOUNT].&amp;[2.794E3]" c="2794" nd="1"/>
              <i n="[Table_ARAgingDetail].[AMOUNT].&amp;[2.83585E3]" c="2835.85" nd="1"/>
              <i n="[Table_ARAgingDetail].[AMOUNT].&amp;[2.85324E3]" c="2853.24" nd="1"/>
              <i n="[Table_ARAgingDetail].[AMOUNT].&amp;[2.88424E3]" c="2884.24" nd="1"/>
              <i n="[Table_ARAgingDetail].[AMOUNT].&amp;[2.9251E3]" c="2925.1" nd="1"/>
              <i n="[Table_ARAgingDetail].[AMOUNT].&amp;[2.92628E3]" c="2926.28" nd="1"/>
              <i n="[Table_ARAgingDetail].[AMOUNT].&amp;[2.95903E3]" c="2959.03" nd="1"/>
              <i n="[Table_ARAgingDetail].[AMOUNT].&amp;[2.984E3]" c="2984" nd="1"/>
              <i n="[Table_ARAgingDetail].[AMOUNT].&amp;[2.99117E3]" c="2991.17" nd="1"/>
              <i n="[Table_ARAgingDetail].[AMOUNT].&amp;[3.E3]" c="3000" nd="1"/>
              <i n="[Table_ARAgingDetail].[AMOUNT].&amp;[3.0312E3]" c="3031.2" nd="1"/>
              <i n="[Table_ARAgingDetail].[AMOUNT].&amp;[3.21555E3]" c="3215.55" nd="1"/>
              <i n="[Table_ARAgingDetail].[AMOUNT].&amp;[3.23333E3]" c="3233.33" nd="1"/>
              <i n="[Table_ARAgingDetail].[AMOUNT].&amp;[3.279E3]" c="3279" nd="1"/>
              <i n="[Table_ARAgingDetail].[AMOUNT].&amp;[3.30398E3]" c="3303.98" nd="1"/>
              <i n="[Table_ARAgingDetail].[AMOUNT].&amp;[3.314E3]" c="3314" nd="1"/>
              <i n="[Table_ARAgingDetail].[AMOUNT].&amp;[3.358E3]" c="3358" nd="1"/>
              <i n="[Table_ARAgingDetail].[AMOUNT].&amp;[3.35992E3]" c="3359.92" nd="1"/>
              <i n="[Table_ARAgingDetail].[AMOUNT].&amp;[3.4038E3]" c="3403.8" nd="1"/>
              <i n="[Table_ARAgingDetail].[AMOUNT].&amp;[3.43645E3]" c="3436.45" nd="1"/>
              <i n="[Table_ARAgingDetail].[AMOUNT].&amp;[3.47127E3]" c="3471.27" nd="1"/>
              <i n="[Table_ARAgingDetail].[AMOUNT].&amp;[3.47864E3]" c="3478.64" nd="1"/>
              <i n="[Table_ARAgingDetail].[AMOUNT].&amp;[3.5E3]" c="3500" nd="1"/>
              <i n="[Table_ARAgingDetail].[AMOUNT].&amp;[3.503E3]" c="3503" nd="1"/>
              <i n="[Table_ARAgingDetail].[AMOUNT].&amp;[3.5096E3]" c="3509.6" nd="1"/>
              <i n="[Table_ARAgingDetail].[AMOUNT].&amp;[3.564E3]" c="3564" nd="1"/>
              <i n="[Table_ARAgingDetail].[AMOUNT].&amp;[3.61097E3]" c="3610.97" nd="1"/>
              <i n="[Table_ARAgingDetail].[AMOUNT].&amp;[3.65626E3]" c="3656.26" nd="1"/>
              <i n="[Table_ARAgingDetail].[AMOUNT].&amp;[3.6652E3]" c="3665.2" nd="1"/>
              <i n="[Table_ARAgingDetail].[AMOUNT].&amp;[3.704E3]" c="3704" nd="1"/>
              <i n="[Table_ARAgingDetail].[AMOUNT].&amp;[3.708E3]" c="3708" nd="1"/>
              <i n="[Table_ARAgingDetail].[AMOUNT].&amp;[3.71371E3]" c="3713.71" nd="1"/>
              <i n="[Table_ARAgingDetail].[AMOUNT].&amp;[3.801E3]" c="3801" nd="1"/>
              <i n="[Table_ARAgingDetail].[AMOUNT].&amp;[3.833E3]" c="3833" nd="1"/>
              <i n="[Table_ARAgingDetail].[AMOUNT].&amp;[3.86136E3]" c="3861.36" nd="1"/>
              <i n="[Table_ARAgingDetail].[AMOUNT].&amp;[3.945E3]" c="3945" nd="1"/>
              <i n="[Table_ARAgingDetail].[AMOUNT].&amp;[3.96924E3]" c="3969.24" nd="1"/>
              <i n="[Table_ARAgingDetail].[AMOUNT].&amp;[3.98238E3]" c="3982.38" nd="1"/>
              <i n="[Table_ARAgingDetail].[AMOUNT].&amp;[4.08404E3]" c="4084.04" nd="1"/>
              <i n="[Table_ARAgingDetail].[AMOUNT].&amp;[4.11851E3]" c="4118.51" nd="1"/>
              <i n="[Table_ARAgingDetail].[AMOUNT].&amp;[4.36922E3]" c="4369.22" nd="1"/>
              <i n="[Table_ARAgingDetail].[AMOUNT].&amp;[4.48188E3]" c="4481.88" nd="1"/>
              <i n="[Table_ARAgingDetail].[AMOUNT].&amp;[4.51242E3]" c="4512.42" nd="1"/>
              <i n="[Table_ARAgingDetail].[AMOUNT].&amp;[4.51962E3]" c="4519.62" nd="1"/>
              <i n="[Table_ARAgingDetail].[AMOUNT].&amp;[4.525E3]" c="4525" nd="1"/>
              <i n="[Table_ARAgingDetail].[AMOUNT].&amp;[4.54628E3]" c="4546.28" nd="1"/>
              <i n="[Table_ARAgingDetail].[AMOUNT].&amp;[4.5544E3]" c="4554.4" nd="1"/>
              <i n="[Table_ARAgingDetail].[AMOUNT].&amp;[4.5764E3]" c="4576.4" nd="1"/>
              <i n="[Table_ARAgingDetail].[AMOUNT].&amp;[4.58875E3]" c="4588.75" nd="1"/>
              <i n="[Table_ARAgingDetail].[AMOUNT].&amp;[4.596E3]" c="4596" nd="1"/>
              <i n="[Table_ARAgingDetail].[AMOUNT].&amp;[4.661E3]" c="4661" nd="1"/>
              <i n="[Table_ARAgingDetail].[AMOUNT].&amp;[4.68423E3]" c="4684.23" nd="1"/>
              <i n="[Table_ARAgingDetail].[AMOUNT].&amp;[4.77232E3]" c="4772.32" nd="1"/>
              <i n="[Table_ARAgingDetail].[AMOUNT].&amp;[4.7922E3]" c="4792.2" nd="1"/>
              <i n="[Table_ARAgingDetail].[AMOUNT].&amp;[4.87429E3]" c="4874.29" nd="1"/>
              <i n="[Table_ARAgingDetail].[AMOUNT].&amp;[5.1646E3]" c="5164.6" nd="1"/>
              <i n="[Table_ARAgingDetail].[AMOUNT].&amp;[5.35437E3]" c="5354.37" nd="1"/>
              <i n="[Table_ARAgingDetail].[AMOUNT].&amp;[5.499E3]" c="5499" nd="1"/>
              <i n="[Table_ARAgingDetail].[AMOUNT].&amp;[5.59E3]" c="5590" nd="1"/>
              <i n="[Table_ARAgingDetail].[AMOUNT].&amp;[5.66482E3]" c="5664.82" nd="1"/>
              <i n="[Table_ARAgingDetail].[AMOUNT].&amp;[5.66608E3]" c="5666.08" nd="1"/>
              <i n="[Table_ARAgingDetail].[AMOUNT].&amp;[5.7188E3]" c="5718.8" nd="1"/>
              <i n="[Table_ARAgingDetail].[AMOUNT].&amp;[5.738E3]" c="5738" nd="1"/>
              <i n="[Table_ARAgingDetail].[AMOUNT].&amp;[6.22285E3]" c="6222.85" nd="1"/>
              <i n="[Table_ARAgingDetail].[AMOUNT].&amp;[6.41325E3]" c="6413.25" nd="1"/>
              <i n="[Table_ARAgingDetail].[AMOUNT].&amp;[6.42816E3]" c="6428.16" nd="1"/>
              <i n="[Table_ARAgingDetail].[AMOUNT].&amp;[6.92502E3]" c="6925.02" nd="1"/>
              <i n="[Table_ARAgingDetail].[AMOUNT].&amp;[7.05174E3]" c="7051.74" nd="1"/>
              <i n="[Table_ARAgingDetail].[AMOUNT].&amp;[7.10016E3]" c="7100.16" nd="1"/>
              <i n="[Table_ARAgingDetail].[AMOUNT].&amp;[7.177E3]" c="7177" nd="1"/>
              <i n="[Table_ARAgingDetail].[AMOUNT].&amp;[7.3729E3]" c="7372.9" nd="1"/>
              <i n="[Table_ARAgingDetail].[AMOUNT].&amp;[7.54035E3]" c="7540.35" nd="1"/>
              <i n="[Table_ARAgingDetail].[AMOUNT].&amp;[8.03136E3]" c="8031.36" nd="1"/>
              <i n="[Table_ARAgingDetail].[AMOUNT].&amp;[8.06395E3]" c="8063.95" nd="1"/>
              <i n="[Table_ARAgingDetail].[AMOUNT].&amp;[8.21937E3]" c="8219.37" nd="1"/>
              <i n="[Table_ARAgingDetail].[AMOUNT].&amp;[8.225E3]" c="8225" nd="1"/>
              <i n="[Table_ARAgingDetail].[AMOUNT].&amp;[8.32412E3]" c="8324.12" nd="1"/>
              <i n="[Table_ARAgingDetail].[AMOUNT].&amp;[8.39545E3]" c="8395.45" nd="1"/>
              <i n="[Table_ARAgingDetail].[AMOUNT].&amp;[8.50481E3]" c="8504.81" nd="1"/>
              <i n="[Table_ARAgingDetail].[AMOUNT].&amp;[8.51565E3]" c="8515.65" nd="1"/>
              <i n="[Table_ARAgingDetail].[AMOUNT].&amp;[8.66957E3]" c="8669.57" nd="1"/>
              <i n="[Table_ARAgingDetail].[AMOUNT].&amp;[8.7419E3]" c="8741.9" nd="1"/>
              <i n="[Table_ARAgingDetail].[AMOUNT].&amp;[8.89512E3]" c="8895.12" nd="1"/>
              <i n="[Table_ARAgingDetail].[AMOUNT].&amp;[9.10046E3]" c="9100.46" nd="1"/>
              <i n="[Table_ARAgingDetail].[AMOUNT].&amp;[9.25059E3]" c="9250.59" nd="1"/>
              <i n="[Table_ARAgingDetail].[AMOUNT].&amp;[9.32885E3]" c="9328.85" nd="1"/>
              <i n="[Table_ARAgingDetail].[AMOUNT].&amp;[9.41864E3]" c="9418.64" nd="1"/>
              <i n="[Table_ARAgingDetail].[AMOUNT].&amp;[9.63588E3]" c="9635.88" nd="1"/>
              <i n="[Table_ARAgingDetail].[AMOUNT].&amp;[1.024675E4]" c="10246.75" nd="1"/>
              <i n="[Table_ARAgingDetail].[AMOUNT].&amp;[1.057782E4]" c="10577.82" nd="1"/>
              <i n="[Table_ARAgingDetail].[AMOUNT].&amp;[1.246504E4]" c="12465.04" nd="1"/>
              <i n="[Table_ARAgingDetail].[AMOUNT].&amp;[1.263136E4]" c="12631.36" nd="1"/>
              <i n="[Table_ARAgingDetail].[AMOUNT].&amp;[1.2744E4]" c="12744" nd="1"/>
              <i n="[Table_ARAgingDetail].[AMOUNT].&amp;[1.2965E4]" c="12965" nd="1"/>
              <i n="[Table_ARAgingDetail].[AMOUNT].&amp;[1.3784E4]" c="13784" nd="1"/>
              <i n="[Table_ARAgingDetail].[AMOUNT].&amp;[1.4998E4]" c="14998" nd="1"/>
              <i n="[Table_ARAgingDetail].[AMOUNT].&amp;[1.505969E4]" c="15059.69" nd="1"/>
              <i n="[Table_ARAgingDetail].[AMOUNT].&amp;[1.662117E4]" c="16621.17" nd="1"/>
              <i n="[Table_ARAgingDetail].[AMOUNT].&amp;[1.724833E4]" c="17248.33" nd="1"/>
              <i n="[Table_ARAgingDetail].[AMOUNT].&amp;[1.726093E4]" c="17260.93" nd="1"/>
              <i n="[Table_ARAgingDetail].[AMOUNT].&amp;[1.737178E4]" c="17371.78" nd="1"/>
              <i n="[Table_ARAgingDetail].[AMOUNT].&amp;[1.847786E4]" c="18477.86" nd="1"/>
              <i n="[Table_ARAgingDetail].[AMOUNT].&amp;[1.876683E4]" c="18766.83" nd="1"/>
              <i n="[Table_ARAgingDetail].[AMOUNT].&amp;[1.878798E4]" c="18787.98" nd="1"/>
              <i n="[Table_ARAgingDetail].[AMOUNT].&amp;[1.886555E4]" c="18865.55" nd="1"/>
              <i n="[Table_ARAgingDetail].[AMOUNT].&amp;[1.998E4]" c="19980" nd="1"/>
              <i n="[Table_ARAgingDetail].[AMOUNT].&amp;[2.036825E4]" c="20368.25" nd="1"/>
              <i n="[Table_ARAgingDetail].[AMOUNT].&amp;[2.0724E4]" c="20724" nd="1"/>
              <i n="[Table_ARAgingDetail].[AMOUNT].&amp;[2.143079E4]" c="21430.79" nd="1"/>
              <i n="[Table_ARAgingDetail].[AMOUNT].&amp;[2.21545E4]" c="22154.5" nd="1"/>
              <i n="[Table_ARAgingDetail].[AMOUNT].&amp;[2.297073E4]" c="22970.73" nd="1"/>
            </range>
          </ranges>
        </level>
      </levels>
      <selections count="1">
        <selection n="[Table_ARAgingDetail].[AMOUNT].[All]"/>
      </selections>
    </olap>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X_TYPE11" xr10:uid="{00000000-0013-0000-FFFF-FFFF14000000}" sourceName="[Table_ARAgingDetail].[TRX TYPE]">
  <pivotTables>
    <pivotTable tabId="21" name="PivotTable2"/>
  </pivotTables>
  <data>
    <olap pivotCacheId="1074">
      <levels count="2">
        <level uniqueName="[Table_ARAgingDetail].[TRX TYPE].[(All)]" sourceCaption="(All)" count="0"/>
        <level uniqueName="[Table_ARAgingDetail].[TRX TYPE].[TRX TYPE]" sourceCaption="TRX TYPE" count="4">
          <ranges>
            <range startItem="0">
              <i n="[Table_ARAgingDetail].[TRX TYPE].&amp;[INVOICE]" c="INVOICE"/>
              <i n="[Table_ARAgingDetail].[TRX TYPE].&amp;[CASH RCT]" c="CASH RCT" nd="1"/>
              <i n="[Table_ARAgingDetail].[TRX TYPE].&amp;[CRMEMO]" c="CRMEMO" nd="1"/>
              <i n="[Table_ARAgingDetail].[TRX TYPE].&amp;[VOID CR]" c="VOID CR" nd="1"/>
            </range>
          </ranges>
        </level>
      </levels>
      <selections count="1">
        <selection n="[Table_ARAgingDetail].[TRX TYPE].[All]"/>
      </selections>
    </olap>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DER_30_DAYS2" xr10:uid="{00000000-0013-0000-FFFF-FFFF15000000}" sourceName="[Table_ARAgingDetail].[UNDER 30 DAYS]">
  <pivotTables>
    <pivotTable tabId="18" name="PivotTable2"/>
  </pivotTables>
  <data>
    <olap pivotCacheId="1077">
      <levels count="2">
        <level uniqueName="[Table_ARAgingDetail].[UNDER 30 DAYS].[(All)]" sourceCaption="(All)" count="0"/>
        <level uniqueName="[Table_ARAgingDetail].[UNDER 30 DAYS].[UNDER 30 DAYS]" sourceCaption="UNDER 30 DAYS" count="729">
          <ranges>
            <range startItem="0">
              <i n="[Table_ARAgingDetail].[UNDER 30 DAYS].&amp;[0]" c="0"/>
              <i n="[Table_ARAgingDetail].[UNDER 30 DAYS].&amp;[5.E-2]" c="0.05"/>
              <i n="[Table_ARAgingDetail].[UNDER 30 DAYS].&amp;[1.E-1]" c="0.1"/>
              <i n="[Table_ARAgingDetail].[UNDER 30 DAYS].&amp;[2.E-1]" c="0.2"/>
              <i n="[Table_ARAgingDetail].[UNDER 30 DAYS].&amp;[4.E-1]" c="0.4"/>
              <i n="[Table_ARAgingDetail].[UNDER 30 DAYS].&amp;[5.6E-1]" c="0.56"/>
              <i n="[Table_ARAgingDetail].[UNDER 30 DAYS].&amp;[6.2E-1]" c="0.62"/>
              <i n="[Table_ARAgingDetail].[UNDER 30 DAYS].&amp;[9.5E-1]" c="0.95"/>
              <i n="[Table_ARAgingDetail].[UNDER 30 DAYS].&amp;[1.]" c="1"/>
              <i n="[Table_ARAgingDetail].[UNDER 30 DAYS].&amp;[1.12]" c="1.12"/>
              <i n="[Table_ARAgingDetail].[UNDER 30 DAYS].&amp;[1.24]" c="1.24"/>
              <i n="[Table_ARAgingDetail].[UNDER 30 DAYS].&amp;[1.5]" c="1.5"/>
              <i n="[Table_ARAgingDetail].[UNDER 30 DAYS].&amp;[1.86]" c="1.86"/>
              <i n="[Table_ARAgingDetail].[UNDER 30 DAYS].&amp;[1.95]" c="1.95"/>
              <i n="[Table_ARAgingDetail].[UNDER 30 DAYS].&amp;[2.]" c="2"/>
              <i n="[Table_ARAgingDetail].[UNDER 30 DAYS].&amp;[2.2]" c="2.2"/>
              <i n="[Table_ARAgingDetail].[UNDER 30 DAYS].&amp;[2.24]" c="2.24"/>
              <i n="[Table_ARAgingDetail].[UNDER 30 DAYS].&amp;[2.7]" c="2.7"/>
              <i n="[Table_ARAgingDetail].[UNDER 30 DAYS].&amp;[2.96]" c="2.96"/>
              <i n="[Table_ARAgingDetail].[UNDER 30 DAYS].&amp;[3.1]" c="3.1"/>
              <i n="[Table_ARAgingDetail].[UNDER 30 DAYS].&amp;[3.72]" c="3.72"/>
              <i n="[Table_ARAgingDetail].[UNDER 30 DAYS].&amp;[4.34]" c="4.34"/>
              <i n="[Table_ARAgingDetail].[UNDER 30 DAYS].&amp;[4.48]" c="4.48"/>
              <i n="[Table_ARAgingDetail].[UNDER 30 DAYS].&amp;[4.96]" c="4.96"/>
              <i n="[Table_ARAgingDetail].[UNDER 30 DAYS].&amp;[5.]" c="5"/>
              <i n="[Table_ARAgingDetail].[UNDER 30 DAYS].&amp;[5.95]" c="5.95"/>
              <i n="[Table_ARAgingDetail].[UNDER 30 DAYS].&amp;[6.]" c="6"/>
              <i n="[Table_ARAgingDetail].[UNDER 30 DAYS].&amp;[6.2]" c="6.2"/>
              <i n="[Table_ARAgingDetail].[UNDER 30 DAYS].&amp;[6.7]" c="6.7"/>
              <i n="[Table_ARAgingDetail].[UNDER 30 DAYS].&amp;[7.]" c="7"/>
              <i n="[Table_ARAgingDetail].[UNDER 30 DAYS].&amp;[7.05]" c="7.05"/>
              <i n="[Table_ARAgingDetail].[UNDER 30 DAYS].&amp;[7.2]" c="7.2"/>
              <i n="[Table_ARAgingDetail].[UNDER 30 DAYS].&amp;[7.25]" c="7.25"/>
              <i n="[Table_ARAgingDetail].[UNDER 30 DAYS].&amp;[7.35]" c="7.35"/>
              <i n="[Table_ARAgingDetail].[UNDER 30 DAYS].&amp;[7.44]" c="7.44"/>
              <i n="[Table_ARAgingDetail].[UNDER 30 DAYS].&amp;[7.5]" c="7.5"/>
              <i n="[Table_ARAgingDetail].[UNDER 30 DAYS].&amp;[7.74]" c="7.74"/>
              <i n="[Table_ARAgingDetail].[UNDER 30 DAYS].&amp;[7.95]" c="7.95"/>
              <i n="[Table_ARAgingDetail].[UNDER 30 DAYS].&amp;[8.]" c="8"/>
              <i n="[Table_ARAgingDetail].[UNDER 30 DAYS].&amp;[8.6]" c="8.6"/>
              <i n="[Table_ARAgingDetail].[UNDER 30 DAYS].&amp;[8.68]" c="8.68"/>
              <i n="[Table_ARAgingDetail].[UNDER 30 DAYS].&amp;[9.]" c="9"/>
              <i n="[Table_ARAgingDetail].[UNDER 30 DAYS].&amp;[9.15]" c="9.15"/>
              <i n="[Table_ARAgingDetail].[UNDER 30 DAYS].&amp;[9.3]" c="9.3"/>
              <i n="[Table_ARAgingDetail].[UNDER 30 DAYS].&amp;[9.6]" c="9.6"/>
              <i n="[Table_ARAgingDetail].[UNDER 30 DAYS].&amp;[9.75]" c="9.75"/>
              <i n="[Table_ARAgingDetail].[UNDER 30 DAYS].&amp;[9.92]" c="9.92"/>
              <i n="[Table_ARAgingDetail].[UNDER 30 DAYS].&amp;[1.E1]" c="10"/>
              <i n="[Table_ARAgingDetail].[UNDER 30 DAYS].&amp;[1.023E1]" c="10.23"/>
              <i n="[Table_ARAgingDetail].[UNDER 30 DAYS].&amp;[1.05E1]" c="10.5"/>
              <i n="[Table_ARAgingDetail].[UNDER 30 DAYS].&amp;[1.054E1]" c="10.54"/>
              <i n="[Table_ARAgingDetail].[UNDER 30 DAYS].&amp;[1.064E1]" c="10.64"/>
              <i n="[Table_ARAgingDetail].[UNDER 30 DAYS].&amp;[1.1E1]" c="11"/>
              <i n="[Table_ARAgingDetail].[UNDER 30 DAYS].&amp;[1.115E1]" c="11.15"/>
              <i n="[Table_ARAgingDetail].[UNDER 30 DAYS].&amp;[1.175E1]" c="11.75"/>
              <i n="[Table_ARAgingDetail].[UNDER 30 DAYS].&amp;[1.19E1]" c="11.9"/>
              <i n="[Table_ARAgingDetail].[UNDER 30 DAYS].&amp;[1.2E1]" c="12"/>
              <i n="[Table_ARAgingDetail].[UNDER 30 DAYS].&amp;[1.24E1]" c="12.4"/>
              <i n="[Table_ARAgingDetail].[UNDER 30 DAYS].&amp;[1.302E1]" c="13.02"/>
              <i n="[Table_ARAgingDetail].[UNDER 30 DAYS].&amp;[1.364E1]" c="13.64"/>
              <i n="[Table_ARAgingDetail].[UNDER 30 DAYS].&amp;[1.4E1]" c="14"/>
              <i n="[Table_ARAgingDetail].[UNDER 30 DAYS].&amp;[1.426E1]" c="14.26"/>
              <i n="[Table_ARAgingDetail].[UNDER 30 DAYS].&amp;[1.46E1]" c="14.6"/>
              <i n="[Table_ARAgingDetail].[UNDER 30 DAYS].&amp;[1.48E1]" c="14.8"/>
              <i n="[Table_ARAgingDetail].[UNDER 30 DAYS].&amp;[1.488E1]" c="14.88"/>
              <i n="[Table_ARAgingDetail].[UNDER 30 DAYS].&amp;[1.5E1]" c="15"/>
              <i n="[Table_ARAgingDetail].[UNDER 30 DAYS].&amp;[1.548E1]" c="15.48"/>
              <i n="[Table_ARAgingDetail].[UNDER 30 DAYS].&amp;[1.6E1]" c="16"/>
              <i n="[Table_ARAgingDetail].[UNDER 30 DAYS].&amp;[1.674E1]" c="16.74"/>
              <i n="[Table_ARAgingDetail].[UNDER 30 DAYS].&amp;[1.7E1]" c="17"/>
              <i n="[Table_ARAgingDetail].[UNDER 30 DAYS].&amp;[1.736E1]" c="17.36"/>
              <i n="[Table_ARAgingDetail].[UNDER 30 DAYS].&amp;[1.785E1]" c="17.85"/>
              <i n="[Table_ARAgingDetail].[UNDER 30 DAYS].&amp;[1.798E1]" c="17.98"/>
              <i n="[Table_ARAgingDetail].[UNDER 30 DAYS].&amp;[1.8E1]" c="18"/>
              <i n="[Table_ARAgingDetail].[UNDER 30 DAYS].&amp;[1.86E1]" c="18.6"/>
              <i n="[Table_ARAgingDetail].[UNDER 30 DAYS].&amp;[1.922E1]" c="19.22"/>
              <i n="[Table_ARAgingDetail].[UNDER 30 DAYS].&amp;[2.E1]" c="20"/>
              <i n="[Table_ARAgingDetail].[UNDER 30 DAYS].&amp;[2.045E1]" c="20.45"/>
              <i n="[Table_ARAgingDetail].[UNDER 30 DAYS].&amp;[2.046E1]" c="20.46"/>
              <i n="[Table_ARAgingDetail].[UNDER 30 DAYS].&amp;[2.108E1]" c="21.08"/>
              <i n="[Table_ARAgingDetail].[UNDER 30 DAYS].&amp;[2.17E1]" c="21.7"/>
              <i n="[Table_ARAgingDetail].[UNDER 30 DAYS].&amp;[2.184E1]" c="21.84"/>
              <i n="[Table_ARAgingDetail].[UNDER 30 DAYS].&amp;[2.2E1]" c="22"/>
              <i n="[Table_ARAgingDetail].[UNDER 30 DAYS].&amp;[2.232E1]" c="22.32"/>
              <i n="[Table_ARAgingDetail].[UNDER 30 DAYS].&amp;[2.24E1]" c="22.4"/>
              <i n="[Table_ARAgingDetail].[UNDER 30 DAYS].&amp;[2.29E1]" c="22.9"/>
              <i n="[Table_ARAgingDetail].[UNDER 30 DAYS].&amp;[2.294E1]" c="22.94"/>
              <i n="[Table_ARAgingDetail].[UNDER 30 DAYS].&amp;[2.356E1]" c="23.56"/>
              <i n="[Table_ARAgingDetail].[UNDER 30 DAYS].&amp;[2.365E1]" c="23.65"/>
              <i n="[Table_ARAgingDetail].[UNDER 30 DAYS].&amp;[2.418E1]" c="24.18"/>
              <i n="[Table_ARAgingDetail].[UNDER 30 DAYS].&amp;[2.464E1]" c="24.64"/>
              <i n="[Table_ARAgingDetail].[UNDER 30 DAYS].&amp;[2.49E1]" c="24.9"/>
              <i n="[Table_ARAgingDetail].[UNDER 30 DAYS].&amp;[2.5E1]" c="25"/>
              <i n="[Table_ARAgingDetail].[UNDER 30 DAYS].&amp;[2.55E1]" c="25.5"/>
              <i n="[Table_ARAgingDetail].[UNDER 30 DAYS].&amp;[2.6E1]" c="26"/>
              <i n="[Table_ARAgingDetail].[UNDER 30 DAYS].&amp;[2.604E1]" c="26.04"/>
              <i n="[Table_ARAgingDetail].[UNDER 30 DAYS].&amp;[2.666E1]" c="26.66"/>
              <i n="[Table_ARAgingDetail].[UNDER 30 DAYS].&amp;[2.672E1]" c="26.72"/>
              <i n="[Table_ARAgingDetail].[UNDER 30 DAYS].&amp;[2.7E1]" c="27"/>
              <i n="[Table_ARAgingDetail].[UNDER 30 DAYS].&amp;[2.728E1]" c="27.28"/>
              <i n="[Table_ARAgingDetail].[UNDER 30 DAYS].&amp;[2.8E1]" c="28"/>
              <i n="[Table_ARAgingDetail].[UNDER 30 DAYS].&amp;[2.852E1]" c="28.52"/>
              <i n="[Table_ARAgingDetail].[UNDER 30 DAYS].&amp;[2.9E1]" c="29"/>
              <i n="[Table_ARAgingDetail].[UNDER 30 DAYS].&amp;[2.975E1]" c="29.75"/>
              <i n="[Table_ARAgingDetail].[UNDER 30 DAYS].&amp;[3.005E1]" c="30.05"/>
              <i n="[Table_ARAgingDetail].[UNDER 30 DAYS].&amp;[3.024E1]" c="30.24"/>
              <i n="[Table_ARAgingDetail].[UNDER 30 DAYS].&amp;[3.038E1]" c="30.38"/>
              <i n="[Table_ARAgingDetail].[UNDER 30 DAYS].&amp;[3.1E1]" c="31"/>
              <i n="[Table_ARAgingDetail].[UNDER 30 DAYS].&amp;[3.2E1]" c="32"/>
              <i n="[Table_ARAgingDetail].[UNDER 30 DAYS].&amp;[3.23E1]" c="32.3"/>
              <i n="[Table_ARAgingDetail].[UNDER 30 DAYS].&amp;[3.286E1]" c="32.86"/>
              <i n="[Table_ARAgingDetail].[UNDER 30 DAYS].&amp;[3.348E1]" c="33.48"/>
              <i n="[Table_ARAgingDetail].[UNDER 30 DAYS].&amp;[3.4E1]" c="34"/>
              <i n="[Table_ARAgingDetail].[UNDER 30 DAYS].&amp;[3.5E1]" c="35"/>
              <i n="[Table_ARAgingDetail].[UNDER 30 DAYS].&amp;[3.52E1]" c="35.2"/>
              <i n="[Table_ARAgingDetail].[UNDER 30 DAYS].&amp;[3.6E1]" c="36"/>
              <i n="[Table_ARAgingDetail].[UNDER 30 DAYS].&amp;[3.7E1]" c="37"/>
              <i n="[Table_ARAgingDetail].[UNDER 30 DAYS].&amp;[3.72E1]" c="37.2"/>
              <i n="[Table_ARAgingDetail].[UNDER 30 DAYS].&amp;[3.8E1]" c="38"/>
              <i n="[Table_ARAgingDetail].[UNDER 30 DAYS].&amp;[3.9E1]" c="39"/>
              <i n="[Table_ARAgingDetail].[UNDER 30 DAYS].&amp;[3.906E1]" c="39.06"/>
              <i n="[Table_ARAgingDetail].[UNDER 30 DAYS].&amp;[3.968E1]" c="39.68"/>
              <i n="[Table_ARAgingDetail].[UNDER 30 DAYS].&amp;[4.E1]" c="40"/>
              <i n="[Table_ARAgingDetail].[UNDER 30 DAYS].&amp;[4.1E1]" c="41"/>
              <i n="[Table_ARAgingDetail].[UNDER 30 DAYS].&amp;[4.154E1]" c="41.54"/>
              <i n="[Table_ARAgingDetail].[UNDER 30 DAYS].&amp;[4.216E1]" c="42.16"/>
              <i n="[Table_ARAgingDetail].[UNDER 30 DAYS].&amp;[4.25E1]" c="42.5"/>
              <i n="[Table_ARAgingDetail].[UNDER 30 DAYS].&amp;[4.257E1]" c="42.57"/>
              <i n="[Table_ARAgingDetail].[UNDER 30 DAYS].&amp;[4.3E1]" c="43"/>
              <i n="[Table_ARAgingDetail].[UNDER 30 DAYS].&amp;[4.34E1]" c="43.4"/>
              <i n="[Table_ARAgingDetail].[UNDER 30 DAYS].&amp;[4.4E1]" c="44"/>
              <i n="[Table_ARAgingDetail].[UNDER 30 DAYS].&amp;[4.402E1]" c="44.02"/>
              <i n="[Table_ARAgingDetail].[UNDER 30 DAYS].&amp;[4.41E1]" c="44.1"/>
              <i n="[Table_ARAgingDetail].[UNDER 30 DAYS].&amp;[4.42E1]" c="44.2"/>
              <i n="[Table_ARAgingDetail].[UNDER 30 DAYS].&amp;[4.429E1]" c="44.29"/>
              <i n="[Table_ARAgingDetail].[UNDER 30 DAYS].&amp;[4.5E1]" c="45"/>
              <i n="[Table_ARAgingDetail].[UNDER 30 DAYS].&amp;[4.505E1]" c="45.05"/>
              <i n="[Table_ARAgingDetail].[UNDER 30 DAYS].&amp;[4.511E1]" c="45.11"/>
              <i n="[Table_ARAgingDetail].[UNDER 30 DAYS].&amp;[4.588E1]" c="45.88"/>
              <i n="[Table_ARAgingDetail].[UNDER 30 DAYS].&amp;[4.7E1]" c="47"/>
              <i n="[Table_ARAgingDetail].[UNDER 30 DAYS].&amp;[4.774E1]" c="47.74"/>
              <i n="[Table_ARAgingDetail].[UNDER 30 DAYS].&amp;[4.836E1]" c="48.36"/>
              <i n="[Table_ARAgingDetail].[UNDER 30 DAYS].&amp;[4.9E1]" c="49"/>
              <i n="[Table_ARAgingDetail].[UNDER 30 DAYS].&amp;[4.98E1]" c="49.8"/>
              <i n="[Table_ARAgingDetail].[UNDER 30 DAYS].&amp;[4.988E1]" c="49.88"/>
              <i n="[Table_ARAgingDetail].[UNDER 30 DAYS].&amp;[5.074E1]" c="50.74"/>
              <i n="[Table_ARAgingDetail].[UNDER 30 DAYS].&amp;[5.1E1]" c="51"/>
              <i n="[Table_ARAgingDetail].[UNDER 30 DAYS].&amp;[5.106E1]" c="51.06"/>
              <i n="[Table_ARAgingDetail].[UNDER 30 DAYS].&amp;[5.2E1]" c="52"/>
              <i n="[Table_ARAgingDetail].[UNDER 30 DAYS].&amp;[5.208E1]" c="52.08"/>
              <i n="[Table_ARAgingDetail].[UNDER 30 DAYS].&amp;[5.5E1]" c="55"/>
              <i n="[Table_ARAgingDetail].[UNDER 30 DAYS].&amp;[5.547E1]" c="55.47"/>
              <i n="[Table_ARAgingDetail].[UNDER 30 DAYS].&amp;[5.58E1]" c="55.8"/>
              <i n="[Table_ARAgingDetail].[UNDER 30 DAYS].&amp;[5.6E1]" c="56"/>
              <i n="[Table_ARAgingDetail].[UNDER 30 DAYS].&amp;[5.695E1]" c="56.95"/>
              <i n="[Table_ARAgingDetail].[UNDER 30 DAYS].&amp;[5.7E1]" c="57"/>
              <i n="[Table_ARAgingDetail].[UNDER 30 DAYS].&amp;[5.704E1]" c="57.04"/>
              <i n="[Table_ARAgingDetail].[UNDER 30 DAYS].&amp;[5.76E1]" c="57.6"/>
              <i n="[Table_ARAgingDetail].[UNDER 30 DAYS].&amp;[5.78E1]" c="57.8"/>
              <i n="[Table_ARAgingDetail].[UNDER 30 DAYS].&amp;[5.8E1]" c="58"/>
              <i n="[Table_ARAgingDetail].[UNDER 30 DAYS].&amp;[5.9E1]" c="59"/>
              <i n="[Table_ARAgingDetail].[UNDER 30 DAYS].&amp;[5.952E1]" c="59.52"/>
              <i n="[Table_ARAgingDetail].[UNDER 30 DAYS].&amp;[5.977E1]" c="59.77"/>
              <i n="[Table_ARAgingDetail].[UNDER 30 DAYS].&amp;[6.E1]" c="60"/>
              <i n="[Table_ARAgingDetail].[UNDER 30 DAYS].&amp;[6.076E1]" c="60.76"/>
              <i n="[Table_ARAgingDetail].[UNDER 30 DAYS].&amp;[6.2E1]" c="62"/>
              <i n="[Table_ARAgingDetail].[UNDER 30 DAYS].&amp;[6.3E1]" c="63"/>
              <i n="[Table_ARAgingDetail].[UNDER 30 DAYS].&amp;[6.32E1]" c="63.2"/>
              <i n="[Table_ARAgingDetail].[UNDER 30 DAYS].&amp;[6.386E1]" c="63.86"/>
              <i n="[Table_ARAgingDetail].[UNDER 30 DAYS].&amp;[6.4E1]" c="64"/>
              <i n="[Table_ARAgingDetail].[UNDER 30 DAYS].&amp;[6.5E1]" c="65"/>
              <i n="[Table_ARAgingDetail].[UNDER 30 DAYS].&amp;[6.51E1]" c="65.1"/>
              <i n="[Table_ARAgingDetail].[UNDER 30 DAYS].&amp;[6.634E1]" c="66.34"/>
              <i n="[Table_ARAgingDetail].[UNDER 30 DAYS].&amp;[6.72E1]" c="67.2"/>
              <i n="[Table_ARAgingDetail].[UNDER 30 DAYS].&amp;[6.944E1]" c="69.44"/>
              <i n="[Table_ARAgingDetail].[UNDER 30 DAYS].&amp;[6.96E1]" c="69.6"/>
              <i n="[Table_ARAgingDetail].[UNDER 30 DAYS].&amp;[7.E1]" c="70"/>
              <i n="[Table_ARAgingDetail].[UNDER 30 DAYS].&amp;[7.009E1]" c="70.09"/>
              <i n="[Table_ARAgingDetail].[UNDER 30 DAYS].&amp;[7.192E1]" c="71.92"/>
              <i n="[Table_ARAgingDetail].[UNDER 30 DAYS].&amp;[7.287E1]" c="72.87"/>
              <i n="[Table_ARAgingDetail].[UNDER 30 DAYS].&amp;[7.3E1]" c="73"/>
              <i n="[Table_ARAgingDetail].[UNDER 30 DAYS].&amp;[7.31E1]" c="73.1"/>
              <i n="[Table_ARAgingDetail].[UNDER 30 DAYS].&amp;[7.316E1]" c="73.16"/>
              <i n="[Table_ARAgingDetail].[UNDER 30 DAYS].&amp;[7.4E1]" c="74"/>
              <i n="[Table_ARAgingDetail].[UNDER 30 DAYS].&amp;[7.504E1]" c="75.04"/>
              <i n="[Table_ARAgingDetail].[UNDER 30 DAYS].&amp;[7.52E1]" c="75.2"/>
              <i n="[Table_ARAgingDetail].[UNDER 30 DAYS].&amp;[7.525E1]" c="75.25"/>
              <i n="[Table_ARAgingDetail].[UNDER 30 DAYS].&amp;[7.7E1]" c="77"/>
              <i n="[Table_ARAgingDetail].[UNDER 30 DAYS].&amp;[7.735E1]" c="77.35"/>
              <i n="[Table_ARAgingDetail].[UNDER 30 DAYS].&amp;[7.8E1]" c="78"/>
              <i n="[Table_ARAgingDetail].[UNDER 30 DAYS].&amp;[7.896E1]" c="78.96"/>
              <i n="[Table_ARAgingDetail].[UNDER 30 DAYS].&amp;[7.9E1]" c="79"/>
              <i n="[Table_ARAgingDetail].[UNDER 30 DAYS].&amp;[7.943E1]" c="79.43"/>
              <i n="[Table_ARAgingDetail].[UNDER 30 DAYS].&amp;[7.998E1]" c="79.98"/>
              <i n="[Table_ARAgingDetail].[UNDER 30 DAYS].&amp;[8.E1]" c="80"/>
              <i n="[Table_ARAgingDetail].[UNDER 30 DAYS].&amp;[8.064E1]" c="80.64"/>
              <i n="[Table_ARAgingDetail].[UNDER 30 DAYS].&amp;[8.066E1]" c="80.66"/>
              <i n="[Table_ARAgingDetail].[UNDER 30 DAYS].&amp;[8.075E1]" c="80.75"/>
              <i n="[Table_ARAgingDetail].[UNDER 30 DAYS].&amp;[8.08E1]" c="80.8"/>
              <i n="[Table_ARAgingDetail].[UNDER 30 DAYS].&amp;[8.12E1]" c="81.2"/>
              <i n="[Table_ARAgingDetail].[UNDER 30 DAYS].&amp;[8.16E1]" c="81.6"/>
              <i n="[Table_ARAgingDetail].[UNDER 30 DAYS].&amp;[8.232E1]" c="82.32"/>
              <i n="[Table_ARAgingDetail].[UNDER 30 DAYS].&amp;[8.24E1]" c="82.4"/>
              <i n="[Table_ARAgingDetail].[UNDER 30 DAYS].&amp;[8.245E1]" c="82.45"/>
              <i n="[Table_ARAgingDetail].[UNDER 30 DAYS].&amp;[8.3E1]" c="83"/>
              <i n="[Table_ARAgingDetail].[UNDER 30 DAYS].&amp;[8.308E1]" c="83.08"/>
              <i n="[Table_ARAgingDetail].[UNDER 30 DAYS].&amp;[8.4E1]" c="84"/>
              <i n="[Table_ARAgingDetail].[UNDER 30 DAYS].&amp;[8.494E1]" c="84.94"/>
              <i n="[Table_ARAgingDetail].[UNDER 30 DAYS].&amp;[8.56E1]" c="85.6"/>
              <i n="[Table_ARAgingDetail].[UNDER 30 DAYS].&amp;[8.6E1]" c="86"/>
              <i n="[Table_ARAgingDetail].[UNDER 30 DAYS].&amp;[8.618E1]" c="86.18"/>
              <i n="[Table_ARAgingDetail].[UNDER 30 DAYS].&amp;[8.65E1]" c="86.5"/>
              <i n="[Table_ARAgingDetail].[UNDER 30 DAYS].&amp;[8.742E1]" c="87.42"/>
              <i n="[Table_ARAgingDetail].[UNDER 30 DAYS].&amp;[8.755E1]" c="87.55"/>
              <i n="[Table_ARAgingDetail].[UNDER 30 DAYS].&amp;[8.804E1]" c="88.04"/>
              <i n="[Table_ARAgingDetail].[UNDER 30 DAYS].&amp;[8.84E1]" c="88.4"/>
              <i n="[Table_ARAgingDetail].[UNDER 30 DAYS].&amp;[8.904E1]" c="89.04"/>
              <i n="[Table_ARAgingDetail].[UNDER 30 DAYS].&amp;[9.E1]" c="90"/>
              <i n="[Table_ARAgingDetail].[UNDER 30 DAYS].&amp;[9.04E1]" c="90.4"/>
              <i n="[Table_ARAgingDetail].[UNDER 30 DAYS].&amp;[9.1E1]" c="91"/>
              <i n="[Table_ARAgingDetail].[UNDER 30 DAYS].&amp;[9.159E1]" c="91.59"/>
              <i n="[Table_ARAgingDetail].[UNDER 30 DAYS].&amp;[9.176E1]" c="91.76"/>
              <i n="[Table_ARAgingDetail].[UNDER 30 DAYS].&amp;[9.245E1]" c="92.45"/>
              <i n="[Table_ARAgingDetail].[UNDER 30 DAYS].&amp;[9.25E1]" c="92.5"/>
              <i n="[Table_ARAgingDetail].[UNDER 30 DAYS].&amp;[9.3E1]" c="93"/>
              <i n="[Table_ARAgingDetail].[UNDER 30 DAYS].&amp;[9.35E1]" c="93.5"/>
              <i n="[Table_ARAgingDetail].[UNDER 30 DAYS].&amp;[9.4E1]" c="94"/>
              <i n="[Table_ARAgingDetail].[UNDER 30 DAYS].&amp;[9.435E1]" c="94.35"/>
              <i n="[Table_ARAgingDetail].[UNDER 30 DAYS].&amp;[9.44E1]" c="94.4"/>
              <i n="[Table_ARAgingDetail].[UNDER 30 DAYS].&amp;[9.475E1]" c="94.75"/>
              <i n="[Table_ARAgingDetail].[UNDER 30 DAYS].&amp;[9.61E1]" c="96.1"/>
              <i n="[Table_ARAgingDetail].[UNDER 30 DAYS].&amp;[9.62E1]" c="96.2"/>
              <i n="[Table_ARAgingDetail].[UNDER 30 DAYS].&amp;[9.672E1]" c="96.72"/>
              <i n="[Table_ARAgingDetail].[UNDER 30 DAYS].&amp;[9.68E1]" c="96.8"/>
              <i n="[Table_ARAgingDetail].[UNDER 30 DAYS].&amp;[9.69E1]" c="96.9"/>
              <i n="[Table_ARAgingDetail].[UNDER 30 DAYS].&amp;[9.858E1]" c="98.58"/>
              <i n="[Table_ARAgingDetail].[UNDER 30 DAYS].&amp;[9.9E1]" c="99"/>
              <i n="[Table_ARAgingDetail].[UNDER 30 DAYS].&amp;[1.008E2]" c="100.8"/>
              <i n="[Table_ARAgingDetail].[UNDER 30 DAYS].&amp;[1.01E2]" c="101"/>
              <i n="[Table_ARAgingDetail].[UNDER 30 DAYS].&amp;[1.0168E2]" c="101.68"/>
              <i n="[Table_ARAgingDetail].[UNDER 30 DAYS].&amp;[1.02E2]" c="102"/>
              <i n="[Table_ARAgingDetail].[UNDER 30 DAYS].&amp;[1.023E2]" c="102.3"/>
              <i n="[Table_ARAgingDetail].[UNDER 30 DAYS].&amp;[1.0248E2]" c="102.48"/>
              <i n="[Table_ARAgingDetail].[UNDER 30 DAYS].&amp;[1.032E2]" c="103.2"/>
              <i n="[Table_ARAgingDetail].[UNDER 30 DAYS].&amp;[1.04E2]" c="104"/>
              <i n="[Table_ARAgingDetail].[UNDER 30 DAYS].&amp;[1.0455E2]" c="104.55"/>
              <i n="[Table_ARAgingDetail].[UNDER 30 DAYS].&amp;[1.06E2]" c="106"/>
              <i n="[Table_ARAgingDetail].[UNDER 30 DAYS].&amp;[1.07E2]" c="107"/>
              <i n="[Table_ARAgingDetail].[UNDER 30 DAYS].&amp;[1.0726E2]" c="107.26"/>
              <i n="[Table_ARAgingDetail].[UNDER 30 DAYS].&amp;[1.0752E2]" c="107.52"/>
              <i n="[Table_ARAgingDetail].[UNDER 30 DAYS].&amp;[1.08E2]" c="108"/>
              <i n="[Table_ARAgingDetail].[UNDER 30 DAYS].&amp;[1.0836E2]" c="108.36"/>
              <i n="[Table_ARAgingDetail].[UNDER 30 DAYS].&amp;[1.085E2]" c="108.5"/>
              <i n="[Table_ARAgingDetail].[UNDER 30 DAYS].&amp;[1.092E2]" c="109.2"/>
              <i n="[Table_ARAgingDetail].[UNDER 30 DAYS].&amp;[1.0952E2]" c="109.52"/>
              <i n="[Table_ARAgingDetail].[UNDER 30 DAYS].&amp;[1.105E2]" c="110.5"/>
              <i n="[Table_ARAgingDetail].[UNDER 30 DAYS].&amp;[1.11E2]" c="111"/>
              <i n="[Table_ARAgingDetail].[UNDER 30 DAYS].&amp;[1.1135E2]" c="111.35"/>
              <i n="[Table_ARAgingDetail].[UNDER 30 DAYS].&amp;[1.1168E2]" c="111.68"/>
              <i n="[Table_ARAgingDetail].[UNDER 30 DAYS].&amp;[1.122E2]" c="112.2"/>
              <i n="[Table_ARAgingDetail].[UNDER 30 DAYS].&amp;[1.1284E2]" c="112.84"/>
              <i n="[Table_ARAgingDetail].[UNDER 30 DAYS].&amp;[1.1322E2]" c="113.22"/>
              <i n="[Table_ARAgingDetail].[UNDER 30 DAYS].&amp;[1.1475E2]" c="114.75"/>
              <i n="[Table_ARAgingDetail].[UNDER 30 DAYS].&amp;[1.15E2]" c="115"/>
              <i n="[Table_ARAgingDetail].[UNDER 30 DAYS].&amp;[1.1656E2]" c="116.56"/>
              <i n="[Table_ARAgingDetail].[UNDER 30 DAYS].&amp;[1.173E2]" c="117.3"/>
              <i n="[Table_ARAgingDetail].[UNDER 30 DAYS].&amp;[1.1739E2]" c="117.39"/>
              <i n="[Table_ARAgingDetail].[UNDER 30 DAYS].&amp;[1.178E2]" c="117.8"/>
              <i n="[Table_ARAgingDetail].[UNDER 30 DAYS].&amp;[1.1842E2]" c="118.42"/>
              <i n="[Table_ARAgingDetail].[UNDER 30 DAYS].&amp;[1.1904E2]" c="119.04"/>
              <i n="[Table_ARAgingDetail].[UNDER 30 DAYS].&amp;[1.1966E2]" c="119.66"/>
              <i n="[Table_ARAgingDetail].[UNDER 30 DAYS].&amp;[1.1985E2]" c="119.85"/>
              <i n="[Table_ARAgingDetail].[UNDER 30 DAYS].&amp;[1.2E2]" c="120"/>
              <i n="[Table_ARAgingDetail].[UNDER 30 DAYS].&amp;[1.2028E2]" c="120.28"/>
              <i n="[Table_ARAgingDetail].[UNDER 30 DAYS].&amp;[1.2152E2]" c="121.52"/>
              <i n="[Table_ARAgingDetail].[UNDER 30 DAYS].&amp;[1.2155E2]" c="121.55"/>
              <i n="[Table_ARAgingDetail].[UNDER 30 DAYS].&amp;[1.216E2]" c="121.6"/>
              <i n="[Table_ARAgingDetail].[UNDER 30 DAYS].&amp;[1.23E2]" c="123"/>
              <i n="[Table_ARAgingDetail].[UNDER 30 DAYS].&amp;[1.2338E2]" c="123.38"/>
              <i n="[Table_ARAgingDetail].[UNDER 30 DAYS].&amp;[1.24E2]" c="124"/>
              <i n="[Table_ARAgingDetail].[UNDER 30 DAYS].&amp;[1.2488E2]" c="124.88"/>
              <i n="[Table_ARAgingDetail].[UNDER 30 DAYS].&amp;[1.258E2]" c="125.8"/>
              <i n="[Table_ARAgingDetail].[UNDER 30 DAYS].&amp;[1.271E2]" c="127.1"/>
              <i n="[Table_ARAgingDetail].[UNDER 30 DAYS].&amp;[1.275E2]" c="127.5"/>
              <i n="[Table_ARAgingDetail].[UNDER 30 DAYS].&amp;[1.2772E2]" c="127.72"/>
              <i n="[Table_ARAgingDetail].[UNDER 30 DAYS].&amp;[1.28E2]" c="128"/>
              <i n="[Table_ARAgingDetail].[UNDER 30 DAYS].&amp;[1.29E2]" c="129"/>
              <i n="[Table_ARAgingDetail].[UNDER 30 DAYS].&amp;[1.3E2]" c="130"/>
              <i n="[Table_ARAgingDetail].[UNDER 30 DAYS].&amp;[1.3005E2]" c="130.05"/>
              <i n="[Table_ARAgingDetail].[UNDER 30 DAYS].&amp;[1.308E2]" c="130.8"/>
              <i n="[Table_ARAgingDetail].[UNDER 30 DAYS].&amp;[1.3082E2]" c="130.82"/>
              <i n="[Table_ARAgingDetail].[UNDER 30 DAYS].&amp;[1.316E2]" c="131.6"/>
              <i n="[Table_ARAgingDetail].[UNDER 30 DAYS].&amp;[1.3175E2]" c="131.75"/>
              <i n="[Table_ARAgingDetail].[UNDER 30 DAYS].&amp;[1.32E2]" c="132"/>
              <i n="[Table_ARAgingDetail].[UNDER 30 DAYS].&amp;[1.33E2]" c="133"/>
              <i n="[Table_ARAgingDetail].[UNDER 30 DAYS].&amp;[1.332E2]" c="133.2"/>
              <i n="[Table_ARAgingDetail].[UNDER 30 DAYS].&amp;[1.34E2]" c="134"/>
              <i n="[Table_ARAgingDetail].[UNDER 30 DAYS].&amp;[1.36E2]" c="136"/>
              <i n="[Table_ARAgingDetail].[UNDER 30 DAYS].&amp;[1.364E2]" c="136.4"/>
              <i n="[Table_ARAgingDetail].[UNDER 30 DAYS].&amp;[1.3674E2]" c="136.74"/>
              <i n="[Table_ARAgingDetail].[UNDER 30 DAYS].&amp;[1.368E2]" c="136.8"/>
              <i n="[Table_ARAgingDetail].[UNDER 30 DAYS].&amp;[1.38E2]" c="138"/>
              <i n="[Table_ARAgingDetail].[UNDER 30 DAYS].&amp;[1.3888E2]" c="138.88"/>
              <i n="[Table_ARAgingDetail].[UNDER 30 DAYS].&amp;[1.395E2]" c="139.5"/>
              <i n="[Table_ARAgingDetail].[UNDER 30 DAYS].&amp;[1.4012E2]" c="140.12"/>
              <i n="[Table_ARAgingDetail].[UNDER 30 DAYS].&amp;[1.408E2]" c="140.8"/>
              <i n="[Table_ARAgingDetail].[UNDER 30 DAYS].&amp;[1.411E2]" c="141.1"/>
              <i n="[Table_ARAgingDetail].[UNDER 30 DAYS].&amp;[1.416E2]" c="141.6"/>
              <i n="[Table_ARAgingDetail].[UNDER 30 DAYS].&amp;[1.4282E2]" c="142.82"/>
              <i n="[Table_ARAgingDetail].[UNDER 30 DAYS].&amp;[1.45E2]" c="145"/>
              <i n="[Table_ARAgingDetail].[UNDER 30 DAYS].&amp;[1.457E2]" c="145.7"/>
              <i n="[Table_ARAgingDetail].[UNDER 30 DAYS].&amp;[1.46E2]" c="146"/>
              <i n="[Table_ARAgingDetail].[UNDER 30 DAYS].&amp;[1.4652E2]" c="146.52"/>
              <i n="[Table_ARAgingDetail].[UNDER 30 DAYS].&amp;[1.4788E2]" c="147.88"/>
              <i n="[Table_ARAgingDetail].[UNDER 30 DAYS].&amp;[1.488E2]" c="148.8"/>
              <i n="[Table_ARAgingDetail].[UNDER 30 DAYS].&amp;[1.49E2]" c="149"/>
              <i n="[Table_ARAgingDetail].[UNDER 30 DAYS].&amp;[1.496E2]" c="149.6"/>
              <i n="[Table_ARAgingDetail].[UNDER 30 DAYS].&amp;[1.5E2]" c="150"/>
              <i n="[Table_ARAgingDetail].[UNDER 30 DAYS].&amp;[1.5004E2]" c="150.04"/>
              <i n="[Table_ARAgingDetail].[UNDER 30 DAYS].&amp;[1.53E2]" c="153"/>
              <i n="[Table_ARAgingDetail].[UNDER 30 DAYS].&amp;[1.5555E2]" c="155.55"/>
              <i n="[Table_ARAgingDetail].[UNDER 30 DAYS].&amp;[1.564E2]" c="156.4"/>
              <i n="[Table_ARAgingDetail].[UNDER 30 DAYS].&amp;[1.5725E2]" c="157.25"/>
              <i n="[Table_ARAgingDetail].[UNDER 30 DAYS].&amp;[1.5836E2]" c="158.36"/>
              <i n="[Table_ARAgingDetail].[UNDER 30 DAYS].&amp;[1.6065E2]" c="160.65"/>
              <i n="[Table_ARAgingDetail].[UNDER 30 DAYS].&amp;[1.61E2]" c="161"/>
              <i n="[Table_ARAgingDetail].[UNDER 30 DAYS].&amp;[1.615E2]" c="161.5"/>
              <i n="[Table_ARAgingDetail].[UNDER 30 DAYS].&amp;[1.6352E2]" c="163.52"/>
              <i n="[Table_ARAgingDetail].[UNDER 30 DAYS].&amp;[1.648E2]" c="164.8"/>
              <i n="[Table_ARAgingDetail].[UNDER 30 DAYS].&amp;[1.6492E2]" c="164.92"/>
              <i n="[Table_ARAgingDetail].[UNDER 30 DAYS].&amp;[1.65E2]" c="165"/>
              <i n="[Table_ARAgingDetail].[UNDER 30 DAYS].&amp;[1.68E2]" c="168"/>
              <i n="[Table_ARAgingDetail].[UNDER 30 DAYS].&amp;[1.7E2]" c="170"/>
              <i n="[Table_ARAgingDetail].[UNDER 30 DAYS].&amp;[1.7085E2]" c="170.85"/>
              <i n="[Table_ARAgingDetail].[UNDER 30 DAYS].&amp;[1.72E2]" c="172"/>
              <i n="[Table_ARAgingDetail].[UNDER 30 DAYS].&amp;[1.73E2]" c="173"/>
              <i n="[Table_ARAgingDetail].[UNDER 30 DAYS].&amp;[1.74E2]" c="174"/>
              <i n="[Table_ARAgingDetail].[UNDER 30 DAYS].&amp;[1.7484E2]" c="174.84"/>
              <i n="[Table_ARAgingDetail].[UNDER 30 DAYS].&amp;[1.78E2]" c="178"/>
              <i n="[Table_ARAgingDetail].[UNDER 30 DAYS].&amp;[1.7802E2]" c="178.02"/>
              <i n="[Table_ARAgingDetail].[UNDER 30 DAYS].&amp;[1.7945E2]" c="179.45"/>
              <i n="[Table_ARAgingDetail].[UNDER 30 DAYS].&amp;[1.798E2]" c="179.8"/>
              <i n="[Table_ARAgingDetail].[UNDER 30 DAYS].&amp;[1.802E2]" c="180.2"/>
              <i n="[Table_ARAgingDetail].[UNDER 30 DAYS].&amp;[1.819E2]" c="181.9"/>
              <i n="[Table_ARAgingDetail].[UNDER 30 DAYS].&amp;[1.86E2]" c="186"/>
              <i n="[Table_ARAgingDetail].[UNDER 30 DAYS].&amp;[1.8955E2]" c="189.55"/>
              <i n="[Table_ARAgingDetail].[UNDER 30 DAYS].&amp;[1.9096E2]" c="190.96"/>
              <i n="[Table_ARAgingDetail].[UNDER 30 DAYS].&amp;[1.92E2]" c="192"/>
              <i n="[Table_ARAgingDetail].[UNDER 30 DAYS].&amp;[1.95E2]" c="195"/>
              <i n="[Table_ARAgingDetail].[UNDER 30 DAYS].&amp;[1.984E2]" c="198.4"/>
              <i n="[Table_ARAgingDetail].[UNDER 30 DAYS].&amp;[2.006E2]" c="200.6"/>
              <i n="[Table_ARAgingDetail].[UNDER 30 DAYS].&amp;[2.01E2]" c="201"/>
              <i n="[Table_ARAgingDetail].[UNDER 30 DAYS].&amp;[2.0145E2]" c="201.45"/>
              <i n="[Table_ARAgingDetail].[UNDER 30 DAYS].&amp;[2.016E2]" c="201.6"/>
              <i n="[Table_ARAgingDetail].[UNDER 30 DAYS].&amp;[2.02E2]" c="202"/>
              <i n="[Table_ARAgingDetail].[UNDER 30 DAYS].&amp;[2.0276E2]" c="202.76"/>
              <i n="[Table_ARAgingDetail].[UNDER 30 DAYS].&amp;[2.032E2]" c="203.2"/>
              <i n="[Table_ARAgingDetail].[UNDER 30 DAYS].&amp;[2.0485E2]" c="204.85"/>
              <i n="[Table_ARAgingDetail].[UNDER 30 DAYS].&amp;[2.0655E2]" c="206.55"/>
              <i n="[Table_ARAgingDetail].[UNDER 30 DAYS].&amp;[2.07E2]" c="207"/>
              <i n="[Table_ARAgingDetail].[UNDER 30 DAYS].&amp;[2.1E2]" c="210"/>
              <i n="[Table_ARAgingDetail].[UNDER 30 DAYS].&amp;[2.1335E2]" c="213.35"/>
              <i n="[Table_ARAgingDetail].[UNDER 30 DAYS].&amp;[2.159E2]" c="215.9"/>
              <i n="[Table_ARAgingDetail].[UNDER 30 DAYS].&amp;[2.16E2]" c="216"/>
              <i n="[Table_ARAgingDetail].[UNDER 30 DAYS].&amp;[2.1675E2]" c="216.75"/>
              <i n="[Table_ARAgingDetail].[UNDER 30 DAYS].&amp;[2.17E2]" c="217"/>
              <i n="[Table_ARAgingDetail].[UNDER 30 DAYS].&amp;[2.193E2]" c="219.3"/>
              <i n="[Table_ARAgingDetail].[UNDER 30 DAYS].&amp;[2.2052E2]" c="220.52"/>
              <i n="[Table_ARAgingDetail].[UNDER 30 DAYS].&amp;[2.2072E2]" c="220.72"/>
              <i n="[Table_ARAgingDetail].[UNDER 30 DAYS].&amp;[2.2444E2]" c="224.44"/>
              <i n="[Table_ARAgingDetail].[UNDER 30 DAYS].&amp;[2.279E2]" c="227.9"/>
              <i n="[Table_ARAgingDetail].[UNDER 30 DAYS].&amp;[2.2904E2]" c="229.04"/>
              <i n="[Table_ARAgingDetail].[UNDER 30 DAYS].&amp;[2.3035E2]" c="230.35"/>
              <i n="[Table_ARAgingDetail].[UNDER 30 DAYS].&amp;[2.3312E2]" c="233.12"/>
              <i n="[Table_ARAgingDetail].[UNDER 30 DAYS].&amp;[2.34E2]" c="234"/>
              <i n="[Table_ARAgingDetail].[UNDER 30 DAYS].&amp;[2.3436E2]" c="234.36"/>
              <i n="[Table_ARAgingDetail].[UNDER 30 DAYS].&amp;[2.3545E2]" c="235.45"/>
              <i n="[Table_ARAgingDetail].[UNDER 30 DAYS].&amp;[2.4E2]" c="240"/>
              <i n="[Table_ARAgingDetail].[UNDER 30 DAYS].&amp;[2.414E2]" c="241.4"/>
              <i n="[Table_ARAgingDetail].[UNDER 30 DAYS].&amp;[2.418E2]" c="241.8"/>
              <i n="[Table_ARAgingDetail].[UNDER 30 DAYS].&amp;[2.42E2]" c="242"/>
              <i n="[Table_ARAgingDetail].[UNDER 30 DAYS].&amp;[2.4346E2]" c="243.46"/>
              <i n="[Table_ARAgingDetail].[UNDER 30 DAYS].&amp;[2.44E2]" c="244"/>
              <i n="[Table_ARAgingDetail].[UNDER 30 DAYS].&amp;[2.47E2]" c="247"/>
              <i n="[Table_ARAgingDetail].[UNDER 30 DAYS].&amp;[2.482E2]" c="248.2"/>
              <i n="[Table_ARAgingDetail].[UNDER 30 DAYS].&amp;[2.49E2]" c="249"/>
              <i n="[Table_ARAgingDetail].[UNDER 30 DAYS].&amp;[2.5E2]" c="250"/>
              <i n="[Table_ARAgingDetail].[UNDER 30 DAYS].&amp;[2.5075E2]" c="250.75"/>
              <i n="[Table_ARAgingDetail].[UNDER 30 DAYS].&amp;[2.53E2]" c="253"/>
              <i n="[Table_ARAgingDetail].[UNDER 30 DAYS].&amp;[2.5628E2]" c="256.28"/>
              <i n="[Table_ARAgingDetail].[UNDER 30 DAYS].&amp;[2.5648E2]" c="256.48"/>
              <i n="[Table_ARAgingDetail].[UNDER 30 DAYS].&amp;[2.567E2]" c="256.7"/>
              <i n="[Table_ARAgingDetail].[UNDER 30 DAYS].&amp;[2.5678E2]" c="256.78"/>
              <i n="[Table_ARAgingDetail].[UNDER 30 DAYS].&amp;[2.6E2]" c="260"/>
              <i n="[Table_ARAgingDetail].[UNDER 30 DAYS].&amp;[2.6187E2]" c="261.87"/>
              <i n="[Table_ARAgingDetail].[UNDER 30 DAYS].&amp;[2.62E2]" c="262"/>
              <i n="[Table_ARAgingDetail].[UNDER 30 DAYS].&amp;[2.6288E2]" c="262.88"/>
              <i n="[Table_ARAgingDetail].[UNDER 30 DAYS].&amp;[2.6605E2]" c="266.05"/>
              <i n="[Table_ARAgingDetail].[UNDER 30 DAYS].&amp;[2.6775E2]" c="267.75"/>
              <i n="[Table_ARAgingDetail].[UNDER 30 DAYS].&amp;[2.686E2]" c="268.6"/>
              <i n="[Table_ARAgingDetail].[UNDER 30 DAYS].&amp;[2.7E2]" c="270"/>
              <i n="[Table_ARAgingDetail].[UNDER 30 DAYS].&amp;[2.709E2]" c="270.9"/>
              <i n="[Table_ARAgingDetail].[UNDER 30 DAYS].&amp;[2.71E2]" c="271"/>
              <i n="[Table_ARAgingDetail].[UNDER 30 DAYS].&amp;[2.7163E2]" c="271.63"/>
              <i n="[Table_ARAgingDetail].[UNDER 30 DAYS].&amp;[2.77E2]" c="277"/>
              <i n="[Table_ARAgingDetail].[UNDER 30 DAYS].&amp;[2.7888E2]" c="278.88"/>
              <i n="[Table_ARAgingDetail].[UNDER 30 DAYS].&amp;[2.7965E2]" c="279.65"/>
              <i n="[Table_ARAgingDetail].[UNDER 30 DAYS].&amp;[2.8E2]" c="280"/>
              <i n="[Table_ARAgingDetail].[UNDER 30 DAYS].&amp;[2.88E2]" c="288"/>
              <i n="[Table_ARAgingDetail].[UNDER 30 DAYS].&amp;[2.9E2]" c="290"/>
              <i n="[Table_ARAgingDetail].[UNDER 30 DAYS].&amp;[2.92E2]" c="292"/>
              <i n="[Table_ARAgingDetail].[UNDER 30 DAYS].&amp;[2.93E2]" c="293"/>
              <i n="[Table_ARAgingDetail].[UNDER 30 DAYS].&amp;[2.945E2]" c="294.5"/>
              <i n="[Table_ARAgingDetail].[UNDER 30 DAYS].&amp;[3.0628E2]" c="306.28"/>
              <i n="[Table_ARAgingDetail].[UNDER 30 DAYS].&amp;[3.09E2]" c="309"/>
              <i n="[Table_ARAgingDetail].[UNDER 30 DAYS].&amp;[3.16E2]" c="316"/>
              <i n="[Table_ARAgingDetail].[UNDER 30 DAYS].&amp;[3.2E2]" c="320"/>
              <i n="[Table_ARAgingDetail].[UNDER 30 DAYS].&amp;[3.285E2]" c="328.5"/>
              <i n="[Table_ARAgingDetail].[UNDER 30 DAYS].&amp;[3.31E2]" c="331"/>
              <i n="[Table_ARAgingDetail].[UNDER 30 DAYS].&amp;[3.3461E2]" c="334.61"/>
              <i n="[Table_ARAgingDetail].[UNDER 30 DAYS].&amp;[3.3656E2]" c="336.56"/>
              <i n="[Table_ARAgingDetail].[UNDER 30 DAYS].&amp;[3.4595E2]" c="345.95"/>
              <i n="[Table_ARAgingDetail].[UNDER 30 DAYS].&amp;[3.47E2]" c="347"/>
              <i n="[Table_ARAgingDetail].[UNDER 30 DAYS].&amp;[3.472E2]" c="347.2"/>
              <i n="[Table_ARAgingDetail].[UNDER 30 DAYS].&amp;[3.53E2]" c="353"/>
              <i n="[Table_ARAgingDetail].[UNDER 30 DAYS].&amp;[3.56E2]" c="356"/>
              <i n="[Table_ARAgingDetail].[UNDER 30 DAYS].&amp;[3.6022E2]" c="360.22"/>
              <i n="[Table_ARAgingDetail].[UNDER 30 DAYS].&amp;[3.62E2]" c="362"/>
              <i n="[Table_ARAgingDetail].[UNDER 30 DAYS].&amp;[3.63E2]" c="363"/>
              <i n="[Table_ARAgingDetail].[UNDER 30 DAYS].&amp;[3.6475E2]" c="364.75"/>
              <i n="[Table_ARAgingDetail].[UNDER 30 DAYS].&amp;[3.66E2]" c="366"/>
              <i n="[Table_ARAgingDetail].[UNDER 30 DAYS].&amp;[3.71E2]" c="371"/>
              <i n="[Table_ARAgingDetail].[UNDER 30 DAYS].&amp;[3.72E2]" c="372"/>
              <i n="[Table_ARAgingDetail].[UNDER 30 DAYS].&amp;[3.75E2]" c="375"/>
              <i n="[Table_ARAgingDetail].[UNDER 30 DAYS].&amp;[3.82E2]" c="382"/>
              <i n="[Table_ARAgingDetail].[UNDER 30 DAYS].&amp;[3.9184E2]" c="391.84"/>
              <i n="[Table_ARAgingDetail].[UNDER 30 DAYS].&amp;[4.0548E2]" c="405.48"/>
              <i n="[Table_ARAgingDetail].[UNDER 30 DAYS].&amp;[4.097E2]" c="409.7"/>
              <i n="[Table_ARAgingDetail].[UNDER 30 DAYS].&amp;[4.17E2]" c="417"/>
              <i n="[Table_ARAgingDetail].[UNDER 30 DAYS].&amp;[4.185E2]" c="418.5"/>
              <i n="[Table_ARAgingDetail].[UNDER 30 DAYS].&amp;[4.1993E2]" c="419.93"/>
              <i n="[Table_ARAgingDetail].[UNDER 30 DAYS].&amp;[4.22E2]" c="422"/>
              <i n="[Table_ARAgingDetail].[UNDER 30 DAYS].&amp;[4.28E2]" c="428"/>
              <i n="[Table_ARAgingDetail].[UNDER 30 DAYS].&amp;[4.3523E2]" c="435.23"/>
              <i n="[Table_ARAgingDetail].[UNDER 30 DAYS].&amp;[4.371E2]" c="437.1"/>
              <i n="[Table_ARAgingDetail].[UNDER 30 DAYS].&amp;[4.44E2]" c="444"/>
              <i n="[Table_ARAgingDetail].[UNDER 30 DAYS].&amp;[4.4474E2]" c="444.74"/>
              <i n="[Table_ARAgingDetail].[UNDER 30 DAYS].&amp;[4.4571E2]" c="445.71"/>
              <i n="[Table_ARAgingDetail].[UNDER 30 DAYS].&amp;[4.49E2]" c="449"/>
              <i n="[Table_ARAgingDetail].[UNDER 30 DAYS].&amp;[4.61E2]" c="461"/>
              <i n="[Table_ARAgingDetail].[UNDER 30 DAYS].&amp;[4.6252E2]" c="462.52"/>
              <i n="[Table_ARAgingDetail].[UNDER 30 DAYS].&amp;[4.658E2]" c="465.8"/>
              <i n="[Table_ARAgingDetail].[UNDER 30 DAYS].&amp;[4.6835E2]" c="468.35"/>
              <i n="[Table_ARAgingDetail].[UNDER 30 DAYS].&amp;[4.712E2]" c="471.2"/>
              <i n="[Table_ARAgingDetail].[UNDER 30 DAYS].&amp;[4.72E2]" c="472"/>
              <i n="[Table_ARAgingDetail].[UNDER 30 DAYS].&amp;[4.7368E2]" c="473.68"/>
              <i n="[Table_ARAgingDetail].[UNDER 30 DAYS].&amp;[4.81E2]" c="481"/>
              <i n="[Table_ARAgingDetail].[UNDER 30 DAYS].&amp;[4.862E2]" c="486.2"/>
              <i n="[Table_ARAgingDetail].[UNDER 30 DAYS].&amp;[4.929E2]" c="492.9"/>
              <i n="[Table_ARAgingDetail].[UNDER 30 DAYS].&amp;[4.9392E2]" c="493.92"/>
              <i n="[Table_ARAgingDetail].[UNDER 30 DAYS].&amp;[4.99E2]" c="499"/>
              <i n="[Table_ARAgingDetail].[UNDER 30 DAYS].&amp;[5.E2]" c="500"/>
              <i n="[Table_ARAgingDetail].[UNDER 30 DAYS].&amp;[5.0548E2]" c="505.48"/>
              <i n="[Table_ARAgingDetail].[UNDER 30 DAYS].&amp;[5.059E2]" c="505.9"/>
              <i n="[Table_ARAgingDetail].[UNDER 30 DAYS].&amp;[5.08E2]" c="508"/>
              <i n="[Table_ARAgingDetail].[UNDER 30 DAYS].&amp;[5.096E2]" c="509.6"/>
              <i n="[Table_ARAgingDetail].[UNDER 30 DAYS].&amp;[5.1088E2]" c="510.88"/>
              <i n="[Table_ARAgingDetail].[UNDER 30 DAYS].&amp;[5.192E2]" c="519.2"/>
              <i n="[Table_ARAgingDetail].[UNDER 30 DAYS].&amp;[5.2328E2]" c="523.28"/>
              <i n="[Table_ARAgingDetail].[UNDER 30 DAYS].&amp;[5.26E2]" c="526"/>
              <i n="[Table_ARAgingDetail].[UNDER 30 DAYS].&amp;[5.27E2]" c="527"/>
              <i n="[Table_ARAgingDetail].[UNDER 30 DAYS].&amp;[5.29E2]" c="529"/>
              <i n="[Table_ARAgingDetail].[UNDER 30 DAYS].&amp;[5.425E2]" c="542.5"/>
              <i n="[Table_ARAgingDetail].[UNDER 30 DAYS].&amp;[5.46E2]" c="546"/>
              <i n="[Table_ARAgingDetail].[UNDER 30 DAYS].&amp;[5.48E2]" c="548"/>
              <i n="[Table_ARAgingDetail].[UNDER 30 DAYS].&amp;[5.49E2]" c="549"/>
              <i n="[Table_ARAgingDetail].[UNDER 30 DAYS].&amp;[5.4995E2]" c="549.95"/>
              <i n="[Table_ARAgingDetail].[UNDER 30 DAYS].&amp;[5.55E2]" c="555"/>
              <i n="[Table_ARAgingDetail].[UNDER 30 DAYS].&amp;[5.5776E2]" c="557.76"/>
              <i n="[Table_ARAgingDetail].[UNDER 30 DAYS].&amp;[5.6283E2]" c="562.83"/>
              <i n="[Table_ARAgingDetail].[UNDER 30 DAYS].&amp;[5.6296E2]" c="562.96"/>
              <i n="[Table_ARAgingDetail].[UNDER 30 DAYS].&amp;[5.676E2]" c="567.6"/>
              <i n="[Table_ARAgingDetail].[UNDER 30 DAYS].&amp;[5.7288E2]" c="572.88"/>
              <i n="[Table_ARAgingDetail].[UNDER 30 DAYS].&amp;[5.936E2]" c="593.6"/>
              <i n="[Table_ARAgingDetail].[UNDER 30 DAYS].&amp;[6.001E2]" c="600.1"/>
              <i n="[Table_ARAgingDetail].[UNDER 30 DAYS].&amp;[6.1628E2]" c="616.28"/>
              <i n="[Table_ARAgingDetail].[UNDER 30 DAYS].&amp;[6.2372E2]" c="623.72"/>
              <i n="[Table_ARAgingDetail].[UNDER 30 DAYS].&amp;[6.2382E2]" c="623.82"/>
              <i n="[Table_ARAgingDetail].[UNDER 30 DAYS].&amp;[6.25E2]" c="625"/>
              <i n="[Table_ARAgingDetail].[UNDER 30 DAYS].&amp;[6.4353E2]" c="643.53"/>
              <i n="[Table_ARAgingDetail].[UNDER 30 DAYS].&amp;[6.47E2]" c="647"/>
              <i n="[Table_ARAgingDetail].[UNDER 30 DAYS].&amp;[6.4728E2]" c="647.28"/>
              <i n="[Table_ARAgingDetail].[UNDER 30 DAYS].&amp;[6.664E2]" c="666.4"/>
              <i n="[Table_ARAgingDetail].[UNDER 30 DAYS].&amp;[6.9533E2]" c="695.33"/>
              <i n="[Table_ARAgingDetail].[UNDER 30 DAYS].&amp;[7.08E2]" c="708"/>
              <i n="[Table_ARAgingDetail].[UNDER 30 DAYS].&amp;[7.0928E2]" c="709.28"/>
              <i n="[Table_ARAgingDetail].[UNDER 30 DAYS].&amp;[7.1362E2]" c="713.62"/>
              <i n="[Table_ARAgingDetail].[UNDER 30 DAYS].&amp;[7.1796E2]" c="717.96"/>
              <i n="[Table_ARAgingDetail].[UNDER 30 DAYS].&amp;[7.25E2]" c="725"/>
              <i n="[Table_ARAgingDetail].[UNDER 30 DAYS].&amp;[7.2788E2]" c="727.88"/>
              <i n="[Table_ARAgingDetail].[UNDER 30 DAYS].&amp;[7.33E2]" c="733"/>
              <i n="[Table_ARAgingDetail].[UNDER 30 DAYS].&amp;[7.4524E2]" c="745.24"/>
              <i n="[Table_ARAgingDetail].[UNDER 30 DAYS].&amp;[7.9236E2]" c="792.36"/>
              <i n="[Table_ARAgingDetail].[UNDER 30 DAYS].&amp;[8.05E2]" c="805"/>
              <i n="[Table_ARAgingDetail].[UNDER 30 DAYS].&amp;[8.0786E2]" c="807.86"/>
              <i n="[Table_ARAgingDetail].[UNDER 30 DAYS].&amp;[8.17E2]" c="817"/>
              <i n="[Table_ARAgingDetail].[UNDER 30 DAYS].&amp;[8.37E2]" c="837"/>
              <i n="[Table_ARAgingDetail].[UNDER 30 DAYS].&amp;[8.4095E2]" c="840.95"/>
              <i n="[Table_ARAgingDetail].[UNDER 30 DAYS].&amp;[8.44E2]" c="844"/>
              <i n="[Table_ARAgingDetail].[UNDER 30 DAYS].&amp;[8.6275E2]" c="862.75"/>
              <i n="[Table_ARAgingDetail].[UNDER 30 DAYS].&amp;[8.641E2]" c="864.1"/>
              <i n="[Table_ARAgingDetail].[UNDER 30 DAYS].&amp;[8.7792E2]" c="877.92"/>
              <i n="[Table_ARAgingDetail].[UNDER 30 DAYS].&amp;[9.0859E2]" c="908.59"/>
              <i n="[Table_ARAgingDetail].[UNDER 30 DAYS].&amp;[9.1E2]" c="910"/>
              <i n="[Table_ARAgingDetail].[UNDER 30 DAYS].&amp;[9.1443E2]" c="914.43"/>
              <i n="[Table_ARAgingDetail].[UNDER 30 DAYS].&amp;[9.238E2]" c="923.8"/>
              <i n="[Table_ARAgingDetail].[UNDER 30 DAYS].&amp;[9.26E2]" c="926"/>
              <i n="[Table_ARAgingDetail].[UNDER 30 DAYS].&amp;[9.331E2]" c="933.1"/>
              <i n="[Table_ARAgingDetail].[UNDER 30 DAYS].&amp;[9.43E2]" c="943"/>
              <i n="[Table_ARAgingDetail].[UNDER 30 DAYS].&amp;[9.4488E2]" c="944.88"/>
              <i n="[Table_ARAgingDetail].[UNDER 30 DAYS].&amp;[9.85E2]" c="985"/>
              <i n="[Table_ARAgingDetail].[UNDER 30 DAYS].&amp;[9.8618E2]" c="986.18"/>
              <i n="[Table_ARAgingDetail].[UNDER 30 DAYS].&amp;[1.00281E3]" c="1002.81"/>
              <i n="[Table_ARAgingDetail].[UNDER 30 DAYS].&amp;[1.019E3]" c="1019"/>
              <i n="[Table_ARAgingDetail].[UNDER 30 DAYS].&amp;[1.02424E3]" c="1024.24"/>
              <i n="[Table_ARAgingDetail].[UNDER 30 DAYS].&amp;[1.02734E3]" c="1027.34"/>
              <i n="[Table_ARAgingDetail].[UNDER 30 DAYS].&amp;[1.03243E3]" c="1032.43"/>
              <i n="[Table_ARAgingDetail].[UNDER 30 DAYS].&amp;[1.0612E3]" c="1061.2"/>
              <i n="[Table_ARAgingDetail].[UNDER 30 DAYS].&amp;[1.068E3]" c="1068"/>
              <i n="[Table_ARAgingDetail].[UNDER 30 DAYS].&amp;[1.1278E3]" c="1127.8"/>
              <i n="[Table_ARAgingDetail].[UNDER 30 DAYS].&amp;[1.141E3]" c="1141"/>
              <i n="[Table_ARAgingDetail].[UNDER 30 DAYS].&amp;[1.14442E3]" c="1144.42"/>
              <i n="[Table_ARAgingDetail].[UNDER 30 DAYS].&amp;[1.146E3]" c="1146"/>
              <i n="[Table_ARAgingDetail].[UNDER 30 DAYS].&amp;[1.16917E3]" c="1169.17"/>
              <i n="[Table_ARAgingDetail].[UNDER 30 DAYS].&amp;[1.188E3]" c="1188"/>
              <i n="[Table_ARAgingDetail].[UNDER 30 DAYS].&amp;[1.18865E3]" c="1188.65"/>
              <i n="[Table_ARAgingDetail].[UNDER 30 DAYS].&amp;[1.21E3]" c="1210"/>
              <i n="[Table_ARAgingDetail].[UNDER 30 DAYS].&amp;[1.21386E3]" c="1213.86"/>
              <i n="[Table_ARAgingDetail].[UNDER 30 DAYS].&amp;[1.21805E3]" c="1218.05"/>
              <i n="[Table_ARAgingDetail].[UNDER 30 DAYS].&amp;[1.22075E3]" c="1220.75"/>
              <i n="[Table_ARAgingDetail].[UNDER 30 DAYS].&amp;[1.259E3]" c="1259"/>
              <i n="[Table_ARAgingDetail].[UNDER 30 DAYS].&amp;[1.269E3]" c="1269"/>
              <i n="[Table_ARAgingDetail].[UNDER 30 DAYS].&amp;[1.301E3]" c="1301"/>
              <i n="[Table_ARAgingDetail].[UNDER 30 DAYS].&amp;[1.33385E3]" c="1333.85"/>
              <i n="[Table_ARAgingDetail].[UNDER 30 DAYS].&amp;[1.39817E3]" c="1398.17"/>
              <i n="[Table_ARAgingDetail].[UNDER 30 DAYS].&amp;[1.4075E3]" c="1407.5"/>
              <i n="[Table_ARAgingDetail].[UNDER 30 DAYS].&amp;[1.408E3]" c="1408"/>
              <i n="[Table_ARAgingDetail].[UNDER 30 DAYS].&amp;[1.4436E3]" c="1443.6"/>
              <i n="[Table_ARAgingDetail].[UNDER 30 DAYS].&amp;[1.45945E3]" c="1459.45"/>
              <i n="[Table_ARAgingDetail].[UNDER 30 DAYS].&amp;[1.46496E3]" c="1464.96"/>
              <i n="[Table_ARAgingDetail].[UNDER 30 DAYS].&amp;[1.46568E3]" c="1465.68"/>
              <i n="[Table_ARAgingDetail].[UNDER 30 DAYS].&amp;[1.483E3]" c="1483"/>
              <i n="[Table_ARAgingDetail].[UNDER 30 DAYS].&amp;[1.48728E3]" c="1487.28"/>
              <i n="[Table_ARAgingDetail].[UNDER 30 DAYS].&amp;[1.5E3]" c="1500"/>
              <i n="[Table_ARAgingDetail].[UNDER 30 DAYS].&amp;[1.515E3]" c="1515"/>
              <i n="[Table_ARAgingDetail].[UNDER 30 DAYS].&amp;[1.5432E3]" c="1543.2"/>
              <i n="[Table_ARAgingDetail].[UNDER 30 DAYS].&amp;[1.55372E3]" c="1553.72"/>
              <i n="[Table_ARAgingDetail].[UNDER 30 DAYS].&amp;[1.5593E3]" c="1559.3"/>
              <i n="[Table_ARAgingDetail].[UNDER 30 DAYS].&amp;[1.5712E3]" c="1571.2"/>
              <i n="[Table_ARAgingDetail].[UNDER 30 DAYS].&amp;[1.577E3]" c="1577"/>
              <i n="[Table_ARAgingDetail].[UNDER 30 DAYS].&amp;[1.59417E3]" c="1594.17"/>
              <i n="[Table_ARAgingDetail].[UNDER 30 DAYS].&amp;[1.598E3]" c="1598"/>
              <i n="[Table_ARAgingDetail].[UNDER 30 DAYS].&amp;[1.604E3]" c="1604"/>
              <i n="[Table_ARAgingDetail].[UNDER 30 DAYS].&amp;[1.62447E3]" c="1624.47"/>
              <i n="[Table_ARAgingDetail].[UNDER 30 DAYS].&amp;[1.63899E3]" c="1638.99"/>
              <i n="[Table_ARAgingDetail].[UNDER 30 DAYS].&amp;[1.64548E3]" c="1645.48"/>
              <i n="[Table_ARAgingDetail].[UNDER 30 DAYS].&amp;[1.67627E3]" c="1676.27"/>
              <i n="[Table_ARAgingDetail].[UNDER 30 DAYS].&amp;[1.6768E3]" c="1676.8"/>
              <i n="[Table_ARAgingDetail].[UNDER 30 DAYS].&amp;[1.694E3]" c="1694"/>
              <i n="[Table_ARAgingDetail].[UNDER 30 DAYS].&amp;[1.724E3]" c="1724"/>
              <i n="[Table_ARAgingDetail].[UNDER 30 DAYS].&amp;[1.81966E3]" c="1819.66"/>
              <i n="[Table_ARAgingDetail].[UNDER 30 DAYS].&amp;[1.82E3]" c="1820"/>
              <i n="[Table_ARAgingDetail].[UNDER 30 DAYS].&amp;[1.837E3]" c="1837"/>
              <i n="[Table_ARAgingDetail].[UNDER 30 DAYS].&amp;[1.877E3]" c="1877"/>
              <i n="[Table_ARAgingDetail].[UNDER 30 DAYS].&amp;[1.92138E3]" c="1921.38"/>
              <i n="[Table_ARAgingDetail].[UNDER 30 DAYS].&amp;[1.94212E3]" c="1942.12"/>
              <i n="[Table_ARAgingDetail].[UNDER 30 DAYS].&amp;[1.968E3]" c="1968"/>
              <i n="[Table_ARAgingDetail].[UNDER 30 DAYS].&amp;[1.96901E3]" c="1969.01"/>
              <i n="[Table_ARAgingDetail].[UNDER 30 DAYS].&amp;[2.E3]" c="2000"/>
              <i n="[Table_ARAgingDetail].[UNDER 30 DAYS].&amp;[2.00984E3]" c="2009.84"/>
              <i n="[Table_ARAgingDetail].[UNDER 30 DAYS].&amp;[2.021E3]" c="2021"/>
              <i n="[Table_ARAgingDetail].[UNDER 30 DAYS].&amp;[2.042E3]" c="2042"/>
              <i n="[Table_ARAgingDetail].[UNDER 30 DAYS].&amp;[2.04508E3]" c="2045.08"/>
              <i n="[Table_ARAgingDetail].[UNDER 30 DAYS].&amp;[2.071E3]" c="2071"/>
              <i n="[Table_ARAgingDetail].[UNDER 30 DAYS].&amp;[2.09258E3]" c="2092.58"/>
              <i n="[Table_ARAgingDetail].[UNDER 30 DAYS].&amp;[2.096E3]" c="2096"/>
              <i n="[Table_ARAgingDetail].[UNDER 30 DAYS].&amp;[2.12368E3]" c="2123.68"/>
              <i n="[Table_ARAgingDetail].[UNDER 30 DAYS].&amp;[2.12463E3]" c="2124.63"/>
              <i n="[Table_ARAgingDetail].[UNDER 30 DAYS].&amp;[2.17896E3]" c="2178.96"/>
              <i n="[Table_ARAgingDetail].[UNDER 30 DAYS].&amp;[2.19862E3]" c="2198.62"/>
              <i n="[Table_ARAgingDetail].[UNDER 30 DAYS].&amp;[2.19978E3]" c="2199.78"/>
              <i n="[Table_ARAgingDetail].[UNDER 30 DAYS].&amp;[2.203E3]" c="2203"/>
              <i n="[Table_ARAgingDetail].[UNDER 30 DAYS].&amp;[2.21464E3]" c="2214.64"/>
              <i n="[Table_ARAgingDetail].[UNDER 30 DAYS].&amp;[2.246E3]" c="2246"/>
              <i n="[Table_ARAgingDetail].[UNDER 30 DAYS].&amp;[2.249E3]" c="2249"/>
              <i n="[Table_ARAgingDetail].[UNDER 30 DAYS].&amp;[2.25784E3]" c="2257.84"/>
              <i n="[Table_ARAgingDetail].[UNDER 30 DAYS].&amp;[2.307E3]" c="2307"/>
              <i n="[Table_ARAgingDetail].[UNDER 30 DAYS].&amp;[2.31228E3]" c="2312.28"/>
              <i n="[Table_ARAgingDetail].[UNDER 30 DAYS].&amp;[2.34484E3]" c="2344.84"/>
              <i n="[Table_ARAgingDetail].[UNDER 30 DAYS].&amp;[2.34543E3]" c="2345.43"/>
              <i n="[Table_ARAgingDetail].[UNDER 30 DAYS].&amp;[2.347E3]" c="2347"/>
              <i n="[Table_ARAgingDetail].[UNDER 30 DAYS].&amp;[2.3647E3]" c="2364.7"/>
              <i n="[Table_ARAgingDetail].[UNDER 30 DAYS].&amp;[2.377E3]" c="2377"/>
              <i n="[Table_ARAgingDetail].[UNDER 30 DAYS].&amp;[2.38935E3]" c="2389.35"/>
              <i n="[Table_ARAgingDetail].[UNDER 30 DAYS].&amp;[2.43245E3]" c="2432.45"/>
              <i n="[Table_ARAgingDetail].[UNDER 30 DAYS].&amp;[2.45616E3]" c="2456.16"/>
              <i n="[Table_ARAgingDetail].[UNDER 30 DAYS].&amp;[2.45853E3]" c="2458.53"/>
              <i n="[Table_ARAgingDetail].[UNDER 30 DAYS].&amp;[2.4931E3]" c="2493.1"/>
              <i n="[Table_ARAgingDetail].[UNDER 30 DAYS].&amp;[2.5E3]" c="2500"/>
              <i n="[Table_ARAgingDetail].[UNDER 30 DAYS].&amp;[2.50981E3]" c="2509.81"/>
              <i n="[Table_ARAgingDetail].[UNDER 30 DAYS].&amp;[2.516E3]" c="2516"/>
              <i n="[Table_ARAgingDetail].[UNDER 30 DAYS].&amp;[2.523E3]" c="2523"/>
              <i n="[Table_ARAgingDetail].[UNDER 30 DAYS].&amp;[2.5255E3]" c="2525.5"/>
              <i n="[Table_ARAgingDetail].[UNDER 30 DAYS].&amp;[2.55248E3]" c="2552.48"/>
              <i n="[Table_ARAgingDetail].[UNDER 30 DAYS].&amp;[2.5823E3]" c="2582.3"/>
              <i n="[Table_ARAgingDetail].[UNDER 30 DAYS].&amp;[2.6024E3]" c="2602.4"/>
              <i n="[Table_ARAgingDetail].[UNDER 30 DAYS].&amp;[2.61826E3]" c="2618.26"/>
              <i n="[Table_ARAgingDetail].[UNDER 30 DAYS].&amp;[2.6475E3]" c="2647.5"/>
              <i n="[Table_ARAgingDetail].[UNDER 30 DAYS].&amp;[2.72865E3]" c="2728.65"/>
              <i n="[Table_ARAgingDetail].[UNDER 30 DAYS].&amp;[2.72986E3]" c="2729.86"/>
              <i n="[Table_ARAgingDetail].[UNDER 30 DAYS].&amp;[2.769E3]" c="2769"/>
              <i n="[Table_ARAgingDetail].[UNDER 30 DAYS].&amp;[2.85324E3]" c="2853.24"/>
              <i n="[Table_ARAgingDetail].[UNDER 30 DAYS].&amp;[2.88424E3]" c="2884.24"/>
              <i n="[Table_ARAgingDetail].[UNDER 30 DAYS].&amp;[2.9251E3]" c="2925.1"/>
              <i n="[Table_ARAgingDetail].[UNDER 30 DAYS].&amp;[2.92628E3]" c="2926.28"/>
              <i n="[Table_ARAgingDetail].[UNDER 30 DAYS].&amp;[2.95903E3]" c="2959.03"/>
              <i n="[Table_ARAgingDetail].[UNDER 30 DAYS].&amp;[2.984E3]" c="2984"/>
              <i n="[Table_ARAgingDetail].[UNDER 30 DAYS].&amp;[2.99117E3]" c="2991.17"/>
              <i n="[Table_ARAgingDetail].[UNDER 30 DAYS].&amp;[3.E3]" c="3000"/>
              <i n="[Table_ARAgingDetail].[UNDER 30 DAYS].&amp;[3.0312E3]" c="3031.2"/>
              <i n="[Table_ARAgingDetail].[UNDER 30 DAYS].&amp;[3.21555E3]" c="3215.55"/>
              <i n="[Table_ARAgingDetail].[UNDER 30 DAYS].&amp;[3.23333E3]" c="3233.33"/>
              <i n="[Table_ARAgingDetail].[UNDER 30 DAYS].&amp;[3.279E3]" c="3279"/>
              <i n="[Table_ARAgingDetail].[UNDER 30 DAYS].&amp;[3.30398E3]" c="3303.98"/>
              <i n="[Table_ARAgingDetail].[UNDER 30 DAYS].&amp;[3.358E3]" c="3358"/>
              <i n="[Table_ARAgingDetail].[UNDER 30 DAYS].&amp;[3.35992E3]" c="3359.92"/>
              <i n="[Table_ARAgingDetail].[UNDER 30 DAYS].&amp;[3.4038E3]" c="3403.8"/>
              <i n="[Table_ARAgingDetail].[UNDER 30 DAYS].&amp;[3.43645E3]" c="3436.45"/>
              <i n="[Table_ARAgingDetail].[UNDER 30 DAYS].&amp;[3.5E3]" c="3500"/>
              <i n="[Table_ARAgingDetail].[UNDER 30 DAYS].&amp;[3.503E3]" c="3503"/>
              <i n="[Table_ARAgingDetail].[UNDER 30 DAYS].&amp;[3.5096E3]" c="3509.6"/>
              <i n="[Table_ARAgingDetail].[UNDER 30 DAYS].&amp;[3.564E3]" c="3564"/>
              <i n="[Table_ARAgingDetail].[UNDER 30 DAYS].&amp;[3.61097E3]" c="3610.97"/>
              <i n="[Table_ARAgingDetail].[UNDER 30 DAYS].&amp;[3.6652E3]" c="3665.2"/>
              <i n="[Table_ARAgingDetail].[UNDER 30 DAYS].&amp;[3.704E3]" c="3704"/>
              <i n="[Table_ARAgingDetail].[UNDER 30 DAYS].&amp;[3.708E3]" c="3708"/>
              <i n="[Table_ARAgingDetail].[UNDER 30 DAYS].&amp;[3.801E3]" c="3801"/>
              <i n="[Table_ARAgingDetail].[UNDER 30 DAYS].&amp;[3.833E3]" c="3833"/>
              <i n="[Table_ARAgingDetail].[UNDER 30 DAYS].&amp;[3.86136E3]" c="3861.36"/>
              <i n="[Table_ARAgingDetail].[UNDER 30 DAYS].&amp;[3.945E3]" c="3945"/>
              <i n="[Table_ARAgingDetail].[UNDER 30 DAYS].&amp;[3.96924E3]" c="3969.24"/>
              <i n="[Table_ARAgingDetail].[UNDER 30 DAYS].&amp;[3.98238E3]" c="3982.38"/>
              <i n="[Table_ARAgingDetail].[UNDER 30 DAYS].&amp;[4.08404E3]" c="4084.04"/>
              <i n="[Table_ARAgingDetail].[UNDER 30 DAYS].&amp;[4.51242E3]" c="4512.42"/>
              <i n="[Table_ARAgingDetail].[UNDER 30 DAYS].&amp;[4.51962E3]" c="4519.62"/>
              <i n="[Table_ARAgingDetail].[UNDER 30 DAYS].&amp;[4.525E3]" c="4525"/>
              <i n="[Table_ARAgingDetail].[UNDER 30 DAYS].&amp;[4.54628E3]" c="4546.28"/>
              <i n="[Table_ARAgingDetail].[UNDER 30 DAYS].&amp;[4.5544E3]" c="4554.4"/>
              <i n="[Table_ARAgingDetail].[UNDER 30 DAYS].&amp;[4.5764E3]" c="4576.4"/>
              <i n="[Table_ARAgingDetail].[UNDER 30 DAYS].&amp;[4.58875E3]" c="4588.75"/>
              <i n="[Table_ARAgingDetail].[UNDER 30 DAYS].&amp;[4.596E3]" c="4596"/>
              <i n="[Table_ARAgingDetail].[UNDER 30 DAYS].&amp;[4.661E3]" c="4661"/>
              <i n="[Table_ARAgingDetail].[UNDER 30 DAYS].&amp;[4.68423E3]" c="4684.23"/>
              <i n="[Table_ARAgingDetail].[UNDER 30 DAYS].&amp;[4.77232E3]" c="4772.32"/>
              <i n="[Table_ARAgingDetail].[UNDER 30 DAYS].&amp;[4.7922E3]" c="4792.2"/>
              <i n="[Table_ARAgingDetail].[UNDER 30 DAYS].&amp;[4.87429E3]" c="4874.29"/>
              <i n="[Table_ARAgingDetail].[UNDER 30 DAYS].&amp;[5.1646E3]" c="5164.6"/>
              <i n="[Table_ARAgingDetail].[UNDER 30 DAYS].&amp;[5.499E3]" c="5499"/>
              <i n="[Table_ARAgingDetail].[UNDER 30 DAYS].&amp;[5.59E3]" c="5590"/>
              <i n="[Table_ARAgingDetail].[UNDER 30 DAYS].&amp;[5.66482E3]" c="5664.82"/>
              <i n="[Table_ARAgingDetail].[UNDER 30 DAYS].&amp;[5.66608E3]" c="5666.08"/>
              <i n="[Table_ARAgingDetail].[UNDER 30 DAYS].&amp;[5.738E3]" c="5738"/>
              <i n="[Table_ARAgingDetail].[UNDER 30 DAYS].&amp;[6.22285E3]" c="6222.85"/>
              <i n="[Table_ARAgingDetail].[UNDER 30 DAYS].&amp;[6.41325E3]" c="6413.25"/>
              <i n="[Table_ARAgingDetail].[UNDER 30 DAYS].&amp;[6.42816E3]" c="6428.16"/>
              <i n="[Table_ARAgingDetail].[UNDER 30 DAYS].&amp;[6.92502E3]" c="6925.02"/>
              <i n="[Table_ARAgingDetail].[UNDER 30 DAYS].&amp;[7.177E3]" c="7177"/>
              <i n="[Table_ARAgingDetail].[UNDER 30 DAYS].&amp;[7.54035E3]" c="7540.35"/>
              <i n="[Table_ARAgingDetail].[UNDER 30 DAYS].&amp;[8.03136E3]" c="8031.36"/>
              <i n="[Table_ARAgingDetail].[UNDER 30 DAYS].&amp;[8.06395E3]" c="8063.95"/>
              <i n="[Table_ARAgingDetail].[UNDER 30 DAYS].&amp;[8.225E3]" c="8225"/>
              <i n="[Table_ARAgingDetail].[UNDER 30 DAYS].&amp;[8.32412E3]" c="8324.12"/>
              <i n="[Table_ARAgingDetail].[UNDER 30 DAYS].&amp;[8.50481E3]" c="8504.81"/>
              <i n="[Table_ARAgingDetail].[UNDER 30 DAYS].&amp;[8.66957E3]" c="8669.57"/>
              <i n="[Table_ARAgingDetail].[UNDER 30 DAYS].&amp;[8.7419E3]" c="8741.9"/>
              <i n="[Table_ARAgingDetail].[UNDER 30 DAYS].&amp;[8.89512E3]" c="8895.12"/>
              <i n="[Table_ARAgingDetail].[UNDER 30 DAYS].&amp;[9.25059E3]" c="9250.59"/>
              <i n="[Table_ARAgingDetail].[UNDER 30 DAYS].&amp;[9.41864E3]" c="9418.64"/>
              <i n="[Table_ARAgingDetail].[UNDER 30 DAYS].&amp;[9.46682E3]" c="9466.82"/>
              <i n="[Table_ARAgingDetail].[UNDER 30 DAYS].&amp;[9.63588E3]" c="9635.88"/>
              <i n="[Table_ARAgingDetail].[UNDER 30 DAYS].&amp;[1.024675E4]" c="10246.75"/>
              <i n="[Table_ARAgingDetail].[UNDER 30 DAYS].&amp;[1.057782E4]" c="10577.82"/>
              <i n="[Table_ARAgingDetail].[UNDER 30 DAYS].&amp;[1.07776E4]" c="10777.6"/>
              <i n="[Table_ARAgingDetail].[UNDER 30 DAYS].&amp;[1.263136E4]" c="12631.36"/>
              <i n="[Table_ARAgingDetail].[UNDER 30 DAYS].&amp;[1.2744E4]" c="12744"/>
              <i n="[Table_ARAgingDetail].[UNDER 30 DAYS].&amp;[1.3784E4]" c="13784"/>
              <i n="[Table_ARAgingDetail].[UNDER 30 DAYS].&amp;[1.4998E4]" c="14998"/>
              <i n="[Table_ARAgingDetail].[UNDER 30 DAYS].&amp;[1.724833E4]" c="17248.33"/>
              <i n="[Table_ARAgingDetail].[UNDER 30 DAYS].&amp;[1.737178E4]" c="17371.78"/>
              <i n="[Table_ARAgingDetail].[UNDER 30 DAYS].&amp;[1.7488E4]" c="17488"/>
              <i n="[Table_ARAgingDetail].[UNDER 30 DAYS].&amp;[1.876683E4]" c="18766.83"/>
              <i n="[Table_ARAgingDetail].[UNDER 30 DAYS].&amp;[1.886555E4]" c="18865.55"/>
              <i n="[Table_ARAgingDetail].[UNDER 30 DAYS].&amp;[1.998E4]" c="19980"/>
              <i n="[Table_ARAgingDetail].[UNDER 30 DAYS].&amp;[2.036825E4]" c="20368.25"/>
              <i n="[Table_ARAgingDetail].[UNDER 30 DAYS].&amp;[2.0724E4]" c="20724"/>
              <i n="[Table_ARAgingDetail].[UNDER 30 DAYS].&amp;[2.143079E4]" c="21430.79"/>
              <i n="[Table_ARAgingDetail].[UNDER 30 DAYS].&amp;[2.21545E4]" c="22154.5"/>
              <i n="[Table_ARAgingDetail].[UNDER 30 DAYS].&amp;[2.225731E4]" c="22257.31"/>
              <i n="[Table_ARAgingDetail].[UNDER 30 DAYS].&amp;[2.297073E4]" c="22970.73"/>
              <i n="[Table_ARAgingDetail].[UNDER 30 DAYS].&amp;[2.38952E4]" c="23895.2"/>
              <i n="[Table_ARAgingDetail].[UNDER 30 DAYS].&amp;[2.405271E4]" c="24052.71"/>
              <i n="[Table_ARAgingDetail].[UNDER 30 DAYS].&amp;[2.644038E4]" c="26440.38"/>
              <i n="[Table_ARAgingDetail].[UNDER 30 DAYS].&amp;[2.98539E4]" c="29853.9"/>
              <i n="[Table_ARAgingDetail].[UNDER 30 DAYS].&amp;[3.272763E4]" c="32727.63"/>
              <i n="[Table_ARAgingDetail].[UNDER 30 DAYS].&amp;[3.324945E4]" c="33249.45"/>
              <i n="[Table_ARAgingDetail].[UNDER 30 DAYS].&amp;[3.4853E4]" c="34853"/>
              <i n="[Table_ARAgingDetail].[UNDER 30 DAYS].&amp;[4.34418E4]" c="43441.8"/>
              <i n="[Table_ARAgingDetail].[UNDER 30 DAYS].&amp;[4.8422E4]" c="48422"/>
              <i n="[Table_ARAgingDetail].[UNDER 30 DAYS].&amp;[5.453851E4]" c="54538.51"/>
              <i n="[Table_ARAgingDetail].[UNDER 30 DAYS].&amp;[5.726295E4]" c="57262.95"/>
              <i n="[Table_ARAgingDetail].[UNDER 30 DAYS].&amp;[5.744272E4]" c="57442.72"/>
              <i n="[Table_ARAgingDetail].[UNDER 30 DAYS].&amp;[5.888754E4]" c="58887.54"/>
              <i n="[Table_ARAgingDetail].[UNDER 30 DAYS].&amp;[7.6723E4]" c="76723"/>
              <i n="[Table_ARAgingDetail].[UNDER 30 DAYS].&amp;[9.239488E4]" c="92394.88"/>
              <i n="[Table_ARAgingDetail].[UNDER 30 DAYS].&amp;[1.E5]" c="100000"/>
              <i n="[Table_ARAgingDetail].[UNDER 30 DAYS].&amp;[1.1107154E5]" c="111071.54"/>
              <i n="[Table_ARAgingDetail].[UNDER 30 DAYS].&amp;[2.3460815E5]" c="234608.15"/>
              <i n="[Table_ARAgingDetail].[UNDER 30 DAYS].&amp;[2.8251456E5]" c="282514.56"/>
              <i n="[Table_ARAgingDetail].[UNDER 30 DAYS].&amp;[6.5504831E5]" c="655048.31"/>
            </range>
          </ranges>
        </level>
      </levels>
      <selections count="1">
        <selection n="[Table_ARAgingDetail].[UNDER 30 DAYS].[All]"/>
      </selections>
    </olap>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112" xr10:uid="{00000000-0013-0000-FFFF-FFFF16000000}" sourceName="[Table_ARAgingDetail].[COMPANY]">
  <pivotTables>
    <pivotTable tabId="22" name="PivotTable2"/>
  </pivotTables>
  <data>
    <olap pivotCacheId="1080">
      <levels count="2">
        <level uniqueName="[Table_ARAgingDetail].[COMPANY].[(All)]" sourceCaption="(All)" count="0"/>
        <level uniqueName="[Table_ARAgingDetail].[COMPANY].[COMPANY]" sourceCaption="COMPANY" count="4">
          <ranges>
            <range startItem="0">
              <i n="[Table_ARAgingDetail].[COMPANY].&amp;[ABL]" c="ABL"/>
              <i n="[Table_ARAgingDetail].[COMPANY].&amp;[B2P]" c="B2P"/>
              <i n="[Table_ARAgingDetail].[COMPANY].&amp;[CSS]" c="CSS"/>
              <i n="[Table_ARAgingDetail].[COMPANY].&amp;[VER]" c="VER"/>
            </range>
          </ranges>
        </level>
      </levels>
      <selections count="1">
        <selection n="[Table_ARAgingDetail].[COMPANY].&amp;[ABL]"/>
      </selections>
    </olap>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DER_30_DAYS12" xr10:uid="{00000000-0013-0000-FFFF-FFFF17000000}" sourceName="[Table_ARAgingDetail].[UNDER 30 DAYS]">
  <pivotTables>
    <pivotTable tabId="22" name="PivotTable2"/>
  </pivotTables>
  <data>
    <olap pivotCacheId="1080">
      <levels count="2">
        <level uniqueName="[Table_ARAgingDetail].[UNDER 30 DAYS].[(All)]" sourceCaption="(All)" count="0"/>
        <level uniqueName="[Table_ARAgingDetail].[UNDER 30 DAYS].[UNDER 30 DAYS]" sourceCaption="UNDER 30 DAYS" count="729">
          <ranges>
            <range startItem="0">
              <i n="[Table_ARAgingDetail].[UNDER 30 DAYS].&amp;[0]" c="0"/>
              <i n="[Table_ARAgingDetail].[UNDER 30 DAYS].&amp;[1.E5]" c="100000"/>
              <i n="[Table_ARAgingDetail].[UNDER 30 DAYS].&amp;[5.E-2]" c="0.05" nd="1"/>
              <i n="[Table_ARAgingDetail].[UNDER 30 DAYS].&amp;[1.E-1]" c="0.1" nd="1"/>
              <i n="[Table_ARAgingDetail].[UNDER 30 DAYS].&amp;[2.E-1]" c="0.2" nd="1"/>
              <i n="[Table_ARAgingDetail].[UNDER 30 DAYS].&amp;[4.E-1]" c="0.4" nd="1"/>
              <i n="[Table_ARAgingDetail].[UNDER 30 DAYS].&amp;[5.6E-1]" c="0.56" nd="1"/>
              <i n="[Table_ARAgingDetail].[UNDER 30 DAYS].&amp;[6.2E-1]" c="0.62" nd="1"/>
              <i n="[Table_ARAgingDetail].[UNDER 30 DAYS].&amp;[9.5E-1]" c="0.95" nd="1"/>
              <i n="[Table_ARAgingDetail].[UNDER 30 DAYS].&amp;[1.]" c="1" nd="1"/>
              <i n="[Table_ARAgingDetail].[UNDER 30 DAYS].&amp;[1.12]" c="1.12" nd="1"/>
              <i n="[Table_ARAgingDetail].[UNDER 30 DAYS].&amp;[1.24]" c="1.24" nd="1"/>
              <i n="[Table_ARAgingDetail].[UNDER 30 DAYS].&amp;[1.5]" c="1.5" nd="1"/>
              <i n="[Table_ARAgingDetail].[UNDER 30 DAYS].&amp;[1.86]" c="1.86" nd="1"/>
              <i n="[Table_ARAgingDetail].[UNDER 30 DAYS].&amp;[1.95]" c="1.95" nd="1"/>
              <i n="[Table_ARAgingDetail].[UNDER 30 DAYS].&amp;[2.]" c="2" nd="1"/>
              <i n="[Table_ARAgingDetail].[UNDER 30 DAYS].&amp;[2.2]" c="2.2" nd="1"/>
              <i n="[Table_ARAgingDetail].[UNDER 30 DAYS].&amp;[2.24]" c="2.24" nd="1"/>
              <i n="[Table_ARAgingDetail].[UNDER 30 DAYS].&amp;[2.7]" c="2.7" nd="1"/>
              <i n="[Table_ARAgingDetail].[UNDER 30 DAYS].&amp;[2.96]" c="2.96" nd="1"/>
              <i n="[Table_ARAgingDetail].[UNDER 30 DAYS].&amp;[3.1]" c="3.1" nd="1"/>
              <i n="[Table_ARAgingDetail].[UNDER 30 DAYS].&amp;[3.72]" c="3.72" nd="1"/>
              <i n="[Table_ARAgingDetail].[UNDER 30 DAYS].&amp;[4.34]" c="4.34" nd="1"/>
              <i n="[Table_ARAgingDetail].[UNDER 30 DAYS].&amp;[4.48]" c="4.48" nd="1"/>
              <i n="[Table_ARAgingDetail].[UNDER 30 DAYS].&amp;[4.96]" c="4.96" nd="1"/>
              <i n="[Table_ARAgingDetail].[UNDER 30 DAYS].&amp;[5.]" c="5" nd="1"/>
              <i n="[Table_ARAgingDetail].[UNDER 30 DAYS].&amp;[5.95]" c="5.95" nd="1"/>
              <i n="[Table_ARAgingDetail].[UNDER 30 DAYS].&amp;[6.]" c="6" nd="1"/>
              <i n="[Table_ARAgingDetail].[UNDER 30 DAYS].&amp;[6.2]" c="6.2" nd="1"/>
              <i n="[Table_ARAgingDetail].[UNDER 30 DAYS].&amp;[6.7]" c="6.7" nd="1"/>
              <i n="[Table_ARAgingDetail].[UNDER 30 DAYS].&amp;[7.]" c="7" nd="1"/>
              <i n="[Table_ARAgingDetail].[UNDER 30 DAYS].&amp;[7.05]" c="7.05" nd="1"/>
              <i n="[Table_ARAgingDetail].[UNDER 30 DAYS].&amp;[7.2]" c="7.2" nd="1"/>
              <i n="[Table_ARAgingDetail].[UNDER 30 DAYS].&amp;[7.25]" c="7.25" nd="1"/>
              <i n="[Table_ARAgingDetail].[UNDER 30 DAYS].&amp;[7.35]" c="7.35" nd="1"/>
              <i n="[Table_ARAgingDetail].[UNDER 30 DAYS].&amp;[7.44]" c="7.44" nd="1"/>
              <i n="[Table_ARAgingDetail].[UNDER 30 DAYS].&amp;[7.5]" c="7.5" nd="1"/>
              <i n="[Table_ARAgingDetail].[UNDER 30 DAYS].&amp;[7.74]" c="7.74" nd="1"/>
              <i n="[Table_ARAgingDetail].[UNDER 30 DAYS].&amp;[7.95]" c="7.95" nd="1"/>
              <i n="[Table_ARAgingDetail].[UNDER 30 DAYS].&amp;[8.]" c="8" nd="1"/>
              <i n="[Table_ARAgingDetail].[UNDER 30 DAYS].&amp;[8.6]" c="8.6" nd="1"/>
              <i n="[Table_ARAgingDetail].[UNDER 30 DAYS].&amp;[8.68]" c="8.68" nd="1"/>
              <i n="[Table_ARAgingDetail].[UNDER 30 DAYS].&amp;[9.]" c="9" nd="1"/>
              <i n="[Table_ARAgingDetail].[UNDER 30 DAYS].&amp;[9.15]" c="9.15" nd="1"/>
              <i n="[Table_ARAgingDetail].[UNDER 30 DAYS].&amp;[9.3]" c="9.3" nd="1"/>
              <i n="[Table_ARAgingDetail].[UNDER 30 DAYS].&amp;[9.6]" c="9.6" nd="1"/>
              <i n="[Table_ARAgingDetail].[UNDER 30 DAYS].&amp;[9.75]" c="9.75" nd="1"/>
              <i n="[Table_ARAgingDetail].[UNDER 30 DAYS].&amp;[9.92]" c="9.92" nd="1"/>
              <i n="[Table_ARAgingDetail].[UNDER 30 DAYS].&amp;[1.E1]" c="10" nd="1"/>
              <i n="[Table_ARAgingDetail].[UNDER 30 DAYS].&amp;[1.023E1]" c="10.23" nd="1"/>
              <i n="[Table_ARAgingDetail].[UNDER 30 DAYS].&amp;[1.05E1]" c="10.5" nd="1"/>
              <i n="[Table_ARAgingDetail].[UNDER 30 DAYS].&amp;[1.054E1]" c="10.54" nd="1"/>
              <i n="[Table_ARAgingDetail].[UNDER 30 DAYS].&amp;[1.064E1]" c="10.64" nd="1"/>
              <i n="[Table_ARAgingDetail].[UNDER 30 DAYS].&amp;[1.1E1]" c="11" nd="1"/>
              <i n="[Table_ARAgingDetail].[UNDER 30 DAYS].&amp;[1.115E1]" c="11.15" nd="1"/>
              <i n="[Table_ARAgingDetail].[UNDER 30 DAYS].&amp;[1.175E1]" c="11.75" nd="1"/>
              <i n="[Table_ARAgingDetail].[UNDER 30 DAYS].&amp;[1.19E1]" c="11.9" nd="1"/>
              <i n="[Table_ARAgingDetail].[UNDER 30 DAYS].&amp;[1.2E1]" c="12" nd="1"/>
              <i n="[Table_ARAgingDetail].[UNDER 30 DAYS].&amp;[1.24E1]" c="12.4" nd="1"/>
              <i n="[Table_ARAgingDetail].[UNDER 30 DAYS].&amp;[1.302E1]" c="13.02" nd="1"/>
              <i n="[Table_ARAgingDetail].[UNDER 30 DAYS].&amp;[1.364E1]" c="13.64" nd="1"/>
              <i n="[Table_ARAgingDetail].[UNDER 30 DAYS].&amp;[1.4E1]" c="14" nd="1"/>
              <i n="[Table_ARAgingDetail].[UNDER 30 DAYS].&amp;[1.426E1]" c="14.26" nd="1"/>
              <i n="[Table_ARAgingDetail].[UNDER 30 DAYS].&amp;[1.46E1]" c="14.6" nd="1"/>
              <i n="[Table_ARAgingDetail].[UNDER 30 DAYS].&amp;[1.48E1]" c="14.8" nd="1"/>
              <i n="[Table_ARAgingDetail].[UNDER 30 DAYS].&amp;[1.488E1]" c="14.88" nd="1"/>
              <i n="[Table_ARAgingDetail].[UNDER 30 DAYS].&amp;[1.5E1]" c="15" nd="1"/>
              <i n="[Table_ARAgingDetail].[UNDER 30 DAYS].&amp;[1.548E1]" c="15.48" nd="1"/>
              <i n="[Table_ARAgingDetail].[UNDER 30 DAYS].&amp;[1.6E1]" c="16" nd="1"/>
              <i n="[Table_ARAgingDetail].[UNDER 30 DAYS].&amp;[1.674E1]" c="16.74" nd="1"/>
              <i n="[Table_ARAgingDetail].[UNDER 30 DAYS].&amp;[1.7E1]" c="17" nd="1"/>
              <i n="[Table_ARAgingDetail].[UNDER 30 DAYS].&amp;[1.736E1]" c="17.36" nd="1"/>
              <i n="[Table_ARAgingDetail].[UNDER 30 DAYS].&amp;[1.785E1]" c="17.85" nd="1"/>
              <i n="[Table_ARAgingDetail].[UNDER 30 DAYS].&amp;[1.798E1]" c="17.98" nd="1"/>
              <i n="[Table_ARAgingDetail].[UNDER 30 DAYS].&amp;[1.8E1]" c="18" nd="1"/>
              <i n="[Table_ARAgingDetail].[UNDER 30 DAYS].&amp;[1.86E1]" c="18.6" nd="1"/>
              <i n="[Table_ARAgingDetail].[UNDER 30 DAYS].&amp;[1.922E1]" c="19.22" nd="1"/>
              <i n="[Table_ARAgingDetail].[UNDER 30 DAYS].&amp;[2.E1]" c="20" nd="1"/>
              <i n="[Table_ARAgingDetail].[UNDER 30 DAYS].&amp;[2.045E1]" c="20.45" nd="1"/>
              <i n="[Table_ARAgingDetail].[UNDER 30 DAYS].&amp;[2.046E1]" c="20.46" nd="1"/>
              <i n="[Table_ARAgingDetail].[UNDER 30 DAYS].&amp;[2.108E1]" c="21.08" nd="1"/>
              <i n="[Table_ARAgingDetail].[UNDER 30 DAYS].&amp;[2.17E1]" c="21.7" nd="1"/>
              <i n="[Table_ARAgingDetail].[UNDER 30 DAYS].&amp;[2.184E1]" c="21.84" nd="1"/>
              <i n="[Table_ARAgingDetail].[UNDER 30 DAYS].&amp;[2.2E1]" c="22" nd="1"/>
              <i n="[Table_ARAgingDetail].[UNDER 30 DAYS].&amp;[2.232E1]" c="22.32" nd="1"/>
              <i n="[Table_ARAgingDetail].[UNDER 30 DAYS].&amp;[2.24E1]" c="22.4" nd="1"/>
              <i n="[Table_ARAgingDetail].[UNDER 30 DAYS].&amp;[2.29E1]" c="22.9" nd="1"/>
              <i n="[Table_ARAgingDetail].[UNDER 30 DAYS].&amp;[2.294E1]" c="22.94" nd="1"/>
              <i n="[Table_ARAgingDetail].[UNDER 30 DAYS].&amp;[2.356E1]" c="23.56" nd="1"/>
              <i n="[Table_ARAgingDetail].[UNDER 30 DAYS].&amp;[2.365E1]" c="23.65" nd="1"/>
              <i n="[Table_ARAgingDetail].[UNDER 30 DAYS].&amp;[2.418E1]" c="24.18" nd="1"/>
              <i n="[Table_ARAgingDetail].[UNDER 30 DAYS].&amp;[2.464E1]" c="24.64" nd="1"/>
              <i n="[Table_ARAgingDetail].[UNDER 30 DAYS].&amp;[2.49E1]" c="24.9" nd="1"/>
              <i n="[Table_ARAgingDetail].[UNDER 30 DAYS].&amp;[2.5E1]" c="25" nd="1"/>
              <i n="[Table_ARAgingDetail].[UNDER 30 DAYS].&amp;[2.55E1]" c="25.5" nd="1"/>
              <i n="[Table_ARAgingDetail].[UNDER 30 DAYS].&amp;[2.6E1]" c="26" nd="1"/>
              <i n="[Table_ARAgingDetail].[UNDER 30 DAYS].&amp;[2.604E1]" c="26.04" nd="1"/>
              <i n="[Table_ARAgingDetail].[UNDER 30 DAYS].&amp;[2.666E1]" c="26.66" nd="1"/>
              <i n="[Table_ARAgingDetail].[UNDER 30 DAYS].&amp;[2.672E1]" c="26.72" nd="1"/>
              <i n="[Table_ARAgingDetail].[UNDER 30 DAYS].&amp;[2.7E1]" c="27" nd="1"/>
              <i n="[Table_ARAgingDetail].[UNDER 30 DAYS].&amp;[2.728E1]" c="27.28" nd="1"/>
              <i n="[Table_ARAgingDetail].[UNDER 30 DAYS].&amp;[2.8E1]" c="28" nd="1"/>
              <i n="[Table_ARAgingDetail].[UNDER 30 DAYS].&amp;[2.852E1]" c="28.52" nd="1"/>
              <i n="[Table_ARAgingDetail].[UNDER 30 DAYS].&amp;[2.9E1]" c="29" nd="1"/>
              <i n="[Table_ARAgingDetail].[UNDER 30 DAYS].&amp;[2.975E1]" c="29.75" nd="1"/>
              <i n="[Table_ARAgingDetail].[UNDER 30 DAYS].&amp;[3.005E1]" c="30.05" nd="1"/>
              <i n="[Table_ARAgingDetail].[UNDER 30 DAYS].&amp;[3.024E1]" c="30.24" nd="1"/>
              <i n="[Table_ARAgingDetail].[UNDER 30 DAYS].&amp;[3.038E1]" c="30.38" nd="1"/>
              <i n="[Table_ARAgingDetail].[UNDER 30 DAYS].&amp;[3.1E1]" c="31" nd="1"/>
              <i n="[Table_ARAgingDetail].[UNDER 30 DAYS].&amp;[3.2E1]" c="32" nd="1"/>
              <i n="[Table_ARAgingDetail].[UNDER 30 DAYS].&amp;[3.23E1]" c="32.3" nd="1"/>
              <i n="[Table_ARAgingDetail].[UNDER 30 DAYS].&amp;[3.286E1]" c="32.86" nd="1"/>
              <i n="[Table_ARAgingDetail].[UNDER 30 DAYS].&amp;[3.348E1]" c="33.48" nd="1"/>
              <i n="[Table_ARAgingDetail].[UNDER 30 DAYS].&amp;[3.4E1]" c="34" nd="1"/>
              <i n="[Table_ARAgingDetail].[UNDER 30 DAYS].&amp;[3.5E1]" c="35" nd="1"/>
              <i n="[Table_ARAgingDetail].[UNDER 30 DAYS].&amp;[3.52E1]" c="35.2" nd="1"/>
              <i n="[Table_ARAgingDetail].[UNDER 30 DAYS].&amp;[3.6E1]" c="36" nd="1"/>
              <i n="[Table_ARAgingDetail].[UNDER 30 DAYS].&amp;[3.7E1]" c="37" nd="1"/>
              <i n="[Table_ARAgingDetail].[UNDER 30 DAYS].&amp;[3.72E1]" c="37.2" nd="1"/>
              <i n="[Table_ARAgingDetail].[UNDER 30 DAYS].&amp;[3.8E1]" c="38" nd="1"/>
              <i n="[Table_ARAgingDetail].[UNDER 30 DAYS].&amp;[3.9E1]" c="39" nd="1"/>
              <i n="[Table_ARAgingDetail].[UNDER 30 DAYS].&amp;[3.906E1]" c="39.06" nd="1"/>
              <i n="[Table_ARAgingDetail].[UNDER 30 DAYS].&amp;[3.968E1]" c="39.68" nd="1"/>
              <i n="[Table_ARAgingDetail].[UNDER 30 DAYS].&amp;[4.E1]" c="40" nd="1"/>
              <i n="[Table_ARAgingDetail].[UNDER 30 DAYS].&amp;[4.1E1]" c="41" nd="1"/>
              <i n="[Table_ARAgingDetail].[UNDER 30 DAYS].&amp;[4.154E1]" c="41.54" nd="1"/>
              <i n="[Table_ARAgingDetail].[UNDER 30 DAYS].&amp;[4.216E1]" c="42.16" nd="1"/>
              <i n="[Table_ARAgingDetail].[UNDER 30 DAYS].&amp;[4.25E1]" c="42.5" nd="1"/>
              <i n="[Table_ARAgingDetail].[UNDER 30 DAYS].&amp;[4.257E1]" c="42.57" nd="1"/>
              <i n="[Table_ARAgingDetail].[UNDER 30 DAYS].&amp;[4.3E1]" c="43" nd="1"/>
              <i n="[Table_ARAgingDetail].[UNDER 30 DAYS].&amp;[4.34E1]" c="43.4" nd="1"/>
              <i n="[Table_ARAgingDetail].[UNDER 30 DAYS].&amp;[4.4E1]" c="44" nd="1"/>
              <i n="[Table_ARAgingDetail].[UNDER 30 DAYS].&amp;[4.402E1]" c="44.02" nd="1"/>
              <i n="[Table_ARAgingDetail].[UNDER 30 DAYS].&amp;[4.41E1]" c="44.1" nd="1"/>
              <i n="[Table_ARAgingDetail].[UNDER 30 DAYS].&amp;[4.42E1]" c="44.2" nd="1"/>
              <i n="[Table_ARAgingDetail].[UNDER 30 DAYS].&amp;[4.429E1]" c="44.29" nd="1"/>
              <i n="[Table_ARAgingDetail].[UNDER 30 DAYS].&amp;[4.5E1]" c="45" nd="1"/>
              <i n="[Table_ARAgingDetail].[UNDER 30 DAYS].&amp;[4.505E1]" c="45.05" nd="1"/>
              <i n="[Table_ARAgingDetail].[UNDER 30 DAYS].&amp;[4.511E1]" c="45.11" nd="1"/>
              <i n="[Table_ARAgingDetail].[UNDER 30 DAYS].&amp;[4.588E1]" c="45.88" nd="1"/>
              <i n="[Table_ARAgingDetail].[UNDER 30 DAYS].&amp;[4.7E1]" c="47" nd="1"/>
              <i n="[Table_ARAgingDetail].[UNDER 30 DAYS].&amp;[4.774E1]" c="47.74" nd="1"/>
              <i n="[Table_ARAgingDetail].[UNDER 30 DAYS].&amp;[4.836E1]" c="48.36" nd="1"/>
              <i n="[Table_ARAgingDetail].[UNDER 30 DAYS].&amp;[4.9E1]" c="49" nd="1"/>
              <i n="[Table_ARAgingDetail].[UNDER 30 DAYS].&amp;[4.98E1]" c="49.8" nd="1"/>
              <i n="[Table_ARAgingDetail].[UNDER 30 DAYS].&amp;[4.988E1]" c="49.88" nd="1"/>
              <i n="[Table_ARAgingDetail].[UNDER 30 DAYS].&amp;[5.074E1]" c="50.74" nd="1"/>
              <i n="[Table_ARAgingDetail].[UNDER 30 DAYS].&amp;[5.1E1]" c="51" nd="1"/>
              <i n="[Table_ARAgingDetail].[UNDER 30 DAYS].&amp;[5.106E1]" c="51.06" nd="1"/>
              <i n="[Table_ARAgingDetail].[UNDER 30 DAYS].&amp;[5.2E1]" c="52" nd="1"/>
              <i n="[Table_ARAgingDetail].[UNDER 30 DAYS].&amp;[5.208E1]" c="52.08" nd="1"/>
              <i n="[Table_ARAgingDetail].[UNDER 30 DAYS].&amp;[5.5E1]" c="55" nd="1"/>
              <i n="[Table_ARAgingDetail].[UNDER 30 DAYS].&amp;[5.547E1]" c="55.47" nd="1"/>
              <i n="[Table_ARAgingDetail].[UNDER 30 DAYS].&amp;[5.58E1]" c="55.8" nd="1"/>
              <i n="[Table_ARAgingDetail].[UNDER 30 DAYS].&amp;[5.6E1]" c="56" nd="1"/>
              <i n="[Table_ARAgingDetail].[UNDER 30 DAYS].&amp;[5.695E1]" c="56.95" nd="1"/>
              <i n="[Table_ARAgingDetail].[UNDER 30 DAYS].&amp;[5.7E1]" c="57" nd="1"/>
              <i n="[Table_ARAgingDetail].[UNDER 30 DAYS].&amp;[5.704E1]" c="57.04" nd="1"/>
              <i n="[Table_ARAgingDetail].[UNDER 30 DAYS].&amp;[5.76E1]" c="57.6" nd="1"/>
              <i n="[Table_ARAgingDetail].[UNDER 30 DAYS].&amp;[5.78E1]" c="57.8" nd="1"/>
              <i n="[Table_ARAgingDetail].[UNDER 30 DAYS].&amp;[5.8E1]" c="58" nd="1"/>
              <i n="[Table_ARAgingDetail].[UNDER 30 DAYS].&amp;[5.9E1]" c="59" nd="1"/>
              <i n="[Table_ARAgingDetail].[UNDER 30 DAYS].&amp;[5.952E1]" c="59.52" nd="1"/>
              <i n="[Table_ARAgingDetail].[UNDER 30 DAYS].&amp;[5.977E1]" c="59.77" nd="1"/>
              <i n="[Table_ARAgingDetail].[UNDER 30 DAYS].&amp;[6.E1]" c="60" nd="1"/>
              <i n="[Table_ARAgingDetail].[UNDER 30 DAYS].&amp;[6.076E1]" c="60.76" nd="1"/>
              <i n="[Table_ARAgingDetail].[UNDER 30 DAYS].&amp;[6.2E1]" c="62" nd="1"/>
              <i n="[Table_ARAgingDetail].[UNDER 30 DAYS].&amp;[6.3E1]" c="63" nd="1"/>
              <i n="[Table_ARAgingDetail].[UNDER 30 DAYS].&amp;[6.32E1]" c="63.2" nd="1"/>
              <i n="[Table_ARAgingDetail].[UNDER 30 DAYS].&amp;[6.386E1]" c="63.86" nd="1"/>
              <i n="[Table_ARAgingDetail].[UNDER 30 DAYS].&amp;[6.4E1]" c="64" nd="1"/>
              <i n="[Table_ARAgingDetail].[UNDER 30 DAYS].&amp;[6.5E1]" c="65" nd="1"/>
              <i n="[Table_ARAgingDetail].[UNDER 30 DAYS].&amp;[6.51E1]" c="65.1" nd="1"/>
              <i n="[Table_ARAgingDetail].[UNDER 30 DAYS].&amp;[6.634E1]" c="66.34" nd="1"/>
              <i n="[Table_ARAgingDetail].[UNDER 30 DAYS].&amp;[6.72E1]" c="67.2" nd="1"/>
              <i n="[Table_ARAgingDetail].[UNDER 30 DAYS].&amp;[6.944E1]" c="69.44" nd="1"/>
              <i n="[Table_ARAgingDetail].[UNDER 30 DAYS].&amp;[6.96E1]" c="69.6" nd="1"/>
              <i n="[Table_ARAgingDetail].[UNDER 30 DAYS].&amp;[7.E1]" c="70" nd="1"/>
              <i n="[Table_ARAgingDetail].[UNDER 30 DAYS].&amp;[7.009E1]" c="70.09" nd="1"/>
              <i n="[Table_ARAgingDetail].[UNDER 30 DAYS].&amp;[7.192E1]" c="71.92" nd="1"/>
              <i n="[Table_ARAgingDetail].[UNDER 30 DAYS].&amp;[7.287E1]" c="72.87" nd="1"/>
              <i n="[Table_ARAgingDetail].[UNDER 30 DAYS].&amp;[7.3E1]" c="73" nd="1"/>
              <i n="[Table_ARAgingDetail].[UNDER 30 DAYS].&amp;[7.31E1]" c="73.1" nd="1"/>
              <i n="[Table_ARAgingDetail].[UNDER 30 DAYS].&amp;[7.316E1]" c="73.16" nd="1"/>
              <i n="[Table_ARAgingDetail].[UNDER 30 DAYS].&amp;[7.4E1]" c="74" nd="1"/>
              <i n="[Table_ARAgingDetail].[UNDER 30 DAYS].&amp;[7.504E1]" c="75.04" nd="1"/>
              <i n="[Table_ARAgingDetail].[UNDER 30 DAYS].&amp;[7.52E1]" c="75.2" nd="1"/>
              <i n="[Table_ARAgingDetail].[UNDER 30 DAYS].&amp;[7.525E1]" c="75.25" nd="1"/>
              <i n="[Table_ARAgingDetail].[UNDER 30 DAYS].&amp;[7.7E1]" c="77" nd="1"/>
              <i n="[Table_ARAgingDetail].[UNDER 30 DAYS].&amp;[7.735E1]" c="77.35" nd="1"/>
              <i n="[Table_ARAgingDetail].[UNDER 30 DAYS].&amp;[7.8E1]" c="78" nd="1"/>
              <i n="[Table_ARAgingDetail].[UNDER 30 DAYS].&amp;[7.896E1]" c="78.96" nd="1"/>
              <i n="[Table_ARAgingDetail].[UNDER 30 DAYS].&amp;[7.9E1]" c="79" nd="1"/>
              <i n="[Table_ARAgingDetail].[UNDER 30 DAYS].&amp;[7.943E1]" c="79.43" nd="1"/>
              <i n="[Table_ARAgingDetail].[UNDER 30 DAYS].&amp;[7.998E1]" c="79.98" nd="1"/>
              <i n="[Table_ARAgingDetail].[UNDER 30 DAYS].&amp;[8.E1]" c="80" nd="1"/>
              <i n="[Table_ARAgingDetail].[UNDER 30 DAYS].&amp;[8.064E1]" c="80.64" nd="1"/>
              <i n="[Table_ARAgingDetail].[UNDER 30 DAYS].&amp;[8.066E1]" c="80.66" nd="1"/>
              <i n="[Table_ARAgingDetail].[UNDER 30 DAYS].&amp;[8.075E1]" c="80.75" nd="1"/>
              <i n="[Table_ARAgingDetail].[UNDER 30 DAYS].&amp;[8.08E1]" c="80.8" nd="1"/>
              <i n="[Table_ARAgingDetail].[UNDER 30 DAYS].&amp;[8.12E1]" c="81.2" nd="1"/>
              <i n="[Table_ARAgingDetail].[UNDER 30 DAYS].&amp;[8.16E1]" c="81.6" nd="1"/>
              <i n="[Table_ARAgingDetail].[UNDER 30 DAYS].&amp;[8.232E1]" c="82.32" nd="1"/>
              <i n="[Table_ARAgingDetail].[UNDER 30 DAYS].&amp;[8.24E1]" c="82.4" nd="1"/>
              <i n="[Table_ARAgingDetail].[UNDER 30 DAYS].&amp;[8.245E1]" c="82.45" nd="1"/>
              <i n="[Table_ARAgingDetail].[UNDER 30 DAYS].&amp;[8.3E1]" c="83" nd="1"/>
              <i n="[Table_ARAgingDetail].[UNDER 30 DAYS].&amp;[8.308E1]" c="83.08" nd="1"/>
              <i n="[Table_ARAgingDetail].[UNDER 30 DAYS].&amp;[8.4E1]" c="84" nd="1"/>
              <i n="[Table_ARAgingDetail].[UNDER 30 DAYS].&amp;[8.494E1]" c="84.94" nd="1"/>
              <i n="[Table_ARAgingDetail].[UNDER 30 DAYS].&amp;[8.56E1]" c="85.6" nd="1"/>
              <i n="[Table_ARAgingDetail].[UNDER 30 DAYS].&amp;[8.6E1]" c="86" nd="1"/>
              <i n="[Table_ARAgingDetail].[UNDER 30 DAYS].&amp;[8.618E1]" c="86.18" nd="1"/>
              <i n="[Table_ARAgingDetail].[UNDER 30 DAYS].&amp;[8.65E1]" c="86.5" nd="1"/>
              <i n="[Table_ARAgingDetail].[UNDER 30 DAYS].&amp;[8.742E1]" c="87.42" nd="1"/>
              <i n="[Table_ARAgingDetail].[UNDER 30 DAYS].&amp;[8.755E1]" c="87.55" nd="1"/>
              <i n="[Table_ARAgingDetail].[UNDER 30 DAYS].&amp;[8.804E1]" c="88.04" nd="1"/>
              <i n="[Table_ARAgingDetail].[UNDER 30 DAYS].&amp;[8.84E1]" c="88.4" nd="1"/>
              <i n="[Table_ARAgingDetail].[UNDER 30 DAYS].&amp;[8.904E1]" c="89.04" nd="1"/>
              <i n="[Table_ARAgingDetail].[UNDER 30 DAYS].&amp;[9.E1]" c="90" nd="1"/>
              <i n="[Table_ARAgingDetail].[UNDER 30 DAYS].&amp;[9.04E1]" c="90.4" nd="1"/>
              <i n="[Table_ARAgingDetail].[UNDER 30 DAYS].&amp;[9.1E1]" c="91" nd="1"/>
              <i n="[Table_ARAgingDetail].[UNDER 30 DAYS].&amp;[9.159E1]" c="91.59" nd="1"/>
              <i n="[Table_ARAgingDetail].[UNDER 30 DAYS].&amp;[9.176E1]" c="91.76" nd="1"/>
              <i n="[Table_ARAgingDetail].[UNDER 30 DAYS].&amp;[9.245E1]" c="92.45" nd="1"/>
              <i n="[Table_ARAgingDetail].[UNDER 30 DAYS].&amp;[9.25E1]" c="92.5" nd="1"/>
              <i n="[Table_ARAgingDetail].[UNDER 30 DAYS].&amp;[9.3E1]" c="93" nd="1"/>
              <i n="[Table_ARAgingDetail].[UNDER 30 DAYS].&amp;[9.35E1]" c="93.5" nd="1"/>
              <i n="[Table_ARAgingDetail].[UNDER 30 DAYS].&amp;[9.4E1]" c="94" nd="1"/>
              <i n="[Table_ARAgingDetail].[UNDER 30 DAYS].&amp;[9.435E1]" c="94.35" nd="1"/>
              <i n="[Table_ARAgingDetail].[UNDER 30 DAYS].&amp;[9.44E1]" c="94.4" nd="1"/>
              <i n="[Table_ARAgingDetail].[UNDER 30 DAYS].&amp;[9.475E1]" c="94.75" nd="1"/>
              <i n="[Table_ARAgingDetail].[UNDER 30 DAYS].&amp;[9.61E1]" c="96.1" nd="1"/>
              <i n="[Table_ARAgingDetail].[UNDER 30 DAYS].&amp;[9.62E1]" c="96.2" nd="1"/>
              <i n="[Table_ARAgingDetail].[UNDER 30 DAYS].&amp;[9.672E1]" c="96.72" nd="1"/>
              <i n="[Table_ARAgingDetail].[UNDER 30 DAYS].&amp;[9.68E1]" c="96.8" nd="1"/>
              <i n="[Table_ARAgingDetail].[UNDER 30 DAYS].&amp;[9.69E1]" c="96.9" nd="1"/>
              <i n="[Table_ARAgingDetail].[UNDER 30 DAYS].&amp;[9.858E1]" c="98.58" nd="1"/>
              <i n="[Table_ARAgingDetail].[UNDER 30 DAYS].&amp;[9.9E1]" c="99" nd="1"/>
              <i n="[Table_ARAgingDetail].[UNDER 30 DAYS].&amp;[1.008E2]" c="100.8" nd="1"/>
              <i n="[Table_ARAgingDetail].[UNDER 30 DAYS].&amp;[1.01E2]" c="101" nd="1"/>
              <i n="[Table_ARAgingDetail].[UNDER 30 DAYS].&amp;[1.0168E2]" c="101.68" nd="1"/>
              <i n="[Table_ARAgingDetail].[UNDER 30 DAYS].&amp;[1.02E2]" c="102" nd="1"/>
              <i n="[Table_ARAgingDetail].[UNDER 30 DAYS].&amp;[1.023E2]" c="102.3" nd="1"/>
              <i n="[Table_ARAgingDetail].[UNDER 30 DAYS].&amp;[1.0248E2]" c="102.48" nd="1"/>
              <i n="[Table_ARAgingDetail].[UNDER 30 DAYS].&amp;[1.032E2]" c="103.2" nd="1"/>
              <i n="[Table_ARAgingDetail].[UNDER 30 DAYS].&amp;[1.04E2]" c="104" nd="1"/>
              <i n="[Table_ARAgingDetail].[UNDER 30 DAYS].&amp;[1.0455E2]" c="104.55" nd="1"/>
              <i n="[Table_ARAgingDetail].[UNDER 30 DAYS].&amp;[1.06E2]" c="106" nd="1"/>
              <i n="[Table_ARAgingDetail].[UNDER 30 DAYS].&amp;[1.07E2]" c="107" nd="1"/>
              <i n="[Table_ARAgingDetail].[UNDER 30 DAYS].&amp;[1.0726E2]" c="107.26" nd="1"/>
              <i n="[Table_ARAgingDetail].[UNDER 30 DAYS].&amp;[1.0752E2]" c="107.52" nd="1"/>
              <i n="[Table_ARAgingDetail].[UNDER 30 DAYS].&amp;[1.08E2]" c="108" nd="1"/>
              <i n="[Table_ARAgingDetail].[UNDER 30 DAYS].&amp;[1.0836E2]" c="108.36" nd="1"/>
              <i n="[Table_ARAgingDetail].[UNDER 30 DAYS].&amp;[1.085E2]" c="108.5" nd="1"/>
              <i n="[Table_ARAgingDetail].[UNDER 30 DAYS].&amp;[1.092E2]" c="109.2" nd="1"/>
              <i n="[Table_ARAgingDetail].[UNDER 30 DAYS].&amp;[1.0952E2]" c="109.52" nd="1"/>
              <i n="[Table_ARAgingDetail].[UNDER 30 DAYS].&amp;[1.105E2]" c="110.5" nd="1"/>
              <i n="[Table_ARAgingDetail].[UNDER 30 DAYS].&amp;[1.11E2]" c="111" nd="1"/>
              <i n="[Table_ARAgingDetail].[UNDER 30 DAYS].&amp;[1.1135E2]" c="111.35" nd="1"/>
              <i n="[Table_ARAgingDetail].[UNDER 30 DAYS].&amp;[1.1168E2]" c="111.68" nd="1"/>
              <i n="[Table_ARAgingDetail].[UNDER 30 DAYS].&amp;[1.122E2]" c="112.2" nd="1"/>
              <i n="[Table_ARAgingDetail].[UNDER 30 DAYS].&amp;[1.1284E2]" c="112.84" nd="1"/>
              <i n="[Table_ARAgingDetail].[UNDER 30 DAYS].&amp;[1.1322E2]" c="113.22" nd="1"/>
              <i n="[Table_ARAgingDetail].[UNDER 30 DAYS].&amp;[1.1475E2]" c="114.75" nd="1"/>
              <i n="[Table_ARAgingDetail].[UNDER 30 DAYS].&amp;[1.15E2]" c="115" nd="1"/>
              <i n="[Table_ARAgingDetail].[UNDER 30 DAYS].&amp;[1.1656E2]" c="116.56" nd="1"/>
              <i n="[Table_ARAgingDetail].[UNDER 30 DAYS].&amp;[1.173E2]" c="117.3" nd="1"/>
              <i n="[Table_ARAgingDetail].[UNDER 30 DAYS].&amp;[1.1739E2]" c="117.39" nd="1"/>
              <i n="[Table_ARAgingDetail].[UNDER 30 DAYS].&amp;[1.178E2]" c="117.8" nd="1"/>
              <i n="[Table_ARAgingDetail].[UNDER 30 DAYS].&amp;[1.1842E2]" c="118.42" nd="1"/>
              <i n="[Table_ARAgingDetail].[UNDER 30 DAYS].&amp;[1.1904E2]" c="119.04" nd="1"/>
              <i n="[Table_ARAgingDetail].[UNDER 30 DAYS].&amp;[1.1966E2]" c="119.66" nd="1"/>
              <i n="[Table_ARAgingDetail].[UNDER 30 DAYS].&amp;[1.1985E2]" c="119.85" nd="1"/>
              <i n="[Table_ARAgingDetail].[UNDER 30 DAYS].&amp;[1.2E2]" c="120" nd="1"/>
              <i n="[Table_ARAgingDetail].[UNDER 30 DAYS].&amp;[1.2028E2]" c="120.28" nd="1"/>
              <i n="[Table_ARAgingDetail].[UNDER 30 DAYS].&amp;[1.2152E2]" c="121.52" nd="1"/>
              <i n="[Table_ARAgingDetail].[UNDER 30 DAYS].&amp;[1.2155E2]" c="121.55" nd="1"/>
              <i n="[Table_ARAgingDetail].[UNDER 30 DAYS].&amp;[1.216E2]" c="121.6" nd="1"/>
              <i n="[Table_ARAgingDetail].[UNDER 30 DAYS].&amp;[1.23E2]" c="123" nd="1"/>
              <i n="[Table_ARAgingDetail].[UNDER 30 DAYS].&amp;[1.2338E2]" c="123.38" nd="1"/>
              <i n="[Table_ARAgingDetail].[UNDER 30 DAYS].&amp;[1.24E2]" c="124" nd="1"/>
              <i n="[Table_ARAgingDetail].[UNDER 30 DAYS].&amp;[1.2488E2]" c="124.88" nd="1"/>
              <i n="[Table_ARAgingDetail].[UNDER 30 DAYS].&amp;[1.258E2]" c="125.8" nd="1"/>
              <i n="[Table_ARAgingDetail].[UNDER 30 DAYS].&amp;[1.271E2]" c="127.1" nd="1"/>
              <i n="[Table_ARAgingDetail].[UNDER 30 DAYS].&amp;[1.275E2]" c="127.5" nd="1"/>
              <i n="[Table_ARAgingDetail].[UNDER 30 DAYS].&amp;[1.2772E2]" c="127.72" nd="1"/>
              <i n="[Table_ARAgingDetail].[UNDER 30 DAYS].&amp;[1.28E2]" c="128" nd="1"/>
              <i n="[Table_ARAgingDetail].[UNDER 30 DAYS].&amp;[1.29E2]" c="129" nd="1"/>
              <i n="[Table_ARAgingDetail].[UNDER 30 DAYS].&amp;[1.3E2]" c="130" nd="1"/>
              <i n="[Table_ARAgingDetail].[UNDER 30 DAYS].&amp;[1.3005E2]" c="130.05" nd="1"/>
              <i n="[Table_ARAgingDetail].[UNDER 30 DAYS].&amp;[1.308E2]" c="130.8" nd="1"/>
              <i n="[Table_ARAgingDetail].[UNDER 30 DAYS].&amp;[1.3082E2]" c="130.82" nd="1"/>
              <i n="[Table_ARAgingDetail].[UNDER 30 DAYS].&amp;[1.316E2]" c="131.6" nd="1"/>
              <i n="[Table_ARAgingDetail].[UNDER 30 DAYS].&amp;[1.3175E2]" c="131.75" nd="1"/>
              <i n="[Table_ARAgingDetail].[UNDER 30 DAYS].&amp;[1.32E2]" c="132" nd="1"/>
              <i n="[Table_ARAgingDetail].[UNDER 30 DAYS].&amp;[1.33E2]" c="133" nd="1"/>
              <i n="[Table_ARAgingDetail].[UNDER 30 DAYS].&amp;[1.332E2]" c="133.2" nd="1"/>
              <i n="[Table_ARAgingDetail].[UNDER 30 DAYS].&amp;[1.34E2]" c="134" nd="1"/>
              <i n="[Table_ARAgingDetail].[UNDER 30 DAYS].&amp;[1.36E2]" c="136" nd="1"/>
              <i n="[Table_ARAgingDetail].[UNDER 30 DAYS].&amp;[1.364E2]" c="136.4" nd="1"/>
              <i n="[Table_ARAgingDetail].[UNDER 30 DAYS].&amp;[1.3674E2]" c="136.74" nd="1"/>
              <i n="[Table_ARAgingDetail].[UNDER 30 DAYS].&amp;[1.368E2]" c="136.8" nd="1"/>
              <i n="[Table_ARAgingDetail].[UNDER 30 DAYS].&amp;[1.38E2]" c="138" nd="1"/>
              <i n="[Table_ARAgingDetail].[UNDER 30 DAYS].&amp;[1.3888E2]" c="138.88" nd="1"/>
              <i n="[Table_ARAgingDetail].[UNDER 30 DAYS].&amp;[1.395E2]" c="139.5" nd="1"/>
              <i n="[Table_ARAgingDetail].[UNDER 30 DAYS].&amp;[1.4012E2]" c="140.12" nd="1"/>
              <i n="[Table_ARAgingDetail].[UNDER 30 DAYS].&amp;[1.408E2]" c="140.8" nd="1"/>
              <i n="[Table_ARAgingDetail].[UNDER 30 DAYS].&amp;[1.411E2]" c="141.1" nd="1"/>
              <i n="[Table_ARAgingDetail].[UNDER 30 DAYS].&amp;[1.416E2]" c="141.6" nd="1"/>
              <i n="[Table_ARAgingDetail].[UNDER 30 DAYS].&amp;[1.4282E2]" c="142.82" nd="1"/>
              <i n="[Table_ARAgingDetail].[UNDER 30 DAYS].&amp;[1.45E2]" c="145" nd="1"/>
              <i n="[Table_ARAgingDetail].[UNDER 30 DAYS].&amp;[1.457E2]" c="145.7" nd="1"/>
              <i n="[Table_ARAgingDetail].[UNDER 30 DAYS].&amp;[1.46E2]" c="146" nd="1"/>
              <i n="[Table_ARAgingDetail].[UNDER 30 DAYS].&amp;[1.4652E2]" c="146.52" nd="1"/>
              <i n="[Table_ARAgingDetail].[UNDER 30 DAYS].&amp;[1.4788E2]" c="147.88" nd="1"/>
              <i n="[Table_ARAgingDetail].[UNDER 30 DAYS].&amp;[1.488E2]" c="148.8" nd="1"/>
              <i n="[Table_ARAgingDetail].[UNDER 30 DAYS].&amp;[1.49E2]" c="149" nd="1"/>
              <i n="[Table_ARAgingDetail].[UNDER 30 DAYS].&amp;[1.496E2]" c="149.6" nd="1"/>
              <i n="[Table_ARAgingDetail].[UNDER 30 DAYS].&amp;[1.5E2]" c="150" nd="1"/>
              <i n="[Table_ARAgingDetail].[UNDER 30 DAYS].&amp;[1.5004E2]" c="150.04" nd="1"/>
              <i n="[Table_ARAgingDetail].[UNDER 30 DAYS].&amp;[1.53E2]" c="153" nd="1"/>
              <i n="[Table_ARAgingDetail].[UNDER 30 DAYS].&amp;[1.5555E2]" c="155.55" nd="1"/>
              <i n="[Table_ARAgingDetail].[UNDER 30 DAYS].&amp;[1.564E2]" c="156.4" nd="1"/>
              <i n="[Table_ARAgingDetail].[UNDER 30 DAYS].&amp;[1.5725E2]" c="157.25" nd="1"/>
              <i n="[Table_ARAgingDetail].[UNDER 30 DAYS].&amp;[1.5836E2]" c="158.36" nd="1"/>
              <i n="[Table_ARAgingDetail].[UNDER 30 DAYS].&amp;[1.6065E2]" c="160.65" nd="1"/>
              <i n="[Table_ARAgingDetail].[UNDER 30 DAYS].&amp;[1.61E2]" c="161" nd="1"/>
              <i n="[Table_ARAgingDetail].[UNDER 30 DAYS].&amp;[1.615E2]" c="161.5" nd="1"/>
              <i n="[Table_ARAgingDetail].[UNDER 30 DAYS].&amp;[1.6352E2]" c="163.52" nd="1"/>
              <i n="[Table_ARAgingDetail].[UNDER 30 DAYS].&amp;[1.648E2]" c="164.8" nd="1"/>
              <i n="[Table_ARAgingDetail].[UNDER 30 DAYS].&amp;[1.6492E2]" c="164.92" nd="1"/>
              <i n="[Table_ARAgingDetail].[UNDER 30 DAYS].&amp;[1.65E2]" c="165" nd="1"/>
              <i n="[Table_ARAgingDetail].[UNDER 30 DAYS].&amp;[1.68E2]" c="168" nd="1"/>
              <i n="[Table_ARAgingDetail].[UNDER 30 DAYS].&amp;[1.7E2]" c="170" nd="1"/>
              <i n="[Table_ARAgingDetail].[UNDER 30 DAYS].&amp;[1.7085E2]" c="170.85" nd="1"/>
              <i n="[Table_ARAgingDetail].[UNDER 30 DAYS].&amp;[1.72E2]" c="172" nd="1"/>
              <i n="[Table_ARAgingDetail].[UNDER 30 DAYS].&amp;[1.73E2]" c="173" nd="1"/>
              <i n="[Table_ARAgingDetail].[UNDER 30 DAYS].&amp;[1.74E2]" c="174" nd="1"/>
              <i n="[Table_ARAgingDetail].[UNDER 30 DAYS].&amp;[1.7484E2]" c="174.84" nd="1"/>
              <i n="[Table_ARAgingDetail].[UNDER 30 DAYS].&amp;[1.78E2]" c="178" nd="1"/>
              <i n="[Table_ARAgingDetail].[UNDER 30 DAYS].&amp;[1.7802E2]" c="178.02" nd="1"/>
              <i n="[Table_ARAgingDetail].[UNDER 30 DAYS].&amp;[1.7945E2]" c="179.45" nd="1"/>
              <i n="[Table_ARAgingDetail].[UNDER 30 DAYS].&amp;[1.798E2]" c="179.8" nd="1"/>
              <i n="[Table_ARAgingDetail].[UNDER 30 DAYS].&amp;[1.802E2]" c="180.2" nd="1"/>
              <i n="[Table_ARAgingDetail].[UNDER 30 DAYS].&amp;[1.819E2]" c="181.9" nd="1"/>
              <i n="[Table_ARAgingDetail].[UNDER 30 DAYS].&amp;[1.86E2]" c="186" nd="1"/>
              <i n="[Table_ARAgingDetail].[UNDER 30 DAYS].&amp;[1.8955E2]" c="189.55" nd="1"/>
              <i n="[Table_ARAgingDetail].[UNDER 30 DAYS].&amp;[1.9096E2]" c="190.96" nd="1"/>
              <i n="[Table_ARAgingDetail].[UNDER 30 DAYS].&amp;[1.92E2]" c="192" nd="1"/>
              <i n="[Table_ARAgingDetail].[UNDER 30 DAYS].&amp;[1.95E2]" c="195" nd="1"/>
              <i n="[Table_ARAgingDetail].[UNDER 30 DAYS].&amp;[1.984E2]" c="198.4" nd="1"/>
              <i n="[Table_ARAgingDetail].[UNDER 30 DAYS].&amp;[2.006E2]" c="200.6" nd="1"/>
              <i n="[Table_ARAgingDetail].[UNDER 30 DAYS].&amp;[2.01E2]" c="201" nd="1"/>
              <i n="[Table_ARAgingDetail].[UNDER 30 DAYS].&amp;[2.0145E2]" c="201.45" nd="1"/>
              <i n="[Table_ARAgingDetail].[UNDER 30 DAYS].&amp;[2.016E2]" c="201.6" nd="1"/>
              <i n="[Table_ARAgingDetail].[UNDER 30 DAYS].&amp;[2.02E2]" c="202" nd="1"/>
              <i n="[Table_ARAgingDetail].[UNDER 30 DAYS].&amp;[2.0276E2]" c="202.76" nd="1"/>
              <i n="[Table_ARAgingDetail].[UNDER 30 DAYS].&amp;[2.032E2]" c="203.2" nd="1"/>
              <i n="[Table_ARAgingDetail].[UNDER 30 DAYS].&amp;[2.0485E2]" c="204.85" nd="1"/>
              <i n="[Table_ARAgingDetail].[UNDER 30 DAYS].&amp;[2.0655E2]" c="206.55" nd="1"/>
              <i n="[Table_ARAgingDetail].[UNDER 30 DAYS].&amp;[2.07E2]" c="207" nd="1"/>
              <i n="[Table_ARAgingDetail].[UNDER 30 DAYS].&amp;[2.1E2]" c="210" nd="1"/>
              <i n="[Table_ARAgingDetail].[UNDER 30 DAYS].&amp;[2.1335E2]" c="213.35" nd="1"/>
              <i n="[Table_ARAgingDetail].[UNDER 30 DAYS].&amp;[2.159E2]" c="215.9" nd="1"/>
              <i n="[Table_ARAgingDetail].[UNDER 30 DAYS].&amp;[2.16E2]" c="216" nd="1"/>
              <i n="[Table_ARAgingDetail].[UNDER 30 DAYS].&amp;[2.1675E2]" c="216.75" nd="1"/>
              <i n="[Table_ARAgingDetail].[UNDER 30 DAYS].&amp;[2.17E2]" c="217" nd="1"/>
              <i n="[Table_ARAgingDetail].[UNDER 30 DAYS].&amp;[2.193E2]" c="219.3" nd="1"/>
              <i n="[Table_ARAgingDetail].[UNDER 30 DAYS].&amp;[2.2052E2]" c="220.52" nd="1"/>
              <i n="[Table_ARAgingDetail].[UNDER 30 DAYS].&amp;[2.2072E2]" c="220.72" nd="1"/>
              <i n="[Table_ARAgingDetail].[UNDER 30 DAYS].&amp;[2.2444E2]" c="224.44" nd="1"/>
              <i n="[Table_ARAgingDetail].[UNDER 30 DAYS].&amp;[2.279E2]" c="227.9" nd="1"/>
              <i n="[Table_ARAgingDetail].[UNDER 30 DAYS].&amp;[2.2904E2]" c="229.04" nd="1"/>
              <i n="[Table_ARAgingDetail].[UNDER 30 DAYS].&amp;[2.3035E2]" c="230.35" nd="1"/>
              <i n="[Table_ARAgingDetail].[UNDER 30 DAYS].&amp;[2.3312E2]" c="233.12" nd="1"/>
              <i n="[Table_ARAgingDetail].[UNDER 30 DAYS].&amp;[2.34E2]" c="234" nd="1"/>
              <i n="[Table_ARAgingDetail].[UNDER 30 DAYS].&amp;[2.3436E2]" c="234.36" nd="1"/>
              <i n="[Table_ARAgingDetail].[UNDER 30 DAYS].&amp;[2.3545E2]" c="235.45" nd="1"/>
              <i n="[Table_ARAgingDetail].[UNDER 30 DAYS].&amp;[2.4E2]" c="240" nd="1"/>
              <i n="[Table_ARAgingDetail].[UNDER 30 DAYS].&amp;[2.414E2]" c="241.4" nd="1"/>
              <i n="[Table_ARAgingDetail].[UNDER 30 DAYS].&amp;[2.418E2]" c="241.8" nd="1"/>
              <i n="[Table_ARAgingDetail].[UNDER 30 DAYS].&amp;[2.42E2]" c="242" nd="1"/>
              <i n="[Table_ARAgingDetail].[UNDER 30 DAYS].&amp;[2.4346E2]" c="243.46" nd="1"/>
              <i n="[Table_ARAgingDetail].[UNDER 30 DAYS].&amp;[2.44E2]" c="244" nd="1"/>
              <i n="[Table_ARAgingDetail].[UNDER 30 DAYS].&amp;[2.47E2]" c="247" nd="1"/>
              <i n="[Table_ARAgingDetail].[UNDER 30 DAYS].&amp;[2.482E2]" c="248.2" nd="1"/>
              <i n="[Table_ARAgingDetail].[UNDER 30 DAYS].&amp;[2.49E2]" c="249" nd="1"/>
              <i n="[Table_ARAgingDetail].[UNDER 30 DAYS].&amp;[2.5E2]" c="250" nd="1"/>
              <i n="[Table_ARAgingDetail].[UNDER 30 DAYS].&amp;[2.5075E2]" c="250.75" nd="1"/>
              <i n="[Table_ARAgingDetail].[UNDER 30 DAYS].&amp;[2.53E2]" c="253" nd="1"/>
              <i n="[Table_ARAgingDetail].[UNDER 30 DAYS].&amp;[2.5628E2]" c="256.28" nd="1"/>
              <i n="[Table_ARAgingDetail].[UNDER 30 DAYS].&amp;[2.5648E2]" c="256.48" nd="1"/>
              <i n="[Table_ARAgingDetail].[UNDER 30 DAYS].&amp;[2.567E2]" c="256.7" nd="1"/>
              <i n="[Table_ARAgingDetail].[UNDER 30 DAYS].&amp;[2.5678E2]" c="256.78" nd="1"/>
              <i n="[Table_ARAgingDetail].[UNDER 30 DAYS].&amp;[2.6E2]" c="260" nd="1"/>
              <i n="[Table_ARAgingDetail].[UNDER 30 DAYS].&amp;[2.6187E2]" c="261.87" nd="1"/>
              <i n="[Table_ARAgingDetail].[UNDER 30 DAYS].&amp;[2.62E2]" c="262" nd="1"/>
              <i n="[Table_ARAgingDetail].[UNDER 30 DAYS].&amp;[2.6288E2]" c="262.88" nd="1"/>
              <i n="[Table_ARAgingDetail].[UNDER 30 DAYS].&amp;[2.6605E2]" c="266.05" nd="1"/>
              <i n="[Table_ARAgingDetail].[UNDER 30 DAYS].&amp;[2.6775E2]" c="267.75" nd="1"/>
              <i n="[Table_ARAgingDetail].[UNDER 30 DAYS].&amp;[2.686E2]" c="268.6" nd="1"/>
              <i n="[Table_ARAgingDetail].[UNDER 30 DAYS].&amp;[2.7E2]" c="270" nd="1"/>
              <i n="[Table_ARAgingDetail].[UNDER 30 DAYS].&amp;[2.709E2]" c="270.9" nd="1"/>
              <i n="[Table_ARAgingDetail].[UNDER 30 DAYS].&amp;[2.71E2]" c="271" nd="1"/>
              <i n="[Table_ARAgingDetail].[UNDER 30 DAYS].&amp;[2.7163E2]" c="271.63" nd="1"/>
              <i n="[Table_ARAgingDetail].[UNDER 30 DAYS].&amp;[2.77E2]" c="277" nd="1"/>
              <i n="[Table_ARAgingDetail].[UNDER 30 DAYS].&amp;[2.7888E2]" c="278.88" nd="1"/>
              <i n="[Table_ARAgingDetail].[UNDER 30 DAYS].&amp;[2.7965E2]" c="279.65" nd="1"/>
              <i n="[Table_ARAgingDetail].[UNDER 30 DAYS].&amp;[2.8E2]" c="280" nd="1"/>
              <i n="[Table_ARAgingDetail].[UNDER 30 DAYS].&amp;[2.88E2]" c="288" nd="1"/>
              <i n="[Table_ARAgingDetail].[UNDER 30 DAYS].&amp;[2.9E2]" c="290" nd="1"/>
              <i n="[Table_ARAgingDetail].[UNDER 30 DAYS].&amp;[2.92E2]" c="292" nd="1"/>
              <i n="[Table_ARAgingDetail].[UNDER 30 DAYS].&amp;[2.93E2]" c="293" nd="1"/>
              <i n="[Table_ARAgingDetail].[UNDER 30 DAYS].&amp;[2.945E2]" c="294.5" nd="1"/>
              <i n="[Table_ARAgingDetail].[UNDER 30 DAYS].&amp;[3.0628E2]" c="306.28" nd="1"/>
              <i n="[Table_ARAgingDetail].[UNDER 30 DAYS].&amp;[3.09E2]" c="309" nd="1"/>
              <i n="[Table_ARAgingDetail].[UNDER 30 DAYS].&amp;[3.16E2]" c="316" nd="1"/>
              <i n="[Table_ARAgingDetail].[UNDER 30 DAYS].&amp;[3.2E2]" c="320" nd="1"/>
              <i n="[Table_ARAgingDetail].[UNDER 30 DAYS].&amp;[3.285E2]" c="328.5" nd="1"/>
              <i n="[Table_ARAgingDetail].[UNDER 30 DAYS].&amp;[3.31E2]" c="331" nd="1"/>
              <i n="[Table_ARAgingDetail].[UNDER 30 DAYS].&amp;[3.3461E2]" c="334.61" nd="1"/>
              <i n="[Table_ARAgingDetail].[UNDER 30 DAYS].&amp;[3.3656E2]" c="336.56" nd="1"/>
              <i n="[Table_ARAgingDetail].[UNDER 30 DAYS].&amp;[3.4595E2]" c="345.95" nd="1"/>
              <i n="[Table_ARAgingDetail].[UNDER 30 DAYS].&amp;[3.47E2]" c="347" nd="1"/>
              <i n="[Table_ARAgingDetail].[UNDER 30 DAYS].&amp;[3.472E2]" c="347.2" nd="1"/>
              <i n="[Table_ARAgingDetail].[UNDER 30 DAYS].&amp;[3.53E2]" c="353" nd="1"/>
              <i n="[Table_ARAgingDetail].[UNDER 30 DAYS].&amp;[3.56E2]" c="356" nd="1"/>
              <i n="[Table_ARAgingDetail].[UNDER 30 DAYS].&amp;[3.6022E2]" c="360.22" nd="1"/>
              <i n="[Table_ARAgingDetail].[UNDER 30 DAYS].&amp;[3.62E2]" c="362" nd="1"/>
              <i n="[Table_ARAgingDetail].[UNDER 30 DAYS].&amp;[3.63E2]" c="363" nd="1"/>
              <i n="[Table_ARAgingDetail].[UNDER 30 DAYS].&amp;[3.6475E2]" c="364.75" nd="1"/>
              <i n="[Table_ARAgingDetail].[UNDER 30 DAYS].&amp;[3.66E2]" c="366" nd="1"/>
              <i n="[Table_ARAgingDetail].[UNDER 30 DAYS].&amp;[3.71E2]" c="371" nd="1"/>
              <i n="[Table_ARAgingDetail].[UNDER 30 DAYS].&amp;[3.72E2]" c="372" nd="1"/>
              <i n="[Table_ARAgingDetail].[UNDER 30 DAYS].&amp;[3.75E2]" c="375" nd="1"/>
              <i n="[Table_ARAgingDetail].[UNDER 30 DAYS].&amp;[3.82E2]" c="382" nd="1"/>
              <i n="[Table_ARAgingDetail].[UNDER 30 DAYS].&amp;[3.9184E2]" c="391.84" nd="1"/>
              <i n="[Table_ARAgingDetail].[UNDER 30 DAYS].&amp;[4.0548E2]" c="405.48" nd="1"/>
              <i n="[Table_ARAgingDetail].[UNDER 30 DAYS].&amp;[4.097E2]" c="409.7" nd="1"/>
              <i n="[Table_ARAgingDetail].[UNDER 30 DAYS].&amp;[4.17E2]" c="417" nd="1"/>
              <i n="[Table_ARAgingDetail].[UNDER 30 DAYS].&amp;[4.185E2]" c="418.5" nd="1"/>
              <i n="[Table_ARAgingDetail].[UNDER 30 DAYS].&amp;[4.1993E2]" c="419.93" nd="1"/>
              <i n="[Table_ARAgingDetail].[UNDER 30 DAYS].&amp;[4.22E2]" c="422" nd="1"/>
              <i n="[Table_ARAgingDetail].[UNDER 30 DAYS].&amp;[4.28E2]" c="428" nd="1"/>
              <i n="[Table_ARAgingDetail].[UNDER 30 DAYS].&amp;[4.3523E2]" c="435.23" nd="1"/>
              <i n="[Table_ARAgingDetail].[UNDER 30 DAYS].&amp;[4.371E2]" c="437.1" nd="1"/>
              <i n="[Table_ARAgingDetail].[UNDER 30 DAYS].&amp;[4.44E2]" c="444" nd="1"/>
              <i n="[Table_ARAgingDetail].[UNDER 30 DAYS].&amp;[4.4474E2]" c="444.74" nd="1"/>
              <i n="[Table_ARAgingDetail].[UNDER 30 DAYS].&amp;[4.4571E2]" c="445.71" nd="1"/>
              <i n="[Table_ARAgingDetail].[UNDER 30 DAYS].&amp;[4.49E2]" c="449" nd="1"/>
              <i n="[Table_ARAgingDetail].[UNDER 30 DAYS].&amp;[4.61E2]" c="461" nd="1"/>
              <i n="[Table_ARAgingDetail].[UNDER 30 DAYS].&amp;[4.6252E2]" c="462.52" nd="1"/>
              <i n="[Table_ARAgingDetail].[UNDER 30 DAYS].&amp;[4.658E2]" c="465.8" nd="1"/>
              <i n="[Table_ARAgingDetail].[UNDER 30 DAYS].&amp;[4.6835E2]" c="468.35" nd="1"/>
              <i n="[Table_ARAgingDetail].[UNDER 30 DAYS].&amp;[4.712E2]" c="471.2" nd="1"/>
              <i n="[Table_ARAgingDetail].[UNDER 30 DAYS].&amp;[4.72E2]" c="472" nd="1"/>
              <i n="[Table_ARAgingDetail].[UNDER 30 DAYS].&amp;[4.7368E2]" c="473.68" nd="1"/>
              <i n="[Table_ARAgingDetail].[UNDER 30 DAYS].&amp;[4.81E2]" c="481" nd="1"/>
              <i n="[Table_ARAgingDetail].[UNDER 30 DAYS].&amp;[4.862E2]" c="486.2" nd="1"/>
              <i n="[Table_ARAgingDetail].[UNDER 30 DAYS].&amp;[4.929E2]" c="492.9" nd="1"/>
              <i n="[Table_ARAgingDetail].[UNDER 30 DAYS].&amp;[4.9392E2]" c="493.92" nd="1"/>
              <i n="[Table_ARAgingDetail].[UNDER 30 DAYS].&amp;[4.99E2]" c="499" nd="1"/>
              <i n="[Table_ARAgingDetail].[UNDER 30 DAYS].&amp;[5.E2]" c="500" nd="1"/>
              <i n="[Table_ARAgingDetail].[UNDER 30 DAYS].&amp;[5.0548E2]" c="505.48" nd="1"/>
              <i n="[Table_ARAgingDetail].[UNDER 30 DAYS].&amp;[5.059E2]" c="505.9" nd="1"/>
              <i n="[Table_ARAgingDetail].[UNDER 30 DAYS].&amp;[5.08E2]" c="508" nd="1"/>
              <i n="[Table_ARAgingDetail].[UNDER 30 DAYS].&amp;[5.096E2]" c="509.6" nd="1"/>
              <i n="[Table_ARAgingDetail].[UNDER 30 DAYS].&amp;[5.1088E2]" c="510.88" nd="1"/>
              <i n="[Table_ARAgingDetail].[UNDER 30 DAYS].&amp;[5.192E2]" c="519.2" nd="1"/>
              <i n="[Table_ARAgingDetail].[UNDER 30 DAYS].&amp;[5.2328E2]" c="523.28" nd="1"/>
              <i n="[Table_ARAgingDetail].[UNDER 30 DAYS].&amp;[5.26E2]" c="526" nd="1"/>
              <i n="[Table_ARAgingDetail].[UNDER 30 DAYS].&amp;[5.27E2]" c="527" nd="1"/>
              <i n="[Table_ARAgingDetail].[UNDER 30 DAYS].&amp;[5.29E2]" c="529" nd="1"/>
              <i n="[Table_ARAgingDetail].[UNDER 30 DAYS].&amp;[5.425E2]" c="542.5" nd="1"/>
              <i n="[Table_ARAgingDetail].[UNDER 30 DAYS].&amp;[5.46E2]" c="546" nd="1"/>
              <i n="[Table_ARAgingDetail].[UNDER 30 DAYS].&amp;[5.48E2]" c="548" nd="1"/>
              <i n="[Table_ARAgingDetail].[UNDER 30 DAYS].&amp;[5.49E2]" c="549" nd="1"/>
              <i n="[Table_ARAgingDetail].[UNDER 30 DAYS].&amp;[5.4995E2]" c="549.95" nd="1"/>
              <i n="[Table_ARAgingDetail].[UNDER 30 DAYS].&amp;[5.55E2]" c="555" nd="1"/>
              <i n="[Table_ARAgingDetail].[UNDER 30 DAYS].&amp;[5.5776E2]" c="557.76" nd="1"/>
              <i n="[Table_ARAgingDetail].[UNDER 30 DAYS].&amp;[5.6283E2]" c="562.83" nd="1"/>
              <i n="[Table_ARAgingDetail].[UNDER 30 DAYS].&amp;[5.6296E2]" c="562.96" nd="1"/>
              <i n="[Table_ARAgingDetail].[UNDER 30 DAYS].&amp;[5.676E2]" c="567.6" nd="1"/>
              <i n="[Table_ARAgingDetail].[UNDER 30 DAYS].&amp;[5.7288E2]" c="572.88" nd="1"/>
              <i n="[Table_ARAgingDetail].[UNDER 30 DAYS].&amp;[5.936E2]" c="593.6" nd="1"/>
              <i n="[Table_ARAgingDetail].[UNDER 30 DAYS].&amp;[6.001E2]" c="600.1" nd="1"/>
              <i n="[Table_ARAgingDetail].[UNDER 30 DAYS].&amp;[6.1628E2]" c="616.28" nd="1"/>
              <i n="[Table_ARAgingDetail].[UNDER 30 DAYS].&amp;[6.2372E2]" c="623.72" nd="1"/>
              <i n="[Table_ARAgingDetail].[UNDER 30 DAYS].&amp;[6.2382E2]" c="623.82" nd="1"/>
              <i n="[Table_ARAgingDetail].[UNDER 30 DAYS].&amp;[6.25E2]" c="625" nd="1"/>
              <i n="[Table_ARAgingDetail].[UNDER 30 DAYS].&amp;[6.4353E2]" c="643.53" nd="1"/>
              <i n="[Table_ARAgingDetail].[UNDER 30 DAYS].&amp;[6.47E2]" c="647" nd="1"/>
              <i n="[Table_ARAgingDetail].[UNDER 30 DAYS].&amp;[6.4728E2]" c="647.28" nd="1"/>
              <i n="[Table_ARAgingDetail].[UNDER 30 DAYS].&amp;[6.664E2]" c="666.4" nd="1"/>
              <i n="[Table_ARAgingDetail].[UNDER 30 DAYS].&amp;[6.9533E2]" c="695.33" nd="1"/>
              <i n="[Table_ARAgingDetail].[UNDER 30 DAYS].&amp;[7.08E2]" c="708" nd="1"/>
              <i n="[Table_ARAgingDetail].[UNDER 30 DAYS].&amp;[7.0928E2]" c="709.28" nd="1"/>
              <i n="[Table_ARAgingDetail].[UNDER 30 DAYS].&amp;[7.1362E2]" c="713.62" nd="1"/>
              <i n="[Table_ARAgingDetail].[UNDER 30 DAYS].&amp;[7.1796E2]" c="717.96" nd="1"/>
              <i n="[Table_ARAgingDetail].[UNDER 30 DAYS].&amp;[7.25E2]" c="725" nd="1"/>
              <i n="[Table_ARAgingDetail].[UNDER 30 DAYS].&amp;[7.2788E2]" c="727.88" nd="1"/>
              <i n="[Table_ARAgingDetail].[UNDER 30 DAYS].&amp;[7.33E2]" c="733" nd="1"/>
              <i n="[Table_ARAgingDetail].[UNDER 30 DAYS].&amp;[7.4524E2]" c="745.24" nd="1"/>
              <i n="[Table_ARAgingDetail].[UNDER 30 DAYS].&amp;[7.9236E2]" c="792.36" nd="1"/>
              <i n="[Table_ARAgingDetail].[UNDER 30 DAYS].&amp;[8.05E2]" c="805" nd="1"/>
              <i n="[Table_ARAgingDetail].[UNDER 30 DAYS].&amp;[8.0786E2]" c="807.86" nd="1"/>
              <i n="[Table_ARAgingDetail].[UNDER 30 DAYS].&amp;[8.17E2]" c="817" nd="1"/>
              <i n="[Table_ARAgingDetail].[UNDER 30 DAYS].&amp;[8.37E2]" c="837" nd="1"/>
              <i n="[Table_ARAgingDetail].[UNDER 30 DAYS].&amp;[8.4095E2]" c="840.95" nd="1"/>
              <i n="[Table_ARAgingDetail].[UNDER 30 DAYS].&amp;[8.44E2]" c="844" nd="1"/>
              <i n="[Table_ARAgingDetail].[UNDER 30 DAYS].&amp;[8.6275E2]" c="862.75" nd="1"/>
              <i n="[Table_ARAgingDetail].[UNDER 30 DAYS].&amp;[8.641E2]" c="864.1" nd="1"/>
              <i n="[Table_ARAgingDetail].[UNDER 30 DAYS].&amp;[8.7792E2]" c="877.92" nd="1"/>
              <i n="[Table_ARAgingDetail].[UNDER 30 DAYS].&amp;[9.0859E2]" c="908.59" nd="1"/>
              <i n="[Table_ARAgingDetail].[UNDER 30 DAYS].&amp;[9.1E2]" c="910" nd="1"/>
              <i n="[Table_ARAgingDetail].[UNDER 30 DAYS].&amp;[9.1443E2]" c="914.43" nd="1"/>
              <i n="[Table_ARAgingDetail].[UNDER 30 DAYS].&amp;[9.238E2]" c="923.8" nd="1"/>
              <i n="[Table_ARAgingDetail].[UNDER 30 DAYS].&amp;[9.26E2]" c="926" nd="1"/>
              <i n="[Table_ARAgingDetail].[UNDER 30 DAYS].&amp;[9.331E2]" c="933.1" nd="1"/>
              <i n="[Table_ARAgingDetail].[UNDER 30 DAYS].&amp;[9.43E2]" c="943" nd="1"/>
              <i n="[Table_ARAgingDetail].[UNDER 30 DAYS].&amp;[9.4488E2]" c="944.88" nd="1"/>
              <i n="[Table_ARAgingDetail].[UNDER 30 DAYS].&amp;[9.85E2]" c="985" nd="1"/>
              <i n="[Table_ARAgingDetail].[UNDER 30 DAYS].&amp;[9.8618E2]" c="986.18" nd="1"/>
              <i n="[Table_ARAgingDetail].[UNDER 30 DAYS].&amp;[1.00281E3]" c="1002.81" nd="1"/>
              <i n="[Table_ARAgingDetail].[UNDER 30 DAYS].&amp;[1.019E3]" c="1019" nd="1"/>
              <i n="[Table_ARAgingDetail].[UNDER 30 DAYS].&amp;[1.02424E3]" c="1024.24" nd="1"/>
              <i n="[Table_ARAgingDetail].[UNDER 30 DAYS].&amp;[1.02734E3]" c="1027.34" nd="1"/>
              <i n="[Table_ARAgingDetail].[UNDER 30 DAYS].&amp;[1.03243E3]" c="1032.43" nd="1"/>
              <i n="[Table_ARAgingDetail].[UNDER 30 DAYS].&amp;[1.0612E3]" c="1061.2" nd="1"/>
              <i n="[Table_ARAgingDetail].[UNDER 30 DAYS].&amp;[1.068E3]" c="1068" nd="1"/>
              <i n="[Table_ARAgingDetail].[UNDER 30 DAYS].&amp;[1.1278E3]" c="1127.8" nd="1"/>
              <i n="[Table_ARAgingDetail].[UNDER 30 DAYS].&amp;[1.141E3]" c="1141" nd="1"/>
              <i n="[Table_ARAgingDetail].[UNDER 30 DAYS].&amp;[1.14442E3]" c="1144.42" nd="1"/>
              <i n="[Table_ARAgingDetail].[UNDER 30 DAYS].&amp;[1.146E3]" c="1146" nd="1"/>
              <i n="[Table_ARAgingDetail].[UNDER 30 DAYS].&amp;[1.16917E3]" c="1169.17" nd="1"/>
              <i n="[Table_ARAgingDetail].[UNDER 30 DAYS].&amp;[1.188E3]" c="1188" nd="1"/>
              <i n="[Table_ARAgingDetail].[UNDER 30 DAYS].&amp;[1.18865E3]" c="1188.65" nd="1"/>
              <i n="[Table_ARAgingDetail].[UNDER 30 DAYS].&amp;[1.21E3]" c="1210" nd="1"/>
              <i n="[Table_ARAgingDetail].[UNDER 30 DAYS].&amp;[1.21386E3]" c="1213.86" nd="1"/>
              <i n="[Table_ARAgingDetail].[UNDER 30 DAYS].&amp;[1.21805E3]" c="1218.05" nd="1"/>
              <i n="[Table_ARAgingDetail].[UNDER 30 DAYS].&amp;[1.22075E3]" c="1220.75" nd="1"/>
              <i n="[Table_ARAgingDetail].[UNDER 30 DAYS].&amp;[1.259E3]" c="1259" nd="1"/>
              <i n="[Table_ARAgingDetail].[UNDER 30 DAYS].&amp;[1.269E3]" c="1269" nd="1"/>
              <i n="[Table_ARAgingDetail].[UNDER 30 DAYS].&amp;[1.301E3]" c="1301" nd="1"/>
              <i n="[Table_ARAgingDetail].[UNDER 30 DAYS].&amp;[1.33385E3]" c="1333.85" nd="1"/>
              <i n="[Table_ARAgingDetail].[UNDER 30 DAYS].&amp;[1.39817E3]" c="1398.17" nd="1"/>
              <i n="[Table_ARAgingDetail].[UNDER 30 DAYS].&amp;[1.4075E3]" c="1407.5" nd="1"/>
              <i n="[Table_ARAgingDetail].[UNDER 30 DAYS].&amp;[1.408E3]" c="1408" nd="1"/>
              <i n="[Table_ARAgingDetail].[UNDER 30 DAYS].&amp;[1.4436E3]" c="1443.6" nd="1"/>
              <i n="[Table_ARAgingDetail].[UNDER 30 DAYS].&amp;[1.45945E3]" c="1459.45" nd="1"/>
              <i n="[Table_ARAgingDetail].[UNDER 30 DAYS].&amp;[1.46496E3]" c="1464.96" nd="1"/>
              <i n="[Table_ARAgingDetail].[UNDER 30 DAYS].&amp;[1.46568E3]" c="1465.68" nd="1"/>
              <i n="[Table_ARAgingDetail].[UNDER 30 DAYS].&amp;[1.483E3]" c="1483" nd="1"/>
              <i n="[Table_ARAgingDetail].[UNDER 30 DAYS].&amp;[1.48728E3]" c="1487.28" nd="1"/>
              <i n="[Table_ARAgingDetail].[UNDER 30 DAYS].&amp;[1.5E3]" c="1500" nd="1"/>
              <i n="[Table_ARAgingDetail].[UNDER 30 DAYS].&amp;[1.515E3]" c="1515" nd="1"/>
              <i n="[Table_ARAgingDetail].[UNDER 30 DAYS].&amp;[1.5432E3]" c="1543.2" nd="1"/>
              <i n="[Table_ARAgingDetail].[UNDER 30 DAYS].&amp;[1.55372E3]" c="1553.72" nd="1"/>
              <i n="[Table_ARAgingDetail].[UNDER 30 DAYS].&amp;[1.5593E3]" c="1559.3" nd="1"/>
              <i n="[Table_ARAgingDetail].[UNDER 30 DAYS].&amp;[1.5712E3]" c="1571.2" nd="1"/>
              <i n="[Table_ARAgingDetail].[UNDER 30 DAYS].&amp;[1.577E3]" c="1577" nd="1"/>
              <i n="[Table_ARAgingDetail].[UNDER 30 DAYS].&amp;[1.59417E3]" c="1594.17" nd="1"/>
              <i n="[Table_ARAgingDetail].[UNDER 30 DAYS].&amp;[1.598E3]" c="1598" nd="1"/>
              <i n="[Table_ARAgingDetail].[UNDER 30 DAYS].&amp;[1.604E3]" c="1604" nd="1"/>
              <i n="[Table_ARAgingDetail].[UNDER 30 DAYS].&amp;[1.62447E3]" c="1624.47" nd="1"/>
              <i n="[Table_ARAgingDetail].[UNDER 30 DAYS].&amp;[1.63899E3]" c="1638.99" nd="1"/>
              <i n="[Table_ARAgingDetail].[UNDER 30 DAYS].&amp;[1.64548E3]" c="1645.48" nd="1"/>
              <i n="[Table_ARAgingDetail].[UNDER 30 DAYS].&amp;[1.67627E3]" c="1676.27" nd="1"/>
              <i n="[Table_ARAgingDetail].[UNDER 30 DAYS].&amp;[1.6768E3]" c="1676.8" nd="1"/>
              <i n="[Table_ARAgingDetail].[UNDER 30 DAYS].&amp;[1.694E3]" c="1694" nd="1"/>
              <i n="[Table_ARAgingDetail].[UNDER 30 DAYS].&amp;[1.724E3]" c="1724" nd="1"/>
              <i n="[Table_ARAgingDetail].[UNDER 30 DAYS].&amp;[1.81966E3]" c="1819.66" nd="1"/>
              <i n="[Table_ARAgingDetail].[UNDER 30 DAYS].&amp;[1.82E3]" c="1820" nd="1"/>
              <i n="[Table_ARAgingDetail].[UNDER 30 DAYS].&amp;[1.837E3]" c="1837" nd="1"/>
              <i n="[Table_ARAgingDetail].[UNDER 30 DAYS].&amp;[1.877E3]" c="1877" nd="1"/>
              <i n="[Table_ARAgingDetail].[UNDER 30 DAYS].&amp;[1.92138E3]" c="1921.38" nd="1"/>
              <i n="[Table_ARAgingDetail].[UNDER 30 DAYS].&amp;[1.94212E3]" c="1942.12" nd="1"/>
              <i n="[Table_ARAgingDetail].[UNDER 30 DAYS].&amp;[1.968E3]" c="1968" nd="1"/>
              <i n="[Table_ARAgingDetail].[UNDER 30 DAYS].&amp;[1.96901E3]" c="1969.01" nd="1"/>
              <i n="[Table_ARAgingDetail].[UNDER 30 DAYS].&amp;[2.E3]" c="2000" nd="1"/>
              <i n="[Table_ARAgingDetail].[UNDER 30 DAYS].&amp;[2.00984E3]" c="2009.84" nd="1"/>
              <i n="[Table_ARAgingDetail].[UNDER 30 DAYS].&amp;[2.021E3]" c="2021" nd="1"/>
              <i n="[Table_ARAgingDetail].[UNDER 30 DAYS].&amp;[2.042E3]" c="2042" nd="1"/>
              <i n="[Table_ARAgingDetail].[UNDER 30 DAYS].&amp;[2.04508E3]" c="2045.08" nd="1"/>
              <i n="[Table_ARAgingDetail].[UNDER 30 DAYS].&amp;[2.071E3]" c="2071" nd="1"/>
              <i n="[Table_ARAgingDetail].[UNDER 30 DAYS].&amp;[2.09258E3]" c="2092.58" nd="1"/>
              <i n="[Table_ARAgingDetail].[UNDER 30 DAYS].&amp;[2.096E3]" c="2096" nd="1"/>
              <i n="[Table_ARAgingDetail].[UNDER 30 DAYS].&amp;[2.12368E3]" c="2123.68" nd="1"/>
              <i n="[Table_ARAgingDetail].[UNDER 30 DAYS].&amp;[2.12463E3]" c="2124.63" nd="1"/>
              <i n="[Table_ARAgingDetail].[UNDER 30 DAYS].&amp;[2.17896E3]" c="2178.96" nd="1"/>
              <i n="[Table_ARAgingDetail].[UNDER 30 DAYS].&amp;[2.19862E3]" c="2198.62" nd="1"/>
              <i n="[Table_ARAgingDetail].[UNDER 30 DAYS].&amp;[2.19978E3]" c="2199.78" nd="1"/>
              <i n="[Table_ARAgingDetail].[UNDER 30 DAYS].&amp;[2.203E3]" c="2203" nd="1"/>
              <i n="[Table_ARAgingDetail].[UNDER 30 DAYS].&amp;[2.21464E3]" c="2214.64" nd="1"/>
              <i n="[Table_ARAgingDetail].[UNDER 30 DAYS].&amp;[2.246E3]" c="2246" nd="1"/>
              <i n="[Table_ARAgingDetail].[UNDER 30 DAYS].&amp;[2.249E3]" c="2249" nd="1"/>
              <i n="[Table_ARAgingDetail].[UNDER 30 DAYS].&amp;[2.25784E3]" c="2257.84" nd="1"/>
              <i n="[Table_ARAgingDetail].[UNDER 30 DAYS].&amp;[2.307E3]" c="2307" nd="1"/>
              <i n="[Table_ARAgingDetail].[UNDER 30 DAYS].&amp;[2.31228E3]" c="2312.28" nd="1"/>
              <i n="[Table_ARAgingDetail].[UNDER 30 DAYS].&amp;[2.34484E3]" c="2344.84" nd="1"/>
              <i n="[Table_ARAgingDetail].[UNDER 30 DAYS].&amp;[2.34543E3]" c="2345.43" nd="1"/>
              <i n="[Table_ARAgingDetail].[UNDER 30 DAYS].&amp;[2.347E3]" c="2347" nd="1"/>
              <i n="[Table_ARAgingDetail].[UNDER 30 DAYS].&amp;[2.3647E3]" c="2364.7" nd="1"/>
              <i n="[Table_ARAgingDetail].[UNDER 30 DAYS].&amp;[2.377E3]" c="2377" nd="1"/>
              <i n="[Table_ARAgingDetail].[UNDER 30 DAYS].&amp;[2.38935E3]" c="2389.35" nd="1"/>
              <i n="[Table_ARAgingDetail].[UNDER 30 DAYS].&amp;[2.43245E3]" c="2432.45" nd="1"/>
              <i n="[Table_ARAgingDetail].[UNDER 30 DAYS].&amp;[2.45616E3]" c="2456.16" nd="1"/>
              <i n="[Table_ARAgingDetail].[UNDER 30 DAYS].&amp;[2.45853E3]" c="2458.53" nd="1"/>
              <i n="[Table_ARAgingDetail].[UNDER 30 DAYS].&amp;[2.4931E3]" c="2493.1" nd="1"/>
              <i n="[Table_ARAgingDetail].[UNDER 30 DAYS].&amp;[2.5E3]" c="2500" nd="1"/>
              <i n="[Table_ARAgingDetail].[UNDER 30 DAYS].&amp;[2.50981E3]" c="2509.81" nd="1"/>
              <i n="[Table_ARAgingDetail].[UNDER 30 DAYS].&amp;[2.516E3]" c="2516" nd="1"/>
              <i n="[Table_ARAgingDetail].[UNDER 30 DAYS].&amp;[2.523E3]" c="2523" nd="1"/>
              <i n="[Table_ARAgingDetail].[UNDER 30 DAYS].&amp;[2.5255E3]" c="2525.5" nd="1"/>
              <i n="[Table_ARAgingDetail].[UNDER 30 DAYS].&amp;[2.55248E3]" c="2552.48" nd="1"/>
              <i n="[Table_ARAgingDetail].[UNDER 30 DAYS].&amp;[2.5823E3]" c="2582.3" nd="1"/>
              <i n="[Table_ARAgingDetail].[UNDER 30 DAYS].&amp;[2.6024E3]" c="2602.4" nd="1"/>
              <i n="[Table_ARAgingDetail].[UNDER 30 DAYS].&amp;[2.61826E3]" c="2618.26" nd="1"/>
              <i n="[Table_ARAgingDetail].[UNDER 30 DAYS].&amp;[2.6475E3]" c="2647.5" nd="1"/>
              <i n="[Table_ARAgingDetail].[UNDER 30 DAYS].&amp;[2.72865E3]" c="2728.65" nd="1"/>
              <i n="[Table_ARAgingDetail].[UNDER 30 DAYS].&amp;[2.72986E3]" c="2729.86" nd="1"/>
              <i n="[Table_ARAgingDetail].[UNDER 30 DAYS].&amp;[2.769E3]" c="2769" nd="1"/>
              <i n="[Table_ARAgingDetail].[UNDER 30 DAYS].&amp;[2.85324E3]" c="2853.24" nd="1"/>
              <i n="[Table_ARAgingDetail].[UNDER 30 DAYS].&amp;[2.88424E3]" c="2884.24" nd="1"/>
              <i n="[Table_ARAgingDetail].[UNDER 30 DAYS].&amp;[2.9251E3]" c="2925.1" nd="1"/>
              <i n="[Table_ARAgingDetail].[UNDER 30 DAYS].&amp;[2.92628E3]" c="2926.28" nd="1"/>
              <i n="[Table_ARAgingDetail].[UNDER 30 DAYS].&amp;[2.95903E3]" c="2959.03" nd="1"/>
              <i n="[Table_ARAgingDetail].[UNDER 30 DAYS].&amp;[2.984E3]" c="2984" nd="1"/>
              <i n="[Table_ARAgingDetail].[UNDER 30 DAYS].&amp;[2.99117E3]" c="2991.17" nd="1"/>
              <i n="[Table_ARAgingDetail].[UNDER 30 DAYS].&amp;[3.E3]" c="3000" nd="1"/>
              <i n="[Table_ARAgingDetail].[UNDER 30 DAYS].&amp;[3.0312E3]" c="3031.2" nd="1"/>
              <i n="[Table_ARAgingDetail].[UNDER 30 DAYS].&amp;[3.21555E3]" c="3215.55" nd="1"/>
              <i n="[Table_ARAgingDetail].[UNDER 30 DAYS].&amp;[3.23333E3]" c="3233.33" nd="1"/>
              <i n="[Table_ARAgingDetail].[UNDER 30 DAYS].&amp;[3.279E3]" c="3279" nd="1"/>
              <i n="[Table_ARAgingDetail].[UNDER 30 DAYS].&amp;[3.30398E3]" c="3303.98" nd="1"/>
              <i n="[Table_ARAgingDetail].[UNDER 30 DAYS].&amp;[3.358E3]" c="3358" nd="1"/>
              <i n="[Table_ARAgingDetail].[UNDER 30 DAYS].&amp;[3.35992E3]" c="3359.92" nd="1"/>
              <i n="[Table_ARAgingDetail].[UNDER 30 DAYS].&amp;[3.4038E3]" c="3403.8" nd="1"/>
              <i n="[Table_ARAgingDetail].[UNDER 30 DAYS].&amp;[3.43645E3]" c="3436.45" nd="1"/>
              <i n="[Table_ARAgingDetail].[UNDER 30 DAYS].&amp;[3.5E3]" c="3500" nd="1"/>
              <i n="[Table_ARAgingDetail].[UNDER 30 DAYS].&amp;[3.503E3]" c="3503" nd="1"/>
              <i n="[Table_ARAgingDetail].[UNDER 30 DAYS].&amp;[3.5096E3]" c="3509.6" nd="1"/>
              <i n="[Table_ARAgingDetail].[UNDER 30 DAYS].&amp;[3.564E3]" c="3564" nd="1"/>
              <i n="[Table_ARAgingDetail].[UNDER 30 DAYS].&amp;[3.61097E3]" c="3610.97" nd="1"/>
              <i n="[Table_ARAgingDetail].[UNDER 30 DAYS].&amp;[3.6652E3]" c="3665.2" nd="1"/>
              <i n="[Table_ARAgingDetail].[UNDER 30 DAYS].&amp;[3.704E3]" c="3704" nd="1"/>
              <i n="[Table_ARAgingDetail].[UNDER 30 DAYS].&amp;[3.708E3]" c="3708" nd="1"/>
              <i n="[Table_ARAgingDetail].[UNDER 30 DAYS].&amp;[3.801E3]" c="3801" nd="1"/>
              <i n="[Table_ARAgingDetail].[UNDER 30 DAYS].&amp;[3.833E3]" c="3833" nd="1"/>
              <i n="[Table_ARAgingDetail].[UNDER 30 DAYS].&amp;[3.86136E3]" c="3861.36" nd="1"/>
              <i n="[Table_ARAgingDetail].[UNDER 30 DAYS].&amp;[3.945E3]" c="3945" nd="1"/>
              <i n="[Table_ARAgingDetail].[UNDER 30 DAYS].&amp;[3.96924E3]" c="3969.24" nd="1"/>
              <i n="[Table_ARAgingDetail].[UNDER 30 DAYS].&amp;[3.98238E3]" c="3982.38" nd="1"/>
              <i n="[Table_ARAgingDetail].[UNDER 30 DAYS].&amp;[4.08404E3]" c="4084.04" nd="1"/>
              <i n="[Table_ARAgingDetail].[UNDER 30 DAYS].&amp;[4.51242E3]" c="4512.42" nd="1"/>
              <i n="[Table_ARAgingDetail].[UNDER 30 DAYS].&amp;[4.51962E3]" c="4519.62" nd="1"/>
              <i n="[Table_ARAgingDetail].[UNDER 30 DAYS].&amp;[4.525E3]" c="4525" nd="1"/>
              <i n="[Table_ARAgingDetail].[UNDER 30 DAYS].&amp;[4.54628E3]" c="4546.28" nd="1"/>
              <i n="[Table_ARAgingDetail].[UNDER 30 DAYS].&amp;[4.5544E3]" c="4554.4" nd="1"/>
              <i n="[Table_ARAgingDetail].[UNDER 30 DAYS].&amp;[4.5764E3]" c="4576.4" nd="1"/>
              <i n="[Table_ARAgingDetail].[UNDER 30 DAYS].&amp;[4.58875E3]" c="4588.75" nd="1"/>
              <i n="[Table_ARAgingDetail].[UNDER 30 DAYS].&amp;[4.596E3]" c="4596" nd="1"/>
              <i n="[Table_ARAgingDetail].[UNDER 30 DAYS].&amp;[4.661E3]" c="4661" nd="1"/>
              <i n="[Table_ARAgingDetail].[UNDER 30 DAYS].&amp;[4.68423E3]" c="4684.23" nd="1"/>
              <i n="[Table_ARAgingDetail].[UNDER 30 DAYS].&amp;[4.77232E3]" c="4772.32" nd="1"/>
              <i n="[Table_ARAgingDetail].[UNDER 30 DAYS].&amp;[4.7922E3]" c="4792.2" nd="1"/>
              <i n="[Table_ARAgingDetail].[UNDER 30 DAYS].&amp;[4.87429E3]" c="4874.29" nd="1"/>
              <i n="[Table_ARAgingDetail].[UNDER 30 DAYS].&amp;[5.1646E3]" c="5164.6" nd="1"/>
              <i n="[Table_ARAgingDetail].[UNDER 30 DAYS].&amp;[5.499E3]" c="5499" nd="1"/>
              <i n="[Table_ARAgingDetail].[UNDER 30 DAYS].&amp;[5.59E3]" c="5590" nd="1"/>
              <i n="[Table_ARAgingDetail].[UNDER 30 DAYS].&amp;[5.66482E3]" c="5664.82" nd="1"/>
              <i n="[Table_ARAgingDetail].[UNDER 30 DAYS].&amp;[5.66608E3]" c="5666.08" nd="1"/>
              <i n="[Table_ARAgingDetail].[UNDER 30 DAYS].&amp;[5.738E3]" c="5738" nd="1"/>
              <i n="[Table_ARAgingDetail].[UNDER 30 DAYS].&amp;[6.22285E3]" c="6222.85" nd="1"/>
              <i n="[Table_ARAgingDetail].[UNDER 30 DAYS].&amp;[6.41325E3]" c="6413.25" nd="1"/>
              <i n="[Table_ARAgingDetail].[UNDER 30 DAYS].&amp;[6.42816E3]" c="6428.16" nd="1"/>
              <i n="[Table_ARAgingDetail].[UNDER 30 DAYS].&amp;[6.92502E3]" c="6925.02" nd="1"/>
              <i n="[Table_ARAgingDetail].[UNDER 30 DAYS].&amp;[7.177E3]" c="7177" nd="1"/>
              <i n="[Table_ARAgingDetail].[UNDER 30 DAYS].&amp;[7.54035E3]" c="7540.35" nd="1"/>
              <i n="[Table_ARAgingDetail].[UNDER 30 DAYS].&amp;[8.03136E3]" c="8031.36" nd="1"/>
              <i n="[Table_ARAgingDetail].[UNDER 30 DAYS].&amp;[8.06395E3]" c="8063.95" nd="1"/>
              <i n="[Table_ARAgingDetail].[UNDER 30 DAYS].&amp;[8.225E3]" c="8225" nd="1"/>
              <i n="[Table_ARAgingDetail].[UNDER 30 DAYS].&amp;[8.32412E3]" c="8324.12" nd="1"/>
              <i n="[Table_ARAgingDetail].[UNDER 30 DAYS].&amp;[8.50481E3]" c="8504.81" nd="1"/>
              <i n="[Table_ARAgingDetail].[UNDER 30 DAYS].&amp;[8.66957E3]" c="8669.57" nd="1"/>
              <i n="[Table_ARAgingDetail].[UNDER 30 DAYS].&amp;[8.7419E3]" c="8741.9" nd="1"/>
              <i n="[Table_ARAgingDetail].[UNDER 30 DAYS].&amp;[8.89512E3]" c="8895.12" nd="1"/>
              <i n="[Table_ARAgingDetail].[UNDER 30 DAYS].&amp;[9.25059E3]" c="9250.59" nd="1"/>
              <i n="[Table_ARAgingDetail].[UNDER 30 DAYS].&amp;[9.41864E3]" c="9418.64" nd="1"/>
              <i n="[Table_ARAgingDetail].[UNDER 30 DAYS].&amp;[9.46682E3]" c="9466.82" nd="1"/>
              <i n="[Table_ARAgingDetail].[UNDER 30 DAYS].&amp;[9.63588E3]" c="9635.88" nd="1"/>
              <i n="[Table_ARAgingDetail].[UNDER 30 DAYS].&amp;[1.024675E4]" c="10246.75" nd="1"/>
              <i n="[Table_ARAgingDetail].[UNDER 30 DAYS].&amp;[1.057782E4]" c="10577.82" nd="1"/>
              <i n="[Table_ARAgingDetail].[UNDER 30 DAYS].&amp;[1.07776E4]" c="10777.6" nd="1"/>
              <i n="[Table_ARAgingDetail].[UNDER 30 DAYS].&amp;[1.263136E4]" c="12631.36" nd="1"/>
              <i n="[Table_ARAgingDetail].[UNDER 30 DAYS].&amp;[1.2744E4]" c="12744" nd="1"/>
              <i n="[Table_ARAgingDetail].[UNDER 30 DAYS].&amp;[1.3784E4]" c="13784" nd="1"/>
              <i n="[Table_ARAgingDetail].[UNDER 30 DAYS].&amp;[1.4998E4]" c="14998" nd="1"/>
              <i n="[Table_ARAgingDetail].[UNDER 30 DAYS].&amp;[1.724833E4]" c="17248.33" nd="1"/>
              <i n="[Table_ARAgingDetail].[UNDER 30 DAYS].&amp;[1.737178E4]" c="17371.78" nd="1"/>
              <i n="[Table_ARAgingDetail].[UNDER 30 DAYS].&amp;[1.7488E4]" c="17488" nd="1"/>
              <i n="[Table_ARAgingDetail].[UNDER 30 DAYS].&amp;[1.876683E4]" c="18766.83" nd="1"/>
              <i n="[Table_ARAgingDetail].[UNDER 30 DAYS].&amp;[1.886555E4]" c="18865.55" nd="1"/>
              <i n="[Table_ARAgingDetail].[UNDER 30 DAYS].&amp;[1.998E4]" c="19980" nd="1"/>
              <i n="[Table_ARAgingDetail].[UNDER 30 DAYS].&amp;[2.036825E4]" c="20368.25" nd="1"/>
              <i n="[Table_ARAgingDetail].[UNDER 30 DAYS].&amp;[2.0724E4]" c="20724" nd="1"/>
              <i n="[Table_ARAgingDetail].[UNDER 30 DAYS].&amp;[2.143079E4]" c="21430.79" nd="1"/>
              <i n="[Table_ARAgingDetail].[UNDER 30 DAYS].&amp;[2.21545E4]" c="22154.5" nd="1"/>
              <i n="[Table_ARAgingDetail].[UNDER 30 DAYS].&amp;[2.225731E4]" c="22257.31" nd="1"/>
              <i n="[Table_ARAgingDetail].[UNDER 30 DAYS].&amp;[2.297073E4]" c="22970.73" nd="1"/>
              <i n="[Table_ARAgingDetail].[UNDER 30 DAYS].&amp;[2.38952E4]" c="23895.2" nd="1"/>
              <i n="[Table_ARAgingDetail].[UNDER 30 DAYS].&amp;[2.405271E4]" c="24052.71" nd="1"/>
              <i n="[Table_ARAgingDetail].[UNDER 30 DAYS].&amp;[2.644038E4]" c="26440.38" nd="1"/>
              <i n="[Table_ARAgingDetail].[UNDER 30 DAYS].&amp;[2.98539E4]" c="29853.9" nd="1"/>
              <i n="[Table_ARAgingDetail].[UNDER 30 DAYS].&amp;[3.272763E4]" c="32727.63" nd="1"/>
              <i n="[Table_ARAgingDetail].[UNDER 30 DAYS].&amp;[3.324945E4]" c="33249.45" nd="1"/>
              <i n="[Table_ARAgingDetail].[UNDER 30 DAYS].&amp;[3.4853E4]" c="34853" nd="1"/>
              <i n="[Table_ARAgingDetail].[UNDER 30 DAYS].&amp;[4.34418E4]" c="43441.8" nd="1"/>
              <i n="[Table_ARAgingDetail].[UNDER 30 DAYS].&amp;[4.8422E4]" c="48422" nd="1"/>
              <i n="[Table_ARAgingDetail].[UNDER 30 DAYS].&amp;[5.453851E4]" c="54538.51" nd="1"/>
              <i n="[Table_ARAgingDetail].[UNDER 30 DAYS].&amp;[5.726295E4]" c="57262.95" nd="1"/>
              <i n="[Table_ARAgingDetail].[UNDER 30 DAYS].&amp;[5.744272E4]" c="57442.72" nd="1"/>
              <i n="[Table_ARAgingDetail].[UNDER 30 DAYS].&amp;[5.888754E4]" c="58887.54" nd="1"/>
              <i n="[Table_ARAgingDetail].[UNDER 30 DAYS].&amp;[7.6723E4]" c="76723" nd="1"/>
              <i n="[Table_ARAgingDetail].[UNDER 30 DAYS].&amp;[9.239488E4]" c="92394.88" nd="1"/>
              <i n="[Table_ARAgingDetail].[UNDER 30 DAYS].&amp;[1.1107154E5]" c="111071.54" nd="1"/>
              <i n="[Table_ARAgingDetail].[UNDER 30 DAYS].&amp;[2.3460815E5]" c="234608.15" nd="1"/>
              <i n="[Table_ARAgingDetail].[UNDER 30 DAYS].&amp;[2.8251456E5]" c="282514.56" nd="1"/>
              <i n="[Table_ARAgingDetail].[UNDER 30 DAYS].&amp;[6.5504831E5]" c="655048.31" nd="1"/>
            </range>
          </ranges>
        </level>
      </levels>
      <selections count="1">
        <selection n="[Table_ARAgingDetail].[UNDER 30 DAYS].&amp;[0]"/>
      </selections>
    </olap>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31_60_DAYS12" xr10:uid="{00000000-0013-0000-FFFF-FFFF18000000}" sourceName="[Table_ARAgingDetail].[31-60 DAYS]">
  <pivotTables>
    <pivotTable tabId="22" name="PivotTable2"/>
  </pivotTables>
  <data>
    <olap pivotCacheId="1080">
      <levels count="2">
        <level uniqueName="[Table_ARAgingDetail].[31-60 DAYS].[(All)]" sourceCaption="(All)" count="0"/>
        <level uniqueName="[Table_ARAgingDetail].[31-60 DAYS].[31-60 DAYS]" sourceCaption="31-60 DAYS" count="117">
          <ranges>
            <range startItem="0">
              <i n="[Table_ARAgingDetail].[31-60 DAYS].&amp;[3.1208333E5]" c="312083.33"/>
              <i n="[Table_ARAgingDetail].[31-60 DAYS].&amp;[-6.7704E2]" c="-677.04" nd="1"/>
              <i n="[Table_ARAgingDetail].[31-60 DAYS].&amp;[-5.9334E2]" c="-593.34" nd="1"/>
              <i n="[Table_ARAgingDetail].[31-60 DAYS].&amp;[-1.83E2]" c="-183" nd="1"/>
              <i n="[Table_ARAgingDetail].[31-60 DAYS].&amp;[-1.41E2]" c="-141" nd="1"/>
              <i n="[Table_ARAgingDetail].[31-60 DAYS].&amp;[-1.3392E2]" c="-133.92" nd="1"/>
              <i n="[Table_ARAgingDetail].[31-60 DAYS].&amp;[-1.24E2]" c="-124" nd="1"/>
              <i n="[Table_ARAgingDetail].[31-60 DAYS].&amp;[-1.0292E2]" c="-102.92" nd="1"/>
              <i n="[Table_ARAgingDetail].[31-60 DAYS].&amp;[-8.6E1]" c="-86" nd="1"/>
              <i n="[Table_ARAgingDetail].[31-60 DAYS].&amp;[-5.7E1]" c="-57" nd="1"/>
              <i n="[Table_ARAgingDetail].[31-60 DAYS].&amp;[-2.79E1]" c="-27.9" nd="1"/>
              <i n="[Table_ARAgingDetail].[31-60 DAYS].&amp;[-2.7E1]" c="-27" nd="1"/>
              <i n="[Table_ARAgingDetail].[31-60 DAYS].&amp;[-2.542E1]" c="-25.42" nd="1"/>
              <i n="[Table_ARAgingDetail].[31-60 DAYS].&amp;[-2.5E1]" c="-25" nd="1"/>
              <i n="[Table_ARAgingDetail].[31-60 DAYS].&amp;[-8.06]" c="-8.06" nd="1"/>
              <i n="[Table_ARAgingDetail].[31-60 DAYS].&amp;[-3.]" c="-3" nd="1"/>
              <i n="[Table_ARAgingDetail].[31-60 DAYS].&amp;[-2.]" c="-2" nd="1"/>
              <i n="[Table_ARAgingDetail].[31-60 DAYS].&amp;[0]" c="0" nd="1"/>
              <i n="[Table_ARAgingDetail].[31-60 DAYS].&amp;[1.24]" c="1.24" nd="1"/>
              <i n="[Table_ARAgingDetail].[31-60 DAYS].&amp;[1.85]" c="1.85" nd="1"/>
              <i n="[Table_ARAgingDetail].[31-60 DAYS].&amp;[2.]" c="2" nd="1"/>
              <i n="[Table_ARAgingDetail].[31-60 DAYS].&amp;[2.15]" c="2.15" nd="1"/>
              <i n="[Table_ARAgingDetail].[31-60 DAYS].&amp;[3.24]" c="3.24" nd="1"/>
              <i n="[Table_ARAgingDetail].[31-60 DAYS].&amp;[4.]" c="4" nd="1"/>
              <i n="[Table_ARAgingDetail].[31-60 DAYS].&amp;[5.]" c="5" nd="1"/>
              <i n="[Table_ARAgingDetail].[31-60 DAYS].&amp;[6.4]" c="6.4" nd="1"/>
              <i n="[Table_ARAgingDetail].[31-60 DAYS].&amp;[6.45]" c="6.45" nd="1"/>
              <i n="[Table_ARAgingDetail].[31-60 DAYS].&amp;[6.55]" c="6.55" nd="1"/>
              <i n="[Table_ARAgingDetail].[31-60 DAYS].&amp;[7.]" c="7" nd="1"/>
              <i n="[Table_ARAgingDetail].[31-60 DAYS].&amp;[8.06]" c="8.06" nd="1"/>
              <i n="[Table_ARAgingDetail].[31-60 DAYS].&amp;[9.3]" c="9.3" nd="1"/>
              <i n="[Table_ARAgingDetail].[31-60 DAYS].&amp;[1.1E1]" c="11" nd="1"/>
              <i n="[Table_ARAgingDetail].[31-60 DAYS].&amp;[1.3E1]" c="13" nd="1"/>
              <i n="[Table_ARAgingDetail].[31-60 DAYS].&amp;[1.333E1]" c="13.33" nd="1"/>
              <i n="[Table_ARAgingDetail].[31-60 DAYS].&amp;[2.072E1]" c="20.72" nd="1"/>
              <i n="[Table_ARAgingDetail].[31-60 DAYS].&amp;[2.408E1]" c="24.08" nd="1"/>
              <i n="[Table_ARAgingDetail].[31-60 DAYS].&amp;[2.5E1]" c="25" nd="1"/>
              <i n="[Table_ARAgingDetail].[31-60 DAYS].&amp;[2.542E1]" c="25.42" nd="1"/>
              <i n="[Table_ARAgingDetail].[31-60 DAYS].&amp;[2.7E1]" c="27" nd="1"/>
              <i n="[Table_ARAgingDetail].[31-60 DAYS].&amp;[2.79E1]" c="27.9" nd="1"/>
              <i n="[Table_ARAgingDetail].[31-60 DAYS].&amp;[3.3E1]" c="33" nd="1"/>
              <i n="[Table_ARAgingDetail].[31-60 DAYS].&amp;[3.44E1]" c="34.4" nd="1"/>
              <i n="[Table_ARAgingDetail].[31-60 DAYS].&amp;[3.956E1]" c="39.56" nd="1"/>
              <i n="[Table_ARAgingDetail].[31-60 DAYS].&amp;[4.645E1]" c="46.45" nd="1"/>
              <i n="[Table_ARAgingDetail].[31-60 DAYS].&amp;[4.958E1]" c="49.58" nd="1"/>
              <i n="[Table_ARAgingDetail].[31-60 DAYS].&amp;[5.7E1]" c="57" nd="1"/>
              <i n="[Table_ARAgingDetail].[31-60 DAYS].&amp;[6.149E1]" c="61.49" nd="1"/>
              <i n="[Table_ARAgingDetail].[31-60 DAYS].&amp;[7.168E1]" c="71.68" nd="1"/>
              <i n="[Table_ARAgingDetail].[31-60 DAYS].&amp;[7.336E1]" c="73.36" nd="1"/>
              <i n="[Table_ARAgingDetail].[31-60 DAYS].&amp;[8.6E1]" c="86" nd="1"/>
              <i n="[Table_ARAgingDetail].[31-60 DAYS].&amp;[1.01E2]" c="101" nd="1"/>
              <i n="[Table_ARAgingDetail].[31-60 DAYS].&amp;[1.0292E2]" c="102.92" nd="1"/>
              <i n="[Table_ARAgingDetail].[31-60 DAYS].&amp;[1.1438E2]" c="114.38" nd="1"/>
              <i n="[Table_ARAgingDetail].[31-60 DAYS].&amp;[1.1914E2]" c="119.14" nd="1"/>
              <i n="[Table_ARAgingDetail].[31-60 DAYS].&amp;[1.24E2]" c="124" nd="1"/>
              <i n="[Table_ARAgingDetail].[31-60 DAYS].&amp;[1.3392E2]" c="133.92" nd="1"/>
              <i n="[Table_ARAgingDetail].[31-60 DAYS].&amp;[1.41E2]" c="141" nd="1"/>
              <i n="[Table_ARAgingDetail].[31-60 DAYS].&amp;[1.6428E2]" c="164.28" nd="1"/>
              <i n="[Table_ARAgingDetail].[31-60 DAYS].&amp;[1.83E2]" c="183" nd="1"/>
              <i n="[Table_ARAgingDetail].[31-60 DAYS].&amp;[1.9295E2]" c="192.95" nd="1"/>
              <i n="[Table_ARAgingDetail].[31-60 DAYS].&amp;[2.54E2]" c="254" nd="1"/>
              <i n="[Table_ARAgingDetail].[31-60 DAYS].&amp;[2.77E2]" c="277" nd="1"/>
              <i n="[Table_ARAgingDetail].[31-60 DAYS].&amp;[3.285E2]" c="328.5" nd="1"/>
              <i n="[Table_ARAgingDetail].[31-60 DAYS].&amp;[3.3788E2]" c="337.88" nd="1"/>
              <i n="[Table_ARAgingDetail].[31-60 DAYS].&amp;[4.26E2]" c="426" nd="1"/>
              <i n="[Table_ARAgingDetail].[31-60 DAYS].&amp;[4.4524E2]" c="445.24" nd="1"/>
              <i n="[Table_ARAgingDetail].[31-60 DAYS].&amp;[4.68E2]" c="468" nd="1"/>
              <i n="[Table_ARAgingDetail].[31-60 DAYS].&amp;[4.6842E2]" c="468.42" nd="1"/>
              <i n="[Table_ARAgingDetail].[31-60 DAYS].&amp;[5.E2]" c="500" nd="1"/>
              <i n="[Table_ARAgingDetail].[31-60 DAYS].&amp;[5.2024E2]" c="520.24" nd="1"/>
              <i n="[Table_ARAgingDetail].[31-60 DAYS].&amp;[5.9334E2]" c="593.34" nd="1"/>
              <i n="[Table_ARAgingDetail].[31-60 DAYS].&amp;[6.048E2]" c="604.8" nd="1"/>
              <i n="[Table_ARAgingDetail].[31-60 DAYS].&amp;[6.7704E2]" c="677.04" nd="1"/>
              <i n="[Table_ARAgingDetail].[31-60 DAYS].&amp;[7.7811E2]" c="778.11" nd="1"/>
              <i n="[Table_ARAgingDetail].[31-60 DAYS].&amp;[8.2398E2]" c="823.98" nd="1"/>
              <i n="[Table_ARAgingDetail].[31-60 DAYS].&amp;[9.0774E2]" c="907.74" nd="1"/>
              <i n="[Table_ARAgingDetail].[31-60 DAYS].&amp;[9.13E2]" c="913" nd="1"/>
              <i n="[Table_ARAgingDetail].[31-60 DAYS].&amp;[1.11295E3]" c="1112.95" nd="1"/>
              <i n="[Table_ARAgingDetail].[31-60 DAYS].&amp;[1.18606E3]" c="1186.06" nd="1"/>
              <i n="[Table_ARAgingDetail].[31-60 DAYS].&amp;[1.5E3]" c="1500" nd="1"/>
              <i n="[Table_ARAgingDetail].[31-60 DAYS].&amp;[1.57023E3]" c="1570.23" nd="1"/>
              <i n="[Table_ARAgingDetail].[31-60 DAYS].&amp;[1.659E3]" c="1659" nd="1"/>
              <i n="[Table_ARAgingDetail].[31-60 DAYS].&amp;[1.736E3]" c="1736" nd="1"/>
              <i n="[Table_ARAgingDetail].[31-60 DAYS].&amp;[2.10254E3]" c="2102.54" nd="1"/>
              <i n="[Table_ARAgingDetail].[31-60 DAYS].&amp;[2.21749E3]" c="2217.49" nd="1"/>
              <i n="[Table_ARAgingDetail].[31-60 DAYS].&amp;[2.267E3]" c="2267" nd="1"/>
              <i n="[Table_ARAgingDetail].[31-60 DAYS].&amp;[2.363E3]" c="2363" nd="1"/>
              <i n="[Table_ARAgingDetail].[31-60 DAYS].&amp;[2.38766E3]" c="2387.66" nd="1"/>
              <i n="[Table_ARAgingDetail].[31-60 DAYS].&amp;[2.491E3]" c="2491" nd="1"/>
              <i n="[Table_ARAgingDetail].[31-60 DAYS].&amp;[2.58665E3]" c="2586.65" nd="1"/>
              <i n="[Table_ARAgingDetail].[31-60 DAYS].&amp;[2.794E3]" c="2794" nd="1"/>
              <i n="[Table_ARAgingDetail].[31-60 DAYS].&amp;[2.83585E3]" c="2835.85" nd="1"/>
              <i n="[Table_ARAgingDetail].[31-60 DAYS].&amp;[3.E3]" c="3000" nd="1"/>
              <i n="[Table_ARAgingDetail].[31-60 DAYS].&amp;[3.314E3]" c="3314" nd="1"/>
              <i n="[Table_ARAgingDetail].[31-60 DAYS].&amp;[3.71371E3]" c="3713.71" nd="1"/>
              <i n="[Table_ARAgingDetail].[31-60 DAYS].&amp;[4.11851E3]" c="4118.51" nd="1"/>
              <i n="[Table_ARAgingDetail].[31-60 DAYS].&amp;[4.36922E3]" c="4369.22" nd="1"/>
              <i n="[Table_ARAgingDetail].[31-60 DAYS].&amp;[4.48188E3]" c="4481.88" nd="1"/>
              <i n="[Table_ARAgingDetail].[31-60 DAYS].&amp;[5.35437E3]" c="5354.37" nd="1"/>
              <i n="[Table_ARAgingDetail].[31-60 DAYS].&amp;[5.7188E3]" c="5718.8" nd="1"/>
              <i n="[Table_ARAgingDetail].[31-60 DAYS].&amp;[8.21937E3]" c="8219.37" nd="1"/>
              <i n="[Table_ARAgingDetail].[31-60 DAYS].&amp;[8.39545E3]" c="8395.45" nd="1"/>
              <i n="[Table_ARAgingDetail].[31-60 DAYS].&amp;[8.51565E3]" c="8515.65" nd="1"/>
              <i n="[Table_ARAgingDetail].[31-60 DAYS].&amp;[9.10046E3]" c="9100.46" nd="1"/>
              <i n="[Table_ARAgingDetail].[31-60 DAYS].&amp;[9.32885E3]" c="9328.85" nd="1"/>
              <i n="[Table_ARAgingDetail].[31-60 DAYS].&amp;[1.246504E4]" c="12465.04" nd="1"/>
              <i n="[Table_ARAgingDetail].[31-60 DAYS].&amp;[1.2965E4]" c="12965" nd="1"/>
              <i n="[Table_ARAgingDetail].[31-60 DAYS].&amp;[1.662117E4]" c="16621.17" nd="1"/>
              <i n="[Table_ARAgingDetail].[31-60 DAYS].&amp;[1.726093E4]" c="17260.93" nd="1"/>
              <i n="[Table_ARAgingDetail].[31-60 DAYS].&amp;[1.75795E4]" c="17579.5" nd="1"/>
              <i n="[Table_ARAgingDetail].[31-60 DAYS].&amp;[1.847786E4]" c="18477.86" nd="1"/>
              <i n="[Table_ARAgingDetail].[31-60 DAYS].&amp;[2.299571E4]" c="22995.71" nd="1"/>
              <i n="[Table_ARAgingDetail].[31-60 DAYS].&amp;[2.49448E4]" c="24944.8" nd="1"/>
              <i n="[Table_ARAgingDetail].[31-60 DAYS].&amp;[2.924309E4]" c="29243.09" nd="1"/>
              <i n="[Table_ARAgingDetail].[31-60 DAYS].&amp;[4.48018E4]" c="44801.8" nd="1"/>
              <i n="[Table_ARAgingDetail].[31-60 DAYS].&amp;[5.209674E4]" c="52096.74" nd="1"/>
              <i n="[Table_ARAgingDetail].[31-60 DAYS].&amp;[9.173641E4]" c="91736.41" nd="1"/>
            </range>
          </ranges>
        </level>
      </levels>
      <selections count="1">
        <selection n="[Table_ARAgingDetail].[31-60 DAYS].[All]"/>
      </selections>
    </olap>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MOUNT2" xr10:uid="{00000000-0013-0000-FFFF-FFFF19000000}" sourceName="[Table_ARAgingDetail].[AMOUNT]">
  <pivotTables>
    <pivotTable tabId="22" name="PivotTable2"/>
  </pivotTables>
  <data>
    <olap pivotCacheId="1080">
      <levels count="2">
        <level uniqueName="[Table_ARAgingDetail].[AMOUNT].[(All)]" sourceCaption="(All)" count="0"/>
        <level uniqueName="[Table_ARAgingDetail].[AMOUNT].[AMOUNT]" sourceCaption="AMOUNT" count="1020">
          <ranges>
            <range startItem="0">
              <i n="[Table_ARAgingDetail].[AMOUNT].&amp;[3.1208333E5]" c="312083.33"/>
              <i n="[Table_ARAgingDetail].[AMOUNT].&amp;[-1.04904E3]" c="-1049.04" nd="1"/>
              <i n="[Table_ARAgingDetail].[AMOUNT].&amp;[-8.8226E2]" c="-882.26" nd="1"/>
              <i n="[Table_ARAgingDetail].[AMOUNT].&amp;[-8.5002E2]" c="-850.02" nd="1"/>
              <i n="[Table_ARAgingDetail].[AMOUNT].&amp;[-8.215E2]" c="-821.5" nd="1"/>
              <i n="[Table_ARAgingDetail].[AMOUNT].&amp;[-7.4028E2]" c="-740.28" nd="1"/>
              <i n="[Table_ARAgingDetail].[AMOUNT].&amp;[-7.0246E2]" c="-702.46" nd="1"/>
              <i n="[Table_ARAgingDetail].[AMOUNT].&amp;[-6.7704E2]" c="-677.04" nd="1"/>
              <i n="[Table_ARAgingDetail].[AMOUNT].&amp;[-6.0202E2]" c="-602.02" nd="1"/>
              <i n="[Table_ARAgingDetail].[AMOUNT].&amp;[-5.9334E2]" c="-593.34" nd="1"/>
              <i n="[Table_ARAgingDetail].[AMOUNT].&amp;[-5.7784E2]" c="-577.84" nd="1"/>
              <i n="[Table_ARAgingDetail].[AMOUNT].&amp;[-5.E2]" c="-500" nd="1"/>
              <i n="[Table_ARAgingDetail].[AMOUNT].&amp;[-2.7E2]" c="-270" nd="1"/>
              <i n="[Table_ARAgingDetail].[AMOUNT].&amp;[-2.3E2]" c="-230" nd="1"/>
              <i n="[Table_ARAgingDetail].[AMOUNT].&amp;[-2.08E2]" c="-208" nd="1"/>
              <i n="[Table_ARAgingDetail].[AMOUNT].&amp;[-2.0336E2]" c="-203.36" nd="1"/>
              <i n="[Table_ARAgingDetail].[AMOUNT].&amp;[-1.984E2]" c="-198.4" nd="1"/>
              <i n="[Table_ARAgingDetail].[AMOUNT].&amp;[-1.95E2]" c="-195" nd="1"/>
              <i n="[Table_ARAgingDetail].[AMOUNT].&amp;[-1.88E2]" c="-188" nd="1"/>
              <i n="[Table_ARAgingDetail].[AMOUNT].&amp;[-1.8724E2]" c="-187.24" nd="1"/>
              <i n="[Table_ARAgingDetail].[AMOUNT].&amp;[-1.83E2]" c="-183" nd="1"/>
              <i n="[Table_ARAgingDetail].[AMOUNT].&amp;[-1.77E2]" c="-177" nd="1"/>
              <i n="[Table_ARAgingDetail].[AMOUNT].&amp;[-1.75E2]" c="-175" nd="1"/>
              <i n="[Table_ARAgingDetail].[AMOUNT].&amp;[-1.51E2]" c="-151" nd="1"/>
              <i n="[Table_ARAgingDetail].[AMOUNT].&amp;[-1.457E2]" c="-145.7" nd="1"/>
              <i n="[Table_ARAgingDetail].[AMOUNT].&amp;[-1.44E2]" c="-144" nd="1"/>
              <i n="[Table_ARAgingDetail].[AMOUNT].&amp;[-1.4198E2]" c="-141.98" nd="1"/>
              <i n="[Table_ARAgingDetail].[AMOUNT].&amp;[-1.41E2]" c="-141" nd="1"/>
              <i n="[Table_ARAgingDetail].[AMOUNT].&amp;[-1.3764E2]" c="-137.64" nd="1"/>
              <i n="[Table_ARAgingDetail].[AMOUNT].&amp;[-1.3516E2]" c="-135.16" nd="1"/>
              <i n="[Table_ARAgingDetail].[AMOUNT].&amp;[-1.3392E2]" c="-133.92" nd="1"/>
              <i n="[Table_ARAgingDetail].[AMOUNT].&amp;[-1.3E2]" c="-130" nd="1"/>
              <i n="[Table_ARAgingDetail].[AMOUNT].&amp;[-1.28E2]" c="-128" nd="1"/>
              <i n="[Table_ARAgingDetail].[AMOUNT].&amp;[-1.24E2]" c="-124" nd="1"/>
              <i n="[Table_ARAgingDetail].[AMOUNT].&amp;[-1.1222E2]" c="-112.22" nd="1"/>
              <i n="[Table_ARAgingDetail].[AMOUNT].&amp;[-1.1E2]" c="-110" nd="1"/>
              <i n="[Table_ARAgingDetail].[AMOUNT].&amp;[-1.0292E2]" c="-102.92" nd="1"/>
              <i n="[Table_ARAgingDetail].[AMOUNT].&amp;[-1.02E2]" c="-102" nd="1"/>
              <i n="[Table_ARAgingDetail].[AMOUNT].&amp;[-1.01E2]" c="-101" nd="1"/>
              <i n="[Table_ARAgingDetail].[AMOUNT].&amp;[-8.6E1]" c="-86" nd="1"/>
              <i n="[Table_ARAgingDetail].[AMOUNT].&amp;[-7.9E1]" c="-79" nd="1"/>
              <i n="[Table_ARAgingDetail].[AMOUNT].&amp;[-7.7E1]" c="-77" nd="1"/>
              <i n="[Table_ARAgingDetail].[AMOUNT].&amp;[-7.5E1]" c="-75" nd="1"/>
              <i n="[Table_ARAgingDetail].[AMOUNT].&amp;[-7.2E1]" c="-72" nd="1"/>
              <i n="[Table_ARAgingDetail].[AMOUNT].&amp;[-6.882E1]" c="-68.82" nd="1"/>
              <i n="[Table_ARAgingDetail].[AMOUNT].&amp;[-5.984E1]" c="-59.84" nd="1"/>
              <i n="[Table_ARAgingDetail].[AMOUNT].&amp;[-5.916E1]" c="-59.16" nd="1"/>
              <i n="[Table_ARAgingDetail].[AMOUNT].&amp;[-5.9E1]" c="-59" nd="1"/>
              <i n="[Table_ARAgingDetail].[AMOUNT].&amp;[-5.7E1]" c="-57" nd="1"/>
              <i n="[Table_ARAgingDetail].[AMOUNT].&amp;[-5.4E1]" c="-54" nd="1"/>
              <i n="[Table_ARAgingDetail].[AMOUNT].&amp;[-4.9E1]" c="-49" nd="1"/>
              <i n="[Table_ARAgingDetail].[AMOUNT].&amp;[-4.4E1]" c="-44" nd="1"/>
              <i n="[Table_ARAgingDetail].[AMOUNT].&amp;[-4.148E1]" c="-41.48" nd="1"/>
              <i n="[Table_ARAgingDetail].[AMOUNT].&amp;[-3.9E1]" c="-39" nd="1"/>
              <i n="[Table_ARAgingDetail].[AMOUNT].&amp;[-3.8E1]" c="-38" nd="1"/>
              <i n="[Table_ARAgingDetail].[AMOUNT].&amp;[-3.72E1]" c="-37.2" nd="1"/>
              <i n="[Table_ARAgingDetail].[AMOUNT].&amp;[-3.6E1]" c="-36" nd="1"/>
              <i n="[Table_ARAgingDetail].[AMOUNT].&amp;[-3.534E1]" c="-35.34" nd="1"/>
              <i n="[Table_ARAgingDetail].[AMOUNT].&amp;[-3.5E1]" c="-35" nd="1"/>
              <i n="[Table_ARAgingDetail].[AMOUNT].&amp;[-3.41E1]" c="-34.1" nd="1"/>
              <i n="[Table_ARAgingDetail].[AMOUNT].&amp;[-3.3E1]" c="-33" nd="1"/>
              <i n="[Table_ARAgingDetail].[AMOUNT].&amp;[-3.2E1]" c="-32" nd="1"/>
              <i n="[Table_ARAgingDetail].[AMOUNT].&amp;[-3.162E1]" c="-31.62" nd="1"/>
              <i n="[Table_ARAgingDetail].[AMOUNT].&amp;[-3.1E1]" c="-31" nd="1"/>
              <i n="[Table_ARAgingDetail].[AMOUNT].&amp;[-3.06E1]" c="-30.6" nd="1"/>
              <i n="[Table_ARAgingDetail].[AMOUNT].&amp;[-2.79E1]" c="-27.9" nd="1"/>
              <i n="[Table_ARAgingDetail].[AMOUNT].&amp;[-2.7E1]" c="-27" nd="1"/>
              <i n="[Table_ARAgingDetail].[AMOUNT].&amp;[-2.542E1]" c="-25.42" nd="1"/>
              <i n="[Table_ARAgingDetail].[AMOUNT].&amp;[-2.5E1]" c="-25" nd="1"/>
              <i n="[Table_ARAgingDetail].[AMOUNT].&amp;[-2.232E1]" c="-22.32" nd="1"/>
              <i n="[Table_ARAgingDetail].[AMOUNT].&amp;[-2.1E1]" c="-21" nd="1"/>
              <i n="[Table_ARAgingDetail].[AMOUNT].&amp;[-1.8E1]" c="-18" nd="1"/>
              <i n="[Table_ARAgingDetail].[AMOUNT].&amp;[-1.7E1]" c="-17" nd="1"/>
              <i n="[Table_ARAgingDetail].[AMOUNT].&amp;[-1.426E1]" c="-14.26" nd="1"/>
              <i n="[Table_ARAgingDetail].[AMOUNT].&amp;[-1.4E1]" c="-14" nd="1"/>
              <i n="[Table_ARAgingDetail].[AMOUNT].&amp;[-1.2E1]" c="-12" nd="1"/>
              <i n="[Table_ARAgingDetail].[AMOUNT].&amp;[-1.116E1]" c="-11.16" nd="1"/>
              <i n="[Table_ARAgingDetail].[AMOUNT].&amp;[-1.E1]" c="-10" nd="1"/>
              <i n="[Table_ARAgingDetail].[AMOUNT].&amp;[-8.96]" c="-8.96" nd="1"/>
              <i n="[Table_ARAgingDetail].[AMOUNT].&amp;[-8.68]" c="-8.68" nd="1"/>
              <i n="[Table_ARAgingDetail].[AMOUNT].&amp;[-8.06]" c="-8.06" nd="1"/>
              <i n="[Table_ARAgingDetail].[AMOUNT].&amp;[-7.44]" c="-7.44" nd="1"/>
              <i n="[Table_ARAgingDetail].[AMOUNT].&amp;[-7.]" c="-7" nd="1"/>
              <i n="[Table_ARAgingDetail].[AMOUNT].&amp;[-6.]" c="-6" nd="1"/>
              <i n="[Table_ARAgingDetail].[AMOUNT].&amp;[-5.]" c="-5" nd="1"/>
              <i n="[Table_ARAgingDetail].[AMOUNT].&amp;[-4.]" c="-4" nd="1"/>
              <i n="[Table_ARAgingDetail].[AMOUNT].&amp;[-3.]" c="-3" nd="1"/>
              <i n="[Table_ARAgingDetail].[AMOUNT].&amp;[-2.]" c="-2" nd="1"/>
              <i n="[Table_ARAgingDetail].[AMOUNT].&amp;[-1.]" c="-1" nd="1"/>
              <i n="[Table_ARAgingDetail].[AMOUNT].&amp;[-8.E-1]" c="-0.8" nd="1"/>
              <i n="[Table_ARAgingDetail].[AMOUNT].&amp;[-6.2E-1]" c="-0.62" nd="1"/>
              <i n="[Table_ARAgingDetail].[AMOUNT].&amp;[5.E-2]" c="0.05" nd="1"/>
              <i n="[Table_ARAgingDetail].[AMOUNT].&amp;[1.E-1]" c="0.1" nd="1"/>
              <i n="[Table_ARAgingDetail].[AMOUNT].&amp;[2.E-1]" c="0.2" nd="1"/>
              <i n="[Table_ARAgingDetail].[AMOUNT].&amp;[4.E-1]" c="0.4" nd="1"/>
              <i n="[Table_ARAgingDetail].[AMOUNT].&amp;[5.6E-1]" c="0.56" nd="1"/>
              <i n="[Table_ARAgingDetail].[AMOUNT].&amp;[6.2E-1]" c="0.62" nd="1"/>
              <i n="[Table_ARAgingDetail].[AMOUNT].&amp;[8.E-1]" c="0.8" nd="1"/>
              <i n="[Table_ARAgingDetail].[AMOUNT].&amp;[9.5E-1]" c="0.95" nd="1"/>
              <i n="[Table_ARAgingDetail].[AMOUNT].&amp;[1.]" c="1" nd="1"/>
              <i n="[Table_ARAgingDetail].[AMOUNT].&amp;[1.12]" c="1.12" nd="1"/>
              <i n="[Table_ARAgingDetail].[AMOUNT].&amp;[1.24]" c="1.24" nd="1"/>
              <i n="[Table_ARAgingDetail].[AMOUNT].&amp;[1.5]" c="1.5" nd="1"/>
              <i n="[Table_ARAgingDetail].[AMOUNT].&amp;[1.85]" c="1.85" nd="1"/>
              <i n="[Table_ARAgingDetail].[AMOUNT].&amp;[1.86]" c="1.86" nd="1"/>
              <i n="[Table_ARAgingDetail].[AMOUNT].&amp;[1.95]" c="1.95" nd="1"/>
              <i n="[Table_ARAgingDetail].[AMOUNT].&amp;[2.]" c="2" nd="1"/>
              <i n="[Table_ARAgingDetail].[AMOUNT].&amp;[2.15]" c="2.15" nd="1"/>
              <i n="[Table_ARAgingDetail].[AMOUNT].&amp;[2.2]" c="2.2" nd="1"/>
              <i n="[Table_ARAgingDetail].[AMOUNT].&amp;[2.24]" c="2.24" nd="1"/>
              <i n="[Table_ARAgingDetail].[AMOUNT].&amp;[2.4]" c="2.4" nd="1"/>
              <i n="[Table_ARAgingDetail].[AMOUNT].&amp;[2.45]" c="2.45" nd="1"/>
              <i n="[Table_ARAgingDetail].[AMOUNT].&amp;[2.48]" c="2.48" nd="1"/>
              <i n="[Table_ARAgingDetail].[AMOUNT].&amp;[2.55]" c="2.55" nd="1"/>
              <i n="[Table_ARAgingDetail].[AMOUNT].&amp;[2.7]" c="2.7" nd="1"/>
              <i n="[Table_ARAgingDetail].[AMOUNT].&amp;[2.96]" c="2.96" nd="1"/>
              <i n="[Table_ARAgingDetail].[AMOUNT].&amp;[3.]" c="3" nd="1"/>
              <i n="[Table_ARAgingDetail].[AMOUNT].&amp;[3.1]" c="3.1" nd="1"/>
              <i n="[Table_ARAgingDetail].[AMOUNT].&amp;[3.15]" c="3.15" nd="1"/>
              <i n="[Table_ARAgingDetail].[AMOUNT].&amp;[3.24]" c="3.24" nd="1"/>
              <i n="[Table_ARAgingDetail].[AMOUNT].&amp;[3.55]" c="3.55" nd="1"/>
              <i n="[Table_ARAgingDetail].[AMOUNT].&amp;[3.72]" c="3.72" nd="1"/>
              <i n="[Table_ARAgingDetail].[AMOUNT].&amp;[4.]" c="4" nd="1"/>
              <i n="[Table_ARAgingDetail].[AMOUNT].&amp;[4.34]" c="4.34" nd="1"/>
              <i n="[Table_ARAgingDetail].[AMOUNT].&amp;[4.48]" c="4.48" nd="1"/>
              <i n="[Table_ARAgingDetail].[AMOUNT].&amp;[4.5]" c="4.5" nd="1"/>
              <i n="[Table_ARAgingDetail].[AMOUNT].&amp;[4.73]" c="4.73" nd="1"/>
              <i n="[Table_ARAgingDetail].[AMOUNT].&amp;[4.96]" c="4.96" nd="1"/>
              <i n="[Table_ARAgingDetail].[AMOUNT].&amp;[5.]" c="5" nd="1"/>
              <i n="[Table_ARAgingDetail].[AMOUNT].&amp;[5.58]" c="5.58" nd="1"/>
              <i n="[Table_ARAgingDetail].[AMOUNT].&amp;[5.95]" c="5.95" nd="1"/>
              <i n="[Table_ARAgingDetail].[AMOUNT].&amp;[6.]" c="6" nd="1"/>
              <i n="[Table_ARAgingDetail].[AMOUNT].&amp;[6.2]" c="6.2" nd="1"/>
              <i n="[Table_ARAgingDetail].[AMOUNT].&amp;[6.4]" c="6.4" nd="1"/>
              <i n="[Table_ARAgingDetail].[AMOUNT].&amp;[6.45]" c="6.45" nd="1"/>
              <i n="[Table_ARAgingDetail].[AMOUNT].&amp;[6.55]" c="6.55" nd="1"/>
              <i n="[Table_ARAgingDetail].[AMOUNT].&amp;[6.7]" c="6.7" nd="1"/>
              <i n="[Table_ARAgingDetail].[AMOUNT].&amp;[7.]" c="7" nd="1"/>
              <i n="[Table_ARAgingDetail].[AMOUNT].&amp;[7.05]" c="7.05" nd="1"/>
              <i n="[Table_ARAgingDetail].[AMOUNT].&amp;[7.2]" c="7.2" nd="1"/>
              <i n="[Table_ARAgingDetail].[AMOUNT].&amp;[7.25]" c="7.25" nd="1"/>
              <i n="[Table_ARAgingDetail].[AMOUNT].&amp;[7.31]" c="7.31" nd="1"/>
              <i n="[Table_ARAgingDetail].[AMOUNT].&amp;[7.35]" c="7.35" nd="1"/>
              <i n="[Table_ARAgingDetail].[AMOUNT].&amp;[7.44]" c="7.44" nd="1"/>
              <i n="[Table_ARAgingDetail].[AMOUNT].&amp;[7.5]" c="7.5" nd="1"/>
              <i n="[Table_ARAgingDetail].[AMOUNT].&amp;[7.74]" c="7.74" nd="1"/>
              <i n="[Table_ARAgingDetail].[AMOUNT].&amp;[7.95]" c="7.95" nd="1"/>
              <i n="[Table_ARAgingDetail].[AMOUNT].&amp;[8.]" c="8" nd="1"/>
              <i n="[Table_ARAgingDetail].[AMOUNT].&amp;[8.06]" c="8.06" nd="1"/>
              <i n="[Table_ARAgingDetail].[AMOUNT].&amp;[8.2]" c="8.2" nd="1"/>
              <i n="[Table_ARAgingDetail].[AMOUNT].&amp;[8.55]" c="8.55" nd="1"/>
              <i n="[Table_ARAgingDetail].[AMOUNT].&amp;[8.6]" c="8.6" nd="1"/>
              <i n="[Table_ARAgingDetail].[AMOUNT].&amp;[8.68]" c="8.68" nd="1"/>
              <i n="[Table_ARAgingDetail].[AMOUNT].&amp;[8.96]" c="8.96" nd="1"/>
              <i n="[Table_ARAgingDetail].[AMOUNT].&amp;[9.]" c="9" nd="1"/>
              <i n="[Table_ARAgingDetail].[AMOUNT].&amp;[9.1]" c="9.1" nd="1"/>
              <i n="[Table_ARAgingDetail].[AMOUNT].&amp;[9.15]" c="9.15" nd="1"/>
              <i n="[Table_ARAgingDetail].[AMOUNT].&amp;[9.3]" c="9.3" nd="1"/>
              <i n="[Table_ARAgingDetail].[AMOUNT].&amp;[9.6]" c="9.6" nd="1"/>
              <i n="[Table_ARAgingDetail].[AMOUNT].&amp;[9.75]" c="9.75" nd="1"/>
              <i n="[Table_ARAgingDetail].[AMOUNT].&amp;[9.92]" c="9.92" nd="1"/>
              <i n="[Table_ARAgingDetail].[AMOUNT].&amp;[1.E1]" c="10" nd="1"/>
              <i n="[Table_ARAgingDetail].[AMOUNT].&amp;[1.023E1]" c="10.23" nd="1"/>
              <i n="[Table_ARAgingDetail].[AMOUNT].&amp;[1.05E1]" c="10.5" nd="1"/>
              <i n="[Table_ARAgingDetail].[AMOUNT].&amp;[1.054E1]" c="10.54" nd="1"/>
              <i n="[Table_ARAgingDetail].[AMOUNT].&amp;[1.064E1]" c="10.64" nd="1"/>
              <i n="[Table_ARAgingDetail].[AMOUNT].&amp;[1.1E1]" c="11" nd="1"/>
              <i n="[Table_ARAgingDetail].[AMOUNT].&amp;[1.115E1]" c="11.15" nd="1"/>
              <i n="[Table_ARAgingDetail].[AMOUNT].&amp;[1.116E1]" c="11.16" nd="1"/>
              <i n="[Table_ARAgingDetail].[AMOUNT].&amp;[1.16E1]" c="11.6" nd="1"/>
              <i n="[Table_ARAgingDetail].[AMOUNT].&amp;[1.17E1]" c="11.7" nd="1"/>
              <i n="[Table_ARAgingDetail].[AMOUNT].&amp;[1.175E1]" c="11.75" nd="1"/>
              <i n="[Table_ARAgingDetail].[AMOUNT].&amp;[1.19E1]" c="11.9" nd="1"/>
              <i n="[Table_ARAgingDetail].[AMOUNT].&amp;[1.2E1]" c="12" nd="1"/>
              <i n="[Table_ARAgingDetail].[AMOUNT].&amp;[1.24E1]" c="12.4" nd="1"/>
              <i n="[Table_ARAgingDetail].[AMOUNT].&amp;[1.29E1]" c="12.9" nd="1"/>
              <i n="[Table_ARAgingDetail].[AMOUNT].&amp;[1.3E1]" c="13" nd="1"/>
              <i n="[Table_ARAgingDetail].[AMOUNT].&amp;[1.302E1]" c="13.02" nd="1"/>
              <i n="[Table_ARAgingDetail].[AMOUNT].&amp;[1.333E1]" c="13.33" nd="1"/>
              <i n="[Table_ARAgingDetail].[AMOUNT].&amp;[1.364E1]" c="13.64" nd="1"/>
              <i n="[Table_ARAgingDetail].[AMOUNT].&amp;[1.4E1]" c="14" nd="1"/>
              <i n="[Table_ARAgingDetail].[AMOUNT].&amp;[1.426E1]" c="14.26" nd="1"/>
              <i n="[Table_ARAgingDetail].[AMOUNT].&amp;[1.46E1]" c="14.6" nd="1"/>
              <i n="[Table_ARAgingDetail].[AMOUNT].&amp;[1.48E1]" c="14.8" nd="1"/>
              <i n="[Table_ARAgingDetail].[AMOUNT].&amp;[1.488E1]" c="14.88" nd="1"/>
              <i n="[Table_ARAgingDetail].[AMOUNT].&amp;[1.5E1]" c="15" nd="1"/>
              <i n="[Table_ARAgingDetail].[AMOUNT].&amp;[1.548E1]" c="15.48" nd="1"/>
              <i n="[Table_ARAgingDetail].[AMOUNT].&amp;[1.6E1]" c="16" nd="1"/>
              <i n="[Table_ARAgingDetail].[AMOUNT].&amp;[1.615E1]" c="16.15" nd="1"/>
              <i n="[Table_ARAgingDetail].[AMOUNT].&amp;[1.674E1]" c="16.74" nd="1"/>
              <i n="[Table_ARAgingDetail].[AMOUNT].&amp;[1.7E1]" c="17" nd="1"/>
              <i n="[Table_ARAgingDetail].[AMOUNT].&amp;[1.736E1]" c="17.36" nd="1"/>
              <i n="[Table_ARAgingDetail].[AMOUNT].&amp;[1.785E1]" c="17.85" nd="1"/>
              <i n="[Table_ARAgingDetail].[AMOUNT].&amp;[1.798E1]" c="17.98" nd="1"/>
              <i n="[Table_ARAgingDetail].[AMOUNT].&amp;[1.8E1]" c="18" nd="1"/>
              <i n="[Table_ARAgingDetail].[AMOUNT].&amp;[1.86E1]" c="18.6" nd="1"/>
              <i n="[Table_ARAgingDetail].[AMOUNT].&amp;[1.9E1]" c="19" nd="1"/>
              <i n="[Table_ARAgingDetail].[AMOUNT].&amp;[1.922E1]" c="19.22" nd="1"/>
              <i n="[Table_ARAgingDetail].[AMOUNT].&amp;[2.E1]" c="20" nd="1"/>
              <i n="[Table_ARAgingDetail].[AMOUNT].&amp;[2.045E1]" c="20.45" nd="1"/>
              <i n="[Table_ARAgingDetail].[AMOUNT].&amp;[2.046E1]" c="20.46" nd="1"/>
              <i n="[Table_ARAgingDetail].[AMOUNT].&amp;[2.072E1]" c="20.72" nd="1"/>
              <i n="[Table_ARAgingDetail].[AMOUNT].&amp;[2.1E1]" c="21" nd="1"/>
              <i n="[Table_ARAgingDetail].[AMOUNT].&amp;[2.107E1]" c="21.07" nd="1"/>
              <i n="[Table_ARAgingDetail].[AMOUNT].&amp;[2.108E1]" c="21.08" nd="1"/>
              <i n="[Table_ARAgingDetail].[AMOUNT].&amp;[2.17E1]" c="21.7" nd="1"/>
              <i n="[Table_ARAgingDetail].[AMOUNT].&amp;[2.184E1]" c="21.84" nd="1"/>
              <i n="[Table_ARAgingDetail].[AMOUNT].&amp;[2.2E1]" c="22" nd="1"/>
              <i n="[Table_ARAgingDetail].[AMOUNT].&amp;[2.232E1]" c="22.32" nd="1"/>
              <i n="[Table_ARAgingDetail].[AMOUNT].&amp;[2.24E1]" c="22.4" nd="1"/>
              <i n="[Table_ARAgingDetail].[AMOUNT].&amp;[2.29E1]" c="22.9" nd="1"/>
              <i n="[Table_ARAgingDetail].[AMOUNT].&amp;[2.294E1]" c="22.94" nd="1"/>
              <i n="[Table_ARAgingDetail].[AMOUNT].&amp;[2.3E1]" c="23" nd="1"/>
              <i n="[Table_ARAgingDetail].[AMOUNT].&amp;[2.356E1]" c="23.56" nd="1"/>
              <i n="[Table_ARAgingDetail].[AMOUNT].&amp;[2.365E1]" c="23.65" nd="1"/>
              <i n="[Table_ARAgingDetail].[AMOUNT].&amp;[2.408E1]" c="24.08" nd="1"/>
              <i n="[Table_ARAgingDetail].[AMOUNT].&amp;[2.418E1]" c="24.18" nd="1"/>
              <i n="[Table_ARAgingDetail].[AMOUNT].&amp;[2.464E1]" c="24.64" nd="1"/>
              <i n="[Table_ARAgingDetail].[AMOUNT].&amp;[2.49E1]" c="24.9" nd="1"/>
              <i n="[Table_ARAgingDetail].[AMOUNT].&amp;[2.5E1]" c="25" nd="1"/>
              <i n="[Table_ARAgingDetail].[AMOUNT].&amp;[2.542E1]" c="25.42" nd="1"/>
              <i n="[Table_ARAgingDetail].[AMOUNT].&amp;[2.55E1]" c="25.5" nd="1"/>
              <i n="[Table_ARAgingDetail].[AMOUNT].&amp;[2.6E1]" c="26" nd="1"/>
              <i n="[Table_ARAgingDetail].[AMOUNT].&amp;[2.604E1]" c="26.04" nd="1"/>
              <i n="[Table_ARAgingDetail].[AMOUNT].&amp;[2.666E1]" c="26.66" nd="1"/>
              <i n="[Table_ARAgingDetail].[AMOUNT].&amp;[2.672E1]" c="26.72" nd="1"/>
              <i n="[Table_ARAgingDetail].[AMOUNT].&amp;[2.688E1]" c="26.88" nd="1"/>
              <i n="[Table_ARAgingDetail].[AMOUNT].&amp;[2.7E1]" c="27" nd="1"/>
              <i n="[Table_ARAgingDetail].[AMOUNT].&amp;[2.728E1]" c="27.28" nd="1"/>
              <i n="[Table_ARAgingDetail].[AMOUNT].&amp;[2.744E1]" c="27.44" nd="1"/>
              <i n="[Table_ARAgingDetail].[AMOUNT].&amp;[2.79E1]" c="27.9" nd="1"/>
              <i n="[Table_ARAgingDetail].[AMOUNT].&amp;[2.8E1]" c="28" nd="1"/>
              <i n="[Table_ARAgingDetail].[AMOUNT].&amp;[2.852E1]" c="28.52" nd="1"/>
              <i n="[Table_ARAgingDetail].[AMOUNT].&amp;[2.856E1]" c="28.56" nd="1"/>
              <i n="[Table_ARAgingDetail].[AMOUNT].&amp;[2.9E1]" c="29" nd="1"/>
              <i n="[Table_ARAgingDetail].[AMOUNT].&amp;[2.975E1]" c="29.75" nd="1"/>
              <i n="[Table_ARAgingDetail].[AMOUNT].&amp;[2.976E1]" c="29.76" nd="1"/>
              <i n="[Table_ARAgingDetail].[AMOUNT].&amp;[3.005E1]" c="30.05" nd="1"/>
              <i n="[Table_ARAgingDetail].[AMOUNT].&amp;[3.024E1]" c="30.24" nd="1"/>
              <i n="[Table_ARAgingDetail].[AMOUNT].&amp;[3.038E1]" c="30.38" nd="1"/>
              <i n="[Table_ARAgingDetail].[AMOUNT].&amp;[3.06E1]" c="30.6" nd="1"/>
              <i n="[Table_ARAgingDetail].[AMOUNT].&amp;[3.1E1]" c="31" nd="1"/>
              <i n="[Table_ARAgingDetail].[AMOUNT].&amp;[3.162E1]" c="31.62" nd="1"/>
              <i n="[Table_ARAgingDetail].[AMOUNT].&amp;[3.2E1]" c="32" nd="1"/>
              <i n="[Table_ARAgingDetail].[AMOUNT].&amp;[3.23E1]" c="32.3" nd="1"/>
              <i n="[Table_ARAgingDetail].[AMOUNT].&amp;[3.286E1]" c="32.86" nd="1"/>
              <i n="[Table_ARAgingDetail].[AMOUNT].&amp;[3.3E1]" c="33" nd="1"/>
              <i n="[Table_ARAgingDetail].[AMOUNT].&amp;[3.348E1]" c="33.48" nd="1"/>
              <i n="[Table_ARAgingDetail].[AMOUNT].&amp;[3.4E1]" c="34" nd="1"/>
              <i n="[Table_ARAgingDetail].[AMOUNT].&amp;[3.41E1]" c="34.1" nd="1"/>
              <i n="[Table_ARAgingDetail].[AMOUNT].&amp;[3.44E1]" c="34.4" nd="1"/>
              <i n="[Table_ARAgingDetail].[AMOUNT].&amp;[3.5E1]" c="35" nd="1"/>
              <i n="[Table_ARAgingDetail].[AMOUNT].&amp;[3.52E1]" c="35.2" nd="1"/>
              <i n="[Table_ARAgingDetail].[AMOUNT].&amp;[3.528E1]" c="35.28" nd="1"/>
              <i n="[Table_ARAgingDetail].[AMOUNT].&amp;[3.534E1]" c="35.34" nd="1"/>
              <i n="[Table_ARAgingDetail].[AMOUNT].&amp;[3.6E1]" c="36" nd="1"/>
              <i n="[Table_ARAgingDetail].[AMOUNT].&amp;[3.7E1]" c="37" nd="1"/>
              <i n="[Table_ARAgingDetail].[AMOUNT].&amp;[3.72E1]" c="37.2" nd="1"/>
              <i n="[Table_ARAgingDetail].[AMOUNT].&amp;[3.8E1]" c="38" nd="1"/>
              <i n="[Table_ARAgingDetail].[AMOUNT].&amp;[3.9E1]" c="39" nd="1"/>
              <i n="[Table_ARAgingDetail].[AMOUNT].&amp;[3.906E1]" c="39.06" nd="1"/>
              <i n="[Table_ARAgingDetail].[AMOUNT].&amp;[3.956E1]" c="39.56" nd="1"/>
              <i n="[Table_ARAgingDetail].[AMOUNT].&amp;[3.968E1]" c="39.68" nd="1"/>
              <i n="[Table_ARAgingDetail].[AMOUNT].&amp;[3.976E1]" c="39.76" nd="1"/>
              <i n="[Table_ARAgingDetail].[AMOUNT].&amp;[4.E1]" c="40" nd="1"/>
              <i n="[Table_ARAgingDetail].[AMOUNT].&amp;[4.1E1]" c="41" nd="1"/>
              <i n="[Table_ARAgingDetail].[AMOUNT].&amp;[4.148E1]" c="41.48" nd="1"/>
              <i n="[Table_ARAgingDetail].[AMOUNT].&amp;[4.154E1]" c="41.54" nd="1"/>
              <i n="[Table_ARAgingDetail].[AMOUNT].&amp;[4.216E1]" c="42.16" nd="1"/>
              <i n="[Table_ARAgingDetail].[AMOUNT].&amp;[4.25E1]" c="42.5" nd="1"/>
              <i n="[Table_ARAgingDetail].[AMOUNT].&amp;[4.257E1]" c="42.57" nd="1"/>
              <i n="[Table_ARAgingDetail].[AMOUNT].&amp;[4.3E1]" c="43" nd="1"/>
              <i n="[Table_ARAgingDetail].[AMOUNT].&amp;[4.34E1]" c="43.4" nd="1"/>
              <i n="[Table_ARAgingDetail].[AMOUNT].&amp;[4.4E1]" c="44" nd="1"/>
              <i n="[Table_ARAgingDetail].[AMOUNT].&amp;[4.402E1]" c="44.02" nd="1"/>
              <i n="[Table_ARAgingDetail].[AMOUNT].&amp;[4.41E1]" c="44.1" nd="1"/>
              <i n="[Table_ARAgingDetail].[AMOUNT].&amp;[4.42E1]" c="44.2" nd="1"/>
              <i n="[Table_ARAgingDetail].[AMOUNT].&amp;[4.429E1]" c="44.29" nd="1"/>
              <i n="[Table_ARAgingDetail].[AMOUNT].&amp;[4.5E1]" c="45" nd="1"/>
              <i n="[Table_ARAgingDetail].[AMOUNT].&amp;[4.505E1]" c="45.05" nd="1"/>
              <i n="[Table_ARAgingDetail].[AMOUNT].&amp;[4.511E1]" c="45.11" nd="1"/>
              <i n="[Table_ARAgingDetail].[AMOUNT].&amp;[4.588E1]" c="45.88" nd="1"/>
              <i n="[Table_ARAgingDetail].[AMOUNT].&amp;[4.645E1]" c="46.45" nd="1"/>
              <i n="[Table_ARAgingDetail].[AMOUNT].&amp;[4.7E1]" c="47" nd="1"/>
              <i n="[Table_ARAgingDetail].[AMOUNT].&amp;[4.774E1]" c="47.74" nd="1"/>
              <i n="[Table_ARAgingDetail].[AMOUNT].&amp;[4.836E1]" c="48.36" nd="1"/>
              <i n="[Table_ARAgingDetail].[AMOUNT].&amp;[4.859E1]" c="48.59" nd="1"/>
              <i n="[Table_ARAgingDetail].[AMOUNT].&amp;[4.9E1]" c="49" nd="1"/>
              <i n="[Table_ARAgingDetail].[AMOUNT].&amp;[4.958E1]" c="49.58" nd="1"/>
              <i n="[Table_ARAgingDetail].[AMOUNT].&amp;[4.98E1]" c="49.8" nd="1"/>
              <i n="[Table_ARAgingDetail].[AMOUNT].&amp;[4.988E1]" c="49.88" nd="1"/>
              <i n="[Table_ARAgingDetail].[AMOUNT].&amp;[5.074E1]" c="50.74" nd="1"/>
              <i n="[Table_ARAgingDetail].[AMOUNT].&amp;[5.1E1]" c="51" nd="1"/>
              <i n="[Table_ARAgingDetail].[AMOUNT].&amp;[5.106E1]" c="51.06" nd="1"/>
              <i n="[Table_ARAgingDetail].[AMOUNT].&amp;[5.117E1]" c="51.17" nd="1"/>
              <i n="[Table_ARAgingDetail].[AMOUNT].&amp;[5.2E1]" c="52" nd="1"/>
              <i n="[Table_ARAgingDetail].[AMOUNT].&amp;[5.208E1]" c="52.08" nd="1"/>
              <i n="[Table_ARAgingDetail].[AMOUNT].&amp;[5.289E1]" c="52.89" nd="1"/>
              <i n="[Table_ARAgingDetail].[AMOUNT].&amp;[5.4E1]" c="54" nd="1"/>
              <i n="[Table_ARAgingDetail].[AMOUNT].&amp;[5.46E1]" c="54.6" nd="1"/>
              <i n="[Table_ARAgingDetail].[AMOUNT].&amp;[5.5E1]" c="55" nd="1"/>
              <i n="[Table_ARAgingDetail].[AMOUNT].&amp;[5.535E1]" c="55.35" nd="1"/>
              <i n="[Table_ARAgingDetail].[AMOUNT].&amp;[5.547E1]" c="55.47" nd="1"/>
              <i n="[Table_ARAgingDetail].[AMOUNT].&amp;[5.58E1]" c="55.8" nd="1"/>
              <i n="[Table_ARAgingDetail].[AMOUNT].&amp;[5.6E1]" c="56" nd="1"/>
              <i n="[Table_ARAgingDetail].[AMOUNT].&amp;[5.695E1]" c="56.95" nd="1"/>
              <i n="[Table_ARAgingDetail].[AMOUNT].&amp;[5.7E1]" c="57" nd="1"/>
              <i n="[Table_ARAgingDetail].[AMOUNT].&amp;[5.704E1]" c="57.04" nd="1"/>
              <i n="[Table_ARAgingDetail].[AMOUNT].&amp;[5.76E1]" c="57.6" nd="1"/>
              <i n="[Table_ARAgingDetail].[AMOUNT].&amp;[5.762E1]" c="57.62" nd="1"/>
              <i n="[Table_ARAgingDetail].[AMOUNT].&amp;[5.78E1]" c="57.8" nd="1"/>
              <i n="[Table_ARAgingDetail].[AMOUNT].&amp;[5.8E1]" c="58" nd="1"/>
              <i n="[Table_ARAgingDetail].[AMOUNT].&amp;[5.9E1]" c="59" nd="1"/>
              <i n="[Table_ARAgingDetail].[AMOUNT].&amp;[5.916E1]" c="59.16" nd="1"/>
              <i n="[Table_ARAgingDetail].[AMOUNT].&amp;[5.952E1]" c="59.52" nd="1"/>
              <i n="[Table_ARAgingDetail].[AMOUNT].&amp;[5.977E1]" c="59.77" nd="1"/>
              <i n="[Table_ARAgingDetail].[AMOUNT].&amp;[5.984E1]" c="59.84" nd="1"/>
              <i n="[Table_ARAgingDetail].[AMOUNT].&amp;[6.E1]" c="60" nd="1"/>
              <i n="[Table_ARAgingDetail].[AMOUNT].&amp;[6.076E1]" c="60.76" nd="1"/>
              <i n="[Table_ARAgingDetail].[AMOUNT].&amp;[6.149E1]" c="61.49" nd="1"/>
              <i n="[Table_ARAgingDetail].[AMOUNT].&amp;[6.2E1]" c="62" nd="1"/>
              <i n="[Table_ARAgingDetail].[AMOUNT].&amp;[6.3E1]" c="63" nd="1"/>
              <i n="[Table_ARAgingDetail].[AMOUNT].&amp;[6.32E1]" c="63.2" nd="1"/>
              <i n="[Table_ARAgingDetail].[AMOUNT].&amp;[6.386E1]" c="63.86" nd="1"/>
              <i n="[Table_ARAgingDetail].[AMOUNT].&amp;[6.4E1]" c="64" nd="1"/>
              <i n="[Table_ARAgingDetail].[AMOUNT].&amp;[6.5E1]" c="65" nd="1"/>
              <i n="[Table_ARAgingDetail].[AMOUNT].&amp;[6.51E1]" c="65.1" nd="1"/>
              <i n="[Table_ARAgingDetail].[AMOUNT].&amp;[6.634E1]" c="66.34" nd="1"/>
              <i n="[Table_ARAgingDetail].[AMOUNT].&amp;[6.72E1]" c="67.2" nd="1"/>
              <i n="[Table_ARAgingDetail].[AMOUNT].&amp;[6.882E1]" c="68.82" nd="1"/>
              <i n="[Table_ARAgingDetail].[AMOUNT].&amp;[6.944E1]" c="69.44" nd="1"/>
              <i n="[Table_ARAgingDetail].[AMOUNT].&amp;[6.96E1]" c="69.6" nd="1"/>
              <i n="[Table_ARAgingDetail].[AMOUNT].&amp;[7.E1]" c="70" nd="1"/>
              <i n="[Table_ARAgingDetail].[AMOUNT].&amp;[7.009E1]" c="70.09" nd="1"/>
              <i n="[Table_ARAgingDetail].[AMOUNT].&amp;[7.168E1]" c="71.68" nd="1"/>
              <i n="[Table_ARAgingDetail].[AMOUNT].&amp;[7.192E1]" c="71.92" nd="1"/>
              <i n="[Table_ARAgingDetail].[AMOUNT].&amp;[7.2E1]" c="72" nd="1"/>
              <i n="[Table_ARAgingDetail].[AMOUNT].&amp;[7.287E1]" c="72.87" nd="1"/>
              <i n="[Table_ARAgingDetail].[AMOUNT].&amp;[7.3E1]" c="73" nd="1"/>
              <i n="[Table_ARAgingDetail].[AMOUNT].&amp;[7.31E1]" c="73.1" nd="1"/>
              <i n="[Table_ARAgingDetail].[AMOUNT].&amp;[7.316E1]" c="73.16" nd="1"/>
              <i n="[Table_ARAgingDetail].[AMOUNT].&amp;[7.336E1]" c="73.36" nd="1"/>
              <i n="[Table_ARAgingDetail].[AMOUNT].&amp;[7.4E1]" c="74" nd="1"/>
              <i n="[Table_ARAgingDetail].[AMOUNT].&amp;[7.5E1]" c="75" nd="1"/>
              <i n="[Table_ARAgingDetail].[AMOUNT].&amp;[7.504E1]" c="75.04" nd="1"/>
              <i n="[Table_ARAgingDetail].[AMOUNT].&amp;[7.52E1]" c="75.2" nd="1"/>
              <i n="[Table_ARAgingDetail].[AMOUNT].&amp;[7.525E1]" c="75.25" nd="1"/>
              <i n="[Table_ARAgingDetail].[AMOUNT].&amp;[7.7E1]" c="77" nd="1"/>
              <i n="[Table_ARAgingDetail].[AMOUNT].&amp;[7.735E1]" c="77.35" nd="1"/>
              <i n="[Table_ARAgingDetail].[AMOUNT].&amp;[7.8E1]" c="78" nd="1"/>
              <i n="[Table_ARAgingDetail].[AMOUNT].&amp;[7.896E1]" c="78.96" nd="1"/>
              <i n="[Table_ARAgingDetail].[AMOUNT].&amp;[7.9E1]" c="79" nd="1"/>
              <i n="[Table_ARAgingDetail].[AMOUNT].&amp;[7.943E1]" c="79.43" nd="1"/>
              <i n="[Table_ARAgingDetail].[AMOUNT].&amp;[7.998E1]" c="79.98" nd="1"/>
              <i n="[Table_ARAgingDetail].[AMOUNT].&amp;[8.E1]" c="80" nd="1"/>
              <i n="[Table_ARAgingDetail].[AMOUNT].&amp;[8.064E1]" c="80.64" nd="1"/>
              <i n="[Table_ARAgingDetail].[AMOUNT].&amp;[8.066E1]" c="80.66" nd="1"/>
              <i n="[Table_ARAgingDetail].[AMOUNT].&amp;[8.075E1]" c="80.75" nd="1"/>
              <i n="[Table_ARAgingDetail].[AMOUNT].&amp;[8.08E1]" c="80.8" nd="1"/>
              <i n="[Table_ARAgingDetail].[AMOUNT].&amp;[8.12E1]" c="81.2" nd="1"/>
              <i n="[Table_ARAgingDetail].[AMOUNT].&amp;[8.16E1]" c="81.6" nd="1"/>
              <i n="[Table_ARAgingDetail].[AMOUNT].&amp;[8.232E1]" c="82.32" nd="1"/>
              <i n="[Table_ARAgingDetail].[AMOUNT].&amp;[8.24E1]" c="82.4" nd="1"/>
              <i n="[Table_ARAgingDetail].[AMOUNT].&amp;[8.245E1]" c="82.45" nd="1"/>
              <i n="[Table_ARAgingDetail].[AMOUNT].&amp;[8.3E1]" c="83" nd="1"/>
              <i n="[Table_ARAgingDetail].[AMOUNT].&amp;[8.308E1]" c="83.08" nd="1"/>
              <i n="[Table_ARAgingDetail].[AMOUNT].&amp;[8.4E1]" c="84" nd="1"/>
              <i n="[Table_ARAgingDetail].[AMOUNT].&amp;[8.494E1]" c="84.94" nd="1"/>
              <i n="[Table_ARAgingDetail].[AMOUNT].&amp;[8.56E1]" c="85.6" nd="1"/>
              <i n="[Table_ARAgingDetail].[AMOUNT].&amp;[8.6E1]" c="86" nd="1"/>
              <i n="[Table_ARAgingDetail].[AMOUNT].&amp;[8.618E1]" c="86.18" nd="1"/>
              <i n="[Table_ARAgingDetail].[AMOUNT].&amp;[8.65E1]" c="86.5" nd="1"/>
              <i n="[Table_ARAgingDetail].[AMOUNT].&amp;[8.742E1]" c="87.42" nd="1"/>
              <i n="[Table_ARAgingDetail].[AMOUNT].&amp;[8.755E1]" c="87.55" nd="1"/>
              <i n="[Table_ARAgingDetail].[AMOUNT].&amp;[8.804E1]" c="88.04" nd="1"/>
              <i n="[Table_ARAgingDetail].[AMOUNT].&amp;[8.84E1]" c="88.4" nd="1"/>
              <i n="[Table_ARAgingDetail].[AMOUNT].&amp;[8.88E1]" c="88.8" nd="1"/>
              <i n="[Table_ARAgingDetail].[AMOUNT].&amp;[8.904E1]" c="89.04" nd="1"/>
              <i n="[Table_ARAgingDetail].[AMOUNT].&amp;[9.E1]" c="90" nd="1"/>
              <i n="[Table_ARAgingDetail].[AMOUNT].&amp;[9.04E1]" c="90.4" nd="1"/>
              <i n="[Table_ARAgingDetail].[AMOUNT].&amp;[9.1E1]" c="91" nd="1"/>
              <i n="[Table_ARAgingDetail].[AMOUNT].&amp;[9.159E1]" c="91.59" nd="1"/>
              <i n="[Table_ARAgingDetail].[AMOUNT].&amp;[9.176E1]" c="91.76" nd="1"/>
              <i n="[Table_ARAgingDetail].[AMOUNT].&amp;[9.184E1]" c="91.84" nd="1"/>
              <i n="[Table_ARAgingDetail].[AMOUNT].&amp;[9.245E1]" c="92.45" nd="1"/>
              <i n="[Table_ARAgingDetail].[AMOUNT].&amp;[9.25E1]" c="92.5" nd="1"/>
              <i n="[Table_ARAgingDetail].[AMOUNT].&amp;[9.3E1]" c="93" nd="1"/>
              <i n="[Table_ARAgingDetail].[AMOUNT].&amp;[9.35E1]" c="93.5" nd="1"/>
              <i n="[Table_ARAgingDetail].[AMOUNT].&amp;[9.4E1]" c="94" nd="1"/>
              <i n="[Table_ARAgingDetail].[AMOUNT].&amp;[9.435E1]" c="94.35" nd="1"/>
              <i n="[Table_ARAgingDetail].[AMOUNT].&amp;[9.44E1]" c="94.4" nd="1"/>
              <i n="[Table_ARAgingDetail].[AMOUNT].&amp;[9.475E1]" c="94.75" nd="1"/>
              <i n="[Table_ARAgingDetail].[AMOUNT].&amp;[9.576E1]" c="95.76" nd="1"/>
              <i n="[Table_ARAgingDetail].[AMOUNT].&amp;[9.61E1]" c="96.1" nd="1"/>
              <i n="[Table_ARAgingDetail].[AMOUNT].&amp;[9.62E1]" c="96.2" nd="1"/>
              <i n="[Table_ARAgingDetail].[AMOUNT].&amp;[9.672E1]" c="96.72" nd="1"/>
              <i n="[Table_ARAgingDetail].[AMOUNT].&amp;[9.68E1]" c="96.8" nd="1"/>
              <i n="[Table_ARAgingDetail].[AMOUNT].&amp;[9.69E1]" c="96.9" nd="1"/>
              <i n="[Table_ARAgingDetail].[AMOUNT].&amp;[9.858E1]" c="98.58" nd="1"/>
              <i n="[Table_ARAgingDetail].[AMOUNT].&amp;[9.9E1]" c="99" nd="1"/>
              <i n="[Table_ARAgingDetail].[AMOUNT].&amp;[1.008E2]" c="100.8" nd="1"/>
              <i n="[Table_ARAgingDetail].[AMOUNT].&amp;[1.01E2]" c="101" nd="1"/>
              <i n="[Table_ARAgingDetail].[AMOUNT].&amp;[1.0168E2]" c="101.68" nd="1"/>
              <i n="[Table_ARAgingDetail].[AMOUNT].&amp;[1.0192E2]" c="101.92" nd="1"/>
              <i n="[Table_ARAgingDetail].[AMOUNT].&amp;[1.02E2]" c="102" nd="1"/>
              <i n="[Table_ARAgingDetail].[AMOUNT].&amp;[1.023E2]" c="102.3" nd="1"/>
              <i n="[Table_ARAgingDetail].[AMOUNT].&amp;[1.0248E2]" c="102.48" nd="1"/>
              <i n="[Table_ARAgingDetail].[AMOUNT].&amp;[1.0292E2]" c="102.92" nd="1"/>
              <i n="[Table_ARAgingDetail].[AMOUNT].&amp;[1.032E2]" c="103.2" nd="1"/>
              <i n="[Table_ARAgingDetail].[AMOUNT].&amp;[1.04E2]" c="104" nd="1"/>
              <i n="[Table_ARAgingDetail].[AMOUNT].&amp;[1.0455E2]" c="104.55" nd="1"/>
              <i n="[Table_ARAgingDetail].[AMOUNT].&amp;[1.06E2]" c="106" nd="1"/>
              <i n="[Table_ARAgingDetail].[AMOUNT].&amp;[1.062E2]" c="106.2" nd="1"/>
              <i n="[Table_ARAgingDetail].[AMOUNT].&amp;[1.07E2]" c="107" nd="1"/>
              <i n="[Table_ARAgingDetail].[AMOUNT].&amp;[1.0726E2]" c="107.26" nd="1"/>
              <i n="[Table_ARAgingDetail].[AMOUNT].&amp;[1.0752E2]" c="107.52" nd="1"/>
              <i n="[Table_ARAgingDetail].[AMOUNT].&amp;[1.08E2]" c="108" nd="1"/>
              <i n="[Table_ARAgingDetail].[AMOUNT].&amp;[1.0836E2]" c="108.36" nd="1"/>
              <i n="[Table_ARAgingDetail].[AMOUNT].&amp;[1.085E2]" c="108.5" nd="1"/>
              <i n="[Table_ARAgingDetail].[AMOUNT].&amp;[1.092E2]" c="109.2" nd="1"/>
              <i n="[Table_ARAgingDetail].[AMOUNT].&amp;[1.0952E2]" c="109.52" nd="1"/>
              <i n="[Table_ARAgingDetail].[AMOUNT].&amp;[1.1E2]" c="110" nd="1"/>
              <i n="[Table_ARAgingDetail].[AMOUNT].&amp;[1.105E2]" c="110.5" nd="1"/>
              <i n="[Table_ARAgingDetail].[AMOUNT].&amp;[1.11E2]" c="111" nd="1"/>
              <i n="[Table_ARAgingDetail].[AMOUNT].&amp;[1.1135E2]" c="111.35" nd="1"/>
              <i n="[Table_ARAgingDetail].[AMOUNT].&amp;[1.1168E2]" c="111.68" nd="1"/>
              <i n="[Table_ARAgingDetail].[AMOUNT].&amp;[1.122E2]" c="112.2" nd="1"/>
              <i n="[Table_ARAgingDetail].[AMOUNT].&amp;[1.1222E2]" c="112.22" nd="1"/>
              <i n="[Table_ARAgingDetail].[AMOUNT].&amp;[1.1284E2]" c="112.84" nd="1"/>
              <i n="[Table_ARAgingDetail].[AMOUNT].&amp;[1.1322E2]" c="113.22" nd="1"/>
              <i n="[Table_ARAgingDetail].[AMOUNT].&amp;[1.1438E2]" c="114.38" nd="1"/>
              <i n="[Table_ARAgingDetail].[AMOUNT].&amp;[1.1475E2]" c="114.75" nd="1"/>
              <i n="[Table_ARAgingDetail].[AMOUNT].&amp;[1.15E2]" c="115" nd="1"/>
              <i n="[Table_ARAgingDetail].[AMOUNT].&amp;[1.1656E2]" c="116.56" nd="1"/>
              <i n="[Table_ARAgingDetail].[AMOUNT].&amp;[1.173E2]" c="117.3" nd="1"/>
              <i n="[Table_ARAgingDetail].[AMOUNT].&amp;[1.1739E2]" c="117.39" nd="1"/>
              <i n="[Table_ARAgingDetail].[AMOUNT].&amp;[1.176E2]" c="117.6" nd="1"/>
              <i n="[Table_ARAgingDetail].[AMOUNT].&amp;[1.178E2]" c="117.8" nd="1"/>
              <i n="[Table_ARAgingDetail].[AMOUNT].&amp;[1.1842E2]" c="118.42" nd="1"/>
              <i n="[Table_ARAgingDetail].[AMOUNT].&amp;[1.1904E2]" c="119.04" nd="1"/>
              <i n="[Table_ARAgingDetail].[AMOUNT].&amp;[1.1914E2]" c="119.14" nd="1"/>
              <i n="[Table_ARAgingDetail].[AMOUNT].&amp;[1.1966E2]" c="119.66" nd="1"/>
              <i n="[Table_ARAgingDetail].[AMOUNT].&amp;[1.1985E2]" c="119.85" nd="1"/>
              <i n="[Table_ARAgingDetail].[AMOUNT].&amp;[1.2E2]" c="120" nd="1"/>
              <i n="[Table_ARAgingDetail].[AMOUNT].&amp;[1.2028E2]" c="120.28" nd="1"/>
              <i n="[Table_ARAgingDetail].[AMOUNT].&amp;[1.2152E2]" c="121.52" nd="1"/>
              <i n="[Table_ARAgingDetail].[AMOUNT].&amp;[1.2155E2]" c="121.55" nd="1"/>
              <i n="[Table_ARAgingDetail].[AMOUNT].&amp;[1.216E2]" c="121.6" nd="1"/>
              <i n="[Table_ARAgingDetail].[AMOUNT].&amp;[1.23E2]" c="123" nd="1"/>
              <i n="[Table_ARAgingDetail].[AMOUNT].&amp;[1.2338E2]" c="123.38" nd="1"/>
              <i n="[Table_ARAgingDetail].[AMOUNT].&amp;[1.24E2]" c="124" nd="1"/>
              <i n="[Table_ARAgingDetail].[AMOUNT].&amp;[1.2488E2]" c="124.88" nd="1"/>
              <i n="[Table_ARAgingDetail].[AMOUNT].&amp;[1.258E2]" c="125.8" nd="1"/>
              <i n="[Table_ARAgingDetail].[AMOUNT].&amp;[1.271E2]" c="127.1" nd="1"/>
              <i n="[Table_ARAgingDetail].[AMOUNT].&amp;[1.275E2]" c="127.5" nd="1"/>
              <i n="[Table_ARAgingDetail].[AMOUNT].&amp;[1.2772E2]" c="127.72" nd="1"/>
              <i n="[Table_ARAgingDetail].[AMOUNT].&amp;[1.28E2]" c="128" nd="1"/>
              <i n="[Table_ARAgingDetail].[AMOUNT].&amp;[1.29E2]" c="129" nd="1"/>
              <i n="[Table_ARAgingDetail].[AMOUNT].&amp;[1.2992E2]" c="129.92" nd="1"/>
              <i n="[Table_ARAgingDetail].[AMOUNT].&amp;[1.3E2]" c="130" nd="1"/>
              <i n="[Table_ARAgingDetail].[AMOUNT].&amp;[1.3005E2]" c="130.05" nd="1"/>
              <i n="[Table_ARAgingDetail].[AMOUNT].&amp;[1.308E2]" c="130.8" nd="1"/>
              <i n="[Table_ARAgingDetail].[AMOUNT].&amp;[1.3082E2]" c="130.82" nd="1"/>
              <i n="[Table_ARAgingDetail].[AMOUNT].&amp;[1.316E2]" c="131.6" nd="1"/>
              <i n="[Table_ARAgingDetail].[AMOUNT].&amp;[1.3175E2]" c="131.75" nd="1"/>
              <i n="[Table_ARAgingDetail].[AMOUNT].&amp;[1.32E2]" c="132" nd="1"/>
              <i n="[Table_ARAgingDetail].[AMOUNT].&amp;[1.33E2]" c="133" nd="1"/>
              <i n="[Table_ARAgingDetail].[AMOUNT].&amp;[1.332E2]" c="133.2" nd="1"/>
              <i n="[Table_ARAgingDetail].[AMOUNT].&amp;[1.3392E2]" c="133.92" nd="1"/>
              <i n="[Table_ARAgingDetail].[AMOUNT].&amp;[1.34E2]" c="134" nd="1"/>
              <i n="[Table_ARAgingDetail].[AMOUNT].&amp;[1.3516E2]" c="135.16" nd="1"/>
              <i n="[Table_ARAgingDetail].[AMOUNT].&amp;[1.36E2]" c="136" nd="1"/>
              <i n="[Table_ARAgingDetail].[AMOUNT].&amp;[1.364E2]" c="136.4" nd="1"/>
              <i n="[Table_ARAgingDetail].[AMOUNT].&amp;[1.3674E2]" c="136.74" nd="1"/>
              <i n="[Table_ARAgingDetail].[AMOUNT].&amp;[1.368E2]" c="136.8" nd="1"/>
              <i n="[Table_ARAgingDetail].[AMOUNT].&amp;[1.3764E2]" c="137.64" nd="1"/>
              <i n="[Table_ARAgingDetail].[AMOUNT].&amp;[1.38E2]" c="138" nd="1"/>
              <i n="[Table_ARAgingDetail].[AMOUNT].&amp;[1.3888E2]" c="138.88" nd="1"/>
              <i n="[Table_ARAgingDetail].[AMOUNT].&amp;[1.395E2]" c="139.5" nd="1"/>
              <i n="[Table_ARAgingDetail].[AMOUNT].&amp;[1.4012E2]" c="140.12" nd="1"/>
              <i n="[Table_ARAgingDetail].[AMOUNT].&amp;[1.408E2]" c="140.8" nd="1"/>
              <i n="[Table_ARAgingDetail].[AMOUNT].&amp;[1.41E2]" c="141" nd="1"/>
              <i n="[Table_ARAgingDetail].[AMOUNT].&amp;[1.411E2]" c="141.1" nd="1"/>
              <i n="[Table_ARAgingDetail].[AMOUNT].&amp;[1.416E2]" c="141.6" nd="1"/>
              <i n="[Table_ARAgingDetail].[AMOUNT].&amp;[1.4198E2]" c="141.98" nd="1"/>
              <i n="[Table_ARAgingDetail].[AMOUNT].&amp;[1.4282E2]" c="142.82" nd="1"/>
              <i n="[Table_ARAgingDetail].[AMOUNT].&amp;[1.44E2]" c="144" nd="1"/>
              <i n="[Table_ARAgingDetail].[AMOUNT].&amp;[1.45E2]" c="145" nd="1"/>
              <i n="[Table_ARAgingDetail].[AMOUNT].&amp;[1.457E2]" c="145.7" nd="1"/>
              <i n="[Table_ARAgingDetail].[AMOUNT].&amp;[1.46E2]" c="146" nd="1"/>
              <i n="[Table_ARAgingDetail].[AMOUNT].&amp;[1.4652E2]" c="146.52" nd="1"/>
              <i n="[Table_ARAgingDetail].[AMOUNT].&amp;[1.4706E2]" c="147.06" nd="1"/>
              <i n="[Table_ARAgingDetail].[AMOUNT].&amp;[1.4788E2]" c="147.88" nd="1"/>
              <i n="[Table_ARAgingDetail].[AMOUNT].&amp;[1.488E2]" c="148.8" nd="1"/>
              <i n="[Table_ARAgingDetail].[AMOUNT].&amp;[1.49E2]" c="149" nd="1"/>
              <i n="[Table_ARAgingDetail].[AMOUNT].&amp;[1.496E2]" c="149.6" nd="1"/>
              <i n="[Table_ARAgingDetail].[AMOUNT].&amp;[1.5E2]" c="150" nd="1"/>
              <i n="[Table_ARAgingDetail].[AMOUNT].&amp;[1.5004E2]" c="150.04" nd="1"/>
              <i n="[Table_ARAgingDetail].[AMOUNT].&amp;[1.51E2]" c="151" nd="1"/>
              <i n="[Table_ARAgingDetail].[AMOUNT].&amp;[1.53E2]" c="153" nd="1"/>
              <i n="[Table_ARAgingDetail].[AMOUNT].&amp;[1.54E2]" c="154" nd="1"/>
              <i n="[Table_ARAgingDetail].[AMOUNT].&amp;[1.5555E2]" c="155.55" nd="1"/>
              <i n="[Table_ARAgingDetail].[AMOUNT].&amp;[1.564E2]" c="156.4" nd="1"/>
              <i n="[Table_ARAgingDetail].[AMOUNT].&amp;[1.568E2]" c="156.8" nd="1"/>
              <i n="[Table_ARAgingDetail].[AMOUNT].&amp;[1.5725E2]" c="157.25" nd="1"/>
              <i n="[Table_ARAgingDetail].[AMOUNT].&amp;[1.58E2]" c="158" nd="1"/>
              <i n="[Table_ARAgingDetail].[AMOUNT].&amp;[1.5836E2]" c="158.36" nd="1"/>
              <i n="[Table_ARAgingDetail].[AMOUNT].&amp;[1.6065E2]" c="160.65" nd="1"/>
              <i n="[Table_ARAgingDetail].[AMOUNT].&amp;[1.61E2]" c="161" nd="1"/>
              <i n="[Table_ARAgingDetail].[AMOUNT].&amp;[1.615E2]" c="161.5" nd="1"/>
              <i n="[Table_ARAgingDetail].[AMOUNT].&amp;[1.6352E2]" c="163.52" nd="1"/>
              <i n="[Table_ARAgingDetail].[AMOUNT].&amp;[1.6428E2]" c="164.28" nd="1"/>
              <i n="[Table_ARAgingDetail].[AMOUNT].&amp;[1.648E2]" c="164.8" nd="1"/>
              <i n="[Table_ARAgingDetail].[AMOUNT].&amp;[1.6492E2]" c="164.92" nd="1"/>
              <i n="[Table_ARAgingDetail].[AMOUNT].&amp;[1.65E2]" c="165" nd="1"/>
              <i n="[Table_ARAgingDetail].[AMOUNT].&amp;[1.68E2]" c="168" nd="1"/>
              <i n="[Table_ARAgingDetail].[AMOUNT].&amp;[1.7E2]" c="170" nd="1"/>
              <i n="[Table_ARAgingDetail].[AMOUNT].&amp;[1.7085E2]" c="170.85" nd="1"/>
              <i n="[Table_ARAgingDetail].[AMOUNT].&amp;[1.72E2]" c="172" nd="1"/>
              <i n="[Table_ARAgingDetail].[AMOUNT].&amp;[1.73E2]" c="173" nd="1"/>
              <i n="[Table_ARAgingDetail].[AMOUNT].&amp;[1.74E2]" c="174" nd="1"/>
              <i n="[Table_ARAgingDetail].[AMOUNT].&amp;[1.7484E2]" c="174.84" nd="1"/>
              <i n="[Table_ARAgingDetail].[AMOUNT].&amp;[1.75E2]" c="175" nd="1"/>
              <i n="[Table_ARAgingDetail].[AMOUNT].&amp;[1.77E2]" c="177" nd="1"/>
              <i n="[Table_ARAgingDetail].[AMOUNT].&amp;[1.78E2]" c="178" nd="1"/>
              <i n="[Table_ARAgingDetail].[AMOUNT].&amp;[1.7802E2]" c="178.02" nd="1"/>
              <i n="[Table_ARAgingDetail].[AMOUNT].&amp;[1.7945E2]" c="179.45" nd="1"/>
              <i n="[Table_ARAgingDetail].[AMOUNT].&amp;[1.798E2]" c="179.8" nd="1"/>
              <i n="[Table_ARAgingDetail].[AMOUNT].&amp;[1.802E2]" c="180.2" nd="1"/>
              <i n="[Table_ARAgingDetail].[AMOUNT].&amp;[1.8088E2]" c="180.88" nd="1"/>
              <i n="[Table_ARAgingDetail].[AMOUNT].&amp;[1.819E2]" c="181.9" nd="1"/>
              <i n="[Table_ARAgingDetail].[AMOUNT].&amp;[1.83E2]" c="183" nd="1"/>
              <i n="[Table_ARAgingDetail].[AMOUNT].&amp;[1.86E2]" c="186" nd="1"/>
              <i n="[Table_ARAgingDetail].[AMOUNT].&amp;[1.8724E2]" c="187.24" nd="1"/>
              <i n="[Table_ARAgingDetail].[AMOUNT].&amp;[1.8738E2]" c="187.38" nd="1"/>
              <i n="[Table_ARAgingDetail].[AMOUNT].&amp;[1.88E2]" c="188" nd="1"/>
              <i n="[Table_ARAgingDetail].[AMOUNT].&amp;[1.8955E2]" c="189.55" nd="1"/>
              <i n="[Table_ARAgingDetail].[AMOUNT].&amp;[1.9096E2]" c="190.96" nd="1"/>
              <i n="[Table_ARAgingDetail].[AMOUNT].&amp;[1.92E2]" c="192" nd="1"/>
              <i n="[Table_ARAgingDetail].[AMOUNT].&amp;[1.9295E2]" c="192.95" nd="1"/>
              <i n="[Table_ARAgingDetail].[AMOUNT].&amp;[1.95E2]" c="195" nd="1"/>
              <i n="[Table_ARAgingDetail].[AMOUNT].&amp;[1.984E2]" c="198.4" nd="1"/>
              <i n="[Table_ARAgingDetail].[AMOUNT].&amp;[2.006E2]" c="200.6" nd="1"/>
              <i n="[Table_ARAgingDetail].[AMOUNT].&amp;[2.01E2]" c="201" nd="1"/>
              <i n="[Table_ARAgingDetail].[AMOUNT].&amp;[2.0145E2]" c="201.45" nd="1"/>
              <i n="[Table_ARAgingDetail].[AMOUNT].&amp;[2.016E2]" c="201.6" nd="1"/>
              <i n="[Table_ARAgingDetail].[AMOUNT].&amp;[2.02E2]" c="202" nd="1"/>
              <i n="[Table_ARAgingDetail].[AMOUNT].&amp;[2.0276E2]" c="202.76" nd="1"/>
              <i n="[Table_ARAgingDetail].[AMOUNT].&amp;[2.032E2]" c="203.2" nd="1"/>
              <i n="[Table_ARAgingDetail].[AMOUNT].&amp;[2.0336E2]" c="203.36" nd="1"/>
              <i n="[Table_ARAgingDetail].[AMOUNT].&amp;[2.0485E2]" c="204.85" nd="1"/>
              <i n="[Table_ARAgingDetail].[AMOUNT].&amp;[2.0655E2]" c="206.55" nd="1"/>
              <i n="[Table_ARAgingDetail].[AMOUNT].&amp;[2.07E2]" c="207" nd="1"/>
              <i n="[Table_ARAgingDetail].[AMOUNT].&amp;[2.08E2]" c="208" nd="1"/>
              <i n="[Table_ARAgingDetail].[AMOUNT].&amp;[2.1E2]" c="210" nd="1"/>
              <i n="[Table_ARAgingDetail].[AMOUNT].&amp;[2.1335E2]" c="213.35" nd="1"/>
              <i n="[Table_ARAgingDetail].[AMOUNT].&amp;[2.1384E2]" c="213.84" nd="1"/>
              <i n="[Table_ARAgingDetail].[AMOUNT].&amp;[2.159E2]" c="215.9" nd="1"/>
              <i n="[Table_ARAgingDetail].[AMOUNT].&amp;[2.16E2]" c="216" nd="1"/>
              <i n="[Table_ARAgingDetail].[AMOUNT].&amp;[2.1675E2]" c="216.75" nd="1"/>
              <i n="[Table_ARAgingDetail].[AMOUNT].&amp;[2.17E2]" c="217" nd="1"/>
              <i n="[Table_ARAgingDetail].[AMOUNT].&amp;[2.193E2]" c="219.3" nd="1"/>
              <i n="[Table_ARAgingDetail].[AMOUNT].&amp;[2.2052E2]" c="220.52" nd="1"/>
              <i n="[Table_ARAgingDetail].[AMOUNT].&amp;[2.2072E2]" c="220.72" nd="1"/>
              <i n="[Table_ARAgingDetail].[AMOUNT].&amp;[2.2444E2]" c="224.44" nd="1"/>
              <i n="[Table_ARAgingDetail].[AMOUNT].&amp;[2.279E2]" c="227.9" nd="1"/>
              <i n="[Table_ARAgingDetail].[AMOUNT].&amp;[2.2904E2]" c="229.04" nd="1"/>
              <i n="[Table_ARAgingDetail].[AMOUNT].&amp;[2.3E2]" c="230" nd="1"/>
              <i n="[Table_ARAgingDetail].[AMOUNT].&amp;[2.3035E2]" c="230.35" nd="1"/>
              <i n="[Table_ARAgingDetail].[AMOUNT].&amp;[2.3312E2]" c="233.12" nd="1"/>
              <i n="[Table_ARAgingDetail].[AMOUNT].&amp;[2.34E2]" c="234" nd="1"/>
              <i n="[Table_ARAgingDetail].[AMOUNT].&amp;[2.3436E2]" c="234.36" nd="1"/>
              <i n="[Table_ARAgingDetail].[AMOUNT].&amp;[2.3545E2]" c="235.45" nd="1"/>
              <i n="[Table_ARAgingDetail].[AMOUNT].&amp;[2.4E2]" c="240" nd="1"/>
              <i n="[Table_ARAgingDetail].[AMOUNT].&amp;[2.414E2]" c="241.4" nd="1"/>
              <i n="[Table_ARAgingDetail].[AMOUNT].&amp;[2.418E2]" c="241.8" nd="1"/>
              <i n="[Table_ARAgingDetail].[AMOUNT].&amp;[2.42E2]" c="242" nd="1"/>
              <i n="[Table_ARAgingDetail].[AMOUNT].&amp;[2.4346E2]" c="243.46" nd="1"/>
              <i n="[Table_ARAgingDetail].[AMOUNT].&amp;[2.44E2]" c="244" nd="1"/>
              <i n="[Table_ARAgingDetail].[AMOUNT].&amp;[2.47E2]" c="247" nd="1"/>
              <i n="[Table_ARAgingDetail].[AMOUNT].&amp;[2.482E2]" c="248.2" nd="1"/>
              <i n="[Table_ARAgingDetail].[AMOUNT].&amp;[2.49E2]" c="249" nd="1"/>
              <i n="[Table_ARAgingDetail].[AMOUNT].&amp;[2.5E2]" c="250" nd="1"/>
              <i n="[Table_ARAgingDetail].[AMOUNT].&amp;[2.5075E2]" c="250.75" nd="1"/>
              <i n="[Table_ARAgingDetail].[AMOUNT].&amp;[2.53E2]" c="253" nd="1"/>
              <i n="[Table_ARAgingDetail].[AMOUNT].&amp;[2.54E2]" c="254" nd="1"/>
              <i n="[Table_ARAgingDetail].[AMOUNT].&amp;[2.55E2]" c="255" nd="1"/>
              <i n="[Table_ARAgingDetail].[AMOUNT].&amp;[2.5628E2]" c="256.28" nd="1"/>
              <i n="[Table_ARAgingDetail].[AMOUNT].&amp;[2.5648E2]" c="256.48" nd="1"/>
              <i n="[Table_ARAgingDetail].[AMOUNT].&amp;[2.567E2]" c="256.7" nd="1"/>
              <i n="[Table_ARAgingDetail].[AMOUNT].&amp;[2.5678E2]" c="256.78" nd="1"/>
              <i n="[Table_ARAgingDetail].[AMOUNT].&amp;[2.6E2]" c="260" nd="1"/>
              <i n="[Table_ARAgingDetail].[AMOUNT].&amp;[2.6187E2]" c="261.87" nd="1"/>
              <i n="[Table_ARAgingDetail].[AMOUNT].&amp;[2.62E2]" c="262" nd="1"/>
              <i n="[Table_ARAgingDetail].[AMOUNT].&amp;[2.6288E2]" c="262.88" nd="1"/>
              <i n="[Table_ARAgingDetail].[AMOUNT].&amp;[2.6605E2]" c="266.05" nd="1"/>
              <i n="[Table_ARAgingDetail].[AMOUNT].&amp;[2.67E2]" c="267" nd="1"/>
              <i n="[Table_ARAgingDetail].[AMOUNT].&amp;[2.6775E2]" c="267.75" nd="1"/>
              <i n="[Table_ARAgingDetail].[AMOUNT].&amp;[2.686E2]" c="268.6" nd="1"/>
              <i n="[Table_ARAgingDetail].[AMOUNT].&amp;[2.7E2]" c="270" nd="1"/>
              <i n="[Table_ARAgingDetail].[AMOUNT].&amp;[2.709E2]" c="270.9" nd="1"/>
              <i n="[Table_ARAgingDetail].[AMOUNT].&amp;[2.71E2]" c="271" nd="1"/>
              <i n="[Table_ARAgingDetail].[AMOUNT].&amp;[2.7163E2]" c="271.63" nd="1"/>
              <i n="[Table_ARAgingDetail].[AMOUNT].&amp;[2.77E2]" c="277" nd="1"/>
              <i n="[Table_ARAgingDetail].[AMOUNT].&amp;[2.7888E2]" c="278.88" nd="1"/>
              <i n="[Table_ARAgingDetail].[AMOUNT].&amp;[2.7965E2]" c="279.65" nd="1"/>
              <i n="[Table_ARAgingDetail].[AMOUNT].&amp;[2.8E2]" c="280" nd="1"/>
              <i n="[Table_ARAgingDetail].[AMOUNT].&amp;[2.88E2]" c="288" nd="1"/>
              <i n="[Table_ARAgingDetail].[AMOUNT].&amp;[2.9E2]" c="290" nd="1"/>
              <i n="[Table_ARAgingDetail].[AMOUNT].&amp;[2.92E2]" c="292" nd="1"/>
              <i n="[Table_ARAgingDetail].[AMOUNT].&amp;[2.93E2]" c="293" nd="1"/>
              <i n="[Table_ARAgingDetail].[AMOUNT].&amp;[2.945E2]" c="294.5" nd="1"/>
              <i n="[Table_ARAgingDetail].[AMOUNT].&amp;[2.9606E2]" c="296.06" nd="1"/>
              <i n="[Table_ARAgingDetail].[AMOUNT].&amp;[3.0628E2]" c="306.28" nd="1"/>
              <i n="[Table_ARAgingDetail].[AMOUNT].&amp;[3.09E2]" c="309" nd="1"/>
              <i n="[Table_ARAgingDetail].[AMOUNT].&amp;[3.16E2]" c="316" nd="1"/>
              <i n="[Table_ARAgingDetail].[AMOUNT].&amp;[3.2E2]" c="320" nd="1"/>
              <i n="[Table_ARAgingDetail].[AMOUNT].&amp;[3.285E2]" c="328.5" nd="1"/>
              <i n="[Table_ARAgingDetail].[AMOUNT].&amp;[3.31E2]" c="331" nd="1"/>
              <i n="[Table_ARAgingDetail].[AMOUNT].&amp;[3.3461E2]" c="334.61" nd="1"/>
              <i n="[Table_ARAgingDetail].[AMOUNT].&amp;[3.3656E2]" c="336.56" nd="1"/>
              <i n="[Table_ARAgingDetail].[AMOUNT].&amp;[3.3788E2]" c="337.88" nd="1"/>
              <i n="[Table_ARAgingDetail].[AMOUNT].&amp;[3.4595E2]" c="345.95" nd="1"/>
              <i n="[Table_ARAgingDetail].[AMOUNT].&amp;[3.47E2]" c="347" nd="1"/>
              <i n="[Table_ARAgingDetail].[AMOUNT].&amp;[3.472E2]" c="347.2" nd="1"/>
              <i n="[Table_ARAgingDetail].[AMOUNT].&amp;[3.53E2]" c="353" nd="1"/>
              <i n="[Table_ARAgingDetail].[AMOUNT].&amp;[3.56E2]" c="356" nd="1"/>
              <i n="[Table_ARAgingDetail].[AMOUNT].&amp;[3.6022E2]" c="360.22" nd="1"/>
              <i n="[Table_ARAgingDetail].[AMOUNT].&amp;[3.62E2]" c="362" nd="1"/>
              <i n="[Table_ARAgingDetail].[AMOUNT].&amp;[3.63E2]" c="363" nd="1"/>
              <i n="[Table_ARAgingDetail].[AMOUNT].&amp;[3.6475E2]" c="364.75" nd="1"/>
              <i n="[Table_ARAgingDetail].[AMOUNT].&amp;[3.66E2]" c="366" nd="1"/>
              <i n="[Table_ARAgingDetail].[AMOUNT].&amp;[3.71E2]" c="371" nd="1"/>
              <i n="[Table_ARAgingDetail].[AMOUNT].&amp;[3.72E2]" c="372" nd="1"/>
              <i n="[Table_ARAgingDetail].[AMOUNT].&amp;[3.75E2]" c="375" nd="1"/>
              <i n="[Table_ARAgingDetail].[AMOUNT].&amp;[3.82E2]" c="382" nd="1"/>
              <i n="[Table_ARAgingDetail].[AMOUNT].&amp;[3.9184E2]" c="391.84" nd="1"/>
              <i n="[Table_ARAgingDetail].[AMOUNT].&amp;[4.0548E2]" c="405.48" nd="1"/>
              <i n="[Table_ARAgingDetail].[AMOUNT].&amp;[4.097E2]" c="409.7" nd="1"/>
              <i n="[Table_ARAgingDetail].[AMOUNT].&amp;[4.17E2]" c="417" nd="1"/>
              <i n="[Table_ARAgingDetail].[AMOUNT].&amp;[4.185E2]" c="418.5" nd="1"/>
              <i n="[Table_ARAgingDetail].[AMOUNT].&amp;[4.1993E2]" c="419.93" nd="1"/>
              <i n="[Table_ARAgingDetail].[AMOUNT].&amp;[4.22E2]" c="422" nd="1"/>
              <i n="[Table_ARAgingDetail].[AMOUNT].&amp;[4.2292E2]" c="422.92" nd="1"/>
              <i n="[Table_ARAgingDetail].[AMOUNT].&amp;[4.26E2]" c="426" nd="1"/>
              <i n="[Table_ARAgingDetail].[AMOUNT].&amp;[4.28E2]" c="428" nd="1"/>
              <i n="[Table_ARAgingDetail].[AMOUNT].&amp;[4.3523E2]" c="435.23" nd="1"/>
              <i n="[Table_ARAgingDetail].[AMOUNT].&amp;[4.371E2]" c="437.1" nd="1"/>
              <i n="[Table_ARAgingDetail].[AMOUNT].&amp;[4.44E2]" c="444" nd="1"/>
              <i n="[Table_ARAgingDetail].[AMOUNT].&amp;[4.4474E2]" c="444.74" nd="1"/>
              <i n="[Table_ARAgingDetail].[AMOUNT].&amp;[4.4524E2]" c="445.24" nd="1"/>
              <i n="[Table_ARAgingDetail].[AMOUNT].&amp;[4.4571E2]" c="445.71" nd="1"/>
              <i n="[Table_ARAgingDetail].[AMOUNT].&amp;[4.49E2]" c="449" nd="1"/>
              <i n="[Table_ARAgingDetail].[AMOUNT].&amp;[4.61E2]" c="461" nd="1"/>
              <i n="[Table_ARAgingDetail].[AMOUNT].&amp;[4.6252E2]" c="462.52" nd="1"/>
              <i n="[Table_ARAgingDetail].[AMOUNT].&amp;[4.658E2]" c="465.8" nd="1"/>
              <i n="[Table_ARAgingDetail].[AMOUNT].&amp;[4.68E2]" c="468" nd="1"/>
              <i n="[Table_ARAgingDetail].[AMOUNT].&amp;[4.6835E2]" c="468.35" nd="1"/>
              <i n="[Table_ARAgingDetail].[AMOUNT].&amp;[4.6842E2]" c="468.42" nd="1"/>
              <i n="[Table_ARAgingDetail].[AMOUNT].&amp;[4.712E2]" c="471.2" nd="1"/>
              <i n="[Table_ARAgingDetail].[AMOUNT].&amp;[4.72E2]" c="472" nd="1"/>
              <i n="[Table_ARAgingDetail].[AMOUNT].&amp;[4.7368E2]" c="473.68" nd="1"/>
              <i n="[Table_ARAgingDetail].[AMOUNT].&amp;[4.78E2]" c="478" nd="1"/>
              <i n="[Table_ARAgingDetail].[AMOUNT].&amp;[4.81E2]" c="481" nd="1"/>
              <i n="[Table_ARAgingDetail].[AMOUNT].&amp;[4.862E2]" c="486.2" nd="1"/>
              <i n="[Table_ARAgingDetail].[AMOUNT].&amp;[4.929E2]" c="492.9" nd="1"/>
              <i n="[Table_ARAgingDetail].[AMOUNT].&amp;[4.9392E2]" c="493.92" nd="1"/>
              <i n="[Table_ARAgingDetail].[AMOUNT].&amp;[4.99E2]" c="499" nd="1"/>
              <i n="[Table_ARAgingDetail].[AMOUNT].&amp;[5.E2]" c="500" nd="1"/>
              <i n="[Table_ARAgingDetail].[AMOUNT].&amp;[5.0548E2]" c="505.48" nd="1"/>
              <i n="[Table_ARAgingDetail].[AMOUNT].&amp;[5.059E2]" c="505.9" nd="1"/>
              <i n="[Table_ARAgingDetail].[AMOUNT].&amp;[5.08E2]" c="508" nd="1"/>
              <i n="[Table_ARAgingDetail].[AMOUNT].&amp;[5.096E2]" c="509.6" nd="1"/>
              <i n="[Table_ARAgingDetail].[AMOUNT].&amp;[5.1088E2]" c="510.88" nd="1"/>
              <i n="[Table_ARAgingDetail].[AMOUNT].&amp;[5.192E2]" c="519.2" nd="1"/>
              <i n="[Table_ARAgingDetail].[AMOUNT].&amp;[5.2024E2]" c="520.24" nd="1"/>
              <i n="[Table_ARAgingDetail].[AMOUNT].&amp;[5.2328E2]" c="523.28" nd="1"/>
              <i n="[Table_ARAgingDetail].[AMOUNT].&amp;[5.26E2]" c="526" nd="1"/>
              <i n="[Table_ARAgingDetail].[AMOUNT].&amp;[5.27E2]" c="527" nd="1"/>
              <i n="[Table_ARAgingDetail].[AMOUNT].&amp;[5.29E2]" c="529" nd="1"/>
              <i n="[Table_ARAgingDetail].[AMOUNT].&amp;[5.425E2]" c="542.5" nd="1"/>
              <i n="[Table_ARAgingDetail].[AMOUNT].&amp;[5.46E2]" c="546" nd="1"/>
              <i n="[Table_ARAgingDetail].[AMOUNT].&amp;[5.48E2]" c="548" nd="1"/>
              <i n="[Table_ARAgingDetail].[AMOUNT].&amp;[5.49E2]" c="549" nd="1"/>
              <i n="[Table_ARAgingDetail].[AMOUNT].&amp;[5.4995E2]" c="549.95" nd="1"/>
              <i n="[Table_ARAgingDetail].[AMOUNT].&amp;[5.55E2]" c="555" nd="1"/>
              <i n="[Table_ARAgingDetail].[AMOUNT].&amp;[5.5776E2]" c="557.76" nd="1"/>
              <i n="[Table_ARAgingDetail].[AMOUNT].&amp;[5.6283E2]" c="562.83" nd="1"/>
              <i n="[Table_ARAgingDetail].[AMOUNT].&amp;[5.6296E2]" c="562.96" nd="1"/>
              <i n="[Table_ARAgingDetail].[AMOUNT].&amp;[5.676E2]" c="567.6" nd="1"/>
              <i n="[Table_ARAgingDetail].[AMOUNT].&amp;[5.7288E2]" c="572.88" nd="1"/>
              <i n="[Table_ARAgingDetail].[AMOUNT].&amp;[5.7784E2]" c="577.84" nd="1"/>
              <i n="[Table_ARAgingDetail].[AMOUNT].&amp;[5.9334E2]" c="593.34" nd="1"/>
              <i n="[Table_ARAgingDetail].[AMOUNT].&amp;[5.936E2]" c="593.6" nd="1"/>
              <i n="[Table_ARAgingDetail].[AMOUNT].&amp;[6.001E2]" c="600.1" nd="1"/>
              <i n="[Table_ARAgingDetail].[AMOUNT].&amp;[6.0202E2]" c="602.02" nd="1"/>
              <i n="[Table_ARAgingDetail].[AMOUNT].&amp;[6.048E2]" c="604.8" nd="1"/>
              <i n="[Table_ARAgingDetail].[AMOUNT].&amp;[6.1152E2]" c="611.52" nd="1"/>
              <i n="[Table_ARAgingDetail].[AMOUNT].&amp;[6.1628E2]" c="616.28" nd="1"/>
              <i n="[Table_ARAgingDetail].[AMOUNT].&amp;[6.2372E2]" c="623.72" nd="1"/>
              <i n="[Table_ARAgingDetail].[AMOUNT].&amp;[6.2382E2]" c="623.82" nd="1"/>
              <i n="[Table_ARAgingDetail].[AMOUNT].&amp;[6.25E2]" c="625" nd="1"/>
              <i n="[Table_ARAgingDetail].[AMOUNT].&amp;[6.4353E2]" c="643.53" nd="1"/>
              <i n="[Table_ARAgingDetail].[AMOUNT].&amp;[6.47E2]" c="647" nd="1"/>
              <i n="[Table_ARAgingDetail].[AMOUNT].&amp;[6.4728E2]" c="647.28" nd="1"/>
              <i n="[Table_ARAgingDetail].[AMOUNT].&amp;[6.52E2]" c="652" nd="1"/>
              <i n="[Table_ARAgingDetail].[AMOUNT].&amp;[6.664E2]" c="666.4" nd="1"/>
              <i n="[Table_ARAgingDetail].[AMOUNT].&amp;[6.7704E2]" c="677.04" nd="1"/>
              <i n="[Table_ARAgingDetail].[AMOUNT].&amp;[6.8408E2]" c="684.08" nd="1"/>
              <i n="[Table_ARAgingDetail].[AMOUNT].&amp;[6.9533E2]" c="695.33" nd="1"/>
              <i n="[Table_ARAgingDetail].[AMOUNT].&amp;[7.01E2]" c="701" nd="1"/>
              <i n="[Table_ARAgingDetail].[AMOUNT].&amp;[7.0246E2]" c="702.46" nd="1"/>
              <i n="[Table_ARAgingDetail].[AMOUNT].&amp;[7.08E2]" c="708" nd="1"/>
              <i n="[Table_ARAgingDetail].[AMOUNT].&amp;[7.0928E2]" c="709.28" nd="1"/>
              <i n="[Table_ARAgingDetail].[AMOUNT].&amp;[7.1362E2]" c="713.62" nd="1"/>
              <i n="[Table_ARAgingDetail].[AMOUNT].&amp;[7.1796E2]" c="717.96" nd="1"/>
              <i n="[Table_ARAgingDetail].[AMOUNT].&amp;[7.2063E2]" c="720.63" nd="1"/>
              <i n="[Table_ARAgingDetail].[AMOUNT].&amp;[7.25E2]" c="725" nd="1"/>
              <i n="[Table_ARAgingDetail].[AMOUNT].&amp;[7.2788E2]" c="727.88" nd="1"/>
              <i n="[Table_ARAgingDetail].[AMOUNT].&amp;[7.31E2]" c="731" nd="1"/>
              <i n="[Table_ARAgingDetail].[AMOUNT].&amp;[7.33E2]" c="733" nd="1"/>
              <i n="[Table_ARAgingDetail].[AMOUNT].&amp;[7.4028E2]" c="740.28" nd="1"/>
              <i n="[Table_ARAgingDetail].[AMOUNT].&amp;[7.4524E2]" c="745.24" nd="1"/>
              <i n="[Table_ARAgingDetail].[AMOUNT].&amp;[7.65E2]" c="765" nd="1"/>
              <i n="[Table_ARAgingDetail].[AMOUNT].&amp;[7.6772E2]" c="767.72" nd="1"/>
              <i n="[Table_ARAgingDetail].[AMOUNT].&amp;[7.7811E2]" c="778.11" nd="1"/>
              <i n="[Table_ARAgingDetail].[AMOUNT].&amp;[7.9236E2]" c="792.36" nd="1"/>
              <i n="[Table_ARAgingDetail].[AMOUNT].&amp;[8.05E2]" c="805" nd="1"/>
              <i n="[Table_ARAgingDetail].[AMOUNT].&amp;[8.0786E2]" c="807.86" nd="1"/>
              <i n="[Table_ARAgingDetail].[AMOUNT].&amp;[8.17E2]" c="817" nd="1"/>
              <i n="[Table_ARAgingDetail].[AMOUNT].&amp;[8.215E2]" c="821.5" nd="1"/>
              <i n="[Table_ARAgingDetail].[AMOUNT].&amp;[8.2398E2]" c="823.98" nd="1"/>
              <i n="[Table_ARAgingDetail].[AMOUNT].&amp;[8.3354E2]" c="833.54" nd="1"/>
              <i n="[Table_ARAgingDetail].[AMOUNT].&amp;[8.3648E2]" c="836.48" nd="1"/>
              <i n="[Table_ARAgingDetail].[AMOUNT].&amp;[8.37E2]" c="837" nd="1"/>
              <i n="[Table_ARAgingDetail].[AMOUNT].&amp;[8.4095E2]" c="840.95" nd="1"/>
              <i n="[Table_ARAgingDetail].[AMOUNT].&amp;[8.44E2]" c="844" nd="1"/>
              <i n="[Table_ARAgingDetail].[AMOUNT].&amp;[8.5002E2]" c="850.02" nd="1"/>
              <i n="[Table_ARAgingDetail].[AMOUNT].&amp;[8.6275E2]" c="862.75" nd="1"/>
              <i n="[Table_ARAgingDetail].[AMOUNT].&amp;[8.641E2]" c="864.1" nd="1"/>
              <i n="[Table_ARAgingDetail].[AMOUNT].&amp;[8.67E2]" c="867" nd="1"/>
              <i n="[Table_ARAgingDetail].[AMOUNT].&amp;[8.7792E2]" c="877.92" nd="1"/>
              <i n="[Table_ARAgingDetail].[AMOUNT].&amp;[8.8226E2]" c="882.26" nd="1"/>
              <i n="[Table_ARAgingDetail].[AMOUNT].&amp;[8.9212E2]" c="892.12" nd="1"/>
              <i n="[Table_ARAgingDetail].[AMOUNT].&amp;[9.0774E2]" c="907.74" nd="1"/>
              <i n="[Table_ARAgingDetail].[AMOUNT].&amp;[9.0859E2]" c="908.59" nd="1"/>
              <i n="[Table_ARAgingDetail].[AMOUNT].&amp;[9.1E2]" c="910" nd="1"/>
              <i n="[Table_ARAgingDetail].[AMOUNT].&amp;[9.13E2]" c="913" nd="1"/>
              <i n="[Table_ARAgingDetail].[AMOUNT].&amp;[9.1443E2]" c="914.43" nd="1"/>
              <i n="[Table_ARAgingDetail].[AMOUNT].&amp;[9.238E2]" c="923.8" nd="1"/>
              <i n="[Table_ARAgingDetail].[AMOUNT].&amp;[9.26E2]" c="926" nd="1"/>
              <i n="[Table_ARAgingDetail].[AMOUNT].&amp;[9.331E2]" c="933.1" nd="1"/>
              <i n="[Table_ARAgingDetail].[AMOUNT].&amp;[9.43E2]" c="943" nd="1"/>
              <i n="[Table_ARAgingDetail].[AMOUNT].&amp;[9.4488E2]" c="944.88" nd="1"/>
              <i n="[Table_ARAgingDetail].[AMOUNT].&amp;[9.85E2]" c="985" nd="1"/>
              <i n="[Table_ARAgingDetail].[AMOUNT].&amp;[9.8618E2]" c="986.18" nd="1"/>
              <i n="[Table_ARAgingDetail].[AMOUNT].&amp;[1.00281E3]" c="1002.81" nd="1"/>
              <i n="[Table_ARAgingDetail].[AMOUNT].&amp;[1.019E3]" c="1019" nd="1"/>
              <i n="[Table_ARAgingDetail].[AMOUNT].&amp;[1.02424E3]" c="1024.24" nd="1"/>
              <i n="[Table_ARAgingDetail].[AMOUNT].&amp;[1.02465E3]" c="1024.65" nd="1"/>
              <i n="[Table_ARAgingDetail].[AMOUNT].&amp;[1.02734E3]" c="1027.34" nd="1"/>
              <i n="[Table_ARAgingDetail].[AMOUNT].&amp;[1.03243E3]" c="1032.43" nd="1"/>
              <i n="[Table_ARAgingDetail].[AMOUNT].&amp;[1.04904E3]" c="1049.04" nd="1"/>
              <i n="[Table_ARAgingDetail].[AMOUNT].&amp;[1.0612E3]" c="1061.2" nd="1"/>
              <i n="[Table_ARAgingDetail].[AMOUNT].&amp;[1.068E3]" c="1068" nd="1"/>
              <i n="[Table_ARAgingDetail].[AMOUNT].&amp;[1.11295E3]" c="1112.95" nd="1"/>
              <i n="[Table_ARAgingDetail].[AMOUNT].&amp;[1.1278E3]" c="1127.8" nd="1"/>
              <i n="[Table_ARAgingDetail].[AMOUNT].&amp;[1.141E3]" c="1141" nd="1"/>
              <i n="[Table_ARAgingDetail].[AMOUNT].&amp;[1.14442E3]" c="1144.42" nd="1"/>
              <i n="[Table_ARAgingDetail].[AMOUNT].&amp;[1.146E3]" c="1146" nd="1"/>
              <i n="[Table_ARAgingDetail].[AMOUNT].&amp;[1.16917E3]" c="1169.17" nd="1"/>
              <i n="[Table_ARAgingDetail].[AMOUNT].&amp;[1.18606E3]" c="1186.06" nd="1"/>
              <i n="[Table_ARAgingDetail].[AMOUNT].&amp;[1.188E3]" c="1188" nd="1"/>
              <i n="[Table_ARAgingDetail].[AMOUNT].&amp;[1.18865E3]" c="1188.65" nd="1"/>
              <i n="[Table_ARAgingDetail].[AMOUNT].&amp;[1.21E3]" c="1210" nd="1"/>
              <i n="[Table_ARAgingDetail].[AMOUNT].&amp;[1.21386E3]" c="1213.86" nd="1"/>
              <i n="[Table_ARAgingDetail].[AMOUNT].&amp;[1.21805E3]" c="1218.05" nd="1"/>
              <i n="[Table_ARAgingDetail].[AMOUNT].&amp;[1.22075E3]" c="1220.75" nd="1"/>
              <i n="[Table_ARAgingDetail].[AMOUNT].&amp;[1.259E3]" c="1259" nd="1"/>
              <i n="[Table_ARAgingDetail].[AMOUNT].&amp;[1.269E3]" c="1269" nd="1"/>
              <i n="[Table_ARAgingDetail].[AMOUNT].&amp;[1.301E3]" c="1301" nd="1"/>
              <i n="[Table_ARAgingDetail].[AMOUNT].&amp;[1.33385E3]" c="1333.85" nd="1"/>
              <i n="[Table_ARAgingDetail].[AMOUNT].&amp;[1.39817E3]" c="1398.17" nd="1"/>
              <i n="[Table_ARAgingDetail].[AMOUNT].&amp;[1.4075E3]" c="1407.5" nd="1"/>
              <i n="[Table_ARAgingDetail].[AMOUNT].&amp;[1.408E3]" c="1408" nd="1"/>
              <i n="[Table_ARAgingDetail].[AMOUNT].&amp;[1.4436E3]" c="1443.6" nd="1"/>
              <i n="[Table_ARAgingDetail].[AMOUNT].&amp;[1.45945E3]" c="1459.45" nd="1"/>
              <i n="[Table_ARAgingDetail].[AMOUNT].&amp;[1.46496E3]" c="1464.96" nd="1"/>
              <i n="[Table_ARAgingDetail].[AMOUNT].&amp;[1.46568E3]" c="1465.68" nd="1"/>
              <i n="[Table_ARAgingDetail].[AMOUNT].&amp;[1.483E3]" c="1483" nd="1"/>
              <i n="[Table_ARAgingDetail].[AMOUNT].&amp;[1.48728E3]" c="1487.28" nd="1"/>
              <i n="[Table_ARAgingDetail].[AMOUNT].&amp;[1.5E3]" c="1500" nd="1"/>
              <i n="[Table_ARAgingDetail].[AMOUNT].&amp;[1.515E3]" c="1515" nd="1"/>
              <i n="[Table_ARAgingDetail].[AMOUNT].&amp;[1.5432E3]" c="1543.2" nd="1"/>
              <i n="[Table_ARAgingDetail].[AMOUNT].&amp;[1.55372E3]" c="1553.72" nd="1"/>
              <i n="[Table_ARAgingDetail].[AMOUNT].&amp;[1.5593E3]" c="1559.3" nd="1"/>
              <i n="[Table_ARAgingDetail].[AMOUNT].&amp;[1.57023E3]" c="1570.23" nd="1"/>
              <i n="[Table_ARAgingDetail].[AMOUNT].&amp;[1.5712E3]" c="1571.2" nd="1"/>
              <i n="[Table_ARAgingDetail].[AMOUNT].&amp;[1.577E3]" c="1577" nd="1"/>
              <i n="[Table_ARAgingDetail].[AMOUNT].&amp;[1.59417E3]" c="1594.17" nd="1"/>
              <i n="[Table_ARAgingDetail].[AMOUNT].&amp;[1.598E3]" c="1598" nd="1"/>
              <i n="[Table_ARAgingDetail].[AMOUNT].&amp;[1.604E3]" c="1604" nd="1"/>
              <i n="[Table_ARAgingDetail].[AMOUNT].&amp;[1.62447E3]" c="1624.47" nd="1"/>
              <i n="[Table_ARAgingDetail].[AMOUNT].&amp;[1.63899E3]" c="1638.99" nd="1"/>
              <i n="[Table_ARAgingDetail].[AMOUNT].&amp;[1.64548E3]" c="1645.48" nd="1"/>
              <i n="[Table_ARAgingDetail].[AMOUNT].&amp;[1.659E3]" c="1659" nd="1"/>
              <i n="[Table_ARAgingDetail].[AMOUNT].&amp;[1.67627E3]" c="1676.27" nd="1"/>
              <i n="[Table_ARAgingDetail].[AMOUNT].&amp;[1.6768E3]" c="1676.8" nd="1"/>
              <i n="[Table_ARAgingDetail].[AMOUNT].&amp;[1.694E3]" c="1694" nd="1"/>
              <i n="[Table_ARAgingDetail].[AMOUNT].&amp;[1.724E3]" c="1724" nd="1"/>
              <i n="[Table_ARAgingDetail].[AMOUNT].&amp;[1.736E3]" c="1736" nd="1"/>
              <i n="[Table_ARAgingDetail].[AMOUNT].&amp;[1.75918E3]" c="1759.18" nd="1"/>
              <i n="[Table_ARAgingDetail].[AMOUNT].&amp;[1.8166E3]" c="1816.6" nd="1"/>
              <i n="[Table_ARAgingDetail].[AMOUNT].&amp;[1.81966E3]" c="1819.66" nd="1"/>
              <i n="[Table_ARAgingDetail].[AMOUNT].&amp;[1.82E3]" c="1820" nd="1"/>
              <i n="[Table_ARAgingDetail].[AMOUNT].&amp;[1.837E3]" c="1837" nd="1"/>
              <i n="[Table_ARAgingDetail].[AMOUNT].&amp;[1.877E3]" c="1877" nd="1"/>
              <i n="[Table_ARAgingDetail].[AMOUNT].&amp;[1.87984E3]" c="1879.84" nd="1"/>
              <i n="[Table_ARAgingDetail].[AMOUNT].&amp;[1.89358E3]" c="1893.58" nd="1"/>
              <i n="[Table_ARAgingDetail].[AMOUNT].&amp;[1.92138E3]" c="1921.38" nd="1"/>
              <i n="[Table_ARAgingDetail].[AMOUNT].&amp;[1.94212E3]" c="1942.12" nd="1"/>
              <i n="[Table_ARAgingDetail].[AMOUNT].&amp;[1.968E3]" c="1968" nd="1"/>
              <i n="[Table_ARAgingDetail].[AMOUNT].&amp;[1.96901E3]" c="1969.01" nd="1"/>
              <i n="[Table_ARAgingDetail].[AMOUNT].&amp;[2.E3]" c="2000" nd="1"/>
              <i n="[Table_ARAgingDetail].[AMOUNT].&amp;[2.00984E3]" c="2009.84" nd="1"/>
              <i n="[Table_ARAgingDetail].[AMOUNT].&amp;[2.021E3]" c="2021" nd="1"/>
              <i n="[Table_ARAgingDetail].[AMOUNT].&amp;[2.042E3]" c="2042" nd="1"/>
              <i n="[Table_ARAgingDetail].[AMOUNT].&amp;[2.04508E3]" c="2045.08" nd="1"/>
              <i n="[Table_ARAgingDetail].[AMOUNT].&amp;[2.071E3]" c="2071" nd="1"/>
              <i n="[Table_ARAgingDetail].[AMOUNT].&amp;[2.09258E3]" c="2092.58" nd="1"/>
              <i n="[Table_ARAgingDetail].[AMOUNT].&amp;[2.096E3]" c="2096" nd="1"/>
              <i n="[Table_ARAgingDetail].[AMOUNT].&amp;[2.10254E3]" c="2102.54" nd="1"/>
              <i n="[Table_ARAgingDetail].[AMOUNT].&amp;[2.10327E3]" c="2103.27" nd="1"/>
              <i n="[Table_ARAgingDetail].[AMOUNT].&amp;[2.10366E3]" c="2103.66" nd="1"/>
              <i n="[Table_ARAgingDetail].[AMOUNT].&amp;[2.12368E3]" c="2123.68" nd="1"/>
              <i n="[Table_ARAgingDetail].[AMOUNT].&amp;[2.12463E3]" c="2124.63" nd="1"/>
              <i n="[Table_ARAgingDetail].[AMOUNT].&amp;[2.13765E3]" c="2137.65" nd="1"/>
              <i n="[Table_ARAgingDetail].[AMOUNT].&amp;[2.17896E3]" c="2178.96" nd="1"/>
              <i n="[Table_ARAgingDetail].[AMOUNT].&amp;[2.19862E3]" c="2198.62" nd="1"/>
              <i n="[Table_ARAgingDetail].[AMOUNT].&amp;[2.19978E3]" c="2199.78" nd="1"/>
              <i n="[Table_ARAgingDetail].[AMOUNT].&amp;[2.203E3]" c="2203" nd="1"/>
              <i n="[Table_ARAgingDetail].[AMOUNT].&amp;[2.21464E3]" c="2214.64" nd="1"/>
              <i n="[Table_ARAgingDetail].[AMOUNT].&amp;[2.21749E3]" c="2217.49" nd="1"/>
              <i n="[Table_ARAgingDetail].[AMOUNT].&amp;[2.246E3]" c="2246" nd="1"/>
              <i n="[Table_ARAgingDetail].[AMOUNT].&amp;[2.249E3]" c="2249" nd="1"/>
              <i n="[Table_ARAgingDetail].[AMOUNT].&amp;[2.25E3]" c="2250" nd="1"/>
              <i n="[Table_ARAgingDetail].[AMOUNT].&amp;[2.25784E3]" c="2257.84" nd="1"/>
              <i n="[Table_ARAgingDetail].[AMOUNT].&amp;[2.267E3]" c="2267" nd="1"/>
              <i n="[Table_ARAgingDetail].[AMOUNT].&amp;[2.3064E3]" c="2306.4" nd="1"/>
              <i n="[Table_ARAgingDetail].[AMOUNT].&amp;[2.307E3]" c="2307" nd="1"/>
              <i n="[Table_ARAgingDetail].[AMOUNT].&amp;[2.31228E3]" c="2312.28" nd="1"/>
              <i n="[Table_ARAgingDetail].[AMOUNT].&amp;[2.34484E3]" c="2344.84" nd="1"/>
              <i n="[Table_ARAgingDetail].[AMOUNT].&amp;[2.34543E3]" c="2345.43" nd="1"/>
              <i n="[Table_ARAgingDetail].[AMOUNT].&amp;[2.347E3]" c="2347" nd="1"/>
              <i n="[Table_ARAgingDetail].[AMOUNT].&amp;[2.363E3]" c="2363" nd="1"/>
              <i n="[Table_ARAgingDetail].[AMOUNT].&amp;[2.3647E3]" c="2364.7" nd="1"/>
              <i n="[Table_ARAgingDetail].[AMOUNT].&amp;[2.377E3]" c="2377" nd="1"/>
              <i n="[Table_ARAgingDetail].[AMOUNT].&amp;[2.38766E3]" c="2387.66" nd="1"/>
              <i n="[Table_ARAgingDetail].[AMOUNT].&amp;[2.38935E3]" c="2389.35" nd="1"/>
              <i n="[Table_ARAgingDetail].[AMOUNT].&amp;[2.43245E3]" c="2432.45" nd="1"/>
              <i n="[Table_ARAgingDetail].[AMOUNT].&amp;[2.45616E3]" c="2456.16" nd="1"/>
              <i n="[Table_ARAgingDetail].[AMOUNT].&amp;[2.45853E3]" c="2458.53" nd="1"/>
              <i n="[Table_ARAgingDetail].[AMOUNT].&amp;[2.491E3]" c="2491" nd="1"/>
              <i n="[Table_ARAgingDetail].[AMOUNT].&amp;[2.4931E3]" c="2493.1" nd="1"/>
              <i n="[Table_ARAgingDetail].[AMOUNT].&amp;[2.5E3]" c="2500" nd="1"/>
              <i n="[Table_ARAgingDetail].[AMOUNT].&amp;[2.50981E3]" c="2509.81" nd="1"/>
              <i n="[Table_ARAgingDetail].[AMOUNT].&amp;[2.516E3]" c="2516" nd="1"/>
              <i n="[Table_ARAgingDetail].[AMOUNT].&amp;[2.523E3]" c="2523" nd="1"/>
              <i n="[Table_ARAgingDetail].[AMOUNT].&amp;[2.5255E3]" c="2525.5" nd="1"/>
              <i n="[Table_ARAgingDetail].[AMOUNT].&amp;[2.55248E3]" c="2552.48" nd="1"/>
              <i n="[Table_ARAgingDetail].[AMOUNT].&amp;[2.5823E3]" c="2582.3" nd="1"/>
              <i n="[Table_ARAgingDetail].[AMOUNT].&amp;[2.58665E3]" c="2586.65" nd="1"/>
              <i n="[Table_ARAgingDetail].[AMOUNT].&amp;[2.6024E3]" c="2602.4" nd="1"/>
              <i n="[Table_ARAgingDetail].[AMOUNT].&amp;[2.61826E3]" c="2618.26" nd="1"/>
              <i n="[Table_ARAgingDetail].[AMOUNT].&amp;[2.6475E3]" c="2647.5" nd="1"/>
              <i n="[Table_ARAgingDetail].[AMOUNT].&amp;[2.72865E3]" c="2728.65" nd="1"/>
              <i n="[Table_ARAgingDetail].[AMOUNT].&amp;[2.72986E3]" c="2729.86" nd="1"/>
              <i n="[Table_ARAgingDetail].[AMOUNT].&amp;[2.769E3]" c="2769" nd="1"/>
              <i n="[Table_ARAgingDetail].[AMOUNT].&amp;[2.794E3]" c="2794" nd="1"/>
              <i n="[Table_ARAgingDetail].[AMOUNT].&amp;[2.83585E3]" c="2835.85" nd="1"/>
              <i n="[Table_ARAgingDetail].[AMOUNT].&amp;[2.85324E3]" c="2853.24" nd="1"/>
              <i n="[Table_ARAgingDetail].[AMOUNT].&amp;[2.88424E3]" c="2884.24" nd="1"/>
              <i n="[Table_ARAgingDetail].[AMOUNT].&amp;[2.9251E3]" c="2925.1" nd="1"/>
              <i n="[Table_ARAgingDetail].[AMOUNT].&amp;[2.92628E3]" c="2926.28" nd="1"/>
              <i n="[Table_ARAgingDetail].[AMOUNT].&amp;[2.95903E3]" c="2959.03" nd="1"/>
              <i n="[Table_ARAgingDetail].[AMOUNT].&amp;[2.984E3]" c="2984" nd="1"/>
              <i n="[Table_ARAgingDetail].[AMOUNT].&amp;[2.99117E3]" c="2991.17" nd="1"/>
              <i n="[Table_ARAgingDetail].[AMOUNT].&amp;[3.E3]" c="3000" nd="1"/>
              <i n="[Table_ARAgingDetail].[AMOUNT].&amp;[3.0312E3]" c="3031.2" nd="1"/>
              <i n="[Table_ARAgingDetail].[AMOUNT].&amp;[3.21555E3]" c="3215.55" nd="1"/>
              <i n="[Table_ARAgingDetail].[AMOUNT].&amp;[3.23333E3]" c="3233.33" nd="1"/>
              <i n="[Table_ARAgingDetail].[AMOUNT].&amp;[3.279E3]" c="3279" nd="1"/>
              <i n="[Table_ARAgingDetail].[AMOUNT].&amp;[3.30398E3]" c="3303.98" nd="1"/>
              <i n="[Table_ARAgingDetail].[AMOUNT].&amp;[3.314E3]" c="3314" nd="1"/>
              <i n="[Table_ARAgingDetail].[AMOUNT].&amp;[3.358E3]" c="3358" nd="1"/>
              <i n="[Table_ARAgingDetail].[AMOUNT].&amp;[3.35992E3]" c="3359.92" nd="1"/>
              <i n="[Table_ARAgingDetail].[AMOUNT].&amp;[3.4038E3]" c="3403.8" nd="1"/>
              <i n="[Table_ARAgingDetail].[AMOUNT].&amp;[3.43645E3]" c="3436.45" nd="1"/>
              <i n="[Table_ARAgingDetail].[AMOUNT].&amp;[3.47127E3]" c="3471.27" nd="1"/>
              <i n="[Table_ARAgingDetail].[AMOUNT].&amp;[3.47864E3]" c="3478.64" nd="1"/>
              <i n="[Table_ARAgingDetail].[AMOUNT].&amp;[3.5E3]" c="3500" nd="1"/>
              <i n="[Table_ARAgingDetail].[AMOUNT].&amp;[3.503E3]" c="3503" nd="1"/>
              <i n="[Table_ARAgingDetail].[AMOUNT].&amp;[3.5096E3]" c="3509.6" nd="1"/>
              <i n="[Table_ARAgingDetail].[AMOUNT].&amp;[3.564E3]" c="3564" nd="1"/>
              <i n="[Table_ARAgingDetail].[AMOUNT].&amp;[3.61097E3]" c="3610.97" nd="1"/>
              <i n="[Table_ARAgingDetail].[AMOUNT].&amp;[3.65626E3]" c="3656.26" nd="1"/>
              <i n="[Table_ARAgingDetail].[AMOUNT].&amp;[3.6652E3]" c="3665.2" nd="1"/>
              <i n="[Table_ARAgingDetail].[AMOUNT].&amp;[3.704E3]" c="3704" nd="1"/>
              <i n="[Table_ARAgingDetail].[AMOUNT].&amp;[3.708E3]" c="3708" nd="1"/>
              <i n="[Table_ARAgingDetail].[AMOUNT].&amp;[3.71371E3]" c="3713.71" nd="1"/>
              <i n="[Table_ARAgingDetail].[AMOUNT].&amp;[3.801E3]" c="3801" nd="1"/>
              <i n="[Table_ARAgingDetail].[AMOUNT].&amp;[3.833E3]" c="3833" nd="1"/>
              <i n="[Table_ARAgingDetail].[AMOUNT].&amp;[3.86136E3]" c="3861.36" nd="1"/>
              <i n="[Table_ARAgingDetail].[AMOUNT].&amp;[3.945E3]" c="3945" nd="1"/>
              <i n="[Table_ARAgingDetail].[AMOUNT].&amp;[3.96924E3]" c="3969.24" nd="1"/>
              <i n="[Table_ARAgingDetail].[AMOUNT].&amp;[3.98238E3]" c="3982.38" nd="1"/>
              <i n="[Table_ARAgingDetail].[AMOUNT].&amp;[4.08404E3]" c="4084.04" nd="1"/>
              <i n="[Table_ARAgingDetail].[AMOUNT].&amp;[4.11851E3]" c="4118.51" nd="1"/>
              <i n="[Table_ARAgingDetail].[AMOUNT].&amp;[4.36922E3]" c="4369.22" nd="1"/>
              <i n="[Table_ARAgingDetail].[AMOUNT].&amp;[4.48188E3]" c="4481.88" nd="1"/>
              <i n="[Table_ARAgingDetail].[AMOUNT].&amp;[4.51242E3]" c="4512.42" nd="1"/>
              <i n="[Table_ARAgingDetail].[AMOUNT].&amp;[4.51962E3]" c="4519.62" nd="1"/>
              <i n="[Table_ARAgingDetail].[AMOUNT].&amp;[4.525E3]" c="4525" nd="1"/>
              <i n="[Table_ARAgingDetail].[AMOUNT].&amp;[4.54628E3]" c="4546.28" nd="1"/>
              <i n="[Table_ARAgingDetail].[AMOUNT].&amp;[4.5544E3]" c="4554.4" nd="1"/>
              <i n="[Table_ARAgingDetail].[AMOUNT].&amp;[4.5764E3]" c="4576.4" nd="1"/>
              <i n="[Table_ARAgingDetail].[AMOUNT].&amp;[4.58875E3]" c="4588.75" nd="1"/>
              <i n="[Table_ARAgingDetail].[AMOUNT].&amp;[4.596E3]" c="4596" nd="1"/>
              <i n="[Table_ARAgingDetail].[AMOUNT].&amp;[4.661E3]" c="4661" nd="1"/>
              <i n="[Table_ARAgingDetail].[AMOUNT].&amp;[4.68423E3]" c="4684.23" nd="1"/>
              <i n="[Table_ARAgingDetail].[AMOUNT].&amp;[4.77232E3]" c="4772.32" nd="1"/>
              <i n="[Table_ARAgingDetail].[AMOUNT].&amp;[4.7922E3]" c="4792.2" nd="1"/>
              <i n="[Table_ARAgingDetail].[AMOUNT].&amp;[4.87429E3]" c="4874.29" nd="1"/>
              <i n="[Table_ARAgingDetail].[AMOUNT].&amp;[5.1646E3]" c="5164.6" nd="1"/>
              <i n="[Table_ARAgingDetail].[AMOUNT].&amp;[5.35437E3]" c="5354.37" nd="1"/>
              <i n="[Table_ARAgingDetail].[AMOUNT].&amp;[5.499E3]" c="5499" nd="1"/>
              <i n="[Table_ARAgingDetail].[AMOUNT].&amp;[5.59E3]" c="5590" nd="1"/>
              <i n="[Table_ARAgingDetail].[AMOUNT].&amp;[5.66482E3]" c="5664.82" nd="1"/>
              <i n="[Table_ARAgingDetail].[AMOUNT].&amp;[5.66608E3]" c="5666.08" nd="1"/>
              <i n="[Table_ARAgingDetail].[AMOUNT].&amp;[5.7188E3]" c="5718.8" nd="1"/>
              <i n="[Table_ARAgingDetail].[AMOUNT].&amp;[5.738E3]" c="5738" nd="1"/>
              <i n="[Table_ARAgingDetail].[AMOUNT].&amp;[6.22285E3]" c="6222.85" nd="1"/>
              <i n="[Table_ARAgingDetail].[AMOUNT].&amp;[6.41325E3]" c="6413.25" nd="1"/>
              <i n="[Table_ARAgingDetail].[AMOUNT].&amp;[6.42816E3]" c="6428.16" nd="1"/>
              <i n="[Table_ARAgingDetail].[AMOUNT].&amp;[6.92502E3]" c="6925.02" nd="1"/>
              <i n="[Table_ARAgingDetail].[AMOUNT].&amp;[7.05174E3]" c="7051.74" nd="1"/>
              <i n="[Table_ARAgingDetail].[AMOUNT].&amp;[7.10016E3]" c="7100.16" nd="1"/>
              <i n="[Table_ARAgingDetail].[AMOUNT].&amp;[7.177E3]" c="7177" nd="1"/>
              <i n="[Table_ARAgingDetail].[AMOUNT].&amp;[7.3729E3]" c="7372.9" nd="1"/>
              <i n="[Table_ARAgingDetail].[AMOUNT].&amp;[7.54035E3]" c="7540.35" nd="1"/>
              <i n="[Table_ARAgingDetail].[AMOUNT].&amp;[8.03136E3]" c="8031.36" nd="1"/>
              <i n="[Table_ARAgingDetail].[AMOUNT].&amp;[8.06395E3]" c="8063.95" nd="1"/>
              <i n="[Table_ARAgingDetail].[AMOUNT].&amp;[8.21937E3]" c="8219.37" nd="1"/>
              <i n="[Table_ARAgingDetail].[AMOUNT].&amp;[8.225E3]" c="8225" nd="1"/>
              <i n="[Table_ARAgingDetail].[AMOUNT].&amp;[8.32412E3]" c="8324.12" nd="1"/>
              <i n="[Table_ARAgingDetail].[AMOUNT].&amp;[8.39545E3]" c="8395.45" nd="1"/>
              <i n="[Table_ARAgingDetail].[AMOUNT].&amp;[8.50481E3]" c="8504.81" nd="1"/>
              <i n="[Table_ARAgingDetail].[AMOUNT].&amp;[8.51565E3]" c="8515.65" nd="1"/>
              <i n="[Table_ARAgingDetail].[AMOUNT].&amp;[8.66957E3]" c="8669.57" nd="1"/>
              <i n="[Table_ARAgingDetail].[AMOUNT].&amp;[8.7419E3]" c="8741.9" nd="1"/>
              <i n="[Table_ARAgingDetail].[AMOUNT].&amp;[8.89512E3]" c="8895.12" nd="1"/>
              <i n="[Table_ARAgingDetail].[AMOUNT].&amp;[9.10046E3]" c="9100.46" nd="1"/>
              <i n="[Table_ARAgingDetail].[AMOUNT].&amp;[9.25059E3]" c="9250.59" nd="1"/>
              <i n="[Table_ARAgingDetail].[AMOUNT].&amp;[9.32885E3]" c="9328.85" nd="1"/>
              <i n="[Table_ARAgingDetail].[AMOUNT].&amp;[9.41864E3]" c="9418.64" nd="1"/>
              <i n="[Table_ARAgingDetail].[AMOUNT].&amp;[9.46682E3]" c="9466.82" nd="1"/>
              <i n="[Table_ARAgingDetail].[AMOUNT].&amp;[9.63588E3]" c="9635.88" nd="1"/>
              <i n="[Table_ARAgingDetail].[AMOUNT].&amp;[1.024675E4]" c="10246.75" nd="1"/>
              <i n="[Table_ARAgingDetail].[AMOUNT].&amp;[1.057782E4]" c="10577.82" nd="1"/>
              <i n="[Table_ARAgingDetail].[AMOUNT].&amp;[1.07776E4]" c="10777.6" nd="1"/>
              <i n="[Table_ARAgingDetail].[AMOUNT].&amp;[1.246504E4]" c="12465.04" nd="1"/>
              <i n="[Table_ARAgingDetail].[AMOUNT].&amp;[1.263136E4]" c="12631.36" nd="1"/>
              <i n="[Table_ARAgingDetail].[AMOUNT].&amp;[1.2744E4]" c="12744" nd="1"/>
              <i n="[Table_ARAgingDetail].[AMOUNT].&amp;[1.2965E4]" c="12965" nd="1"/>
              <i n="[Table_ARAgingDetail].[AMOUNT].&amp;[1.3784E4]" c="13784" nd="1"/>
              <i n="[Table_ARAgingDetail].[AMOUNT].&amp;[1.4998E4]" c="14998" nd="1"/>
              <i n="[Table_ARAgingDetail].[AMOUNT].&amp;[1.505969E4]" c="15059.69" nd="1"/>
              <i n="[Table_ARAgingDetail].[AMOUNT].&amp;[1.662117E4]" c="16621.17" nd="1"/>
              <i n="[Table_ARAgingDetail].[AMOUNT].&amp;[1.724833E4]" c="17248.33" nd="1"/>
              <i n="[Table_ARAgingDetail].[AMOUNT].&amp;[1.726093E4]" c="17260.93" nd="1"/>
              <i n="[Table_ARAgingDetail].[AMOUNT].&amp;[1.737178E4]" c="17371.78" nd="1"/>
              <i n="[Table_ARAgingDetail].[AMOUNT].&amp;[1.7488E4]" c="17488" nd="1"/>
              <i n="[Table_ARAgingDetail].[AMOUNT].&amp;[1.75795E4]" c="17579.5" nd="1"/>
              <i n="[Table_ARAgingDetail].[AMOUNT].&amp;[1.847786E4]" c="18477.86" nd="1"/>
              <i n="[Table_ARAgingDetail].[AMOUNT].&amp;[1.876683E4]" c="18766.83" nd="1"/>
              <i n="[Table_ARAgingDetail].[AMOUNT].&amp;[1.878798E4]" c="18787.98" nd="1"/>
              <i n="[Table_ARAgingDetail].[AMOUNT].&amp;[1.886555E4]" c="18865.55" nd="1"/>
              <i n="[Table_ARAgingDetail].[AMOUNT].&amp;[1.998E4]" c="19980" nd="1"/>
              <i n="[Table_ARAgingDetail].[AMOUNT].&amp;[2.036825E4]" c="20368.25" nd="1"/>
              <i n="[Table_ARAgingDetail].[AMOUNT].&amp;[2.0724E4]" c="20724" nd="1"/>
              <i n="[Table_ARAgingDetail].[AMOUNT].&amp;[2.143079E4]" c="21430.79" nd="1"/>
              <i n="[Table_ARAgingDetail].[AMOUNT].&amp;[2.21545E4]" c="22154.5" nd="1"/>
              <i n="[Table_ARAgingDetail].[AMOUNT].&amp;[2.225731E4]" c="22257.31" nd="1"/>
              <i n="[Table_ARAgingDetail].[AMOUNT].&amp;[2.297073E4]" c="22970.73" nd="1"/>
              <i n="[Table_ARAgingDetail].[AMOUNT].&amp;[2.299571E4]" c="22995.71" nd="1"/>
              <i n="[Table_ARAgingDetail].[AMOUNT].&amp;[2.38952E4]" c="23895.2" nd="1"/>
              <i n="[Table_ARAgingDetail].[AMOUNT].&amp;[2.405271E4]" c="24052.71" nd="1"/>
              <i n="[Table_ARAgingDetail].[AMOUNT].&amp;[2.49448E4]" c="24944.8" nd="1"/>
              <i n="[Table_ARAgingDetail].[AMOUNT].&amp;[2.644038E4]" c="26440.38" nd="1"/>
              <i n="[Table_ARAgingDetail].[AMOUNT].&amp;[2.924309E4]" c="29243.09" nd="1"/>
            </range>
          </ranges>
        </level>
      </levels>
      <selections count="1">
        <selection n="[Table_ARAgingDetail].[AMOUNT].[All]"/>
      </selections>
    </olap>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X_TYPE2" xr10:uid="{00000000-0013-0000-FFFF-FFFF1A000000}" sourceName="[Table_ARAgingDetail].[TRX TYPE]">
  <pivotTables>
    <pivotTable tabId="22" name="PivotTable2"/>
  </pivotTables>
  <data>
    <olap pivotCacheId="1080">
      <levels count="2">
        <level uniqueName="[Table_ARAgingDetail].[TRX TYPE].[(All)]" sourceCaption="(All)" count="0"/>
        <level uniqueName="[Table_ARAgingDetail].[TRX TYPE].[TRX TYPE]" sourceCaption="TRX TYPE" count="4">
          <ranges>
            <range startItem="0">
              <i n="[Table_ARAgingDetail].[TRX TYPE].&amp;[INVOICE]" c="INVOICE"/>
              <i n="[Table_ARAgingDetail].[TRX TYPE].&amp;[CASH RCT]" c="CASH RCT" nd="1"/>
              <i n="[Table_ARAgingDetail].[TRX TYPE].&amp;[CRMEMO]" c="CRMEMO" nd="1"/>
              <i n="[Table_ARAgingDetail].[TRX TYPE].&amp;[VOID CR]" c="VOID CR" nd="1"/>
            </range>
          </ranges>
        </level>
      </levels>
      <selections count="1">
        <selection n="[Table_ARAgingDetail].[TRX TYPE].&amp;[INVOICE]"/>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4" xr10:uid="{00000000-0014-0000-FFFF-FFFF01000000}" cache="Slicer_COMPANY111" caption="COMPANY" columnCount="3" level="1" style="SlicerStyleDark6" rowHeight="241300"/>
  <slicer name="UNDER 30 DAYS 2" xr10:uid="{00000000-0014-0000-FFFF-FFFF02000000}" cache="Slicer_UNDER_30_DAYS11" caption="UNDER 30 DAYS" level="1" rowHeight="241300"/>
  <slicer name="31-60 DAYS 2" xr10:uid="{00000000-0014-0000-FFFF-FFFF03000000}" cache="Slicer_31_60_DAYS11" caption="31-60 DAYS" level="1" rowHeight="241300"/>
  <slicer name="AMOUNT 1" xr10:uid="{00000000-0014-0000-FFFF-FFFF04000000}" cache="Slicer_AMOUNT1" caption="AMOUNT" columnCount="3" level="1" rowHeight="241300"/>
  <slicer name="TRX TYPE 1" xr10:uid="{00000000-0014-0000-FFFF-FFFF05000000}" cache="Slicer_TRX_TYPE1" caption="TRX TYPE"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5" xr10:uid="{00000000-0014-0000-FFFF-FFFF06000000}" cache="Slicer_COMPANY1111" caption="COMPANY" columnCount="3" level="1" style="SlicerStyleDark6" rowHeight="241300"/>
  <slicer name="UNDER 30 DAYS 3" xr10:uid="{00000000-0014-0000-FFFF-FFFF07000000}" cache="Slicer_UNDER_30_DAYS111" caption="UNDER 30 DAYS" level="1" rowHeight="241300"/>
  <slicer name="31-60 DAYS 3" xr10:uid="{00000000-0014-0000-FFFF-FFFF08000000}" cache="Slicer_31_60_DAYS111" caption="31-60 DAYS" level="1" rowHeight="241300"/>
  <slicer name="AMOUNT 2" xr10:uid="{00000000-0014-0000-FFFF-FFFF09000000}" cache="Slicer_AMOUNT11" caption="AMOUNT" columnCount="3" level="1" rowHeight="241300"/>
  <slicer name="TRX TYPE 2" xr10:uid="{00000000-0014-0000-FFFF-FFFF0A000000}" cache="Slicer_TRX_TYPE11" caption="TRX TYPE" level="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3" xr10:uid="{00000000-0014-0000-FFFF-FFFF0B000000}" cache="Slicer_COMPANY11" caption="COMPANY" columnCount="3" level="1" style="SlicerStyleDark6" rowHeight="241300"/>
  <slicer name="UNDER 30 DAYS 1" xr10:uid="{00000000-0014-0000-FFFF-FFFF0C000000}" cache="Slicer_UNDER_30_DAYS1" caption="UNDER 30 DAYS" level="1" rowHeight="241300"/>
  <slicer name="AMOUNT" xr10:uid="{00000000-0014-0000-FFFF-FFFF0D000000}" cache="Slicer_AMOUNT" caption="AMOUNT" startItem="159" columnCount="3" level="1" rowHeight="241300"/>
  <slicer name="31-60 DAYS 1" xr10:uid="{00000000-0014-0000-FFFF-FFFF0E000000}" cache="Slicer_31_60_DAYS1" caption="31-60 DAYS" startItem="66" level="1" rowHeight="241300"/>
  <slicer name="TRX TYPE" xr10:uid="{00000000-0014-0000-FFFF-FFFF0F000000}" cache="Slicer_TRX_TYPE" caption="TRX TYPE" level="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6" xr10:uid="{00000000-0014-0000-FFFF-FFFF10000000}" cache="Slicer_COMPANY112" caption="COMPANY" columnCount="3" level="1" style="SlicerStyleDark6" rowHeight="241300"/>
  <slicer name="UNDER 30 DAYS 5" xr10:uid="{00000000-0014-0000-FFFF-FFFF11000000}" cache="Slicer_UNDER_30_DAYS12" caption="UNDER 30 DAYS" level="1" rowHeight="241300"/>
  <slicer name="31-60 DAYS 4" xr10:uid="{00000000-0014-0000-FFFF-FFFF12000000}" cache="Slicer_31_60_DAYS12" caption="31-60 DAYS" startItem="66" level="1" rowHeight="241300"/>
  <slicer name="AMOUNT 3" xr10:uid="{00000000-0014-0000-FFFF-FFFF13000000}" cache="Slicer_AMOUNT2" caption="AMOUNT" startItem="159" columnCount="3" level="1" rowHeight="241300"/>
  <slicer name="TRX TYPE 3" xr10:uid="{00000000-0014-0000-FFFF-FFFF14000000}" cache="Slicer_TRX_TYPE2" caption="TRX TYPE" level="1"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2" xr10:uid="{00000000-0014-0000-FFFF-FFFF15000000}" cache="Slicer_COMPANY2" caption="COMPANY" columnCount="3" level="1" style="SlicerStyleDark6" rowHeight="241300"/>
  <slicer name="UNDER 30 DAYS 4" xr10:uid="{00000000-0014-0000-FFFF-FFFF16000000}" cache="Slicer_UNDER_30_DAYS2" caption="UNDER 30 DAYS" startItem="72" level="1"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1" xr10:uid="{00000000-0014-0000-FFFF-FFFF17000000}" cache="Slicer_COMPANY1" caption="COMPANY" columnCount="3" level="1" style="SlicerStyleDark6" rowHeight="241300"/>
  <slicer name="UNDER 30 DAYS" xr10:uid="{00000000-0014-0000-FFFF-FFFF18000000}" cache="Slicer_UNDER_30_DAYS" caption="UNDER 30 DAYS" level="1" rowHeight="241300"/>
  <slicer name="31-60 DAYS" xr10:uid="{00000000-0014-0000-FFFF-FFFF19000000}" cache="Slicer_31_60_DAYS" caption="31-60 DAYS" startItem="9" level="1"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xr10:uid="{00000000-0014-0000-FFFF-FFFF1A000000}" cache="Slicer_COMPANY" caption="COMPANY" columnCount="3" level="1" style="SlicerStyleDark6"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ARAgingDetail" displayName="Table_ARAgingDetail" ref="A2:AH1393" tableType="queryTable" totalsRowShown="0">
  <autoFilter ref="A2:AH1393" xr:uid="{00000000-0009-0000-0100-000001000000}"/>
  <tableColumns count="34">
    <tableColumn id="1" xr3:uid="{00000000-0010-0000-0000-000001000000}" uniqueName="1" name="COMPANY" queryTableFieldId="1"/>
    <tableColumn id="2" xr3:uid="{00000000-0010-0000-0000-000002000000}" uniqueName="2" name="CUSTOMER CODE" queryTableFieldId="2"/>
    <tableColumn id="3" xr3:uid="{00000000-0010-0000-0000-000003000000}" uniqueName="3" name="CUSTOMER NAME" queryTableFieldId="3"/>
    <tableColumn id="4" xr3:uid="{00000000-0010-0000-0000-000004000000}" uniqueName="4" name="STATE" queryTableFieldId="4"/>
    <tableColumn id="5" xr3:uid="{00000000-0010-0000-0000-000005000000}" uniqueName="5" name="BILLING CYCLE" queryTableFieldId="5"/>
    <tableColumn id="6" xr3:uid="{00000000-0010-0000-0000-000006000000}" uniqueName="6" name="APPLY TO NUM" queryTableFieldId="6"/>
    <tableColumn id="7" xr3:uid="{00000000-0010-0000-0000-000007000000}" uniqueName="7" name="TRX CTRL NUM" queryTableFieldId="7"/>
    <tableColumn id="8" xr3:uid="{00000000-0010-0000-0000-000008000000}" uniqueName="8" name="DOC CTRL NUM" queryTableFieldId="8"/>
    <tableColumn id="9" xr3:uid="{00000000-0010-0000-0000-000009000000}" uniqueName="9" name="CUST PO NUM" queryTableFieldId="9"/>
    <tableColumn id="10" xr3:uid="{00000000-0010-0000-0000-00000A000000}" uniqueName="10" name="TERRITORY CODE" queryTableFieldId="10"/>
    <tableColumn id="11" xr3:uid="{00000000-0010-0000-0000-00000B000000}" uniqueName="11" name="PRICE CODE" queryTableFieldId="11"/>
    <tableColumn id="12" xr3:uid="{00000000-0010-0000-0000-00000C000000}" uniqueName="12" name="POSTING CODE" queryTableFieldId="12"/>
    <tableColumn id="13" xr3:uid="{00000000-0010-0000-0000-00000D000000}" uniqueName="13" name="TRX TYPE" queryTableFieldId="13"/>
    <tableColumn id="14" xr3:uid="{00000000-0010-0000-0000-00000E000000}" uniqueName="14" name="DATE DOC" queryTableFieldId="14" dataDxfId="15"/>
    <tableColumn id="15" xr3:uid="{00000000-0010-0000-0000-00000F000000}" uniqueName="15" name="DATE DUE" queryTableFieldId="15" dataDxfId="14"/>
    <tableColumn id="16" xr3:uid="{00000000-0010-0000-0000-000010000000}" uniqueName="16" name="DATE AGING" queryTableFieldId="16" dataDxfId="13"/>
    <tableColumn id="17" xr3:uid="{00000000-0010-0000-0000-000011000000}" uniqueName="17" name="DATE APPLIED" queryTableFieldId="17" dataDxfId="12"/>
    <tableColumn id="18" xr3:uid="{00000000-0010-0000-0000-000012000000}" uniqueName="18" name="AMOUNT" queryTableFieldId="18" dataDxfId="11"/>
    <tableColumn id="19" xr3:uid="{00000000-0010-0000-0000-000013000000}" uniqueName="19" name="UNDER 30 DAYS" queryTableFieldId="19" dataDxfId="10"/>
    <tableColumn id="20" xr3:uid="{00000000-0010-0000-0000-000014000000}" uniqueName="20" name="31-60 DAYS" queryTableFieldId="20" dataDxfId="9"/>
    <tableColumn id="21" xr3:uid="{00000000-0010-0000-0000-000015000000}" uniqueName="21" name="61-90 DAYS" queryTableFieldId="21" dataDxfId="8"/>
    <tableColumn id="22" xr3:uid="{00000000-0010-0000-0000-000016000000}" uniqueName="22" name="91-120 DAYS" queryTableFieldId="22" dataDxfId="7"/>
    <tableColumn id="23" xr3:uid="{00000000-0010-0000-0000-000017000000}" uniqueName="23" name="121-150 DAYS" queryTableFieldId="23" dataDxfId="6"/>
    <tableColumn id="24" xr3:uid="{00000000-0010-0000-0000-000018000000}" uniqueName="24" name="OVER 150 DAYS" queryTableFieldId="24" dataDxfId="5"/>
    <tableColumn id="25" xr3:uid="{00000000-0010-0000-0000-000019000000}" uniqueName="25" name="DAYS AGED" queryTableFieldId="25" dataDxfId="4"/>
    <tableColumn id="26" xr3:uid="{00000000-0010-0000-0000-00001A000000}" uniqueName="26" name="BRACKET" queryTableFieldId="26"/>
    <tableColumn id="27" xr3:uid="{00000000-0010-0000-0000-00001B000000}" uniqueName="27" name="CUSTOMER STATUS" queryTableFieldId="27"/>
    <tableColumn id="28" xr3:uid="{00000000-0010-0000-0000-00001C000000}" uniqueName="28" name="JOURNAL NUMBER" queryTableFieldId="28"/>
    <tableColumn id="29" xr3:uid="{00000000-0010-0000-0000-00001D000000}" uniqueName="29" name="ACCOUNT CODE" queryTableFieldId="29"/>
    <tableColumn id="30" xr3:uid="{00000000-0010-0000-0000-00001E000000}" uniqueName="30" name="ACCOUNT DESC" queryTableFieldId="30"/>
    <tableColumn id="31" xr3:uid="{00000000-0010-0000-0000-00001F000000}" uniqueName="31" name="TRX GROUP" queryTableFieldId="31"/>
    <tableColumn id="32" xr3:uid="{00000000-0010-0000-0000-000020000000}" uniqueName="32" name="PAID" queryTableFieldId="32"/>
    <tableColumn id="33" xr3:uid="{00000000-0010-0000-0000-000021000000}" uniqueName="33" name="PERIOD END" queryTableFieldId="33" dataDxfId="3"/>
    <tableColumn id="34" xr3:uid="{00000000-0010-0000-0000-000022000000}" uniqueName="34" name="AS OF DATE" queryTableFieldId="3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5.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7.xml"/><Relationship Id="rId4" Type="http://schemas.microsoft.com/office/2007/relationships/slicer" Target="../slicers/slicer6.xml"/></Relationships>
</file>

<file path=xl/worksheets/_rels/sheet9.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Q25"/>
  <sheetViews>
    <sheetView showGridLines="0" tabSelected="1" workbookViewId="0">
      <selection activeCell="B23" sqref="B23"/>
    </sheetView>
  </sheetViews>
  <sheetFormatPr defaultRowHeight="15" x14ac:dyDescent="0.25"/>
  <cols>
    <col min="1" max="1" width="17.5703125" style="2" customWidth="1"/>
    <col min="2" max="2" width="28.140625" style="2" bestFit="1" customWidth="1"/>
    <col min="3" max="3" width="6" style="5" hidden="1" customWidth="1"/>
    <col min="4" max="4" width="15.7109375" style="6" customWidth="1"/>
    <col min="5" max="5" width="12.42578125" style="6" bestFit="1" customWidth="1"/>
    <col min="6" max="6" width="15" style="6" customWidth="1"/>
    <col min="7" max="7" width="7.7109375" style="1" bestFit="1" customWidth="1"/>
    <col min="8" max="8" width="16.140625" style="11" customWidth="1"/>
    <col min="9" max="9" width="13.5703125" style="3" bestFit="1" customWidth="1"/>
    <col min="13" max="13" width="11.7109375" bestFit="1" customWidth="1"/>
    <col min="17" max="17" width="9.5703125" bestFit="1" customWidth="1"/>
  </cols>
  <sheetData>
    <row r="1" spans="1:9" s="4" customFormat="1" ht="15.75" x14ac:dyDescent="0.25">
      <c r="A1" s="12" t="s">
        <v>218</v>
      </c>
      <c r="B1" s="5"/>
      <c r="C1" s="5"/>
      <c r="D1" s="6"/>
      <c r="E1" s="6"/>
      <c r="F1" s="6"/>
      <c r="G1" s="1"/>
      <c r="H1" s="11"/>
      <c r="I1" s="3"/>
    </row>
    <row r="2" spans="1:9" s="4" customFormat="1" ht="15.75" x14ac:dyDescent="0.25">
      <c r="A2" s="12" t="s">
        <v>190</v>
      </c>
      <c r="B2" s="5"/>
      <c r="C2" s="5"/>
      <c r="D2" s="6"/>
      <c r="E2" s="6"/>
      <c r="F2" s="6"/>
      <c r="G2" s="1"/>
      <c r="H2" s="11"/>
      <c r="I2" s="3"/>
    </row>
    <row r="3" spans="1:9" s="4" customFormat="1" ht="15.75" x14ac:dyDescent="0.25">
      <c r="A3" s="12"/>
      <c r="B3" s="5"/>
      <c r="C3" s="5"/>
      <c r="D3" s="6"/>
      <c r="E3" s="6"/>
      <c r="F3" s="6"/>
      <c r="G3" s="1"/>
      <c r="H3" s="11"/>
      <c r="I3" s="3"/>
    </row>
    <row r="4" spans="1:9" s="4" customFormat="1" x14ac:dyDescent="0.25">
      <c r="A4" s="13" t="s">
        <v>219</v>
      </c>
      <c r="B4" s="14" t="s">
        <v>1624</v>
      </c>
      <c r="C4" s="20"/>
      <c r="D4" s="6" t="s">
        <v>311</v>
      </c>
      <c r="E4" s="6"/>
      <c r="F4" s="6"/>
      <c r="G4" s="1"/>
      <c r="H4" s="11"/>
      <c r="I4" s="3"/>
    </row>
    <row r="5" spans="1:9" s="4" customFormat="1" ht="15" customHeight="1" x14ac:dyDescent="0.25">
      <c r="A5" s="13" t="s">
        <v>197</v>
      </c>
      <c r="B5" s="14">
        <v>42472</v>
      </c>
      <c r="C5" s="20"/>
      <c r="D5" s="15"/>
      <c r="E5" s="6"/>
      <c r="F5" s="11"/>
      <c r="G5" s="16"/>
      <c r="H5" s="11"/>
      <c r="I5" s="11"/>
    </row>
    <row r="6" spans="1:9" s="4" customFormat="1" x14ac:dyDescent="0.25">
      <c r="A6" s="13" t="s">
        <v>191</v>
      </c>
      <c r="B6" s="14" t="s">
        <v>192</v>
      </c>
      <c r="C6" s="20"/>
      <c r="D6" s="24" t="s">
        <v>312</v>
      </c>
      <c r="E6" s="6"/>
      <c r="F6" s="6"/>
      <c r="G6" s="1"/>
      <c r="H6" s="11"/>
      <c r="I6" s="3"/>
    </row>
    <row r="7" spans="1:9" x14ac:dyDescent="0.25">
      <c r="A7" s="13" t="s">
        <v>220</v>
      </c>
      <c r="B7" s="14" t="s">
        <v>225</v>
      </c>
      <c r="C7" s="20"/>
      <c r="D7" s="6" t="s">
        <v>306</v>
      </c>
    </row>
    <row r="8" spans="1:9" x14ac:dyDescent="0.25">
      <c r="A8" s="13" t="s">
        <v>221</v>
      </c>
      <c r="B8" s="14" t="s">
        <v>225</v>
      </c>
      <c r="C8" s="20"/>
      <c r="D8" s="6" t="s">
        <v>307</v>
      </c>
    </row>
    <row r="9" spans="1:9" x14ac:dyDescent="0.25">
      <c r="A9" s="13" t="s">
        <v>222</v>
      </c>
      <c r="B9" s="14" t="s">
        <v>46</v>
      </c>
      <c r="C9" s="20"/>
      <c r="D9" s="6" t="s">
        <v>308</v>
      </c>
    </row>
    <row r="10" spans="1:9" x14ac:dyDescent="0.25">
      <c r="A10" s="13" t="s">
        <v>223</v>
      </c>
      <c r="B10" s="14"/>
      <c r="C10" s="20"/>
      <c r="D10" s="6" t="s">
        <v>309</v>
      </c>
    </row>
    <row r="11" spans="1:9" x14ac:dyDescent="0.25">
      <c r="A11" s="13" t="s">
        <v>224</v>
      </c>
      <c r="B11" s="14" t="s">
        <v>45</v>
      </c>
      <c r="C11" s="20">
        <f>VLOOKUP(B11,Lists!F2:G3,2,FALSE)</f>
        <v>1</v>
      </c>
      <c r="D11" s="6" t="s">
        <v>310</v>
      </c>
    </row>
    <row r="12" spans="1:9" s="4" customFormat="1" x14ac:dyDescent="0.25">
      <c r="A12" s="13" t="s">
        <v>317</v>
      </c>
      <c r="B12" s="13"/>
      <c r="C12" s="20"/>
      <c r="D12" s="20" t="str">
        <f>IF(OR(LEN(pCustomerCode)&gt;0,LEN(pInvoiceNum)&gt;0),", @WhereClause=' WHERE "&amp;IF(LEN(pCustomerCode)&gt;0,"[CUSTOMER CODE] LIKE ''"&amp;pCustomerCode&amp;"''",IF(LEN(pInvoiceNum)&gt;0,"[APPLY TO NUM] LIKE ''"&amp;pInvoiceNum&amp;"''",""))&amp;IF(AND(LEN(pCustomerCode)&gt;0,LEN(pInvoiceNum)&gt;0)," AND [APPLY TO NUM] LIKE ''"&amp;pInvoiceNum&amp;"''","") &amp; "'","")</f>
        <v/>
      </c>
      <c r="E12" s="6"/>
      <c r="F12" s="6"/>
      <c r="G12" s="1"/>
      <c r="H12" s="11"/>
      <c r="I12" s="3"/>
    </row>
    <row r="13" spans="1:9" x14ac:dyDescent="0.25">
      <c r="A13" s="27" t="s">
        <v>313</v>
      </c>
      <c r="B13" s="25"/>
      <c r="D13" s="6" t="s">
        <v>315</v>
      </c>
    </row>
    <row r="14" spans="1:9" x14ac:dyDescent="0.25">
      <c r="A14" s="27" t="s">
        <v>314</v>
      </c>
      <c r="B14" s="25"/>
      <c r="D14" s="6" t="s">
        <v>316</v>
      </c>
    </row>
    <row r="20" spans="14:17" x14ac:dyDescent="0.25">
      <c r="Q20" s="3"/>
    </row>
    <row r="21" spans="14:17" x14ac:dyDescent="0.25">
      <c r="O21" s="4"/>
      <c r="P21" s="4"/>
      <c r="Q21" s="3"/>
    </row>
    <row r="22" spans="14:17" x14ac:dyDescent="0.25">
      <c r="N22" s="4"/>
      <c r="O22" s="4"/>
      <c r="P22" s="4"/>
      <c r="Q22" s="3"/>
    </row>
    <row r="23" spans="14:17" x14ac:dyDescent="0.25">
      <c r="N23" s="4"/>
      <c r="O23" s="4"/>
      <c r="P23" s="4"/>
      <c r="Q23" s="3"/>
    </row>
    <row r="24" spans="14:17" x14ac:dyDescent="0.25">
      <c r="N24" s="4"/>
      <c r="O24" s="4"/>
      <c r="P24" s="4"/>
      <c r="Q24" s="3"/>
    </row>
    <row r="25" spans="14:17" x14ac:dyDescent="0.25">
      <c r="N25" s="4"/>
      <c r="O25" s="4"/>
      <c r="P25" s="4"/>
      <c r="Q25" s="3"/>
    </row>
  </sheetData>
  <sortState ref="A8:G14">
    <sortCondition ref="G8:G14"/>
  </sortState>
  <dataValidations count="5">
    <dataValidation type="list" allowBlank="1" showInputMessage="1" showErrorMessage="1" sqref="B6:C6" xr:uid="{00000000-0002-0000-0000-000000000000}">
      <formula1>lookupReportStyles</formula1>
    </dataValidation>
    <dataValidation type="list" allowBlank="1" showInputMessage="1" showErrorMessage="1" sqref="B7" xr:uid="{00000000-0002-0000-0000-000001000000}">
      <formula1>lookupAgeOnDate</formula1>
    </dataValidation>
    <dataValidation type="list" allowBlank="1" showInputMessage="1" showErrorMessage="1" sqref="B8" xr:uid="{00000000-0002-0000-0000-000002000000}">
      <formula1>lookupAsOfOnDate</formula1>
    </dataValidation>
    <dataValidation type="list" allowBlank="1" showInputMessage="1" showErrorMessage="1" sqref="B9" xr:uid="{00000000-0002-0000-0000-000003000000}">
      <formula1>lookupYesNo</formula1>
    </dataValidation>
    <dataValidation type="list" allowBlank="1" showInputMessage="1" showErrorMessage="1" sqref="B11" xr:uid="{00000000-0002-0000-0000-000004000000}">
      <formula1>lookupCRMemoGroup</formula1>
    </dataValidation>
  </dataValidations>
  <printOptions horizontalCentered="1"/>
  <pageMargins left="0.25" right="0.25" top="0.75" bottom="0.75" header="0.3" footer="0.3"/>
  <pageSetup scale="82" orientation="portrait" r:id="rId1"/>
  <headerFooter>
    <oddFooter>&amp;L&amp;F&amp;C&amp;A|Page &amp;P of &amp;N&amp;RPrinted: &amp;D &amp;T</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H10"/>
  <sheetViews>
    <sheetView showGridLines="0" workbookViewId="0">
      <selection activeCell="D24" sqref="D24"/>
    </sheetView>
  </sheetViews>
  <sheetFormatPr defaultRowHeight="15" x14ac:dyDescent="0.25"/>
  <cols>
    <col min="1" max="1" width="13.140625" customWidth="1"/>
    <col min="2" max="2" width="16.140625" customWidth="1"/>
    <col min="3" max="3" width="21.85546875" customWidth="1"/>
    <col min="4" max="4" width="17.7109375" bestFit="1" customWidth="1"/>
    <col min="5" max="5" width="17.7109375" customWidth="1"/>
    <col min="6" max="6" width="18.7109375" customWidth="1"/>
    <col min="7" max="7" width="19.7109375" customWidth="1"/>
    <col min="8" max="8" width="21.42578125" bestFit="1" customWidth="1"/>
  </cols>
  <sheetData>
    <row r="1" spans="1:8" x14ac:dyDescent="0.25">
      <c r="A1" t="s">
        <v>303</v>
      </c>
    </row>
    <row r="2" spans="1:8" s="4" customFormat="1" x14ac:dyDescent="0.25">
      <c r="A2" s="4" t="s">
        <v>193</v>
      </c>
    </row>
    <row r="4" spans="1:8" x14ac:dyDescent="0.25">
      <c r="A4" s="18" t="s">
        <v>198</v>
      </c>
      <c r="B4" s="4" t="s">
        <v>201</v>
      </c>
      <c r="C4" s="4" t="s">
        <v>298</v>
      </c>
      <c r="D4" s="4" t="s">
        <v>299</v>
      </c>
      <c r="E4" s="4" t="s">
        <v>300</v>
      </c>
      <c r="F4" s="4" t="s">
        <v>301</v>
      </c>
      <c r="G4" s="4" t="s">
        <v>302</v>
      </c>
      <c r="H4" s="4" t="s">
        <v>200</v>
      </c>
    </row>
    <row r="5" spans="1:8" x14ac:dyDescent="0.25">
      <c r="A5" s="19" t="s">
        <v>1722</v>
      </c>
      <c r="B5" s="23">
        <v>412083.33</v>
      </c>
      <c r="C5" s="37">
        <v>100000</v>
      </c>
      <c r="D5" s="23">
        <v>312083.33</v>
      </c>
      <c r="E5" s="23">
        <v>0</v>
      </c>
      <c r="F5" s="23">
        <v>0</v>
      </c>
      <c r="G5" s="23">
        <v>0</v>
      </c>
      <c r="H5" s="23">
        <v>0</v>
      </c>
    </row>
    <row r="6" spans="1:8" x14ac:dyDescent="0.25">
      <c r="A6" s="19" t="s">
        <v>232</v>
      </c>
      <c r="B6" s="23">
        <v>819275.28</v>
      </c>
      <c r="C6" s="37">
        <v>525817.62</v>
      </c>
      <c r="D6" s="23">
        <v>217467.66000000003</v>
      </c>
      <c r="E6" s="23">
        <v>17567.830000000002</v>
      </c>
      <c r="F6" s="23">
        <v>10951.65</v>
      </c>
      <c r="G6" s="23">
        <v>12177.23</v>
      </c>
      <c r="H6" s="23">
        <v>35293.29</v>
      </c>
    </row>
    <row r="7" spans="1:8" x14ac:dyDescent="0.25">
      <c r="A7" s="19" t="s">
        <v>291</v>
      </c>
      <c r="B7" s="23">
        <v>1167686.8</v>
      </c>
      <c r="C7" s="37">
        <v>1058370.8899999999</v>
      </c>
      <c r="D7" s="23">
        <v>109315.91</v>
      </c>
      <c r="E7" s="23">
        <v>0</v>
      </c>
      <c r="F7" s="23">
        <v>0</v>
      </c>
      <c r="G7" s="23">
        <v>0</v>
      </c>
      <c r="H7" s="23">
        <v>0</v>
      </c>
    </row>
    <row r="8" spans="1:8" x14ac:dyDescent="0.25">
      <c r="A8" s="19" t="s">
        <v>1</v>
      </c>
      <c r="B8" s="23">
        <v>2142783.12</v>
      </c>
      <c r="C8" s="37">
        <v>1364831.61</v>
      </c>
      <c r="D8" s="23">
        <v>160370.26999999999</v>
      </c>
      <c r="E8" s="23">
        <v>16133.32</v>
      </c>
      <c r="F8" s="23">
        <v>290600.47000000009</v>
      </c>
      <c r="G8" s="23">
        <v>6803.09</v>
      </c>
      <c r="H8" s="23">
        <v>304044.36</v>
      </c>
    </row>
    <row r="9" spans="1:8" x14ac:dyDescent="0.25">
      <c r="A9" s="19" t="s">
        <v>199</v>
      </c>
      <c r="B9" s="23">
        <v>4541828.53</v>
      </c>
      <c r="C9" s="23">
        <v>3049020.12</v>
      </c>
      <c r="D9" s="23">
        <v>799237.16999999993</v>
      </c>
      <c r="E9" s="23">
        <v>33701.15</v>
      </c>
      <c r="F9" s="23">
        <v>301552.12000000011</v>
      </c>
      <c r="G9" s="23">
        <v>18980.319999999996</v>
      </c>
      <c r="H9" s="23">
        <v>339337.65</v>
      </c>
    </row>
    <row r="10" spans="1:8" s="4" customFormat="1" x14ac:dyDescent="0.25"/>
  </sheetData>
  <pageMargins left="0.7" right="0.7" top="0.75" bottom="0.75" header="0.3" footer="0.3"/>
  <pageSetup scale="83"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tabColor theme="9" tint="-0.249977111117893"/>
    <pageSetUpPr fitToPage="1"/>
  </sheetPr>
  <dimension ref="A1:K673"/>
  <sheetViews>
    <sheetView showGridLines="0" zoomScale="90" zoomScaleNormal="90" workbookViewId="0">
      <pane xSplit="5" ySplit="5" topLeftCell="F45" activePane="bottomRight" state="frozen"/>
      <selection pane="topRight" activeCell="F1" sqref="F1"/>
      <selection pane="bottomLeft" activeCell="A6" sqref="A6"/>
      <selection pane="bottomRight" activeCell="B58" sqref="B58"/>
    </sheetView>
  </sheetViews>
  <sheetFormatPr defaultRowHeight="15" x14ac:dyDescent="0.25"/>
  <cols>
    <col min="1" max="1" width="27.5703125" style="4" bestFit="1" customWidth="1"/>
    <col min="2" max="2" width="51.7109375" style="4" bestFit="1" customWidth="1"/>
    <col min="3" max="4" width="13.28515625" style="4" bestFit="1" customWidth="1"/>
    <col min="5" max="5" width="12.140625" style="4" customWidth="1"/>
    <col min="6" max="7" width="19.28515625" style="4" customWidth="1"/>
    <col min="8" max="8" width="20.42578125" style="4" customWidth="1"/>
    <col min="9" max="9" width="21.5703125" style="4" customWidth="1"/>
    <col min="10" max="10" width="22.85546875" style="4" customWidth="1"/>
    <col min="11" max="12" width="21.42578125" style="4" customWidth="1"/>
    <col min="13" max="13" width="21.42578125" style="4" bestFit="1" customWidth="1"/>
    <col min="14" max="16384" width="9.140625" style="4"/>
  </cols>
  <sheetData>
    <row r="1" spans="1:11" x14ac:dyDescent="0.25">
      <c r="A1" s="36" t="s">
        <v>389</v>
      </c>
    </row>
    <row r="2" spans="1:11" x14ac:dyDescent="0.25">
      <c r="A2" s="36" t="s">
        <v>193</v>
      </c>
      <c r="H2" s="34" t="s">
        <v>336</v>
      </c>
    </row>
    <row r="3" spans="1:11" x14ac:dyDescent="0.25">
      <c r="H3" s="33">
        <f ca="1">TODAY()</f>
        <v>43427</v>
      </c>
    </row>
    <row r="5" spans="1:11" x14ac:dyDescent="0.25">
      <c r="A5" s="18" t="s">
        <v>10</v>
      </c>
      <c r="B5" s="18" t="s">
        <v>11</v>
      </c>
      <c r="C5" s="18" t="s">
        <v>338</v>
      </c>
      <c r="D5" s="18" t="s">
        <v>19</v>
      </c>
      <c r="E5" s="18" t="s">
        <v>339</v>
      </c>
      <c r="F5" s="23" t="s">
        <v>299</v>
      </c>
      <c r="G5" s="23" t="s">
        <v>300</v>
      </c>
      <c r="H5" s="23" t="s">
        <v>301</v>
      </c>
      <c r="I5" s="23" t="s">
        <v>302</v>
      </c>
      <c r="J5" s="23" t="s">
        <v>200</v>
      </c>
      <c r="K5" s="32" t="s">
        <v>337</v>
      </c>
    </row>
    <row r="6" spans="1:11" x14ac:dyDescent="0.25">
      <c r="A6" s="4" t="s">
        <v>233</v>
      </c>
      <c r="B6" s="4" t="s">
        <v>234</v>
      </c>
      <c r="C6" s="4" t="s">
        <v>1525</v>
      </c>
      <c r="D6" s="22">
        <v>42435</v>
      </c>
      <c r="E6" s="23">
        <v>500</v>
      </c>
      <c r="F6" s="23">
        <v>500</v>
      </c>
      <c r="G6" s="23">
        <v>0</v>
      </c>
      <c r="H6" s="23">
        <v>0</v>
      </c>
      <c r="I6" s="23">
        <v>0</v>
      </c>
      <c r="J6" s="23">
        <v>0</v>
      </c>
      <c r="K6" s="41" t="str">
        <f t="shared" ref="K6:K69" ca="1" si="0">IF((_xlfn.DAYS($H$3,D6)&gt;500)," ",_xlfn.DAYS($H$3,D6))</f>
        <v xml:space="preserve"> </v>
      </c>
    </row>
    <row r="7" spans="1:11" x14ac:dyDescent="0.25">
      <c r="A7" s="4" t="s">
        <v>4711</v>
      </c>
      <c r="F7" s="23">
        <v>500</v>
      </c>
      <c r="G7" s="23">
        <v>0</v>
      </c>
      <c r="H7" s="23">
        <v>0</v>
      </c>
      <c r="I7" s="23">
        <v>0</v>
      </c>
      <c r="J7" s="23">
        <v>0</v>
      </c>
      <c r="K7" s="42" t="str">
        <f t="shared" ca="1" si="0"/>
        <v xml:space="preserve"> </v>
      </c>
    </row>
    <row r="8" spans="1:11" x14ac:dyDescent="0.25">
      <c r="A8" s="4" t="s">
        <v>992</v>
      </c>
      <c r="B8" s="4" t="s">
        <v>993</v>
      </c>
      <c r="C8" s="4" t="s">
        <v>1188</v>
      </c>
      <c r="D8" s="22">
        <v>42406</v>
      </c>
      <c r="E8" s="23">
        <v>150</v>
      </c>
      <c r="F8" s="23">
        <v>0</v>
      </c>
      <c r="G8" s="23">
        <v>150</v>
      </c>
      <c r="H8" s="23">
        <v>0</v>
      </c>
      <c r="I8" s="23">
        <v>0</v>
      </c>
      <c r="J8" s="23">
        <v>0</v>
      </c>
      <c r="K8" s="41" t="str">
        <f t="shared" ca="1" si="0"/>
        <v xml:space="preserve"> </v>
      </c>
    </row>
    <row r="9" spans="1:11" x14ac:dyDescent="0.25">
      <c r="A9" s="4" t="s">
        <v>1617</v>
      </c>
      <c r="F9" s="23">
        <v>0</v>
      </c>
      <c r="G9" s="23">
        <v>150</v>
      </c>
      <c r="H9" s="23">
        <v>0</v>
      </c>
      <c r="I9" s="23">
        <v>0</v>
      </c>
      <c r="J9" s="23">
        <v>0</v>
      </c>
      <c r="K9" s="42" t="str">
        <f t="shared" ca="1" si="0"/>
        <v xml:space="preserve"> </v>
      </c>
    </row>
    <row r="10" spans="1:11" x14ac:dyDescent="0.25">
      <c r="A10" s="4" t="s">
        <v>243</v>
      </c>
      <c r="B10" s="4" t="s">
        <v>244</v>
      </c>
      <c r="C10" s="4" t="s">
        <v>1190</v>
      </c>
      <c r="D10" s="22">
        <v>42406</v>
      </c>
      <c r="E10" s="23">
        <v>1893.58</v>
      </c>
      <c r="F10" s="23">
        <v>0</v>
      </c>
      <c r="G10" s="23">
        <v>1893.58</v>
      </c>
      <c r="H10" s="23">
        <v>0</v>
      </c>
      <c r="I10" s="23">
        <v>0</v>
      </c>
      <c r="J10" s="23">
        <v>0</v>
      </c>
      <c r="K10" s="41" t="str">
        <f t="shared" ca="1" si="0"/>
        <v xml:space="preserve"> </v>
      </c>
    </row>
    <row r="11" spans="1:11" x14ac:dyDescent="0.25">
      <c r="A11" s="4" t="s">
        <v>243</v>
      </c>
      <c r="B11" s="4" t="s">
        <v>244</v>
      </c>
      <c r="C11" s="4" t="s">
        <v>1528</v>
      </c>
      <c r="D11" s="22">
        <v>42435</v>
      </c>
      <c r="E11" s="23">
        <v>2387.66</v>
      </c>
      <c r="F11" s="23">
        <v>2387.66</v>
      </c>
      <c r="G11" s="23">
        <v>0</v>
      </c>
      <c r="H11" s="23">
        <v>0</v>
      </c>
      <c r="I11" s="23">
        <v>0</v>
      </c>
      <c r="J11" s="23">
        <v>0</v>
      </c>
      <c r="K11" s="42" t="str">
        <f t="shared" ca="1" si="0"/>
        <v xml:space="preserve"> </v>
      </c>
    </row>
    <row r="12" spans="1:11" x14ac:dyDescent="0.25">
      <c r="A12" s="4" t="s">
        <v>591</v>
      </c>
      <c r="F12" s="23">
        <v>2387.66</v>
      </c>
      <c r="G12" s="23">
        <v>1893.58</v>
      </c>
      <c r="H12" s="23">
        <v>0</v>
      </c>
      <c r="I12" s="23">
        <v>0</v>
      </c>
      <c r="J12" s="23">
        <v>0</v>
      </c>
      <c r="K12" s="41" t="str">
        <f t="shared" ca="1" si="0"/>
        <v xml:space="preserve"> </v>
      </c>
    </row>
    <row r="13" spans="1:11" x14ac:dyDescent="0.25">
      <c r="A13" s="4" t="s">
        <v>246</v>
      </c>
      <c r="B13" s="4" t="s">
        <v>247</v>
      </c>
      <c r="C13" s="4" t="s">
        <v>1192</v>
      </c>
      <c r="D13" s="22">
        <v>42406</v>
      </c>
      <c r="E13" s="23">
        <v>422.92</v>
      </c>
      <c r="F13" s="23">
        <v>0</v>
      </c>
      <c r="G13" s="23">
        <v>422.92</v>
      </c>
      <c r="H13" s="23">
        <v>0</v>
      </c>
      <c r="I13" s="23">
        <v>0</v>
      </c>
      <c r="J13" s="23">
        <v>0</v>
      </c>
      <c r="K13" s="42" t="str">
        <f t="shared" ca="1" si="0"/>
        <v xml:space="preserve"> </v>
      </c>
    </row>
    <row r="14" spans="1:11" x14ac:dyDescent="0.25">
      <c r="A14" s="4" t="s">
        <v>246</v>
      </c>
      <c r="B14" s="4" t="s">
        <v>247</v>
      </c>
      <c r="C14" s="4" t="s">
        <v>1530</v>
      </c>
      <c r="D14" s="22">
        <v>42435</v>
      </c>
      <c r="E14" s="23">
        <v>445.24</v>
      </c>
      <c r="F14" s="23">
        <v>445.24</v>
      </c>
      <c r="G14" s="23">
        <v>0</v>
      </c>
      <c r="H14" s="23">
        <v>0</v>
      </c>
      <c r="I14" s="23">
        <v>0</v>
      </c>
      <c r="J14" s="23">
        <v>0</v>
      </c>
      <c r="K14" s="41" t="str">
        <f t="shared" ca="1" si="0"/>
        <v xml:space="preserve"> </v>
      </c>
    </row>
    <row r="15" spans="1:11" x14ac:dyDescent="0.25">
      <c r="A15" s="4" t="s">
        <v>592</v>
      </c>
      <c r="F15" s="23">
        <v>445.24</v>
      </c>
      <c r="G15" s="23">
        <v>422.92</v>
      </c>
      <c r="H15" s="23">
        <v>0</v>
      </c>
      <c r="I15" s="23">
        <v>0</v>
      </c>
      <c r="J15" s="23">
        <v>0</v>
      </c>
      <c r="K15" s="42" t="str">
        <f t="shared" ca="1" si="0"/>
        <v xml:space="preserve"> </v>
      </c>
    </row>
    <row r="16" spans="1:11" x14ac:dyDescent="0.25">
      <c r="A16" s="4" t="s">
        <v>323</v>
      </c>
      <c r="B16" s="4" t="s">
        <v>324</v>
      </c>
      <c r="C16" s="4" t="s">
        <v>1194</v>
      </c>
      <c r="D16" s="22">
        <v>42406</v>
      </c>
      <c r="E16" s="23">
        <v>296.06</v>
      </c>
      <c r="F16" s="23">
        <v>0</v>
      </c>
      <c r="G16" s="23">
        <v>296.06</v>
      </c>
      <c r="H16" s="23">
        <v>0</v>
      </c>
      <c r="I16" s="23">
        <v>0</v>
      </c>
      <c r="J16" s="23">
        <v>0</v>
      </c>
      <c r="K16" s="41" t="str">
        <f t="shared" ca="1" si="0"/>
        <v xml:space="preserve"> </v>
      </c>
    </row>
    <row r="17" spans="1:11" x14ac:dyDescent="0.25">
      <c r="A17" s="4" t="s">
        <v>323</v>
      </c>
      <c r="B17" s="4" t="s">
        <v>324</v>
      </c>
      <c r="C17" s="4" t="s">
        <v>1532</v>
      </c>
      <c r="D17" s="22">
        <v>42435</v>
      </c>
      <c r="E17" s="23">
        <v>337.88</v>
      </c>
      <c r="F17" s="23">
        <v>337.88</v>
      </c>
      <c r="G17" s="23">
        <v>0</v>
      </c>
      <c r="H17" s="23">
        <v>0</v>
      </c>
      <c r="I17" s="23">
        <v>0</v>
      </c>
      <c r="J17" s="23">
        <v>0</v>
      </c>
      <c r="K17" s="42" t="str">
        <f t="shared" ca="1" si="0"/>
        <v xml:space="preserve"> </v>
      </c>
    </row>
    <row r="18" spans="1:11" x14ac:dyDescent="0.25">
      <c r="A18" s="4" t="s">
        <v>593</v>
      </c>
      <c r="F18" s="23">
        <v>337.88</v>
      </c>
      <c r="G18" s="23">
        <v>296.06</v>
      </c>
      <c r="H18" s="23">
        <v>0</v>
      </c>
      <c r="I18" s="23">
        <v>0</v>
      </c>
      <c r="J18" s="23">
        <v>0</v>
      </c>
      <c r="K18" s="41" t="str">
        <f t="shared" ca="1" si="0"/>
        <v xml:space="preserve"> </v>
      </c>
    </row>
    <row r="19" spans="1:11" x14ac:dyDescent="0.25">
      <c r="A19" s="4" t="s">
        <v>248</v>
      </c>
      <c r="B19" s="4" t="s">
        <v>249</v>
      </c>
      <c r="C19" s="4" t="s">
        <v>1196</v>
      </c>
      <c r="D19" s="22">
        <v>42406</v>
      </c>
      <c r="E19" s="23">
        <v>7051.74</v>
      </c>
      <c r="F19" s="23">
        <v>0</v>
      </c>
      <c r="G19" s="23">
        <v>7051.74</v>
      </c>
      <c r="H19" s="23">
        <v>0</v>
      </c>
      <c r="I19" s="23">
        <v>0</v>
      </c>
      <c r="J19" s="23">
        <v>0</v>
      </c>
      <c r="K19" s="41" t="str">
        <f t="shared" ca="1" si="0"/>
        <v xml:space="preserve"> </v>
      </c>
    </row>
    <row r="20" spans="1:11" x14ac:dyDescent="0.25">
      <c r="A20" s="4" t="s">
        <v>248</v>
      </c>
      <c r="B20" s="4" t="s">
        <v>249</v>
      </c>
      <c r="C20" s="4" t="s">
        <v>1534</v>
      </c>
      <c r="D20" s="22">
        <v>42435</v>
      </c>
      <c r="E20" s="23">
        <v>8515.65</v>
      </c>
      <c r="F20" s="23">
        <v>8515.65</v>
      </c>
      <c r="G20" s="23">
        <v>0</v>
      </c>
      <c r="H20" s="23">
        <v>0</v>
      </c>
      <c r="I20" s="23">
        <v>0</v>
      </c>
      <c r="J20" s="23">
        <v>0</v>
      </c>
      <c r="K20" s="42" t="str">
        <f t="shared" ca="1" si="0"/>
        <v xml:space="preserve"> </v>
      </c>
    </row>
    <row r="21" spans="1:11" x14ac:dyDescent="0.25">
      <c r="A21" s="4" t="s">
        <v>594</v>
      </c>
      <c r="F21" s="23">
        <v>8515.65</v>
      </c>
      <c r="G21" s="23">
        <v>7051.74</v>
      </c>
      <c r="H21" s="23">
        <v>0</v>
      </c>
      <c r="I21" s="23">
        <v>0</v>
      </c>
      <c r="J21" s="23">
        <v>0</v>
      </c>
      <c r="K21" s="41" t="str">
        <f t="shared" ca="1" si="0"/>
        <v xml:space="preserve"> </v>
      </c>
    </row>
    <row r="22" spans="1:11" x14ac:dyDescent="0.25">
      <c r="A22" s="4" t="s">
        <v>250</v>
      </c>
      <c r="B22" s="4" t="s">
        <v>251</v>
      </c>
      <c r="C22" s="4" t="s">
        <v>1536</v>
      </c>
      <c r="D22" s="22">
        <v>42435</v>
      </c>
      <c r="E22" s="23">
        <v>29243.09</v>
      </c>
      <c r="F22" s="23">
        <v>29243.09</v>
      </c>
      <c r="G22" s="23">
        <v>0</v>
      </c>
      <c r="H22" s="23">
        <v>0</v>
      </c>
      <c r="I22" s="23">
        <v>0</v>
      </c>
      <c r="J22" s="23">
        <v>0</v>
      </c>
      <c r="K22" s="41" t="str">
        <f t="shared" ca="1" si="0"/>
        <v xml:space="preserve"> </v>
      </c>
    </row>
    <row r="23" spans="1:11" x14ac:dyDescent="0.25">
      <c r="A23" s="4" t="s">
        <v>4712</v>
      </c>
      <c r="F23" s="23">
        <v>29243.09</v>
      </c>
      <c r="G23" s="23">
        <v>0</v>
      </c>
      <c r="H23" s="23">
        <v>0</v>
      </c>
      <c r="I23" s="23">
        <v>0</v>
      </c>
      <c r="J23" s="23">
        <v>0</v>
      </c>
      <c r="K23" s="41" t="str">
        <f t="shared" ca="1" si="0"/>
        <v xml:space="preserve"> </v>
      </c>
    </row>
    <row r="24" spans="1:11" x14ac:dyDescent="0.25">
      <c r="A24" s="4" t="s">
        <v>252</v>
      </c>
      <c r="B24" s="4" t="s">
        <v>253</v>
      </c>
      <c r="C24" s="4" t="s">
        <v>1538</v>
      </c>
      <c r="D24" s="22">
        <v>42435</v>
      </c>
      <c r="E24" s="23">
        <v>3314</v>
      </c>
      <c r="F24" s="23">
        <v>3314</v>
      </c>
      <c r="G24" s="23">
        <v>0</v>
      </c>
      <c r="H24" s="23">
        <v>0</v>
      </c>
      <c r="I24" s="23">
        <v>0</v>
      </c>
      <c r="J24" s="23">
        <v>0</v>
      </c>
      <c r="K24" s="41" t="str">
        <f t="shared" ca="1" si="0"/>
        <v xml:space="preserve"> </v>
      </c>
    </row>
    <row r="25" spans="1:11" x14ac:dyDescent="0.25">
      <c r="A25" s="4" t="s">
        <v>4713</v>
      </c>
      <c r="F25" s="23">
        <v>3314</v>
      </c>
      <c r="G25" s="23">
        <v>0</v>
      </c>
      <c r="H25" s="23">
        <v>0</v>
      </c>
      <c r="I25" s="23">
        <v>0</v>
      </c>
      <c r="J25" s="23">
        <v>0</v>
      </c>
      <c r="K25" s="42" t="str">
        <f t="shared" ca="1" si="0"/>
        <v xml:space="preserve"> </v>
      </c>
    </row>
    <row r="26" spans="1:11" x14ac:dyDescent="0.25">
      <c r="A26" s="4" t="s">
        <v>254</v>
      </c>
      <c r="B26" s="4" t="s">
        <v>255</v>
      </c>
      <c r="C26" s="4" t="s">
        <v>1540</v>
      </c>
      <c r="D26" s="22">
        <v>42435</v>
      </c>
      <c r="E26" s="23">
        <v>4481.88</v>
      </c>
      <c r="F26" s="23">
        <v>4481.88</v>
      </c>
      <c r="G26" s="23">
        <v>0</v>
      </c>
      <c r="H26" s="23">
        <v>0</v>
      </c>
      <c r="I26" s="23">
        <v>0</v>
      </c>
      <c r="J26" s="23">
        <v>0</v>
      </c>
      <c r="K26" s="41" t="str">
        <f t="shared" ca="1" si="0"/>
        <v xml:space="preserve"> </v>
      </c>
    </row>
    <row r="27" spans="1:11" x14ac:dyDescent="0.25">
      <c r="A27" s="4" t="s">
        <v>4714</v>
      </c>
      <c r="F27" s="23">
        <v>4481.88</v>
      </c>
      <c r="G27" s="23">
        <v>0</v>
      </c>
      <c r="H27" s="23">
        <v>0</v>
      </c>
      <c r="I27" s="23">
        <v>0</v>
      </c>
      <c r="J27" s="23">
        <v>0</v>
      </c>
      <c r="K27" s="41" t="str">
        <f t="shared" ca="1" si="0"/>
        <v xml:space="preserve"> </v>
      </c>
    </row>
    <row r="28" spans="1:11" x14ac:dyDescent="0.25">
      <c r="A28" s="4" t="s">
        <v>256</v>
      </c>
      <c r="B28" s="4" t="s">
        <v>257</v>
      </c>
      <c r="C28" s="4" t="s">
        <v>1542</v>
      </c>
      <c r="D28" s="22">
        <v>42435</v>
      </c>
      <c r="E28" s="23">
        <v>2586.65</v>
      </c>
      <c r="F28" s="23">
        <v>2586.65</v>
      </c>
      <c r="G28" s="23">
        <v>0</v>
      </c>
      <c r="H28" s="23">
        <v>0</v>
      </c>
      <c r="I28" s="23">
        <v>0</v>
      </c>
      <c r="J28" s="23">
        <v>0</v>
      </c>
      <c r="K28" s="41" t="str">
        <f t="shared" ca="1" si="0"/>
        <v xml:space="preserve"> </v>
      </c>
    </row>
    <row r="29" spans="1:11" x14ac:dyDescent="0.25">
      <c r="A29" s="4" t="s">
        <v>4715</v>
      </c>
      <c r="F29" s="23">
        <v>2586.65</v>
      </c>
      <c r="G29" s="23">
        <v>0</v>
      </c>
      <c r="H29" s="23">
        <v>0</v>
      </c>
      <c r="I29" s="23">
        <v>0</v>
      </c>
      <c r="J29" s="23">
        <v>0</v>
      </c>
      <c r="K29" s="42" t="str">
        <f t="shared" ca="1" si="0"/>
        <v xml:space="preserve"> </v>
      </c>
    </row>
    <row r="30" spans="1:11" x14ac:dyDescent="0.25">
      <c r="A30" s="4" t="s">
        <v>258</v>
      </c>
      <c r="B30" s="4" t="s">
        <v>251</v>
      </c>
      <c r="C30" s="4" t="s">
        <v>1544</v>
      </c>
      <c r="D30" s="22">
        <v>42435</v>
      </c>
      <c r="E30" s="23">
        <v>17260.93</v>
      </c>
      <c r="F30" s="23">
        <v>17260.93</v>
      </c>
      <c r="G30" s="23">
        <v>0</v>
      </c>
      <c r="H30" s="23">
        <v>0</v>
      </c>
      <c r="I30" s="23">
        <v>0</v>
      </c>
      <c r="J30" s="23">
        <v>0</v>
      </c>
      <c r="K30" s="41" t="str">
        <f t="shared" ca="1" si="0"/>
        <v xml:space="preserve"> </v>
      </c>
    </row>
    <row r="31" spans="1:11" x14ac:dyDescent="0.25">
      <c r="A31" s="4" t="s">
        <v>4716</v>
      </c>
      <c r="F31" s="23">
        <v>17260.93</v>
      </c>
      <c r="G31" s="23">
        <v>0</v>
      </c>
      <c r="H31" s="23">
        <v>0</v>
      </c>
      <c r="I31" s="23">
        <v>0</v>
      </c>
      <c r="J31" s="23">
        <v>0</v>
      </c>
      <c r="K31" s="42" t="str">
        <f t="shared" ca="1" si="0"/>
        <v xml:space="preserve"> </v>
      </c>
    </row>
    <row r="32" spans="1:11" x14ac:dyDescent="0.25">
      <c r="A32" s="4" t="s">
        <v>259</v>
      </c>
      <c r="B32" s="4" t="s">
        <v>260</v>
      </c>
      <c r="C32" s="4" t="s">
        <v>1546</v>
      </c>
      <c r="D32" s="22">
        <v>42435</v>
      </c>
      <c r="E32" s="23">
        <v>2835.85</v>
      </c>
      <c r="F32" s="23">
        <v>2835.85</v>
      </c>
      <c r="G32" s="23">
        <v>0</v>
      </c>
      <c r="H32" s="23">
        <v>0</v>
      </c>
      <c r="I32" s="23">
        <v>0</v>
      </c>
      <c r="J32" s="23">
        <v>0</v>
      </c>
      <c r="K32" s="41" t="str">
        <f t="shared" ca="1" si="0"/>
        <v xml:space="preserve"> </v>
      </c>
    </row>
    <row r="33" spans="1:11" x14ac:dyDescent="0.25">
      <c r="A33" s="4" t="s">
        <v>4717</v>
      </c>
      <c r="F33" s="23">
        <v>2835.85</v>
      </c>
      <c r="G33" s="23">
        <v>0</v>
      </c>
      <c r="H33" s="23">
        <v>0</v>
      </c>
      <c r="I33" s="23">
        <v>0</v>
      </c>
      <c r="J33" s="23">
        <v>0</v>
      </c>
      <c r="K33" s="42" t="str">
        <f t="shared" ca="1" si="0"/>
        <v xml:space="preserve"> </v>
      </c>
    </row>
    <row r="34" spans="1:11" x14ac:dyDescent="0.25">
      <c r="A34" s="4" t="s">
        <v>455</v>
      </c>
      <c r="B34" s="4" t="s">
        <v>456</v>
      </c>
      <c r="C34" s="4" t="s">
        <v>457</v>
      </c>
      <c r="D34" s="22">
        <v>42314</v>
      </c>
      <c r="E34" s="23">
        <v>500</v>
      </c>
      <c r="F34" s="23">
        <v>0</v>
      </c>
      <c r="G34" s="23">
        <v>0</v>
      </c>
      <c r="H34" s="23">
        <v>0</v>
      </c>
      <c r="I34" s="23">
        <v>0</v>
      </c>
      <c r="J34" s="23">
        <v>500</v>
      </c>
      <c r="K34" s="41" t="str">
        <f t="shared" ca="1" si="0"/>
        <v xml:space="preserve"> </v>
      </c>
    </row>
    <row r="35" spans="1:11" x14ac:dyDescent="0.25">
      <c r="A35" s="4" t="s">
        <v>455</v>
      </c>
      <c r="B35" s="4" t="s">
        <v>456</v>
      </c>
      <c r="C35" s="4" t="s">
        <v>744</v>
      </c>
      <c r="D35" s="22">
        <v>42344</v>
      </c>
      <c r="E35" s="23">
        <v>500</v>
      </c>
      <c r="F35" s="23">
        <v>0</v>
      </c>
      <c r="G35" s="23">
        <v>0</v>
      </c>
      <c r="H35" s="23">
        <v>0</v>
      </c>
      <c r="I35" s="23">
        <v>500</v>
      </c>
      <c r="J35" s="23">
        <v>0</v>
      </c>
      <c r="K35" s="41" t="str">
        <f t="shared" ca="1" si="0"/>
        <v xml:space="preserve"> </v>
      </c>
    </row>
    <row r="36" spans="1:11" x14ac:dyDescent="0.25">
      <c r="A36" s="4" t="s">
        <v>455</v>
      </c>
      <c r="B36" s="4" t="s">
        <v>456</v>
      </c>
      <c r="C36" s="4" t="s">
        <v>1549</v>
      </c>
      <c r="D36" s="22">
        <v>42435</v>
      </c>
      <c r="E36" s="23">
        <v>500</v>
      </c>
      <c r="F36" s="23">
        <v>500</v>
      </c>
      <c r="G36" s="23">
        <v>0</v>
      </c>
      <c r="H36" s="23">
        <v>0</v>
      </c>
      <c r="I36" s="23">
        <v>0</v>
      </c>
      <c r="J36" s="23">
        <v>0</v>
      </c>
      <c r="K36" s="42" t="str">
        <f t="shared" ca="1" si="0"/>
        <v xml:space="preserve"> </v>
      </c>
    </row>
    <row r="37" spans="1:11" x14ac:dyDescent="0.25">
      <c r="A37" s="4" t="s">
        <v>779</v>
      </c>
      <c r="F37" s="23">
        <v>500</v>
      </c>
      <c r="G37" s="23">
        <v>0</v>
      </c>
      <c r="H37" s="23">
        <v>0</v>
      </c>
      <c r="I37" s="23">
        <v>500</v>
      </c>
      <c r="J37" s="23">
        <v>500</v>
      </c>
      <c r="K37" s="41" t="str">
        <f t="shared" ca="1" si="0"/>
        <v xml:space="preserve"> </v>
      </c>
    </row>
    <row r="38" spans="1:11" x14ac:dyDescent="0.25">
      <c r="A38" s="4" t="s">
        <v>460</v>
      </c>
      <c r="B38" s="4" t="s">
        <v>461</v>
      </c>
      <c r="C38" s="4" t="s">
        <v>462</v>
      </c>
      <c r="D38" s="22">
        <v>42314</v>
      </c>
      <c r="E38" s="23">
        <v>2250</v>
      </c>
      <c r="F38" s="23">
        <v>0</v>
      </c>
      <c r="G38" s="23">
        <v>0</v>
      </c>
      <c r="H38" s="23">
        <v>0</v>
      </c>
      <c r="I38" s="23">
        <v>0</v>
      </c>
      <c r="J38" s="23">
        <v>2250</v>
      </c>
      <c r="K38" s="41" t="str">
        <f t="shared" ca="1" si="0"/>
        <v xml:space="preserve"> </v>
      </c>
    </row>
    <row r="39" spans="1:11" x14ac:dyDescent="0.25">
      <c r="A39" s="4" t="s">
        <v>460</v>
      </c>
      <c r="B39" s="4" t="s">
        <v>461</v>
      </c>
      <c r="C39" s="4" t="s">
        <v>746</v>
      </c>
      <c r="D39" s="22">
        <v>42344</v>
      </c>
      <c r="E39" s="23">
        <v>1500</v>
      </c>
      <c r="F39" s="23">
        <v>0</v>
      </c>
      <c r="G39" s="23">
        <v>0</v>
      </c>
      <c r="H39" s="23">
        <v>0</v>
      </c>
      <c r="I39" s="23">
        <v>1500</v>
      </c>
      <c r="J39" s="23">
        <v>0</v>
      </c>
      <c r="K39" s="42" t="str">
        <f t="shared" ca="1" si="0"/>
        <v xml:space="preserve"> </v>
      </c>
    </row>
    <row r="40" spans="1:11" x14ac:dyDescent="0.25">
      <c r="A40" s="4" t="s">
        <v>460</v>
      </c>
      <c r="B40" s="4" t="s">
        <v>461</v>
      </c>
      <c r="C40" s="4" t="s">
        <v>994</v>
      </c>
      <c r="D40" s="22">
        <v>42375</v>
      </c>
      <c r="E40" s="23">
        <v>1500</v>
      </c>
      <c r="F40" s="23">
        <v>0</v>
      </c>
      <c r="G40" s="23">
        <v>0</v>
      </c>
      <c r="H40" s="23">
        <v>1500</v>
      </c>
      <c r="I40" s="23">
        <v>0</v>
      </c>
      <c r="J40" s="23">
        <v>0</v>
      </c>
      <c r="K40" s="41" t="str">
        <f t="shared" ca="1" si="0"/>
        <v xml:space="preserve"> </v>
      </c>
    </row>
    <row r="41" spans="1:11" x14ac:dyDescent="0.25">
      <c r="A41" s="4" t="s">
        <v>460</v>
      </c>
      <c r="B41" s="4" t="s">
        <v>461</v>
      </c>
      <c r="C41" s="4" t="s">
        <v>1198</v>
      </c>
      <c r="D41" s="22">
        <v>42406</v>
      </c>
      <c r="E41" s="23">
        <v>1500</v>
      </c>
      <c r="F41" s="23">
        <v>0</v>
      </c>
      <c r="G41" s="23">
        <v>1500</v>
      </c>
      <c r="H41" s="23">
        <v>0</v>
      </c>
      <c r="I41" s="23">
        <v>0</v>
      </c>
      <c r="J41" s="23">
        <v>0</v>
      </c>
      <c r="K41" s="41" t="str">
        <f t="shared" ca="1" si="0"/>
        <v xml:space="preserve"> </v>
      </c>
    </row>
    <row r="42" spans="1:11" x14ac:dyDescent="0.25">
      <c r="A42" s="4" t="s">
        <v>460</v>
      </c>
      <c r="B42" s="4" t="s">
        <v>461</v>
      </c>
      <c r="C42" s="4" t="s">
        <v>1551</v>
      </c>
      <c r="D42" s="22">
        <v>42435</v>
      </c>
      <c r="E42" s="23">
        <v>1500</v>
      </c>
      <c r="F42" s="23">
        <v>1500</v>
      </c>
      <c r="G42" s="23">
        <v>0</v>
      </c>
      <c r="H42" s="23">
        <v>0</v>
      </c>
      <c r="I42" s="23">
        <v>0</v>
      </c>
      <c r="J42" s="23">
        <v>0</v>
      </c>
      <c r="K42" s="41" t="str">
        <f t="shared" ca="1" si="0"/>
        <v xml:space="preserve"> </v>
      </c>
    </row>
    <row r="43" spans="1:11" x14ac:dyDescent="0.25">
      <c r="A43" s="4" t="s">
        <v>780</v>
      </c>
      <c r="F43" s="23">
        <v>1500</v>
      </c>
      <c r="G43" s="23">
        <v>1500</v>
      </c>
      <c r="H43" s="23">
        <v>1500</v>
      </c>
      <c r="I43" s="23">
        <v>1500</v>
      </c>
      <c r="J43" s="23">
        <v>2250</v>
      </c>
      <c r="K43" s="41" t="str">
        <f t="shared" ca="1" si="0"/>
        <v xml:space="preserve"> </v>
      </c>
    </row>
    <row r="44" spans="1:11" x14ac:dyDescent="0.25">
      <c r="A44" s="4" t="s">
        <v>464</v>
      </c>
      <c r="B44" s="4" t="s">
        <v>465</v>
      </c>
      <c r="C44" s="4" t="s">
        <v>466</v>
      </c>
      <c r="D44" s="22">
        <v>42314</v>
      </c>
      <c r="E44" s="23">
        <v>3656.26</v>
      </c>
      <c r="F44" s="23">
        <v>0</v>
      </c>
      <c r="G44" s="23">
        <v>0</v>
      </c>
      <c r="H44" s="23">
        <v>0</v>
      </c>
      <c r="I44" s="23">
        <v>0</v>
      </c>
      <c r="J44" s="23">
        <v>3656.26</v>
      </c>
      <c r="K44" s="42" t="str">
        <f t="shared" ca="1" si="0"/>
        <v xml:space="preserve"> </v>
      </c>
    </row>
    <row r="45" spans="1:11" x14ac:dyDescent="0.25">
      <c r="A45" s="4" t="s">
        <v>464</v>
      </c>
      <c r="B45" s="4" t="s">
        <v>465</v>
      </c>
      <c r="C45" s="4" t="s">
        <v>748</v>
      </c>
      <c r="D45" s="22">
        <v>42344</v>
      </c>
      <c r="E45" s="23">
        <v>3478.64</v>
      </c>
      <c r="F45" s="23">
        <v>0</v>
      </c>
      <c r="G45" s="23">
        <v>0</v>
      </c>
      <c r="H45" s="23">
        <v>0</v>
      </c>
      <c r="I45" s="23">
        <v>3478.64</v>
      </c>
      <c r="J45" s="23">
        <v>0</v>
      </c>
      <c r="K45" s="41" t="str">
        <f t="shared" ca="1" si="0"/>
        <v xml:space="preserve"> </v>
      </c>
    </row>
    <row r="46" spans="1:11" x14ac:dyDescent="0.25">
      <c r="A46" s="4" t="s">
        <v>464</v>
      </c>
      <c r="B46" s="4" t="s">
        <v>465</v>
      </c>
      <c r="C46" s="4" t="s">
        <v>1200</v>
      </c>
      <c r="D46" s="22">
        <v>42406</v>
      </c>
      <c r="E46" s="23">
        <v>3471.27</v>
      </c>
      <c r="F46" s="23">
        <v>0</v>
      </c>
      <c r="G46" s="23">
        <v>3471.27</v>
      </c>
      <c r="H46" s="23">
        <v>0</v>
      </c>
      <c r="I46" s="23">
        <v>0</v>
      </c>
      <c r="J46" s="23">
        <v>0</v>
      </c>
      <c r="K46" s="41" t="str">
        <f t="shared" ca="1" si="0"/>
        <v xml:space="preserve"> </v>
      </c>
    </row>
    <row r="47" spans="1:11" x14ac:dyDescent="0.25">
      <c r="A47" s="4" t="s">
        <v>464</v>
      </c>
      <c r="B47" s="4" t="s">
        <v>465</v>
      </c>
      <c r="C47" s="4" t="s">
        <v>1553</v>
      </c>
      <c r="D47" s="22">
        <v>42435</v>
      </c>
      <c r="E47" s="23">
        <v>3713.71</v>
      </c>
      <c r="F47" s="23">
        <v>3713.71</v>
      </c>
      <c r="G47" s="23">
        <v>0</v>
      </c>
      <c r="H47" s="23">
        <v>0</v>
      </c>
      <c r="I47" s="23">
        <v>0</v>
      </c>
      <c r="J47" s="23">
        <v>0</v>
      </c>
      <c r="K47" s="42" t="str">
        <f t="shared" ca="1" si="0"/>
        <v xml:space="preserve"> </v>
      </c>
    </row>
    <row r="48" spans="1:11" x14ac:dyDescent="0.25">
      <c r="A48" s="4" t="s">
        <v>781</v>
      </c>
      <c r="F48" s="23">
        <v>3713.71</v>
      </c>
      <c r="G48" s="23">
        <v>3471.27</v>
      </c>
      <c r="H48" s="23">
        <v>0</v>
      </c>
      <c r="I48" s="23">
        <v>3478.64</v>
      </c>
      <c r="J48" s="23">
        <v>3656.26</v>
      </c>
      <c r="K48" s="41" t="str">
        <f t="shared" ca="1" si="0"/>
        <v xml:space="preserve"> </v>
      </c>
    </row>
    <row r="49" spans="1:11" x14ac:dyDescent="0.25">
      <c r="A49" s="4" t="s">
        <v>469</v>
      </c>
      <c r="B49" s="4" t="s">
        <v>470</v>
      </c>
      <c r="C49" s="4" t="s">
        <v>750</v>
      </c>
      <c r="D49" s="22">
        <v>42344</v>
      </c>
      <c r="E49" s="23">
        <v>1144.42</v>
      </c>
      <c r="F49" s="23">
        <v>0</v>
      </c>
      <c r="G49" s="23">
        <v>0</v>
      </c>
      <c r="H49" s="23">
        <v>0</v>
      </c>
      <c r="I49" s="23">
        <v>1144.42</v>
      </c>
      <c r="J49" s="23">
        <v>0</v>
      </c>
      <c r="K49" s="41" t="str">
        <f t="shared" ca="1" si="0"/>
        <v xml:space="preserve"> </v>
      </c>
    </row>
    <row r="50" spans="1:11" x14ac:dyDescent="0.25">
      <c r="A50" s="4" t="s">
        <v>782</v>
      </c>
      <c r="F50" s="23">
        <v>0</v>
      </c>
      <c r="G50" s="23">
        <v>0</v>
      </c>
      <c r="H50" s="23">
        <v>0</v>
      </c>
      <c r="I50" s="23">
        <v>1144.42</v>
      </c>
      <c r="J50" s="23">
        <v>0</v>
      </c>
      <c r="K50" s="41" t="str">
        <f t="shared" ca="1" si="0"/>
        <v xml:space="preserve"> </v>
      </c>
    </row>
    <row r="51" spans="1:11" x14ac:dyDescent="0.25">
      <c r="A51" s="4" t="s">
        <v>472</v>
      </c>
      <c r="B51" s="4" t="s">
        <v>473</v>
      </c>
      <c r="C51" s="4" t="s">
        <v>474</v>
      </c>
      <c r="D51" s="22">
        <v>42314</v>
      </c>
      <c r="E51" s="23">
        <v>1759.18</v>
      </c>
      <c r="F51" s="23">
        <v>0</v>
      </c>
      <c r="G51" s="23">
        <v>0</v>
      </c>
      <c r="H51" s="23">
        <v>0</v>
      </c>
      <c r="I51" s="23">
        <v>0</v>
      </c>
      <c r="J51" s="23">
        <v>1759.18</v>
      </c>
      <c r="K51" s="41" t="str">
        <f t="shared" ca="1" si="0"/>
        <v xml:space="preserve"> </v>
      </c>
    </row>
    <row r="52" spans="1:11" x14ac:dyDescent="0.25">
      <c r="A52" s="4" t="s">
        <v>783</v>
      </c>
      <c r="F52" s="23">
        <v>0</v>
      </c>
      <c r="G52" s="23">
        <v>0</v>
      </c>
      <c r="H52" s="23">
        <v>0</v>
      </c>
      <c r="I52" s="23">
        <v>0</v>
      </c>
      <c r="J52" s="23">
        <v>1759.18</v>
      </c>
      <c r="K52" s="41" t="str">
        <f t="shared" ca="1" si="0"/>
        <v xml:space="preserve"> </v>
      </c>
    </row>
    <row r="53" spans="1:11" x14ac:dyDescent="0.25">
      <c r="A53" s="4" t="s">
        <v>476</v>
      </c>
      <c r="B53" s="4" t="s">
        <v>477</v>
      </c>
      <c r="C53" s="4" t="s">
        <v>478</v>
      </c>
      <c r="D53" s="22">
        <v>42314</v>
      </c>
      <c r="E53" s="23">
        <v>500</v>
      </c>
      <c r="F53" s="23">
        <v>0</v>
      </c>
      <c r="G53" s="23">
        <v>0</v>
      </c>
      <c r="H53" s="23">
        <v>0</v>
      </c>
      <c r="I53" s="23">
        <v>0</v>
      </c>
      <c r="J53" s="23">
        <v>500</v>
      </c>
      <c r="K53" s="42" t="str">
        <f t="shared" ca="1" si="0"/>
        <v xml:space="preserve"> </v>
      </c>
    </row>
    <row r="54" spans="1:11" x14ac:dyDescent="0.25">
      <c r="A54" s="4" t="s">
        <v>476</v>
      </c>
      <c r="B54" s="4" t="s">
        <v>477</v>
      </c>
      <c r="C54" s="4" t="s">
        <v>752</v>
      </c>
      <c r="D54" s="22">
        <v>42344</v>
      </c>
      <c r="E54" s="23">
        <v>500</v>
      </c>
      <c r="F54" s="23">
        <v>0</v>
      </c>
      <c r="G54" s="23">
        <v>0</v>
      </c>
      <c r="H54" s="23">
        <v>0</v>
      </c>
      <c r="I54" s="23">
        <v>500</v>
      </c>
      <c r="J54" s="23">
        <v>0</v>
      </c>
      <c r="K54" s="41" t="str">
        <f t="shared" ca="1" si="0"/>
        <v xml:space="preserve"> </v>
      </c>
    </row>
    <row r="55" spans="1:11" x14ac:dyDescent="0.25">
      <c r="A55" s="4" t="s">
        <v>476</v>
      </c>
      <c r="B55" s="4" t="s">
        <v>477</v>
      </c>
      <c r="C55" s="4" t="s">
        <v>1555</v>
      </c>
      <c r="D55" s="22">
        <v>42435</v>
      </c>
      <c r="E55" s="23">
        <v>500</v>
      </c>
      <c r="F55" s="23">
        <v>500</v>
      </c>
      <c r="G55" s="23">
        <v>0</v>
      </c>
      <c r="H55" s="23">
        <v>0</v>
      </c>
      <c r="I55" s="23">
        <v>0</v>
      </c>
      <c r="J55" s="23">
        <v>0</v>
      </c>
      <c r="K55" s="41" t="str">
        <f t="shared" ca="1" si="0"/>
        <v xml:space="preserve"> </v>
      </c>
    </row>
    <row r="56" spans="1:11" x14ac:dyDescent="0.25">
      <c r="A56" s="4" t="s">
        <v>784</v>
      </c>
      <c r="F56" s="23">
        <v>500</v>
      </c>
      <c r="G56" s="23">
        <v>0</v>
      </c>
      <c r="H56" s="23">
        <v>0</v>
      </c>
      <c r="I56" s="23">
        <v>500</v>
      </c>
      <c r="J56" s="23">
        <v>500</v>
      </c>
      <c r="K56" s="42" t="str">
        <f t="shared" ca="1" si="0"/>
        <v xml:space="preserve"> </v>
      </c>
    </row>
    <row r="57" spans="1:11" x14ac:dyDescent="0.25">
      <c r="A57" s="4" t="s">
        <v>481</v>
      </c>
      <c r="B57" s="4" t="s">
        <v>482</v>
      </c>
      <c r="C57"/>
      <c r="D57"/>
      <c r="E57"/>
      <c r="F57" s="23">
        <v>500</v>
      </c>
      <c r="G57" s="23">
        <v>0</v>
      </c>
      <c r="H57" s="23">
        <v>0</v>
      </c>
      <c r="I57" s="23">
        <v>500</v>
      </c>
      <c r="J57" s="23">
        <v>500</v>
      </c>
      <c r="K57" s="41" t="str">
        <f t="shared" ca="1" si="0"/>
        <v xml:space="preserve"> </v>
      </c>
    </row>
    <row r="58" spans="1:11" x14ac:dyDescent="0.25">
      <c r="A58" s="4" t="s">
        <v>785</v>
      </c>
      <c r="F58" s="23">
        <v>500</v>
      </c>
      <c r="G58" s="23">
        <v>0</v>
      </c>
      <c r="H58" s="23">
        <v>0</v>
      </c>
      <c r="I58" s="23">
        <v>500</v>
      </c>
      <c r="J58" s="23">
        <v>500</v>
      </c>
      <c r="K58" s="41" t="str">
        <f t="shared" ca="1" si="0"/>
        <v xml:space="preserve"> </v>
      </c>
    </row>
    <row r="59" spans="1:11" x14ac:dyDescent="0.25">
      <c r="A59" s="4" t="s">
        <v>485</v>
      </c>
      <c r="B59" s="4" t="s">
        <v>486</v>
      </c>
      <c r="C59" s="4" t="s">
        <v>487</v>
      </c>
      <c r="D59" s="22">
        <v>42314</v>
      </c>
      <c r="E59" s="23">
        <v>892.12</v>
      </c>
      <c r="F59" s="23">
        <v>0</v>
      </c>
      <c r="G59" s="23">
        <v>0</v>
      </c>
      <c r="H59" s="23">
        <v>0</v>
      </c>
      <c r="I59" s="23">
        <v>0</v>
      </c>
      <c r="J59" s="23">
        <v>892.12</v>
      </c>
      <c r="K59" s="42" t="str">
        <f t="shared" ca="1" si="0"/>
        <v xml:space="preserve"> </v>
      </c>
    </row>
    <row r="60" spans="1:11" x14ac:dyDescent="0.25">
      <c r="A60" s="4" t="s">
        <v>485</v>
      </c>
      <c r="B60" s="4" t="s">
        <v>486</v>
      </c>
      <c r="C60" s="4" t="s">
        <v>489</v>
      </c>
      <c r="D60" s="22">
        <v>42314</v>
      </c>
      <c r="E60" s="23">
        <v>500</v>
      </c>
      <c r="F60" s="23">
        <v>0</v>
      </c>
      <c r="G60" s="23">
        <v>0</v>
      </c>
      <c r="H60" s="23">
        <v>0</v>
      </c>
      <c r="I60" s="23">
        <v>0</v>
      </c>
      <c r="J60" s="23">
        <v>500</v>
      </c>
      <c r="K60" s="41" t="str">
        <f t="shared" ca="1" si="0"/>
        <v xml:space="preserve"> </v>
      </c>
    </row>
    <row r="61" spans="1:11" x14ac:dyDescent="0.25">
      <c r="A61" s="4" t="s">
        <v>485</v>
      </c>
      <c r="B61" s="4" t="s">
        <v>486</v>
      </c>
      <c r="C61" s="4" t="s">
        <v>756</v>
      </c>
      <c r="D61" s="22">
        <v>42344</v>
      </c>
      <c r="E61" s="23">
        <v>833.54</v>
      </c>
      <c r="F61" s="23">
        <v>0</v>
      </c>
      <c r="G61" s="23">
        <v>0</v>
      </c>
      <c r="H61" s="23">
        <v>0</v>
      </c>
      <c r="I61" s="23">
        <v>833.54</v>
      </c>
      <c r="J61" s="23">
        <v>0</v>
      </c>
      <c r="K61" s="41" t="str">
        <f t="shared" ca="1" si="0"/>
        <v xml:space="preserve"> </v>
      </c>
    </row>
    <row r="62" spans="1:11" x14ac:dyDescent="0.25">
      <c r="A62" s="4" t="s">
        <v>485</v>
      </c>
      <c r="B62" s="4" t="s">
        <v>486</v>
      </c>
      <c r="C62" s="4" t="s">
        <v>758</v>
      </c>
      <c r="D62" s="22">
        <v>42344</v>
      </c>
      <c r="E62" s="23">
        <v>500</v>
      </c>
      <c r="F62" s="23">
        <v>0</v>
      </c>
      <c r="G62" s="23">
        <v>0</v>
      </c>
      <c r="H62" s="23">
        <v>0</v>
      </c>
      <c r="I62" s="23">
        <v>500</v>
      </c>
      <c r="J62" s="23">
        <v>0</v>
      </c>
      <c r="K62" s="42" t="str">
        <f t="shared" ca="1" si="0"/>
        <v xml:space="preserve"> </v>
      </c>
    </row>
    <row r="63" spans="1:11" x14ac:dyDescent="0.25">
      <c r="A63" s="4" t="s">
        <v>485</v>
      </c>
      <c r="B63" s="4" t="s">
        <v>486</v>
      </c>
      <c r="C63" s="4" t="s">
        <v>1559</v>
      </c>
      <c r="D63" s="22">
        <v>42435</v>
      </c>
      <c r="E63" s="23">
        <v>907.74</v>
      </c>
      <c r="F63" s="23">
        <v>907.74</v>
      </c>
      <c r="G63" s="23">
        <v>0</v>
      </c>
      <c r="H63" s="23">
        <v>0</v>
      </c>
      <c r="I63" s="23">
        <v>0</v>
      </c>
      <c r="J63" s="23">
        <v>0</v>
      </c>
      <c r="K63" s="41" t="str">
        <f t="shared" ca="1" si="0"/>
        <v xml:space="preserve"> </v>
      </c>
    </row>
    <row r="64" spans="1:11" x14ac:dyDescent="0.25">
      <c r="A64" s="4" t="s">
        <v>485</v>
      </c>
      <c r="B64" s="4" t="s">
        <v>486</v>
      </c>
      <c r="C64" s="4" t="s">
        <v>1561</v>
      </c>
      <c r="D64" s="22">
        <v>42435</v>
      </c>
      <c r="E64" s="23">
        <v>500</v>
      </c>
      <c r="F64" s="23">
        <v>500</v>
      </c>
      <c r="G64" s="23">
        <v>0</v>
      </c>
      <c r="H64" s="23">
        <v>0</v>
      </c>
      <c r="I64" s="23">
        <v>0</v>
      </c>
      <c r="J64" s="23">
        <v>0</v>
      </c>
      <c r="K64" s="42" t="str">
        <f t="shared" ca="1" si="0"/>
        <v xml:space="preserve"> </v>
      </c>
    </row>
    <row r="65" spans="1:11" x14ac:dyDescent="0.25">
      <c r="A65" s="4" t="s">
        <v>786</v>
      </c>
      <c r="F65" s="23">
        <v>1407.74</v>
      </c>
      <c r="G65" s="23">
        <v>0</v>
      </c>
      <c r="H65" s="23">
        <v>0</v>
      </c>
      <c r="I65" s="23">
        <v>1333.54</v>
      </c>
      <c r="J65" s="23">
        <v>1392.12</v>
      </c>
      <c r="K65" s="41" t="str">
        <f t="shared" ca="1" si="0"/>
        <v xml:space="preserve"> </v>
      </c>
    </row>
    <row r="66" spans="1:11" x14ac:dyDescent="0.25">
      <c r="A66" s="4" t="s">
        <v>491</v>
      </c>
      <c r="B66" s="4" t="s">
        <v>492</v>
      </c>
      <c r="C66" s="4" t="s">
        <v>493</v>
      </c>
      <c r="D66" s="22">
        <v>42314</v>
      </c>
      <c r="E66" s="23">
        <v>500</v>
      </c>
      <c r="F66" s="23">
        <v>0</v>
      </c>
      <c r="G66" s="23">
        <v>0</v>
      </c>
      <c r="H66" s="23">
        <v>0</v>
      </c>
      <c r="I66" s="23">
        <v>0</v>
      </c>
      <c r="J66" s="23">
        <v>500</v>
      </c>
      <c r="K66" s="41" t="str">
        <f t="shared" ca="1" si="0"/>
        <v xml:space="preserve"> </v>
      </c>
    </row>
    <row r="67" spans="1:11" x14ac:dyDescent="0.25">
      <c r="A67" s="4" t="s">
        <v>491</v>
      </c>
      <c r="B67" s="4" t="s">
        <v>492</v>
      </c>
      <c r="C67" s="4" t="s">
        <v>760</v>
      </c>
      <c r="D67" s="22">
        <v>42344</v>
      </c>
      <c r="E67" s="23">
        <v>500</v>
      </c>
      <c r="F67" s="23">
        <v>0</v>
      </c>
      <c r="G67" s="23">
        <v>0</v>
      </c>
      <c r="H67" s="23">
        <v>0</v>
      </c>
      <c r="I67" s="23">
        <v>500</v>
      </c>
      <c r="J67" s="23">
        <v>0</v>
      </c>
      <c r="K67" s="42" t="str">
        <f t="shared" ca="1" si="0"/>
        <v xml:space="preserve"> </v>
      </c>
    </row>
    <row r="68" spans="1:11" x14ac:dyDescent="0.25">
      <c r="A68" s="4" t="s">
        <v>491</v>
      </c>
      <c r="B68" s="4" t="s">
        <v>492</v>
      </c>
      <c r="C68" s="4" t="s">
        <v>1563</v>
      </c>
      <c r="D68" s="22">
        <v>42435</v>
      </c>
      <c r="E68" s="23">
        <v>500</v>
      </c>
      <c r="F68" s="23">
        <v>500</v>
      </c>
      <c r="G68" s="23">
        <v>0</v>
      </c>
      <c r="H68" s="23">
        <v>0</v>
      </c>
      <c r="I68" s="23">
        <v>0</v>
      </c>
      <c r="J68" s="23">
        <v>0</v>
      </c>
      <c r="K68" s="41" t="str">
        <f t="shared" ca="1" si="0"/>
        <v xml:space="preserve"> </v>
      </c>
    </row>
    <row r="69" spans="1:11" x14ac:dyDescent="0.25">
      <c r="A69" s="4" t="s">
        <v>787</v>
      </c>
      <c r="F69" s="23">
        <v>500</v>
      </c>
      <c r="G69" s="23">
        <v>0</v>
      </c>
      <c r="H69" s="23">
        <v>0</v>
      </c>
      <c r="I69" s="23">
        <v>500</v>
      </c>
      <c r="J69" s="23">
        <v>500</v>
      </c>
      <c r="K69" s="42" t="str">
        <f t="shared" ca="1" si="0"/>
        <v xml:space="preserve"> </v>
      </c>
    </row>
    <row r="70" spans="1:11" x14ac:dyDescent="0.25">
      <c r="A70" s="4" t="s">
        <v>495</v>
      </c>
      <c r="B70" s="4" t="s">
        <v>496</v>
      </c>
      <c r="C70" s="4" t="s">
        <v>1206</v>
      </c>
      <c r="D70" s="22">
        <v>42041</v>
      </c>
      <c r="E70" s="23">
        <v>500</v>
      </c>
      <c r="F70" s="23">
        <v>0</v>
      </c>
      <c r="G70" s="23">
        <v>0</v>
      </c>
      <c r="H70" s="23">
        <v>0</v>
      </c>
      <c r="I70" s="23">
        <v>0</v>
      </c>
      <c r="J70" s="23">
        <v>500</v>
      </c>
      <c r="K70" s="41" t="str">
        <f t="shared" ref="K70:K102" ca="1" si="1">IF((_xlfn.DAYS($H$3,D70)&gt;500)," ",_xlfn.DAYS($H$3,D70))</f>
        <v xml:space="preserve"> </v>
      </c>
    </row>
    <row r="71" spans="1:11" x14ac:dyDescent="0.25">
      <c r="A71" s="4" t="s">
        <v>495</v>
      </c>
      <c r="B71" s="4" t="s">
        <v>496</v>
      </c>
      <c r="C71" s="4" t="s">
        <v>1206</v>
      </c>
      <c r="D71" s="22">
        <v>42130</v>
      </c>
      <c r="E71" s="23">
        <v>-500</v>
      </c>
      <c r="F71" s="23">
        <v>0</v>
      </c>
      <c r="G71" s="23">
        <v>0</v>
      </c>
      <c r="H71" s="23">
        <v>0</v>
      </c>
      <c r="I71" s="23">
        <v>0</v>
      </c>
      <c r="J71" s="23">
        <v>-500</v>
      </c>
      <c r="K71" s="41" t="str">
        <f t="shared" ca="1" si="1"/>
        <v xml:space="preserve"> </v>
      </c>
    </row>
    <row r="72" spans="1:11" x14ac:dyDescent="0.25">
      <c r="A72" s="4" t="s">
        <v>495</v>
      </c>
      <c r="B72" s="4" t="s">
        <v>496</v>
      </c>
      <c r="C72" s="4" t="s">
        <v>1202</v>
      </c>
      <c r="D72" s="22">
        <v>42041</v>
      </c>
      <c r="E72" s="23">
        <v>500</v>
      </c>
      <c r="F72" s="23">
        <v>0</v>
      </c>
      <c r="G72" s="23">
        <v>0</v>
      </c>
      <c r="H72" s="23">
        <v>0</v>
      </c>
      <c r="I72" s="23">
        <v>0</v>
      </c>
      <c r="J72" s="23">
        <v>500</v>
      </c>
      <c r="K72" s="42" t="str">
        <f t="shared" ca="1" si="1"/>
        <v xml:space="preserve"> </v>
      </c>
    </row>
    <row r="73" spans="1:11" x14ac:dyDescent="0.25">
      <c r="A73" s="4" t="s">
        <v>495</v>
      </c>
      <c r="B73" s="4" t="s">
        <v>496</v>
      </c>
      <c r="C73" s="4" t="s">
        <v>497</v>
      </c>
      <c r="D73" s="22">
        <v>42314</v>
      </c>
      <c r="E73" s="23">
        <v>500</v>
      </c>
      <c r="F73" s="23">
        <v>0</v>
      </c>
      <c r="G73" s="23">
        <v>0</v>
      </c>
      <c r="H73" s="23">
        <v>0</v>
      </c>
      <c r="I73" s="23">
        <v>0</v>
      </c>
      <c r="J73" s="23">
        <v>500</v>
      </c>
      <c r="K73" s="41" t="str">
        <f t="shared" ca="1" si="1"/>
        <v xml:space="preserve"> </v>
      </c>
    </row>
    <row r="74" spans="1:11" x14ac:dyDescent="0.25">
      <c r="A74" s="4" t="s">
        <v>495</v>
      </c>
      <c r="B74" s="4" t="s">
        <v>496</v>
      </c>
      <c r="C74" s="4" t="s">
        <v>762</v>
      </c>
      <c r="D74" s="22">
        <v>42344</v>
      </c>
      <c r="E74" s="23">
        <v>500</v>
      </c>
      <c r="F74" s="23">
        <v>0</v>
      </c>
      <c r="G74" s="23">
        <v>0</v>
      </c>
      <c r="H74" s="23">
        <v>0</v>
      </c>
      <c r="I74" s="23">
        <v>500</v>
      </c>
      <c r="J74" s="23">
        <v>0</v>
      </c>
      <c r="K74" s="41" t="str">
        <f t="shared" ca="1" si="1"/>
        <v xml:space="preserve"> </v>
      </c>
    </row>
    <row r="75" spans="1:11" x14ac:dyDescent="0.25">
      <c r="A75" s="4" t="s">
        <v>495</v>
      </c>
      <c r="B75" s="4" t="s">
        <v>496</v>
      </c>
      <c r="C75" s="4" t="s">
        <v>1565</v>
      </c>
      <c r="D75" s="22">
        <v>42435</v>
      </c>
      <c r="E75" s="23">
        <v>500</v>
      </c>
      <c r="F75" s="23">
        <v>500</v>
      </c>
      <c r="G75" s="23">
        <v>0</v>
      </c>
      <c r="H75" s="23">
        <v>0</v>
      </c>
      <c r="I75" s="23">
        <v>0</v>
      </c>
      <c r="J75" s="23">
        <v>0</v>
      </c>
      <c r="K75" s="42" t="str">
        <f t="shared" ca="1" si="1"/>
        <v xml:space="preserve"> </v>
      </c>
    </row>
    <row r="76" spans="1:11" x14ac:dyDescent="0.25">
      <c r="A76" s="4" t="s">
        <v>788</v>
      </c>
      <c r="F76" s="23">
        <v>500</v>
      </c>
      <c r="G76" s="23">
        <v>0</v>
      </c>
      <c r="H76" s="23">
        <v>0</v>
      </c>
      <c r="I76" s="23">
        <v>500</v>
      </c>
      <c r="J76" s="23">
        <v>1000</v>
      </c>
      <c r="K76" s="41" t="str">
        <f t="shared" ca="1" si="1"/>
        <v xml:space="preserve"> </v>
      </c>
    </row>
    <row r="77" spans="1:11" x14ac:dyDescent="0.25">
      <c r="A77" s="4" t="s">
        <v>263</v>
      </c>
      <c r="B77" s="4" t="s">
        <v>264</v>
      </c>
      <c r="C77" s="4" t="s">
        <v>499</v>
      </c>
      <c r="D77" s="22">
        <v>42314</v>
      </c>
      <c r="E77" s="23">
        <v>500</v>
      </c>
      <c r="F77" s="23">
        <v>0</v>
      </c>
      <c r="G77" s="23">
        <v>0</v>
      </c>
      <c r="H77" s="23">
        <v>0</v>
      </c>
      <c r="I77" s="23">
        <v>0</v>
      </c>
      <c r="J77" s="23">
        <v>500</v>
      </c>
      <c r="K77" s="41" t="str">
        <f t="shared" ca="1" si="1"/>
        <v xml:space="preserve"> </v>
      </c>
    </row>
    <row r="78" spans="1:11" x14ac:dyDescent="0.25">
      <c r="A78" s="4" t="s">
        <v>263</v>
      </c>
      <c r="B78" s="4" t="s">
        <v>264</v>
      </c>
      <c r="C78" s="4" t="s">
        <v>764</v>
      </c>
      <c r="D78" s="22">
        <v>42344</v>
      </c>
      <c r="E78" s="23">
        <v>500</v>
      </c>
      <c r="F78" s="23">
        <v>0</v>
      </c>
      <c r="G78" s="23">
        <v>0</v>
      </c>
      <c r="H78" s="23">
        <v>0</v>
      </c>
      <c r="I78" s="23">
        <v>500</v>
      </c>
      <c r="J78" s="23">
        <v>0</v>
      </c>
      <c r="K78" s="42" t="str">
        <f t="shared" ca="1" si="1"/>
        <v xml:space="preserve"> </v>
      </c>
    </row>
    <row r="79" spans="1:11" x14ac:dyDescent="0.25">
      <c r="A79" s="4" t="s">
        <v>263</v>
      </c>
      <c r="B79" s="4" t="s">
        <v>264</v>
      </c>
      <c r="C79" s="4" t="s">
        <v>1567</v>
      </c>
      <c r="D79" s="22">
        <v>42435</v>
      </c>
      <c r="E79" s="23">
        <v>500</v>
      </c>
      <c r="F79" s="23">
        <v>500</v>
      </c>
      <c r="G79" s="23">
        <v>0</v>
      </c>
      <c r="H79" s="23">
        <v>0</v>
      </c>
      <c r="I79" s="23">
        <v>0</v>
      </c>
      <c r="J79" s="23">
        <v>0</v>
      </c>
      <c r="K79" s="41" t="str">
        <f t="shared" ca="1" si="1"/>
        <v xml:space="preserve"> </v>
      </c>
    </row>
    <row r="80" spans="1:11" x14ac:dyDescent="0.25">
      <c r="A80" s="4" t="s">
        <v>386</v>
      </c>
      <c r="F80" s="23">
        <v>500</v>
      </c>
      <c r="G80" s="23">
        <v>0</v>
      </c>
      <c r="H80" s="23">
        <v>0</v>
      </c>
      <c r="I80" s="23">
        <v>500</v>
      </c>
      <c r="J80" s="23">
        <v>500</v>
      </c>
      <c r="K80" s="42" t="str">
        <f t="shared" ca="1" si="1"/>
        <v xml:space="preserve"> </v>
      </c>
    </row>
    <row r="81" spans="1:11" x14ac:dyDescent="0.25">
      <c r="A81" s="4" t="s">
        <v>501</v>
      </c>
      <c r="B81" s="4" t="s">
        <v>502</v>
      </c>
      <c r="C81" s="4" t="s">
        <v>503</v>
      </c>
      <c r="D81" s="22">
        <v>42314</v>
      </c>
      <c r="E81" s="23">
        <v>836.48</v>
      </c>
      <c r="F81" s="23">
        <v>0</v>
      </c>
      <c r="G81" s="23">
        <v>0</v>
      </c>
      <c r="H81" s="23">
        <v>0</v>
      </c>
      <c r="I81" s="23">
        <v>0</v>
      </c>
      <c r="J81" s="23">
        <v>836.48</v>
      </c>
      <c r="K81" s="43" t="str">
        <f t="shared" ca="1" si="1"/>
        <v xml:space="preserve"> </v>
      </c>
    </row>
    <row r="82" spans="1:11" x14ac:dyDescent="0.25">
      <c r="A82" s="4" t="s">
        <v>501</v>
      </c>
      <c r="B82" s="4" t="s">
        <v>502</v>
      </c>
      <c r="C82" s="4" t="s">
        <v>674</v>
      </c>
      <c r="D82" s="22">
        <v>42344</v>
      </c>
      <c r="E82" s="23">
        <v>720.63</v>
      </c>
      <c r="F82" s="23">
        <v>0</v>
      </c>
      <c r="G82" s="23">
        <v>0</v>
      </c>
      <c r="H82" s="23">
        <v>0</v>
      </c>
      <c r="I82" s="23">
        <v>720.63</v>
      </c>
      <c r="J82" s="23">
        <v>0</v>
      </c>
      <c r="K82" s="4" t="str">
        <f t="shared" ca="1" si="1"/>
        <v xml:space="preserve"> </v>
      </c>
    </row>
    <row r="83" spans="1:11" x14ac:dyDescent="0.25">
      <c r="A83" s="4" t="s">
        <v>501</v>
      </c>
      <c r="B83" s="4" t="s">
        <v>502</v>
      </c>
      <c r="C83" s="4" t="s">
        <v>1569</v>
      </c>
      <c r="D83" s="22">
        <v>42435</v>
      </c>
      <c r="E83" s="23">
        <v>604.79999999999995</v>
      </c>
      <c r="F83" s="23">
        <v>604.79999999999995</v>
      </c>
      <c r="G83" s="23">
        <v>0</v>
      </c>
      <c r="H83" s="23">
        <v>0</v>
      </c>
      <c r="I83" s="23">
        <v>0</v>
      </c>
      <c r="J83" s="23">
        <v>0</v>
      </c>
      <c r="K83" s="4" t="str">
        <f t="shared" ca="1" si="1"/>
        <v xml:space="preserve"> </v>
      </c>
    </row>
    <row r="84" spans="1:11" x14ac:dyDescent="0.25">
      <c r="A84" s="4" t="s">
        <v>789</v>
      </c>
      <c r="F84" s="23">
        <v>604.79999999999995</v>
      </c>
      <c r="G84" s="23">
        <v>0</v>
      </c>
      <c r="H84" s="23">
        <v>0</v>
      </c>
      <c r="I84" s="23">
        <v>720.63</v>
      </c>
      <c r="J84" s="23">
        <v>836.48</v>
      </c>
      <c r="K84" s="4" t="str">
        <f t="shared" ca="1" si="1"/>
        <v xml:space="preserve"> </v>
      </c>
    </row>
    <row r="85" spans="1:11" x14ac:dyDescent="0.25">
      <c r="A85" s="4" t="s">
        <v>505</v>
      </c>
      <c r="B85" s="4" t="s">
        <v>506</v>
      </c>
      <c r="C85" s="4" t="s">
        <v>507</v>
      </c>
      <c r="D85" s="22">
        <v>42314</v>
      </c>
      <c r="E85" s="23">
        <v>500</v>
      </c>
      <c r="F85" s="23">
        <v>0</v>
      </c>
      <c r="G85" s="23">
        <v>0</v>
      </c>
      <c r="H85" s="23">
        <v>0</v>
      </c>
      <c r="I85" s="23">
        <v>0</v>
      </c>
      <c r="J85" s="23">
        <v>500</v>
      </c>
      <c r="K85" s="4" t="str">
        <f t="shared" ca="1" si="1"/>
        <v xml:space="preserve"> </v>
      </c>
    </row>
    <row r="86" spans="1:11" x14ac:dyDescent="0.25">
      <c r="A86" s="4" t="s">
        <v>505</v>
      </c>
      <c r="B86" s="4" t="s">
        <v>506</v>
      </c>
      <c r="C86" s="4" t="s">
        <v>677</v>
      </c>
      <c r="D86" s="22">
        <v>42344</v>
      </c>
      <c r="E86" s="23">
        <v>500</v>
      </c>
      <c r="F86" s="23">
        <v>0</v>
      </c>
      <c r="G86" s="23">
        <v>0</v>
      </c>
      <c r="H86" s="23">
        <v>0</v>
      </c>
      <c r="I86" s="23">
        <v>500</v>
      </c>
      <c r="J86" s="23">
        <v>0</v>
      </c>
      <c r="K86" s="4" t="str">
        <f t="shared" ca="1" si="1"/>
        <v xml:space="preserve"> </v>
      </c>
    </row>
    <row r="87" spans="1:11" x14ac:dyDescent="0.25">
      <c r="A87" s="4" t="s">
        <v>505</v>
      </c>
      <c r="B87" s="4" t="s">
        <v>506</v>
      </c>
      <c r="C87" s="4" t="s">
        <v>1571</v>
      </c>
      <c r="D87" s="22">
        <v>42435</v>
      </c>
      <c r="E87" s="23">
        <v>500</v>
      </c>
      <c r="F87" s="23">
        <v>500</v>
      </c>
      <c r="G87" s="23">
        <v>0</v>
      </c>
      <c r="H87" s="23">
        <v>0</v>
      </c>
      <c r="I87" s="23">
        <v>0</v>
      </c>
      <c r="J87" s="23">
        <v>0</v>
      </c>
      <c r="K87" s="4" t="str">
        <f t="shared" ca="1" si="1"/>
        <v xml:space="preserve"> </v>
      </c>
    </row>
    <row r="88" spans="1:11" x14ac:dyDescent="0.25">
      <c r="A88" s="4" t="s">
        <v>790</v>
      </c>
      <c r="F88" s="23">
        <v>500</v>
      </c>
      <c r="G88" s="23">
        <v>0</v>
      </c>
      <c r="H88" s="23">
        <v>0</v>
      </c>
      <c r="I88" s="23">
        <v>500</v>
      </c>
      <c r="J88" s="23">
        <v>500</v>
      </c>
      <c r="K88" s="4" t="str">
        <f t="shared" ca="1" si="1"/>
        <v xml:space="preserve"> </v>
      </c>
    </row>
    <row r="89" spans="1:11" x14ac:dyDescent="0.25">
      <c r="A89" s="4" t="s">
        <v>509</v>
      </c>
      <c r="B89" s="4" t="s">
        <v>510</v>
      </c>
      <c r="C89" s="4" t="s">
        <v>511</v>
      </c>
      <c r="D89" s="22">
        <v>42314</v>
      </c>
      <c r="E89" s="23">
        <v>18787.98</v>
      </c>
      <c r="F89" s="23">
        <v>0</v>
      </c>
      <c r="G89" s="23">
        <v>0</v>
      </c>
      <c r="H89" s="23">
        <v>0</v>
      </c>
      <c r="I89" s="23">
        <v>0</v>
      </c>
      <c r="J89" s="23">
        <v>18787.98</v>
      </c>
      <c r="K89" s="4" t="str">
        <f t="shared" ca="1" si="1"/>
        <v xml:space="preserve"> </v>
      </c>
    </row>
    <row r="90" spans="1:11" x14ac:dyDescent="0.25">
      <c r="A90" s="4" t="s">
        <v>791</v>
      </c>
      <c r="F90" s="23">
        <v>0</v>
      </c>
      <c r="G90" s="23">
        <v>0</v>
      </c>
      <c r="H90" s="23">
        <v>0</v>
      </c>
      <c r="I90" s="23">
        <v>0</v>
      </c>
      <c r="J90" s="23">
        <v>18787.98</v>
      </c>
      <c r="K90" s="4" t="str">
        <f t="shared" ca="1" si="1"/>
        <v xml:space="preserve"> </v>
      </c>
    </row>
    <row r="91" spans="1:11" x14ac:dyDescent="0.25">
      <c r="A91" s="4" t="s">
        <v>514</v>
      </c>
      <c r="B91" s="4" t="s">
        <v>515</v>
      </c>
      <c r="C91" s="4" t="s">
        <v>516</v>
      </c>
      <c r="D91" s="22">
        <v>42314</v>
      </c>
      <c r="E91" s="23">
        <v>500</v>
      </c>
      <c r="F91" s="23">
        <v>0</v>
      </c>
      <c r="G91" s="23">
        <v>0</v>
      </c>
      <c r="H91" s="23">
        <v>0</v>
      </c>
      <c r="I91" s="23">
        <v>0</v>
      </c>
      <c r="J91" s="23">
        <v>500</v>
      </c>
      <c r="K91" s="4" t="str">
        <f t="shared" ca="1" si="1"/>
        <v xml:space="preserve"> </v>
      </c>
    </row>
    <row r="92" spans="1:11" x14ac:dyDescent="0.25">
      <c r="A92" s="4" t="s">
        <v>514</v>
      </c>
      <c r="B92" s="4" t="s">
        <v>515</v>
      </c>
      <c r="C92" s="4" t="s">
        <v>679</v>
      </c>
      <c r="D92" s="22">
        <v>42344</v>
      </c>
      <c r="E92" s="23">
        <v>500</v>
      </c>
      <c r="F92" s="23">
        <v>0</v>
      </c>
      <c r="G92" s="23">
        <v>0</v>
      </c>
      <c r="H92" s="23">
        <v>0</v>
      </c>
      <c r="I92" s="23">
        <v>500</v>
      </c>
      <c r="J92" s="23">
        <v>0</v>
      </c>
      <c r="K92" s="4" t="str">
        <f t="shared" ca="1" si="1"/>
        <v xml:space="preserve"> </v>
      </c>
    </row>
    <row r="93" spans="1:11" x14ac:dyDescent="0.25">
      <c r="A93" s="4" t="s">
        <v>514</v>
      </c>
      <c r="B93" s="4" t="s">
        <v>515</v>
      </c>
      <c r="C93" s="4" t="s">
        <v>1573</v>
      </c>
      <c r="D93" s="22">
        <v>42435</v>
      </c>
      <c r="E93" s="23">
        <v>500</v>
      </c>
      <c r="F93" s="23">
        <v>500</v>
      </c>
      <c r="G93" s="23">
        <v>0</v>
      </c>
      <c r="H93" s="23">
        <v>0</v>
      </c>
      <c r="I93" s="23">
        <v>0</v>
      </c>
      <c r="J93" s="23">
        <v>0</v>
      </c>
      <c r="K93" s="4" t="str">
        <f t="shared" ca="1" si="1"/>
        <v xml:space="preserve"> </v>
      </c>
    </row>
    <row r="94" spans="1:11" x14ac:dyDescent="0.25">
      <c r="A94" s="4" t="s">
        <v>792</v>
      </c>
      <c r="F94" s="23">
        <v>500</v>
      </c>
      <c r="G94" s="23">
        <v>0</v>
      </c>
      <c r="H94" s="23">
        <v>0</v>
      </c>
      <c r="I94" s="23">
        <v>500</v>
      </c>
      <c r="J94" s="23">
        <v>500</v>
      </c>
      <c r="K94" s="4" t="str">
        <f t="shared" ca="1" si="1"/>
        <v xml:space="preserve"> </v>
      </c>
    </row>
    <row r="95" spans="1:11" x14ac:dyDescent="0.25">
      <c r="A95" s="4" t="s">
        <v>518</v>
      </c>
      <c r="B95" s="4" t="s">
        <v>519</v>
      </c>
      <c r="C95" s="4" t="s">
        <v>520</v>
      </c>
      <c r="D95" s="22">
        <v>42314</v>
      </c>
      <c r="E95" s="23">
        <v>2103.27</v>
      </c>
      <c r="F95" s="23">
        <v>0</v>
      </c>
      <c r="G95" s="23">
        <v>0</v>
      </c>
      <c r="H95" s="23">
        <v>0</v>
      </c>
      <c r="I95" s="23">
        <v>0</v>
      </c>
      <c r="J95" s="23">
        <v>2103.27</v>
      </c>
      <c r="K95" s="4" t="str">
        <f t="shared" ca="1" si="1"/>
        <v xml:space="preserve"> </v>
      </c>
    </row>
    <row r="96" spans="1:11" x14ac:dyDescent="0.25">
      <c r="A96" s="4" t="s">
        <v>518</v>
      </c>
      <c r="B96" s="4" t="s">
        <v>519</v>
      </c>
      <c r="C96" s="4" t="s">
        <v>1576</v>
      </c>
      <c r="D96" s="22">
        <v>42435</v>
      </c>
      <c r="E96" s="23">
        <v>2217.4899999999998</v>
      </c>
      <c r="F96" s="23">
        <v>2217.4899999999998</v>
      </c>
      <c r="G96" s="23">
        <v>0</v>
      </c>
      <c r="H96" s="23">
        <v>0</v>
      </c>
      <c r="I96" s="23">
        <v>0</v>
      </c>
      <c r="J96" s="23">
        <v>0</v>
      </c>
      <c r="K96" s="4" t="str">
        <f t="shared" ca="1" si="1"/>
        <v xml:space="preserve"> </v>
      </c>
    </row>
    <row r="97" spans="1:11" x14ac:dyDescent="0.25">
      <c r="A97" s="4" t="s">
        <v>793</v>
      </c>
      <c r="F97" s="23">
        <v>2217.4899999999998</v>
      </c>
      <c r="G97" s="23">
        <v>0</v>
      </c>
      <c r="H97" s="23">
        <v>0</v>
      </c>
      <c r="I97" s="23">
        <v>0</v>
      </c>
      <c r="J97" s="23">
        <v>2103.27</v>
      </c>
      <c r="K97" s="4" t="str">
        <f t="shared" ca="1" si="1"/>
        <v xml:space="preserve"> </v>
      </c>
    </row>
    <row r="98" spans="1:11" x14ac:dyDescent="0.25">
      <c r="A98" s="4" t="s">
        <v>265</v>
      </c>
      <c r="B98" s="4" t="s">
        <v>266</v>
      </c>
      <c r="C98" s="4" t="s">
        <v>1578</v>
      </c>
      <c r="D98" s="22">
        <v>42435</v>
      </c>
      <c r="E98" s="23">
        <v>52096.74</v>
      </c>
      <c r="F98" s="23">
        <v>52096.74</v>
      </c>
      <c r="G98" s="23">
        <v>0</v>
      </c>
      <c r="H98" s="23">
        <v>0</v>
      </c>
      <c r="I98" s="23">
        <v>0</v>
      </c>
      <c r="J98" s="23">
        <v>0</v>
      </c>
      <c r="K98" s="4" t="str">
        <f t="shared" ca="1" si="1"/>
        <v xml:space="preserve"> </v>
      </c>
    </row>
    <row r="99" spans="1:11" x14ac:dyDescent="0.25">
      <c r="A99" s="4" t="s">
        <v>4718</v>
      </c>
      <c r="F99" s="23">
        <v>52096.74</v>
      </c>
      <c r="G99" s="23">
        <v>0</v>
      </c>
      <c r="H99" s="23">
        <v>0</v>
      </c>
      <c r="I99" s="23">
        <v>0</v>
      </c>
      <c r="J99" s="23">
        <v>0</v>
      </c>
      <c r="K99" s="4" t="str">
        <f t="shared" ca="1" si="1"/>
        <v xml:space="preserve"> </v>
      </c>
    </row>
    <row r="100" spans="1:11" x14ac:dyDescent="0.25">
      <c r="A100" s="4" t="s">
        <v>267</v>
      </c>
      <c r="B100" s="4" t="s">
        <v>268</v>
      </c>
      <c r="C100" s="4" t="s">
        <v>1581</v>
      </c>
      <c r="D100" s="22">
        <v>42435</v>
      </c>
      <c r="E100" s="23">
        <v>3000</v>
      </c>
      <c r="F100" s="23">
        <v>3000</v>
      </c>
      <c r="G100" s="23">
        <v>0</v>
      </c>
      <c r="H100" s="23">
        <v>0</v>
      </c>
      <c r="I100" s="23">
        <v>0</v>
      </c>
      <c r="J100" s="23">
        <v>0</v>
      </c>
      <c r="K100" s="4" t="str">
        <f t="shared" ca="1" si="1"/>
        <v xml:space="preserve"> </v>
      </c>
    </row>
    <row r="101" spans="1:11" x14ac:dyDescent="0.25">
      <c r="A101" s="4" t="s">
        <v>4719</v>
      </c>
      <c r="F101" s="23">
        <v>3000</v>
      </c>
      <c r="G101" s="23">
        <v>0</v>
      </c>
      <c r="H101" s="23">
        <v>0</v>
      </c>
      <c r="I101" s="23">
        <v>0</v>
      </c>
      <c r="J101" s="23">
        <v>0</v>
      </c>
      <c r="K101" s="4" t="str">
        <f t="shared" ca="1" si="1"/>
        <v xml:space="preserve"> </v>
      </c>
    </row>
    <row r="102" spans="1:11" x14ac:dyDescent="0.25">
      <c r="A102" s="4" t="s">
        <v>269</v>
      </c>
      <c r="B102" s="4" t="s">
        <v>270</v>
      </c>
      <c r="C102" s="4" t="s">
        <v>1583</v>
      </c>
      <c r="D102" s="22">
        <v>42435</v>
      </c>
      <c r="E102" s="23">
        <v>500</v>
      </c>
      <c r="F102" s="23">
        <v>500</v>
      </c>
      <c r="G102" s="23">
        <v>0</v>
      </c>
      <c r="H102" s="23">
        <v>0</v>
      </c>
      <c r="I102" s="23">
        <v>0</v>
      </c>
      <c r="J102" s="23">
        <v>0</v>
      </c>
      <c r="K102" s="4" t="str">
        <f t="shared" ca="1" si="1"/>
        <v xml:space="preserve"> </v>
      </c>
    </row>
    <row r="103" spans="1:11" x14ac:dyDescent="0.25">
      <c r="A103" s="4" t="s">
        <v>4720</v>
      </c>
      <c r="F103" s="23">
        <v>500</v>
      </c>
      <c r="G103" s="23">
        <v>0</v>
      </c>
      <c r="H103" s="23">
        <v>0</v>
      </c>
      <c r="I103" s="23">
        <v>0</v>
      </c>
      <c r="J103" s="23">
        <v>0</v>
      </c>
    </row>
    <row r="104" spans="1:11" x14ac:dyDescent="0.25">
      <c r="A104" s="4" t="s">
        <v>271</v>
      </c>
      <c r="B104" s="4" t="s">
        <v>270</v>
      </c>
      <c r="C104" s="4" t="s">
        <v>1585</v>
      </c>
      <c r="D104" s="22">
        <v>42435</v>
      </c>
      <c r="E104" s="23">
        <v>500</v>
      </c>
      <c r="F104" s="23">
        <v>500</v>
      </c>
      <c r="G104" s="23">
        <v>0</v>
      </c>
      <c r="H104" s="23">
        <v>0</v>
      </c>
      <c r="I104" s="23">
        <v>0</v>
      </c>
      <c r="J104" s="23">
        <v>0</v>
      </c>
    </row>
    <row r="105" spans="1:11" x14ac:dyDescent="0.25">
      <c r="A105" s="4" t="s">
        <v>4721</v>
      </c>
      <c r="F105" s="23">
        <v>500</v>
      </c>
      <c r="G105" s="23">
        <v>0</v>
      </c>
      <c r="H105" s="23">
        <v>0</v>
      </c>
      <c r="I105" s="23">
        <v>0</v>
      </c>
      <c r="J105" s="23">
        <v>0</v>
      </c>
    </row>
    <row r="106" spans="1:11" x14ac:dyDescent="0.25">
      <c r="A106" s="4" t="s">
        <v>523</v>
      </c>
      <c r="B106" s="4" t="s">
        <v>524</v>
      </c>
      <c r="C106" s="4" t="s">
        <v>996</v>
      </c>
      <c r="D106" s="22">
        <v>42375</v>
      </c>
      <c r="E106" s="23">
        <v>2137.65</v>
      </c>
      <c r="F106" s="23">
        <v>0</v>
      </c>
      <c r="G106" s="23">
        <v>0</v>
      </c>
      <c r="H106" s="23">
        <v>2137.65</v>
      </c>
      <c r="I106" s="23">
        <v>0</v>
      </c>
      <c r="J106" s="23">
        <v>0</v>
      </c>
    </row>
    <row r="107" spans="1:11" x14ac:dyDescent="0.25">
      <c r="A107" s="4" t="s">
        <v>523</v>
      </c>
      <c r="B107" s="4" t="s">
        <v>524</v>
      </c>
      <c r="C107" s="4" t="s">
        <v>1210</v>
      </c>
      <c r="D107" s="22">
        <v>42406</v>
      </c>
      <c r="E107" s="23">
        <v>1570.23</v>
      </c>
      <c r="F107" s="23">
        <v>0</v>
      </c>
      <c r="G107" s="23">
        <v>1570.23</v>
      </c>
      <c r="H107" s="23">
        <v>0</v>
      </c>
      <c r="I107" s="23">
        <v>0</v>
      </c>
      <c r="J107" s="23">
        <v>0</v>
      </c>
    </row>
    <row r="108" spans="1:11" x14ac:dyDescent="0.25">
      <c r="A108" s="4" t="s">
        <v>523</v>
      </c>
      <c r="B108" s="4" t="s">
        <v>524</v>
      </c>
      <c r="C108" s="4" t="s">
        <v>1587</v>
      </c>
      <c r="D108" s="22">
        <v>42435</v>
      </c>
      <c r="E108" s="23">
        <v>1570.23</v>
      </c>
      <c r="F108" s="23">
        <v>1570.23</v>
      </c>
      <c r="G108" s="23">
        <v>0</v>
      </c>
      <c r="H108" s="23">
        <v>0</v>
      </c>
      <c r="I108" s="23">
        <v>0</v>
      </c>
      <c r="J108" s="23">
        <v>0</v>
      </c>
    </row>
    <row r="109" spans="1:11" x14ac:dyDescent="0.25">
      <c r="A109" s="4" t="s">
        <v>1016</v>
      </c>
      <c r="F109" s="23">
        <v>1570.23</v>
      </c>
      <c r="G109" s="23">
        <v>1570.23</v>
      </c>
      <c r="H109" s="23">
        <v>2137.65</v>
      </c>
      <c r="I109" s="23">
        <v>0</v>
      </c>
      <c r="J109" s="23">
        <v>0</v>
      </c>
    </row>
    <row r="110" spans="1:11" x14ac:dyDescent="0.25">
      <c r="A110" s="4" t="s">
        <v>526</v>
      </c>
      <c r="B110" s="4" t="s">
        <v>527</v>
      </c>
      <c r="C110" s="4" t="s">
        <v>998</v>
      </c>
      <c r="D110" s="22">
        <v>42375</v>
      </c>
      <c r="E110" s="23">
        <v>213.84</v>
      </c>
      <c r="F110" s="23">
        <v>0</v>
      </c>
      <c r="G110" s="23">
        <v>0</v>
      </c>
      <c r="H110" s="23">
        <v>213.84</v>
      </c>
      <c r="I110" s="23">
        <v>0</v>
      </c>
      <c r="J110" s="23">
        <v>0</v>
      </c>
    </row>
    <row r="111" spans="1:11" x14ac:dyDescent="0.25">
      <c r="A111" s="4" t="s">
        <v>526</v>
      </c>
      <c r="B111" s="4" t="s">
        <v>527</v>
      </c>
      <c r="C111" s="4" t="s">
        <v>1212</v>
      </c>
      <c r="D111" s="22">
        <v>42406</v>
      </c>
      <c r="E111" s="23">
        <v>187.38</v>
      </c>
      <c r="F111" s="23">
        <v>0</v>
      </c>
      <c r="G111" s="23">
        <v>187.38</v>
      </c>
      <c r="H111" s="23">
        <v>0</v>
      </c>
      <c r="I111" s="23">
        <v>0</v>
      </c>
      <c r="J111" s="23">
        <v>0</v>
      </c>
    </row>
    <row r="112" spans="1:11" x14ac:dyDescent="0.25">
      <c r="A112" s="4" t="s">
        <v>526</v>
      </c>
      <c r="B112" s="4" t="s">
        <v>527</v>
      </c>
      <c r="C112" s="4" t="s">
        <v>1590</v>
      </c>
      <c r="D112" s="22">
        <v>42435</v>
      </c>
      <c r="E112" s="23">
        <v>164.28</v>
      </c>
      <c r="F112" s="23">
        <v>164.28</v>
      </c>
      <c r="G112" s="23">
        <v>0</v>
      </c>
      <c r="H112" s="23">
        <v>0</v>
      </c>
      <c r="I112" s="23">
        <v>0</v>
      </c>
      <c r="J112" s="23">
        <v>0</v>
      </c>
    </row>
    <row r="113" spans="1:10" x14ac:dyDescent="0.25">
      <c r="A113" s="4" t="s">
        <v>1017</v>
      </c>
      <c r="F113" s="23">
        <v>164.28</v>
      </c>
      <c r="G113" s="23">
        <v>187.38</v>
      </c>
      <c r="H113" s="23">
        <v>213.84</v>
      </c>
      <c r="I113" s="23">
        <v>0</v>
      </c>
      <c r="J113" s="23">
        <v>0</v>
      </c>
    </row>
    <row r="114" spans="1:10" x14ac:dyDescent="0.25">
      <c r="A114" s="4" t="s">
        <v>528</v>
      </c>
      <c r="B114" s="4" t="s">
        <v>529</v>
      </c>
      <c r="C114" s="4" t="s">
        <v>1000</v>
      </c>
      <c r="D114" s="22">
        <v>42375</v>
      </c>
      <c r="E114" s="23">
        <v>7100.16</v>
      </c>
      <c r="F114" s="23">
        <v>0</v>
      </c>
      <c r="G114" s="23">
        <v>0</v>
      </c>
      <c r="H114" s="23">
        <v>7100.16</v>
      </c>
      <c r="I114" s="23">
        <v>0</v>
      </c>
      <c r="J114" s="23">
        <v>0</v>
      </c>
    </row>
    <row r="115" spans="1:10" x14ac:dyDescent="0.25">
      <c r="A115" s="4" t="s">
        <v>528</v>
      </c>
      <c r="B115" s="4" t="s">
        <v>529</v>
      </c>
      <c r="C115" s="4" t="s">
        <v>1214</v>
      </c>
      <c r="D115" s="22">
        <v>42406</v>
      </c>
      <c r="E115" s="23">
        <v>1024.6500000000001</v>
      </c>
      <c r="F115" s="23">
        <v>0</v>
      </c>
      <c r="G115" s="23">
        <v>1024.6500000000001</v>
      </c>
      <c r="H115" s="23">
        <v>0</v>
      </c>
      <c r="I115" s="23">
        <v>0</v>
      </c>
      <c r="J115" s="23">
        <v>0</v>
      </c>
    </row>
    <row r="116" spans="1:10" x14ac:dyDescent="0.25">
      <c r="A116" s="4" t="s">
        <v>528</v>
      </c>
      <c r="B116" s="4" t="s">
        <v>529</v>
      </c>
      <c r="C116" s="4" t="s">
        <v>1592</v>
      </c>
      <c r="D116" s="22">
        <v>42435</v>
      </c>
      <c r="E116" s="23">
        <v>778.11</v>
      </c>
      <c r="F116" s="23">
        <v>778.11</v>
      </c>
      <c r="G116" s="23">
        <v>0</v>
      </c>
      <c r="H116" s="23">
        <v>0</v>
      </c>
      <c r="I116" s="23">
        <v>0</v>
      </c>
      <c r="J116" s="23">
        <v>0</v>
      </c>
    </row>
    <row r="117" spans="1:10" x14ac:dyDescent="0.25">
      <c r="A117" s="4" t="s">
        <v>1018</v>
      </c>
      <c r="F117" s="23">
        <v>778.11</v>
      </c>
      <c r="G117" s="23">
        <v>1024.6500000000001</v>
      </c>
      <c r="H117" s="23">
        <v>7100.16</v>
      </c>
      <c r="I117" s="23">
        <v>0</v>
      </c>
      <c r="J117" s="23">
        <v>0</v>
      </c>
    </row>
    <row r="118" spans="1:10" x14ac:dyDescent="0.25">
      <c r="A118" s="4" t="s">
        <v>272</v>
      </c>
      <c r="B118" s="4" t="s">
        <v>273</v>
      </c>
      <c r="C118" s="4" t="s">
        <v>1599</v>
      </c>
      <c r="D118" s="22">
        <v>42435</v>
      </c>
      <c r="E118" s="23">
        <v>2102.54</v>
      </c>
      <c r="F118" s="23">
        <v>2102.54</v>
      </c>
      <c r="G118" s="23">
        <v>0</v>
      </c>
      <c r="H118" s="23">
        <v>0</v>
      </c>
      <c r="I118" s="23">
        <v>0</v>
      </c>
      <c r="J118" s="23">
        <v>0</v>
      </c>
    </row>
    <row r="119" spans="1:10" x14ac:dyDescent="0.25">
      <c r="A119" s="4" t="s">
        <v>4722</v>
      </c>
      <c r="F119" s="23">
        <v>2102.54</v>
      </c>
      <c r="G119" s="23">
        <v>0</v>
      </c>
      <c r="H119" s="23">
        <v>0</v>
      </c>
      <c r="I119" s="23">
        <v>0</v>
      </c>
      <c r="J119" s="23">
        <v>0</v>
      </c>
    </row>
    <row r="120" spans="1:10" x14ac:dyDescent="0.25">
      <c r="A120" s="4" t="s">
        <v>274</v>
      </c>
      <c r="B120" s="4" t="s">
        <v>275</v>
      </c>
      <c r="C120" s="4" t="s">
        <v>1601</v>
      </c>
      <c r="D120" s="22">
        <v>42436</v>
      </c>
      <c r="E120" s="23">
        <v>500</v>
      </c>
      <c r="F120" s="23">
        <v>500</v>
      </c>
      <c r="G120" s="23">
        <v>0</v>
      </c>
      <c r="H120" s="23">
        <v>0</v>
      </c>
      <c r="I120" s="23">
        <v>0</v>
      </c>
      <c r="J120" s="23">
        <v>0</v>
      </c>
    </row>
    <row r="121" spans="1:10" x14ac:dyDescent="0.25">
      <c r="A121" s="4" t="s">
        <v>4723</v>
      </c>
      <c r="F121" s="23">
        <v>500</v>
      </c>
      <c r="G121" s="23">
        <v>0</v>
      </c>
      <c r="H121" s="23">
        <v>0</v>
      </c>
      <c r="I121" s="23">
        <v>0</v>
      </c>
      <c r="J121" s="23">
        <v>0</v>
      </c>
    </row>
    <row r="122" spans="1:10" x14ac:dyDescent="0.25">
      <c r="A122" s="4" t="s">
        <v>1004</v>
      </c>
      <c r="B122" s="4" t="s">
        <v>1005</v>
      </c>
      <c r="C122" s="4" t="s">
        <v>1603</v>
      </c>
      <c r="D122" s="22">
        <v>42435</v>
      </c>
      <c r="E122" s="23">
        <v>4118.51</v>
      </c>
      <c r="F122" s="23">
        <v>4118.51</v>
      </c>
      <c r="G122" s="23">
        <v>0</v>
      </c>
      <c r="H122" s="23">
        <v>0</v>
      </c>
      <c r="I122" s="23">
        <v>0</v>
      </c>
      <c r="J122" s="23">
        <v>0</v>
      </c>
    </row>
    <row r="123" spans="1:10" x14ac:dyDescent="0.25">
      <c r="A123" s="4" t="s">
        <v>4724</v>
      </c>
      <c r="F123" s="23">
        <v>4118.51</v>
      </c>
      <c r="G123" s="23">
        <v>0</v>
      </c>
      <c r="H123" s="23">
        <v>0</v>
      </c>
      <c r="I123" s="23">
        <v>0</v>
      </c>
      <c r="J123" s="23">
        <v>0</v>
      </c>
    </row>
    <row r="124" spans="1:10" x14ac:dyDescent="0.25">
      <c r="A124" s="4" t="s">
        <v>1007</v>
      </c>
      <c r="B124" s="4" t="s">
        <v>1008</v>
      </c>
      <c r="C124" s="4" t="s">
        <v>1605</v>
      </c>
      <c r="D124" s="22">
        <v>42436</v>
      </c>
      <c r="E124" s="23">
        <v>22995.71</v>
      </c>
      <c r="F124" s="23">
        <v>22995.71</v>
      </c>
      <c r="G124" s="23">
        <v>0</v>
      </c>
      <c r="H124" s="23">
        <v>0</v>
      </c>
      <c r="I124" s="23">
        <v>0</v>
      </c>
      <c r="J124" s="23">
        <v>0</v>
      </c>
    </row>
    <row r="125" spans="1:10" x14ac:dyDescent="0.25">
      <c r="A125" s="4" t="s">
        <v>4725</v>
      </c>
      <c r="F125" s="23">
        <v>22995.71</v>
      </c>
      <c r="G125" s="23">
        <v>0</v>
      </c>
      <c r="H125" s="23">
        <v>0</v>
      </c>
      <c r="I125" s="23">
        <v>0</v>
      </c>
      <c r="J125" s="23">
        <v>0</v>
      </c>
    </row>
    <row r="126" spans="1:10" x14ac:dyDescent="0.25">
      <c r="A126" s="4" t="s">
        <v>276</v>
      </c>
      <c r="B126" s="4" t="s">
        <v>277</v>
      </c>
      <c r="C126" s="4" t="s">
        <v>1607</v>
      </c>
      <c r="D126" s="22">
        <v>42435</v>
      </c>
      <c r="E126" s="23">
        <v>4369.22</v>
      </c>
      <c r="F126" s="23">
        <v>4369.22</v>
      </c>
      <c r="G126" s="23">
        <v>0</v>
      </c>
      <c r="H126" s="23">
        <v>0</v>
      </c>
      <c r="I126" s="23">
        <v>0</v>
      </c>
      <c r="J126" s="23">
        <v>0</v>
      </c>
    </row>
    <row r="127" spans="1:10" x14ac:dyDescent="0.25">
      <c r="A127" s="4" t="s">
        <v>276</v>
      </c>
      <c r="B127" s="4" t="s">
        <v>277</v>
      </c>
      <c r="C127" s="4" t="s">
        <v>1609</v>
      </c>
      <c r="D127" s="22">
        <v>42435</v>
      </c>
      <c r="E127" s="23">
        <v>8219.3700000000008</v>
      </c>
      <c r="F127" s="23">
        <v>8219.3700000000008</v>
      </c>
      <c r="G127" s="23">
        <v>0</v>
      </c>
      <c r="H127" s="23">
        <v>0</v>
      </c>
      <c r="I127" s="23">
        <v>0</v>
      </c>
      <c r="J127" s="23">
        <v>0</v>
      </c>
    </row>
    <row r="128" spans="1:10" x14ac:dyDescent="0.25">
      <c r="A128" s="4" t="s">
        <v>4726</v>
      </c>
      <c r="F128" s="23">
        <v>12588.59</v>
      </c>
      <c r="G128" s="23">
        <v>0</v>
      </c>
      <c r="H128" s="23">
        <v>0</v>
      </c>
      <c r="I128" s="23">
        <v>0</v>
      </c>
      <c r="J128" s="23">
        <v>0</v>
      </c>
    </row>
    <row r="129" spans="1:10" x14ac:dyDescent="0.25">
      <c r="A129" s="4" t="s">
        <v>1216</v>
      </c>
      <c r="B129" s="4" t="s">
        <v>1217</v>
      </c>
      <c r="C129" s="4" t="s">
        <v>1611</v>
      </c>
      <c r="D129" s="22">
        <v>42436</v>
      </c>
      <c r="E129" s="23">
        <v>119.14</v>
      </c>
      <c r="F129" s="23">
        <v>119.14</v>
      </c>
      <c r="G129" s="23">
        <v>0</v>
      </c>
      <c r="H129" s="23">
        <v>0</v>
      </c>
      <c r="I129" s="23">
        <v>0</v>
      </c>
      <c r="J129" s="23">
        <v>0</v>
      </c>
    </row>
    <row r="130" spans="1:10" x14ac:dyDescent="0.25">
      <c r="A130" s="4" t="s">
        <v>1216</v>
      </c>
      <c r="B130" s="4" t="s">
        <v>1217</v>
      </c>
      <c r="C130" s="4" t="s">
        <v>1465</v>
      </c>
      <c r="D130" s="22">
        <v>42436</v>
      </c>
      <c r="E130" s="23">
        <v>3.24</v>
      </c>
      <c r="F130" s="23">
        <v>3.24</v>
      </c>
      <c r="G130" s="23">
        <v>0</v>
      </c>
      <c r="H130" s="23">
        <v>0</v>
      </c>
      <c r="I130" s="23">
        <v>0</v>
      </c>
      <c r="J130" s="23">
        <v>0</v>
      </c>
    </row>
    <row r="131" spans="1:10" x14ac:dyDescent="0.25">
      <c r="A131" s="4" t="s">
        <v>4727</v>
      </c>
      <c r="F131" s="23">
        <v>122.38</v>
      </c>
      <c r="G131" s="23">
        <v>0</v>
      </c>
      <c r="H131" s="23">
        <v>0</v>
      </c>
      <c r="I131" s="23">
        <v>0</v>
      </c>
      <c r="J131" s="23">
        <v>0</v>
      </c>
    </row>
    <row r="132" spans="1:10" x14ac:dyDescent="0.25">
      <c r="A132" s="4" t="s">
        <v>280</v>
      </c>
      <c r="B132" s="4" t="s">
        <v>281</v>
      </c>
      <c r="C132" s="4" t="s">
        <v>1468</v>
      </c>
      <c r="D132" s="22">
        <v>42435</v>
      </c>
      <c r="E132" s="23">
        <v>9100.4599999999991</v>
      </c>
      <c r="F132" s="23">
        <v>9100.4599999999991</v>
      </c>
      <c r="G132" s="23">
        <v>0</v>
      </c>
      <c r="H132" s="23">
        <v>0</v>
      </c>
      <c r="I132" s="23">
        <v>0</v>
      </c>
      <c r="J132" s="23">
        <v>0</v>
      </c>
    </row>
    <row r="133" spans="1:10" x14ac:dyDescent="0.25">
      <c r="A133" s="4" t="s">
        <v>4728</v>
      </c>
      <c r="F133" s="23">
        <v>9100.4599999999991</v>
      </c>
      <c r="G133" s="23">
        <v>0</v>
      </c>
      <c r="H133" s="23">
        <v>0</v>
      </c>
      <c r="I133" s="23">
        <v>0</v>
      </c>
      <c r="J133" s="23">
        <v>0</v>
      </c>
    </row>
    <row r="134" spans="1:10" x14ac:dyDescent="0.25">
      <c r="A134" s="4" t="s">
        <v>283</v>
      </c>
      <c r="B134" s="4" t="s">
        <v>284</v>
      </c>
      <c r="C134" s="4" t="s">
        <v>1470</v>
      </c>
      <c r="D134" s="22">
        <v>42436</v>
      </c>
      <c r="E134" s="23">
        <v>16621.169999999998</v>
      </c>
      <c r="F134" s="23">
        <v>16621.169999999998</v>
      </c>
      <c r="G134" s="23">
        <v>0</v>
      </c>
      <c r="H134" s="23">
        <v>0</v>
      </c>
      <c r="I134" s="23">
        <v>0</v>
      </c>
      <c r="J134" s="23">
        <v>0</v>
      </c>
    </row>
    <row r="135" spans="1:10" x14ac:dyDescent="0.25">
      <c r="A135" s="4" t="s">
        <v>4729</v>
      </c>
      <c r="F135" s="23">
        <v>16621.169999999998</v>
      </c>
      <c r="G135" s="23">
        <v>0</v>
      </c>
      <c r="H135" s="23">
        <v>0</v>
      </c>
      <c r="I135" s="23">
        <v>0</v>
      </c>
      <c r="J135" s="23">
        <v>0</v>
      </c>
    </row>
    <row r="136" spans="1:10" x14ac:dyDescent="0.25">
      <c r="A136" s="4" t="s">
        <v>285</v>
      </c>
      <c r="B136" s="4" t="s">
        <v>286</v>
      </c>
      <c r="C136" s="4" t="s">
        <v>1476</v>
      </c>
      <c r="D136" s="22">
        <v>42436</v>
      </c>
      <c r="E136" s="23">
        <v>-3</v>
      </c>
      <c r="F136" s="23">
        <v>-3</v>
      </c>
      <c r="G136" s="23">
        <v>0</v>
      </c>
      <c r="H136" s="23">
        <v>0</v>
      </c>
      <c r="I136" s="23">
        <v>0</v>
      </c>
      <c r="J136" s="23">
        <v>0</v>
      </c>
    </row>
    <row r="137" spans="1:10" x14ac:dyDescent="0.25">
      <c r="A137" s="4" t="s">
        <v>285</v>
      </c>
      <c r="B137" s="4" t="s">
        <v>286</v>
      </c>
      <c r="C137" s="4" t="s">
        <v>1474</v>
      </c>
      <c r="D137" s="22">
        <v>42436</v>
      </c>
      <c r="E137" s="23">
        <v>5</v>
      </c>
      <c r="F137" s="23">
        <v>5</v>
      </c>
      <c r="G137" s="23">
        <v>0</v>
      </c>
      <c r="H137" s="23">
        <v>0</v>
      </c>
      <c r="I137" s="23">
        <v>0</v>
      </c>
      <c r="J137" s="23">
        <v>0</v>
      </c>
    </row>
    <row r="138" spans="1:10" x14ac:dyDescent="0.25">
      <c r="A138" s="4" t="s">
        <v>4730</v>
      </c>
      <c r="F138" s="23">
        <v>2</v>
      </c>
      <c r="G138" s="23">
        <v>0</v>
      </c>
      <c r="H138" s="23">
        <v>0</v>
      </c>
      <c r="I138" s="23">
        <v>0</v>
      </c>
      <c r="J138" s="23">
        <v>0</v>
      </c>
    </row>
    <row r="139" spans="1:10" x14ac:dyDescent="0.25">
      <c r="A139" s="4" t="s">
        <v>416</v>
      </c>
      <c r="B139" s="4" t="s">
        <v>287</v>
      </c>
      <c r="C139" s="4" t="s">
        <v>417</v>
      </c>
      <c r="D139" s="22">
        <v>42282</v>
      </c>
      <c r="E139" s="23">
        <v>8</v>
      </c>
      <c r="F139" s="23">
        <v>0</v>
      </c>
      <c r="G139" s="23">
        <v>0</v>
      </c>
      <c r="H139" s="23">
        <v>0</v>
      </c>
      <c r="I139" s="23">
        <v>0</v>
      </c>
      <c r="J139" s="23">
        <v>8</v>
      </c>
    </row>
    <row r="140" spans="1:10" x14ac:dyDescent="0.25">
      <c r="A140" s="4" t="s">
        <v>595</v>
      </c>
      <c r="F140" s="23">
        <v>0</v>
      </c>
      <c r="G140" s="23">
        <v>0</v>
      </c>
      <c r="H140" s="23">
        <v>0</v>
      </c>
      <c r="I140" s="23">
        <v>0</v>
      </c>
      <c r="J140" s="23">
        <v>8</v>
      </c>
    </row>
    <row r="141" spans="1:10" x14ac:dyDescent="0.25">
      <c r="A141" s="4" t="s">
        <v>288</v>
      </c>
      <c r="B141" s="4" t="s">
        <v>289</v>
      </c>
      <c r="C141" s="4" t="s">
        <v>1480</v>
      </c>
      <c r="D141" s="22">
        <v>42435</v>
      </c>
      <c r="E141" s="23">
        <v>5354.37</v>
      </c>
      <c r="F141" s="23">
        <v>5354.37</v>
      </c>
      <c r="G141" s="23">
        <v>0</v>
      </c>
      <c r="H141" s="23">
        <v>0</v>
      </c>
      <c r="I141" s="23">
        <v>0</v>
      </c>
      <c r="J141" s="23">
        <v>0</v>
      </c>
    </row>
    <row r="142" spans="1:10" x14ac:dyDescent="0.25">
      <c r="A142" s="4" t="s">
        <v>4731</v>
      </c>
      <c r="F142" s="23">
        <v>5354.37</v>
      </c>
      <c r="G142" s="23">
        <v>0</v>
      </c>
      <c r="H142" s="23">
        <v>0</v>
      </c>
      <c r="I142" s="23">
        <v>0</v>
      </c>
      <c r="J142" s="23">
        <v>0</v>
      </c>
    </row>
    <row r="143" spans="1:10" x14ac:dyDescent="0.25">
      <c r="A143" s="30" t="s">
        <v>199</v>
      </c>
      <c r="B143" s="30"/>
      <c r="C143" s="30"/>
      <c r="D143" s="30"/>
      <c r="E143" s="30"/>
      <c r="F143" s="31">
        <v>217467.66000000003</v>
      </c>
      <c r="G143" s="31">
        <v>17567.830000000002</v>
      </c>
      <c r="H143" s="31">
        <v>10951.65</v>
      </c>
      <c r="I143" s="31">
        <v>12177.23</v>
      </c>
      <c r="J143" s="31">
        <v>35293.29</v>
      </c>
    </row>
    <row r="144" spans="1:10" x14ac:dyDescent="0.25">
      <c r="A144"/>
      <c r="B144"/>
      <c r="C144"/>
      <c r="D144"/>
      <c r="E144"/>
      <c r="F144"/>
      <c r="G144"/>
      <c r="H144"/>
      <c r="I144"/>
      <c r="J144"/>
    </row>
    <row r="145" spans="1:10" x14ac:dyDescent="0.25">
      <c r="A145"/>
      <c r="B145"/>
      <c r="C145"/>
      <c r="D145"/>
      <c r="E145"/>
      <c r="F145"/>
      <c r="G145"/>
      <c r="H145"/>
      <c r="I145"/>
      <c r="J145"/>
    </row>
    <row r="146" spans="1:10" x14ac:dyDescent="0.25">
      <c r="A146"/>
      <c r="B146"/>
      <c r="C146"/>
      <c r="D146"/>
      <c r="E146"/>
      <c r="F146"/>
      <c r="G146"/>
      <c r="H146"/>
      <c r="I146"/>
      <c r="J146"/>
    </row>
    <row r="147" spans="1:10" x14ac:dyDescent="0.25">
      <c r="A147"/>
      <c r="B147"/>
      <c r="C147"/>
      <c r="D147"/>
      <c r="E147"/>
      <c r="F147"/>
      <c r="G147"/>
      <c r="H147"/>
      <c r="I147"/>
      <c r="J147"/>
    </row>
    <row r="148" spans="1:10" x14ac:dyDescent="0.25">
      <c r="A148"/>
      <c r="B148"/>
      <c r="C148"/>
      <c r="D148"/>
      <c r="E148"/>
      <c r="F148"/>
      <c r="G148"/>
      <c r="H148"/>
      <c r="I148"/>
      <c r="J148"/>
    </row>
    <row r="149" spans="1:10" x14ac:dyDescent="0.25">
      <c r="A149"/>
      <c r="B149"/>
      <c r="C149"/>
      <c r="D149"/>
      <c r="E149"/>
      <c r="F149"/>
      <c r="G149"/>
      <c r="H149"/>
      <c r="I149"/>
      <c r="J149"/>
    </row>
    <row r="150" spans="1:10" x14ac:dyDescent="0.25">
      <c r="A150"/>
      <c r="B150"/>
      <c r="C150"/>
      <c r="D150"/>
      <c r="E150"/>
      <c r="F150"/>
      <c r="G150"/>
      <c r="H150"/>
      <c r="I150"/>
      <c r="J150"/>
    </row>
    <row r="151" spans="1:10" x14ac:dyDescent="0.25">
      <c r="A151"/>
      <c r="B151"/>
      <c r="C151"/>
      <c r="D151"/>
      <c r="E151"/>
      <c r="F151"/>
      <c r="G151"/>
      <c r="H151"/>
      <c r="I151"/>
      <c r="J151"/>
    </row>
    <row r="152" spans="1:10" x14ac:dyDescent="0.25">
      <c r="A152"/>
      <c r="B152"/>
      <c r="C152"/>
      <c r="D152"/>
      <c r="E152"/>
      <c r="F152"/>
      <c r="G152"/>
      <c r="H152"/>
      <c r="I152"/>
      <c r="J152"/>
    </row>
    <row r="153" spans="1:10" x14ac:dyDescent="0.25">
      <c r="A153"/>
      <c r="B153"/>
      <c r="C153"/>
      <c r="D153"/>
      <c r="E153"/>
      <c r="F153"/>
      <c r="G153"/>
      <c r="H153"/>
      <c r="I153"/>
      <c r="J153"/>
    </row>
    <row r="154" spans="1:10" x14ac:dyDescent="0.25">
      <c r="A154"/>
      <c r="B154"/>
      <c r="C154"/>
      <c r="D154"/>
      <c r="E154"/>
      <c r="F154"/>
      <c r="G154"/>
      <c r="H154"/>
      <c r="I154"/>
      <c r="J154"/>
    </row>
    <row r="155" spans="1:10" x14ac:dyDescent="0.25">
      <c r="A155"/>
      <c r="B155"/>
      <c r="C155"/>
      <c r="D155"/>
      <c r="E155"/>
      <c r="F155"/>
      <c r="G155"/>
      <c r="H155"/>
      <c r="I155"/>
      <c r="J155"/>
    </row>
    <row r="156" spans="1:10" x14ac:dyDescent="0.25">
      <c r="A156"/>
      <c r="B156"/>
      <c r="C156"/>
      <c r="D156"/>
      <c r="E156"/>
      <c r="F156"/>
      <c r="G156"/>
      <c r="H156"/>
      <c r="I156"/>
      <c r="J156"/>
    </row>
    <row r="157" spans="1:10" x14ac:dyDescent="0.25">
      <c r="A157"/>
      <c r="B157"/>
      <c r="C157"/>
      <c r="D157"/>
      <c r="E157"/>
      <c r="F157"/>
      <c r="G157"/>
      <c r="H157"/>
      <c r="I157"/>
      <c r="J157"/>
    </row>
    <row r="158" spans="1:10" x14ac:dyDescent="0.25">
      <c r="A158"/>
      <c r="B158"/>
      <c r="C158"/>
      <c r="D158"/>
      <c r="E158"/>
      <c r="F158"/>
      <c r="G158"/>
      <c r="H158"/>
      <c r="I158"/>
      <c r="J158"/>
    </row>
    <row r="159" spans="1:10" x14ac:dyDescent="0.25">
      <c r="A159"/>
      <c r="B159"/>
      <c r="C159"/>
      <c r="D159"/>
      <c r="E159"/>
      <c r="F159"/>
      <c r="G159"/>
      <c r="H159"/>
      <c r="I159"/>
      <c r="J159"/>
    </row>
    <row r="160" spans="1:10" x14ac:dyDescent="0.25">
      <c r="A160"/>
      <c r="B160"/>
      <c r="C160"/>
      <c r="D160"/>
      <c r="E160"/>
      <c r="F160"/>
      <c r="G160"/>
      <c r="H160"/>
      <c r="I160"/>
      <c r="J160"/>
    </row>
    <row r="161" spans="1:10" x14ac:dyDescent="0.25">
      <c r="A161"/>
      <c r="B161"/>
      <c r="C161"/>
      <c r="D161"/>
      <c r="E161"/>
      <c r="F161"/>
      <c r="G161"/>
      <c r="H161"/>
      <c r="I161"/>
      <c r="J161"/>
    </row>
    <row r="162" spans="1:10" x14ac:dyDescent="0.25">
      <c r="A162"/>
      <c r="B162"/>
      <c r="C162"/>
      <c r="D162"/>
      <c r="E162"/>
      <c r="F162"/>
      <c r="G162"/>
      <c r="H162"/>
      <c r="I162"/>
      <c r="J162"/>
    </row>
    <row r="163" spans="1:10" x14ac:dyDescent="0.25">
      <c r="A163"/>
      <c r="B163"/>
      <c r="C163"/>
      <c r="D163"/>
      <c r="E163"/>
      <c r="F163"/>
      <c r="G163"/>
      <c r="H163"/>
      <c r="I163"/>
      <c r="J163"/>
    </row>
    <row r="164" spans="1:10" x14ac:dyDescent="0.25">
      <c r="A164"/>
      <c r="B164"/>
      <c r="C164"/>
      <c r="D164"/>
      <c r="E164"/>
      <c r="F164"/>
      <c r="G164"/>
      <c r="H164"/>
      <c r="I164"/>
      <c r="J164"/>
    </row>
    <row r="165" spans="1:10" x14ac:dyDescent="0.25">
      <c r="A165"/>
      <c r="B165"/>
      <c r="C165"/>
      <c r="D165"/>
      <c r="E165"/>
      <c r="F165"/>
      <c r="G165"/>
      <c r="H165"/>
      <c r="I165"/>
      <c r="J165"/>
    </row>
    <row r="166" spans="1:10" x14ac:dyDescent="0.25">
      <c r="A166"/>
      <c r="B166"/>
      <c r="C166"/>
      <c r="D166"/>
      <c r="E166"/>
      <c r="F166"/>
      <c r="G166"/>
      <c r="H166"/>
      <c r="I166"/>
      <c r="J166"/>
    </row>
    <row r="167" spans="1:10" x14ac:dyDescent="0.25">
      <c r="A167"/>
      <c r="B167"/>
      <c r="C167"/>
      <c r="D167"/>
      <c r="E167"/>
      <c r="F167"/>
      <c r="G167"/>
      <c r="H167"/>
      <c r="I167"/>
      <c r="J167"/>
    </row>
    <row r="168" spans="1:10" x14ac:dyDescent="0.25">
      <c r="A168"/>
      <c r="B168"/>
      <c r="C168"/>
      <c r="D168"/>
      <c r="E168"/>
      <c r="F168"/>
      <c r="G168"/>
      <c r="H168"/>
      <c r="I168"/>
      <c r="J168"/>
    </row>
    <row r="169" spans="1:10" x14ac:dyDescent="0.25">
      <c r="A169"/>
      <c r="B169"/>
      <c r="C169"/>
      <c r="D169"/>
      <c r="E169"/>
      <c r="F169"/>
      <c r="G169"/>
      <c r="H169"/>
      <c r="I169"/>
      <c r="J169"/>
    </row>
    <row r="170" spans="1:10" x14ac:dyDescent="0.25">
      <c r="A170"/>
      <c r="B170"/>
      <c r="C170"/>
      <c r="D170"/>
      <c r="E170"/>
      <c r="F170"/>
      <c r="G170"/>
      <c r="H170"/>
      <c r="I170"/>
      <c r="J170"/>
    </row>
    <row r="171" spans="1:10" x14ac:dyDescent="0.25">
      <c r="A171"/>
      <c r="B171"/>
      <c r="C171"/>
      <c r="D171"/>
      <c r="E171"/>
      <c r="F171"/>
      <c r="G171"/>
      <c r="H171"/>
      <c r="I171"/>
      <c r="J171"/>
    </row>
    <row r="172" spans="1:10" x14ac:dyDescent="0.25">
      <c r="A172"/>
      <c r="B172"/>
      <c r="C172"/>
      <c r="D172"/>
      <c r="E172"/>
      <c r="F172"/>
      <c r="G172"/>
      <c r="H172"/>
      <c r="I172"/>
      <c r="J172"/>
    </row>
    <row r="173" spans="1:10" x14ac:dyDescent="0.25">
      <c r="A173"/>
      <c r="B173"/>
      <c r="C173"/>
      <c r="D173"/>
      <c r="E173"/>
      <c r="F173"/>
      <c r="G173"/>
      <c r="H173"/>
      <c r="I173"/>
      <c r="J173"/>
    </row>
    <row r="174" spans="1:10" x14ac:dyDescent="0.25">
      <c r="A174"/>
      <c r="B174"/>
      <c r="C174"/>
      <c r="D174"/>
      <c r="E174"/>
      <c r="F174"/>
      <c r="G174"/>
      <c r="H174"/>
      <c r="I174"/>
      <c r="J174"/>
    </row>
    <row r="175" spans="1:10" x14ac:dyDescent="0.25">
      <c r="A175"/>
      <c r="B175"/>
      <c r="C175"/>
      <c r="D175"/>
      <c r="E175"/>
      <c r="F175"/>
      <c r="G175"/>
      <c r="H175"/>
      <c r="I175"/>
      <c r="J175"/>
    </row>
    <row r="176" spans="1:10" x14ac:dyDescent="0.25">
      <c r="A176"/>
      <c r="B176"/>
      <c r="C176"/>
      <c r="D176"/>
      <c r="E176"/>
      <c r="F176"/>
      <c r="G176"/>
      <c r="H176"/>
      <c r="I176"/>
      <c r="J176"/>
    </row>
    <row r="177" spans="1:10" x14ac:dyDescent="0.25">
      <c r="A177"/>
      <c r="B177"/>
      <c r="C177"/>
      <c r="D177"/>
      <c r="E177"/>
      <c r="F177"/>
      <c r="G177"/>
      <c r="H177"/>
      <c r="I177"/>
      <c r="J177"/>
    </row>
    <row r="178" spans="1:10" x14ac:dyDescent="0.25">
      <c r="A178"/>
      <c r="B178"/>
      <c r="C178"/>
      <c r="D178"/>
      <c r="E178"/>
      <c r="F178"/>
      <c r="G178"/>
      <c r="H178"/>
      <c r="I178"/>
      <c r="J178"/>
    </row>
    <row r="179" spans="1:10" x14ac:dyDescent="0.25">
      <c r="A179"/>
      <c r="B179"/>
      <c r="C179"/>
      <c r="D179"/>
      <c r="E179"/>
      <c r="F179"/>
      <c r="G179"/>
      <c r="H179"/>
      <c r="I179"/>
      <c r="J179"/>
    </row>
    <row r="180" spans="1:10" x14ac:dyDescent="0.25">
      <c r="A180"/>
      <c r="B180"/>
      <c r="C180"/>
      <c r="D180"/>
      <c r="E180"/>
      <c r="F180"/>
      <c r="G180"/>
      <c r="H180"/>
      <c r="I180"/>
      <c r="J180"/>
    </row>
    <row r="181" spans="1:10" x14ac:dyDescent="0.25">
      <c r="A181"/>
      <c r="B181"/>
      <c r="C181"/>
      <c r="D181"/>
      <c r="E181"/>
      <c r="F181"/>
      <c r="G181"/>
      <c r="H181"/>
      <c r="I181"/>
      <c r="J181"/>
    </row>
    <row r="182" spans="1:10" x14ac:dyDescent="0.25">
      <c r="A182"/>
      <c r="B182"/>
      <c r="C182"/>
      <c r="D182"/>
      <c r="E182"/>
      <c r="F182"/>
      <c r="G182"/>
      <c r="H182"/>
      <c r="I182"/>
      <c r="J182"/>
    </row>
    <row r="183" spans="1:10" x14ac:dyDescent="0.25">
      <c r="A183"/>
      <c r="B183"/>
      <c r="C183"/>
      <c r="D183"/>
      <c r="E183"/>
      <c r="F183"/>
      <c r="G183"/>
      <c r="H183"/>
      <c r="I183"/>
      <c r="J183"/>
    </row>
    <row r="184" spans="1:10" x14ac:dyDescent="0.25">
      <c r="A184"/>
      <c r="B184"/>
      <c r="C184"/>
      <c r="D184"/>
      <c r="E184"/>
      <c r="F184"/>
      <c r="G184"/>
      <c r="H184"/>
      <c r="I184"/>
      <c r="J184"/>
    </row>
    <row r="185" spans="1:10" x14ac:dyDescent="0.25">
      <c r="A185"/>
      <c r="B185"/>
      <c r="C185"/>
      <c r="D185"/>
      <c r="E185"/>
      <c r="F185"/>
      <c r="G185"/>
      <c r="H185"/>
      <c r="I185"/>
      <c r="J185"/>
    </row>
    <row r="186" spans="1:10" x14ac:dyDescent="0.25">
      <c r="A186"/>
      <c r="B186"/>
      <c r="C186"/>
      <c r="D186"/>
      <c r="E186"/>
      <c r="F186"/>
      <c r="G186"/>
      <c r="H186"/>
      <c r="I186"/>
      <c r="J186"/>
    </row>
    <row r="187" spans="1:10" x14ac:dyDescent="0.25">
      <c r="A187"/>
      <c r="B187"/>
      <c r="C187"/>
      <c r="D187"/>
      <c r="E187"/>
      <c r="F187"/>
      <c r="G187"/>
      <c r="H187"/>
      <c r="I187"/>
      <c r="J187"/>
    </row>
    <row r="188" spans="1:10" x14ac:dyDescent="0.25">
      <c r="A188"/>
      <c r="B188"/>
      <c r="C188"/>
      <c r="D188"/>
      <c r="E188"/>
      <c r="F188"/>
      <c r="G188"/>
      <c r="H188"/>
      <c r="I188"/>
      <c r="J188"/>
    </row>
    <row r="189" spans="1:10" x14ac:dyDescent="0.25">
      <c r="A189"/>
      <c r="B189"/>
      <c r="C189"/>
      <c r="D189"/>
      <c r="E189"/>
      <c r="F189"/>
      <c r="G189"/>
      <c r="H189"/>
      <c r="I189"/>
      <c r="J189"/>
    </row>
    <row r="190" spans="1:10" x14ac:dyDescent="0.25">
      <c r="A190"/>
      <c r="B190"/>
      <c r="C190"/>
      <c r="D190"/>
      <c r="E190"/>
      <c r="F190"/>
      <c r="G190"/>
      <c r="H190"/>
      <c r="I190"/>
      <c r="J190"/>
    </row>
    <row r="191" spans="1:10" x14ac:dyDescent="0.25">
      <c r="A191"/>
      <c r="B191"/>
      <c r="C191"/>
      <c r="D191"/>
      <c r="E191"/>
      <c r="F191"/>
      <c r="G191"/>
      <c r="H191"/>
      <c r="I191"/>
      <c r="J191"/>
    </row>
    <row r="192" spans="1:10" x14ac:dyDescent="0.25">
      <c r="A192"/>
      <c r="B192"/>
      <c r="C192"/>
      <c r="D192"/>
      <c r="E192"/>
      <c r="F192"/>
      <c r="G192"/>
      <c r="H192"/>
      <c r="I192"/>
      <c r="J192"/>
    </row>
    <row r="193" spans="1:10" x14ac:dyDescent="0.25">
      <c r="A193"/>
      <c r="B193"/>
      <c r="C193"/>
      <c r="D193"/>
      <c r="E193"/>
      <c r="F193"/>
      <c r="G193"/>
      <c r="H193"/>
      <c r="I193"/>
      <c r="J193"/>
    </row>
    <row r="194" spans="1:10" x14ac:dyDescent="0.25">
      <c r="A194"/>
      <c r="B194"/>
      <c r="C194"/>
      <c r="D194"/>
      <c r="E194"/>
      <c r="F194"/>
      <c r="G194"/>
      <c r="H194"/>
      <c r="I194"/>
      <c r="J194"/>
    </row>
    <row r="195" spans="1:10" x14ac:dyDescent="0.25">
      <c r="A195"/>
      <c r="B195"/>
      <c r="C195"/>
      <c r="D195"/>
      <c r="E195"/>
      <c r="F195"/>
      <c r="G195"/>
      <c r="H195"/>
      <c r="I195"/>
      <c r="J195"/>
    </row>
    <row r="196" spans="1:10" x14ac:dyDescent="0.25">
      <c r="A196"/>
      <c r="B196"/>
      <c r="C196"/>
      <c r="D196"/>
      <c r="E196"/>
      <c r="F196"/>
      <c r="G196"/>
      <c r="H196"/>
      <c r="I196"/>
      <c r="J196"/>
    </row>
    <row r="197" spans="1:10" x14ac:dyDescent="0.25">
      <c r="A197"/>
      <c r="B197"/>
      <c r="C197"/>
      <c r="D197"/>
      <c r="E197"/>
      <c r="F197"/>
      <c r="G197"/>
      <c r="H197"/>
      <c r="I197"/>
      <c r="J197"/>
    </row>
    <row r="198" spans="1:10" x14ac:dyDescent="0.25">
      <c r="A198"/>
      <c r="B198"/>
      <c r="C198"/>
      <c r="D198"/>
      <c r="E198"/>
      <c r="F198"/>
      <c r="G198"/>
      <c r="H198"/>
      <c r="I198"/>
      <c r="J198"/>
    </row>
    <row r="199" spans="1:10" x14ac:dyDescent="0.25">
      <c r="A199"/>
      <c r="B199"/>
      <c r="C199"/>
      <c r="D199"/>
      <c r="E199"/>
      <c r="F199"/>
      <c r="G199"/>
      <c r="H199"/>
      <c r="I199"/>
      <c r="J199"/>
    </row>
    <row r="200" spans="1:10" x14ac:dyDescent="0.25">
      <c r="A200"/>
      <c r="B200"/>
      <c r="C200"/>
      <c r="D200"/>
      <c r="E200"/>
      <c r="F200"/>
      <c r="G200"/>
      <c r="H200"/>
      <c r="I200"/>
      <c r="J200"/>
    </row>
    <row r="201" spans="1:10" x14ac:dyDescent="0.25">
      <c r="A201"/>
      <c r="B201"/>
      <c r="C201"/>
      <c r="D201"/>
      <c r="E201"/>
      <c r="F201"/>
      <c r="G201"/>
      <c r="H201"/>
      <c r="I201"/>
      <c r="J201"/>
    </row>
    <row r="202" spans="1:10" x14ac:dyDescent="0.25">
      <c r="A202"/>
      <c r="B202"/>
      <c r="C202"/>
      <c r="D202"/>
      <c r="E202"/>
      <c r="F202"/>
      <c r="G202"/>
      <c r="H202"/>
      <c r="I202"/>
      <c r="J202"/>
    </row>
    <row r="203" spans="1:10" x14ac:dyDescent="0.25">
      <c r="A203"/>
      <c r="B203"/>
      <c r="C203"/>
      <c r="D203"/>
      <c r="E203"/>
      <c r="F203"/>
      <c r="G203"/>
      <c r="H203"/>
      <c r="I203"/>
      <c r="J203"/>
    </row>
    <row r="204" spans="1:10" x14ac:dyDescent="0.25">
      <c r="A204"/>
      <c r="B204"/>
      <c r="C204"/>
      <c r="D204"/>
      <c r="E204"/>
      <c r="F204"/>
      <c r="G204"/>
      <c r="H204"/>
      <c r="I204"/>
      <c r="J204"/>
    </row>
    <row r="205" spans="1:10" x14ac:dyDescent="0.25">
      <c r="A205"/>
      <c r="B205"/>
      <c r="C205"/>
      <c r="D205"/>
      <c r="E205"/>
      <c r="F205"/>
      <c r="G205"/>
      <c r="H205"/>
      <c r="I205"/>
      <c r="J205"/>
    </row>
    <row r="206" spans="1:10" x14ac:dyDescent="0.25">
      <c r="A206"/>
      <c r="B206"/>
      <c r="C206"/>
      <c r="D206"/>
      <c r="E206"/>
      <c r="F206"/>
      <c r="G206"/>
      <c r="H206"/>
      <c r="I206"/>
      <c r="J206"/>
    </row>
    <row r="207" spans="1:10" x14ac:dyDescent="0.25">
      <c r="A207"/>
      <c r="B207"/>
      <c r="C207"/>
      <c r="D207"/>
      <c r="E207"/>
      <c r="F207"/>
      <c r="G207"/>
      <c r="H207"/>
      <c r="I207"/>
      <c r="J207"/>
    </row>
    <row r="208" spans="1:10" x14ac:dyDescent="0.25">
      <c r="A208"/>
      <c r="B208"/>
      <c r="C208"/>
      <c r="D208"/>
      <c r="E208"/>
      <c r="F208"/>
      <c r="G208"/>
      <c r="H208"/>
      <c r="I208"/>
      <c r="J208"/>
    </row>
    <row r="209" spans="1:10" x14ac:dyDescent="0.25">
      <c r="A209"/>
      <c r="B209"/>
      <c r="C209"/>
      <c r="D209"/>
      <c r="E209"/>
      <c r="F209"/>
      <c r="G209"/>
      <c r="H209"/>
      <c r="I209"/>
      <c r="J209"/>
    </row>
    <row r="210" spans="1:10" x14ac:dyDescent="0.25">
      <c r="A210"/>
      <c r="B210"/>
      <c r="C210"/>
      <c r="D210"/>
      <c r="E210"/>
      <c r="F210"/>
      <c r="G210"/>
      <c r="H210"/>
      <c r="I210"/>
      <c r="J210"/>
    </row>
    <row r="211" spans="1:10" x14ac:dyDescent="0.25">
      <c r="A211"/>
      <c r="B211"/>
      <c r="C211"/>
      <c r="D211"/>
      <c r="E211"/>
      <c r="F211"/>
      <c r="G211"/>
      <c r="H211"/>
      <c r="I211"/>
      <c r="J211"/>
    </row>
    <row r="212" spans="1:10" x14ac:dyDescent="0.25">
      <c r="A212"/>
      <c r="B212"/>
      <c r="C212"/>
      <c r="D212"/>
      <c r="E212"/>
      <c r="F212"/>
      <c r="G212"/>
      <c r="H212"/>
      <c r="I212"/>
      <c r="J212"/>
    </row>
    <row r="213" spans="1:10" x14ac:dyDescent="0.25">
      <c r="A213"/>
      <c r="B213"/>
      <c r="C213"/>
      <c r="D213"/>
      <c r="E213"/>
      <c r="F213"/>
      <c r="G213"/>
      <c r="H213"/>
      <c r="I213"/>
      <c r="J213"/>
    </row>
    <row r="214" spans="1:10" x14ac:dyDescent="0.25">
      <c r="A214"/>
      <c r="B214"/>
      <c r="C214"/>
      <c r="D214"/>
      <c r="E214"/>
      <c r="F214"/>
      <c r="G214"/>
      <c r="H214"/>
      <c r="I214"/>
      <c r="J214"/>
    </row>
    <row r="215" spans="1:10" x14ac:dyDescent="0.25">
      <c r="A215"/>
      <c r="B215"/>
      <c r="C215"/>
      <c r="D215"/>
      <c r="E215"/>
      <c r="F215"/>
      <c r="G215"/>
      <c r="H215"/>
      <c r="I215"/>
      <c r="J215"/>
    </row>
    <row r="216" spans="1:10" x14ac:dyDescent="0.25">
      <c r="A216"/>
      <c r="B216"/>
      <c r="C216"/>
      <c r="D216"/>
      <c r="E216"/>
      <c r="F216"/>
      <c r="G216"/>
      <c r="H216"/>
      <c r="I216"/>
      <c r="J216"/>
    </row>
    <row r="217" spans="1:10" x14ac:dyDescent="0.25">
      <c r="A217"/>
      <c r="B217"/>
      <c r="C217"/>
      <c r="D217"/>
      <c r="E217"/>
      <c r="F217"/>
      <c r="G217"/>
      <c r="H217"/>
      <c r="I217"/>
      <c r="J217"/>
    </row>
    <row r="218" spans="1:10" x14ac:dyDescent="0.25">
      <c r="A218"/>
      <c r="B218"/>
      <c r="C218"/>
      <c r="D218"/>
      <c r="E218"/>
      <c r="F218"/>
      <c r="G218"/>
      <c r="H218"/>
      <c r="I218"/>
      <c r="J218"/>
    </row>
    <row r="219" spans="1:10" x14ac:dyDescent="0.25">
      <c r="A219"/>
      <c r="B219"/>
      <c r="C219"/>
      <c r="D219"/>
      <c r="E219"/>
      <c r="F219"/>
      <c r="G219"/>
      <c r="H219"/>
      <c r="I219"/>
      <c r="J219"/>
    </row>
    <row r="220" spans="1:10" x14ac:dyDescent="0.25">
      <c r="A220"/>
      <c r="B220"/>
      <c r="C220"/>
      <c r="D220"/>
      <c r="E220"/>
      <c r="F220"/>
      <c r="G220"/>
      <c r="H220"/>
      <c r="I220"/>
      <c r="J220"/>
    </row>
    <row r="221" spans="1:10" x14ac:dyDescent="0.25">
      <c r="A221"/>
      <c r="B221"/>
      <c r="C221"/>
      <c r="D221"/>
      <c r="E221"/>
      <c r="F221"/>
      <c r="G221"/>
      <c r="H221"/>
      <c r="I221"/>
      <c r="J221"/>
    </row>
    <row r="222" spans="1:10" x14ac:dyDescent="0.25">
      <c r="A222"/>
      <c r="B222"/>
      <c r="C222"/>
      <c r="D222"/>
      <c r="E222"/>
      <c r="F222"/>
      <c r="G222"/>
      <c r="H222"/>
      <c r="I222"/>
      <c r="J222"/>
    </row>
    <row r="223" spans="1:10" x14ac:dyDescent="0.25">
      <c r="A223"/>
      <c r="B223"/>
      <c r="C223"/>
      <c r="D223"/>
      <c r="E223"/>
      <c r="F223"/>
      <c r="G223"/>
      <c r="H223"/>
      <c r="I223"/>
      <c r="J223"/>
    </row>
    <row r="224" spans="1:10" x14ac:dyDescent="0.25">
      <c r="A224"/>
      <c r="B224"/>
      <c r="C224"/>
      <c r="D224"/>
      <c r="E224"/>
      <c r="F224"/>
      <c r="G224"/>
      <c r="H224"/>
      <c r="I224"/>
      <c r="J224"/>
    </row>
    <row r="225" spans="1:10" x14ac:dyDescent="0.25">
      <c r="A225"/>
      <c r="B225"/>
      <c r="C225"/>
      <c r="D225"/>
      <c r="E225"/>
      <c r="F225"/>
      <c r="G225"/>
      <c r="H225"/>
      <c r="I225"/>
      <c r="J225"/>
    </row>
    <row r="226" spans="1:10" x14ac:dyDescent="0.25">
      <c r="A226"/>
      <c r="B226"/>
      <c r="C226"/>
      <c r="D226"/>
      <c r="E226"/>
      <c r="F226"/>
      <c r="G226"/>
      <c r="H226"/>
      <c r="I226"/>
      <c r="J226"/>
    </row>
    <row r="227" spans="1:10" x14ac:dyDescent="0.25">
      <c r="A227"/>
      <c r="B227"/>
      <c r="C227"/>
      <c r="D227"/>
      <c r="E227"/>
      <c r="F227"/>
      <c r="G227"/>
      <c r="H227"/>
      <c r="I227"/>
      <c r="J227"/>
    </row>
    <row r="228" spans="1:10" x14ac:dyDescent="0.25">
      <c r="A228"/>
      <c r="B228"/>
      <c r="C228"/>
      <c r="D228"/>
      <c r="E228"/>
      <c r="F228"/>
      <c r="G228"/>
      <c r="H228"/>
      <c r="I228"/>
      <c r="J228"/>
    </row>
    <row r="229" spans="1:10" x14ac:dyDescent="0.25">
      <c r="A229"/>
      <c r="B229"/>
      <c r="C229"/>
      <c r="D229"/>
      <c r="E229"/>
      <c r="F229"/>
      <c r="G229"/>
      <c r="H229"/>
      <c r="I229"/>
      <c r="J229"/>
    </row>
    <row r="230" spans="1:10" x14ac:dyDescent="0.25">
      <c r="A230"/>
      <c r="B230"/>
      <c r="C230"/>
      <c r="D230"/>
      <c r="E230"/>
      <c r="F230"/>
      <c r="G230"/>
      <c r="H230"/>
      <c r="I230"/>
      <c r="J230"/>
    </row>
    <row r="231" spans="1:10" x14ac:dyDescent="0.25">
      <c r="A231"/>
      <c r="B231"/>
      <c r="C231"/>
      <c r="D231"/>
      <c r="E231"/>
      <c r="F231"/>
      <c r="G231"/>
      <c r="H231"/>
      <c r="I231"/>
      <c r="J231"/>
    </row>
    <row r="232" spans="1:10" x14ac:dyDescent="0.25">
      <c r="A232"/>
      <c r="B232"/>
      <c r="C232"/>
      <c r="D232"/>
      <c r="E232"/>
      <c r="F232"/>
      <c r="G232"/>
      <c r="H232"/>
      <c r="I232"/>
      <c r="J232"/>
    </row>
    <row r="233" spans="1:10" x14ac:dyDescent="0.25">
      <c r="A233"/>
      <c r="B233"/>
      <c r="C233"/>
      <c r="D233"/>
      <c r="E233"/>
      <c r="F233"/>
      <c r="G233"/>
      <c r="H233"/>
      <c r="I233"/>
      <c r="J233"/>
    </row>
    <row r="234" spans="1:10" x14ac:dyDescent="0.25">
      <c r="A234"/>
      <c r="B234"/>
      <c r="C234"/>
      <c r="D234"/>
      <c r="E234"/>
      <c r="F234"/>
      <c r="G234"/>
      <c r="H234"/>
      <c r="I234"/>
      <c r="J234"/>
    </row>
    <row r="235" spans="1:10" x14ac:dyDescent="0.25">
      <c r="A235"/>
      <c r="B235"/>
      <c r="C235"/>
      <c r="D235"/>
      <c r="E235"/>
      <c r="F235"/>
      <c r="G235"/>
      <c r="H235"/>
      <c r="I235"/>
      <c r="J235"/>
    </row>
    <row r="236" spans="1:10" x14ac:dyDescent="0.25">
      <c r="A236"/>
      <c r="B236"/>
      <c r="C236"/>
      <c r="D236"/>
      <c r="E236"/>
      <c r="F236"/>
      <c r="G236"/>
      <c r="H236"/>
      <c r="I236"/>
      <c r="J236"/>
    </row>
    <row r="237" spans="1:10" x14ac:dyDescent="0.25">
      <c r="A237"/>
      <c r="B237"/>
      <c r="C237"/>
      <c r="D237"/>
      <c r="E237"/>
      <c r="F237"/>
      <c r="G237"/>
      <c r="H237"/>
      <c r="I237"/>
      <c r="J237"/>
    </row>
    <row r="238" spans="1:10" x14ac:dyDescent="0.25">
      <c r="A238"/>
      <c r="B238"/>
      <c r="C238"/>
      <c r="D238"/>
      <c r="E238"/>
      <c r="F238"/>
      <c r="G238"/>
      <c r="H238"/>
      <c r="I238"/>
      <c r="J238"/>
    </row>
    <row r="239" spans="1:10" x14ac:dyDescent="0.25">
      <c r="A239"/>
      <c r="B239"/>
      <c r="C239"/>
      <c r="D239"/>
      <c r="E239"/>
      <c r="F239"/>
      <c r="G239"/>
      <c r="H239"/>
      <c r="I239"/>
      <c r="J239"/>
    </row>
    <row r="240" spans="1:10" x14ac:dyDescent="0.25">
      <c r="A240"/>
      <c r="B240"/>
      <c r="C240"/>
      <c r="D240"/>
      <c r="E240"/>
      <c r="F240"/>
      <c r="G240"/>
      <c r="H240"/>
      <c r="I240"/>
      <c r="J240"/>
    </row>
    <row r="241" spans="1:10" x14ac:dyDescent="0.25">
      <c r="A241"/>
      <c r="B241"/>
      <c r="C241"/>
      <c r="D241"/>
      <c r="E241"/>
      <c r="F241"/>
      <c r="G241"/>
      <c r="H241"/>
      <c r="I241"/>
      <c r="J241"/>
    </row>
    <row r="242" spans="1:10" x14ac:dyDescent="0.25">
      <c r="A242"/>
      <c r="B242"/>
      <c r="C242"/>
      <c r="D242"/>
      <c r="E242"/>
      <c r="F242"/>
      <c r="G242"/>
      <c r="H242"/>
      <c r="I242"/>
      <c r="J242"/>
    </row>
    <row r="243" spans="1:10" x14ac:dyDescent="0.25">
      <c r="A243"/>
      <c r="B243"/>
      <c r="C243"/>
      <c r="D243"/>
      <c r="E243"/>
      <c r="F243"/>
      <c r="G243"/>
      <c r="H243"/>
      <c r="I243"/>
      <c r="J243"/>
    </row>
    <row r="244" spans="1:10" x14ac:dyDescent="0.25">
      <c r="A244"/>
      <c r="B244"/>
      <c r="C244"/>
      <c r="D244"/>
      <c r="E244"/>
      <c r="F244"/>
      <c r="G244"/>
      <c r="H244"/>
      <c r="I244"/>
      <c r="J244"/>
    </row>
    <row r="245" spans="1:10" x14ac:dyDescent="0.25">
      <c r="A245"/>
      <c r="B245"/>
      <c r="C245"/>
      <c r="D245"/>
      <c r="E245"/>
      <c r="F245"/>
      <c r="G245"/>
      <c r="H245"/>
      <c r="I245"/>
      <c r="J245"/>
    </row>
    <row r="246" spans="1:10" x14ac:dyDescent="0.25">
      <c r="A246"/>
      <c r="B246"/>
      <c r="C246"/>
      <c r="D246"/>
      <c r="E246"/>
      <c r="F246"/>
      <c r="G246"/>
      <c r="H246"/>
      <c r="I246"/>
      <c r="J246"/>
    </row>
    <row r="247" spans="1:10" x14ac:dyDescent="0.25">
      <c r="A247"/>
      <c r="B247"/>
      <c r="C247"/>
      <c r="D247"/>
      <c r="E247"/>
      <c r="F247"/>
      <c r="G247"/>
      <c r="H247"/>
      <c r="I247"/>
      <c r="J247"/>
    </row>
    <row r="248" spans="1:10" x14ac:dyDescent="0.25">
      <c r="A248"/>
      <c r="B248"/>
      <c r="C248"/>
      <c r="D248"/>
      <c r="E248"/>
      <c r="F248"/>
      <c r="G248"/>
      <c r="H248"/>
      <c r="I248"/>
      <c r="J248"/>
    </row>
    <row r="249" spans="1:10" x14ac:dyDescent="0.25">
      <c r="A249"/>
      <c r="B249"/>
      <c r="C249"/>
      <c r="D249"/>
      <c r="E249"/>
      <c r="F249"/>
      <c r="G249"/>
      <c r="H249"/>
      <c r="I249"/>
      <c r="J249"/>
    </row>
    <row r="250" spans="1:10" x14ac:dyDescent="0.25">
      <c r="A250"/>
      <c r="B250"/>
      <c r="C250"/>
      <c r="D250"/>
      <c r="E250"/>
      <c r="F250"/>
      <c r="G250"/>
      <c r="H250"/>
      <c r="I250"/>
      <c r="J250"/>
    </row>
    <row r="251" spans="1:10" x14ac:dyDescent="0.25">
      <c r="A251"/>
      <c r="B251"/>
      <c r="C251"/>
      <c r="D251"/>
      <c r="E251"/>
      <c r="F251"/>
      <c r="G251"/>
      <c r="H251"/>
      <c r="I251"/>
      <c r="J251"/>
    </row>
    <row r="252" spans="1:10" x14ac:dyDescent="0.25">
      <c r="A252"/>
      <c r="B252"/>
      <c r="C252"/>
      <c r="D252"/>
      <c r="E252"/>
      <c r="F252"/>
      <c r="G252"/>
      <c r="H252"/>
      <c r="I252"/>
      <c r="J252"/>
    </row>
    <row r="253" spans="1:10" x14ac:dyDescent="0.25">
      <c r="A253"/>
      <c r="B253"/>
      <c r="C253"/>
      <c r="D253"/>
      <c r="E253"/>
      <c r="F253"/>
      <c r="G253"/>
      <c r="H253"/>
      <c r="I253"/>
      <c r="J253"/>
    </row>
    <row r="254" spans="1:10" x14ac:dyDescent="0.25">
      <c r="A254"/>
      <c r="B254"/>
      <c r="C254"/>
      <c r="D254"/>
      <c r="E254"/>
      <c r="F254"/>
      <c r="G254"/>
      <c r="H254"/>
      <c r="I254"/>
      <c r="J254"/>
    </row>
    <row r="255" spans="1:10" x14ac:dyDescent="0.25">
      <c r="A255"/>
      <c r="B255"/>
      <c r="C255"/>
      <c r="D255"/>
      <c r="E255"/>
      <c r="F255"/>
      <c r="G255"/>
      <c r="H255"/>
      <c r="I255"/>
      <c r="J255"/>
    </row>
    <row r="256" spans="1:10" x14ac:dyDescent="0.25">
      <c r="A256"/>
      <c r="B256"/>
      <c r="C256"/>
      <c r="D256"/>
      <c r="E256"/>
      <c r="F256"/>
      <c r="G256"/>
      <c r="H256"/>
      <c r="I256"/>
      <c r="J256"/>
    </row>
    <row r="257" spans="1:10" x14ac:dyDescent="0.25">
      <c r="A257"/>
      <c r="B257"/>
      <c r="C257"/>
      <c r="D257"/>
      <c r="E257"/>
      <c r="F257"/>
      <c r="G257"/>
      <c r="H257"/>
      <c r="I257"/>
      <c r="J257"/>
    </row>
    <row r="258" spans="1:10" x14ac:dyDescent="0.25">
      <c r="A258"/>
      <c r="B258"/>
      <c r="C258"/>
      <c r="D258"/>
      <c r="E258"/>
      <c r="F258"/>
      <c r="G258"/>
      <c r="H258"/>
      <c r="I258"/>
      <c r="J258"/>
    </row>
    <row r="259" spans="1:10" x14ac:dyDescent="0.25">
      <c r="A259"/>
      <c r="B259"/>
      <c r="C259"/>
      <c r="D259"/>
      <c r="E259"/>
      <c r="F259"/>
      <c r="G259"/>
      <c r="H259"/>
      <c r="I259"/>
      <c r="J259"/>
    </row>
    <row r="260" spans="1:10" x14ac:dyDescent="0.25">
      <c r="A260"/>
      <c r="B260"/>
      <c r="C260"/>
      <c r="D260"/>
      <c r="E260"/>
      <c r="F260"/>
      <c r="G260"/>
      <c r="H260"/>
      <c r="I260"/>
      <c r="J260"/>
    </row>
    <row r="261" spans="1:10" x14ac:dyDescent="0.25">
      <c r="A261"/>
      <c r="B261"/>
      <c r="C261"/>
      <c r="D261"/>
      <c r="E261"/>
      <c r="F261"/>
      <c r="G261"/>
      <c r="H261"/>
      <c r="I261"/>
      <c r="J261"/>
    </row>
    <row r="262" spans="1:10" x14ac:dyDescent="0.25">
      <c r="A262"/>
      <c r="B262"/>
      <c r="C262"/>
      <c r="D262"/>
      <c r="E262"/>
      <c r="F262"/>
      <c r="G262"/>
      <c r="H262"/>
      <c r="I262"/>
      <c r="J262"/>
    </row>
    <row r="263" spans="1:10" x14ac:dyDescent="0.25">
      <c r="A263"/>
      <c r="B263"/>
      <c r="C263"/>
      <c r="D263"/>
      <c r="E263"/>
      <c r="F263"/>
      <c r="G263"/>
      <c r="H263"/>
      <c r="I263"/>
      <c r="J263"/>
    </row>
    <row r="264" spans="1:10" x14ac:dyDescent="0.25">
      <c r="A264"/>
      <c r="B264"/>
      <c r="C264"/>
      <c r="D264"/>
      <c r="E264"/>
      <c r="F264"/>
      <c r="G264"/>
      <c r="H264"/>
      <c r="I264"/>
      <c r="J264"/>
    </row>
    <row r="265" spans="1:10" x14ac:dyDescent="0.25">
      <c r="A265"/>
      <c r="B265"/>
      <c r="C265"/>
      <c r="D265"/>
      <c r="E265"/>
      <c r="F265"/>
      <c r="G265"/>
      <c r="H265"/>
      <c r="I265"/>
      <c r="J265"/>
    </row>
    <row r="266" spans="1:10" x14ac:dyDescent="0.25">
      <c r="A266"/>
      <c r="B266"/>
      <c r="C266"/>
      <c r="D266"/>
      <c r="E266"/>
      <c r="F266"/>
      <c r="G266"/>
      <c r="H266"/>
      <c r="I266"/>
      <c r="J266"/>
    </row>
    <row r="267" spans="1:10" x14ac:dyDescent="0.25">
      <c r="A267"/>
      <c r="B267"/>
      <c r="C267"/>
      <c r="D267"/>
      <c r="E267"/>
      <c r="F267"/>
      <c r="G267"/>
      <c r="H267"/>
      <c r="I267"/>
      <c r="J267"/>
    </row>
    <row r="268" spans="1:10" x14ac:dyDescent="0.25">
      <c r="A268"/>
      <c r="B268"/>
      <c r="C268"/>
      <c r="D268"/>
      <c r="E268"/>
      <c r="F268"/>
      <c r="G268"/>
      <c r="H268"/>
      <c r="I268"/>
      <c r="J268"/>
    </row>
    <row r="269" spans="1:10" x14ac:dyDescent="0.25">
      <c r="A269"/>
      <c r="B269"/>
      <c r="C269"/>
      <c r="D269"/>
      <c r="E269"/>
      <c r="F269"/>
      <c r="G269"/>
      <c r="H269"/>
      <c r="I269"/>
      <c r="J269"/>
    </row>
    <row r="270" spans="1:10" x14ac:dyDescent="0.25">
      <c r="A270"/>
      <c r="B270"/>
      <c r="C270"/>
      <c r="D270"/>
      <c r="E270"/>
      <c r="F270"/>
      <c r="G270"/>
      <c r="H270"/>
      <c r="I270"/>
      <c r="J270"/>
    </row>
    <row r="271" spans="1:10" x14ac:dyDescent="0.25">
      <c r="A271"/>
      <c r="B271"/>
      <c r="C271"/>
      <c r="D271"/>
      <c r="E271"/>
      <c r="F271"/>
      <c r="G271"/>
      <c r="H271"/>
      <c r="I271"/>
      <c r="J271"/>
    </row>
    <row r="272" spans="1:10" x14ac:dyDescent="0.25">
      <c r="A272"/>
      <c r="B272"/>
      <c r="C272"/>
      <c r="D272"/>
      <c r="E272"/>
      <c r="F272"/>
      <c r="G272"/>
      <c r="H272"/>
      <c r="I272"/>
      <c r="J272"/>
    </row>
    <row r="273" spans="1:10" x14ac:dyDescent="0.25">
      <c r="A273"/>
      <c r="B273"/>
      <c r="C273"/>
      <c r="D273"/>
      <c r="E273"/>
      <c r="F273"/>
      <c r="G273"/>
      <c r="H273"/>
      <c r="I273"/>
      <c r="J273"/>
    </row>
    <row r="274" spans="1:10" x14ac:dyDescent="0.25">
      <c r="A274"/>
      <c r="B274"/>
      <c r="C274"/>
      <c r="D274"/>
      <c r="E274"/>
      <c r="F274"/>
      <c r="G274"/>
      <c r="H274"/>
      <c r="I274"/>
      <c r="J274"/>
    </row>
    <row r="275" spans="1:10" x14ac:dyDescent="0.25">
      <c r="A275"/>
      <c r="B275"/>
      <c r="C275"/>
      <c r="D275"/>
      <c r="E275"/>
      <c r="F275"/>
      <c r="G275"/>
      <c r="H275"/>
      <c r="I275"/>
      <c r="J275"/>
    </row>
    <row r="276" spans="1:10" x14ac:dyDescent="0.25">
      <c r="A276"/>
      <c r="B276"/>
      <c r="C276"/>
      <c r="D276"/>
      <c r="E276"/>
      <c r="F276"/>
      <c r="G276"/>
      <c r="H276"/>
      <c r="I276"/>
      <c r="J276"/>
    </row>
    <row r="277" spans="1:10" x14ac:dyDescent="0.25">
      <c r="A277"/>
      <c r="B277"/>
      <c r="C277"/>
      <c r="D277"/>
      <c r="E277"/>
      <c r="F277"/>
      <c r="G277"/>
      <c r="H277"/>
      <c r="I277"/>
      <c r="J277"/>
    </row>
    <row r="278" spans="1:10" x14ac:dyDescent="0.25">
      <c r="A278"/>
      <c r="B278"/>
      <c r="C278"/>
      <c r="D278"/>
      <c r="E278"/>
      <c r="F278"/>
      <c r="G278"/>
      <c r="H278"/>
      <c r="I278"/>
      <c r="J278"/>
    </row>
    <row r="279" spans="1:10" x14ac:dyDescent="0.25">
      <c r="A279"/>
      <c r="B279"/>
      <c r="C279"/>
      <c r="D279"/>
      <c r="E279"/>
      <c r="F279"/>
      <c r="G279"/>
      <c r="H279"/>
      <c r="I279"/>
      <c r="J279"/>
    </row>
    <row r="280" spans="1:10" x14ac:dyDescent="0.25">
      <c r="A280"/>
      <c r="B280"/>
      <c r="C280"/>
      <c r="D280"/>
      <c r="E280"/>
      <c r="F280"/>
      <c r="G280"/>
      <c r="H280"/>
      <c r="I280"/>
      <c r="J280"/>
    </row>
    <row r="281" spans="1:10" x14ac:dyDescent="0.25">
      <c r="A281"/>
      <c r="B281"/>
      <c r="C281"/>
      <c r="D281"/>
      <c r="E281"/>
      <c r="F281"/>
      <c r="G281"/>
      <c r="H281"/>
      <c r="I281"/>
      <c r="J281"/>
    </row>
    <row r="282" spans="1:10" x14ac:dyDescent="0.25">
      <c r="A282"/>
      <c r="B282"/>
      <c r="C282"/>
      <c r="D282"/>
      <c r="E282"/>
      <c r="F282"/>
      <c r="G282"/>
      <c r="H282"/>
      <c r="I282"/>
      <c r="J282"/>
    </row>
    <row r="283" spans="1:10" x14ac:dyDescent="0.25">
      <c r="A283"/>
      <c r="B283"/>
      <c r="C283"/>
      <c r="D283"/>
      <c r="E283"/>
      <c r="F283"/>
      <c r="G283"/>
      <c r="H283"/>
      <c r="I283"/>
      <c r="J283"/>
    </row>
    <row r="284" spans="1:10" x14ac:dyDescent="0.25">
      <c r="A284"/>
      <c r="B284"/>
      <c r="C284"/>
      <c r="D284"/>
      <c r="E284"/>
      <c r="F284"/>
      <c r="G284"/>
      <c r="H284"/>
      <c r="I284"/>
      <c r="J284"/>
    </row>
    <row r="285" spans="1:10" x14ac:dyDescent="0.25">
      <c r="A285"/>
      <c r="B285"/>
      <c r="C285"/>
      <c r="D285"/>
      <c r="E285"/>
      <c r="F285"/>
      <c r="G285"/>
      <c r="H285"/>
      <c r="I285"/>
      <c r="J285"/>
    </row>
    <row r="286" spans="1:10" x14ac:dyDescent="0.25">
      <c r="A286"/>
      <c r="B286"/>
      <c r="C286"/>
      <c r="D286"/>
      <c r="E286"/>
      <c r="F286"/>
      <c r="G286"/>
      <c r="H286"/>
      <c r="I286"/>
      <c r="J286"/>
    </row>
    <row r="287" spans="1:10" x14ac:dyDescent="0.25">
      <c r="A287"/>
      <c r="B287"/>
      <c r="C287"/>
      <c r="D287"/>
      <c r="E287"/>
      <c r="F287"/>
      <c r="G287"/>
      <c r="H287"/>
      <c r="I287"/>
      <c r="J287"/>
    </row>
    <row r="288" spans="1:10" x14ac:dyDescent="0.25">
      <c r="A288"/>
      <c r="B288"/>
      <c r="C288"/>
      <c r="D288"/>
      <c r="E288"/>
      <c r="F288"/>
      <c r="G288"/>
      <c r="H288"/>
      <c r="I288"/>
      <c r="J288"/>
    </row>
    <row r="289" spans="1:10" x14ac:dyDescent="0.25">
      <c r="A289"/>
      <c r="B289"/>
      <c r="C289"/>
      <c r="D289"/>
      <c r="E289"/>
      <c r="F289"/>
      <c r="G289"/>
      <c r="H289"/>
      <c r="I289"/>
      <c r="J289"/>
    </row>
    <row r="290" spans="1:10" x14ac:dyDescent="0.25">
      <c r="A290"/>
      <c r="B290"/>
      <c r="C290"/>
      <c r="D290"/>
      <c r="E290"/>
      <c r="F290"/>
      <c r="G290"/>
      <c r="H290"/>
      <c r="I290"/>
      <c r="J290"/>
    </row>
    <row r="291" spans="1:10" x14ac:dyDescent="0.25">
      <c r="A291"/>
      <c r="B291"/>
      <c r="C291"/>
      <c r="D291"/>
      <c r="E291"/>
      <c r="F291"/>
      <c r="G291"/>
      <c r="H291"/>
      <c r="I291"/>
      <c r="J291"/>
    </row>
    <row r="292" spans="1:10" x14ac:dyDescent="0.25">
      <c r="A292"/>
      <c r="B292"/>
      <c r="C292"/>
      <c r="D292"/>
      <c r="E292"/>
      <c r="F292"/>
      <c r="G292"/>
      <c r="H292"/>
      <c r="I292"/>
      <c r="J292"/>
    </row>
    <row r="293" spans="1:10" x14ac:dyDescent="0.25">
      <c r="A293"/>
      <c r="B293"/>
      <c r="C293"/>
      <c r="D293"/>
      <c r="E293"/>
      <c r="F293"/>
      <c r="G293"/>
      <c r="H293"/>
      <c r="I293"/>
      <c r="J293"/>
    </row>
    <row r="294" spans="1:10" x14ac:dyDescent="0.25">
      <c r="A294"/>
      <c r="B294"/>
      <c r="C294"/>
      <c r="D294"/>
      <c r="E294"/>
      <c r="F294"/>
      <c r="G294"/>
      <c r="H294"/>
      <c r="I294"/>
      <c r="J294"/>
    </row>
    <row r="295" spans="1:10" x14ac:dyDescent="0.25">
      <c r="A295"/>
      <c r="B295"/>
      <c r="C295"/>
      <c r="D295"/>
      <c r="E295"/>
      <c r="F295"/>
      <c r="G295"/>
      <c r="H295"/>
      <c r="I295"/>
      <c r="J295"/>
    </row>
    <row r="296" spans="1:10" x14ac:dyDescent="0.25">
      <c r="A296"/>
      <c r="B296"/>
      <c r="C296"/>
      <c r="D296"/>
      <c r="E296"/>
      <c r="F296"/>
      <c r="G296"/>
      <c r="H296"/>
      <c r="I296"/>
      <c r="J296"/>
    </row>
    <row r="297" spans="1:10" x14ac:dyDescent="0.25">
      <c r="A297"/>
      <c r="B297"/>
      <c r="C297"/>
      <c r="D297"/>
      <c r="E297"/>
      <c r="F297"/>
      <c r="G297"/>
      <c r="H297"/>
      <c r="I297"/>
      <c r="J297"/>
    </row>
    <row r="298" spans="1:10" x14ac:dyDescent="0.25">
      <c r="A298"/>
      <c r="B298"/>
      <c r="C298"/>
      <c r="D298"/>
      <c r="E298"/>
      <c r="F298"/>
      <c r="G298"/>
      <c r="H298"/>
      <c r="I298"/>
      <c r="J298"/>
    </row>
    <row r="299" spans="1:10" x14ac:dyDescent="0.25">
      <c r="A299"/>
      <c r="B299"/>
      <c r="C299"/>
      <c r="D299"/>
      <c r="E299"/>
      <c r="F299"/>
      <c r="G299"/>
      <c r="H299"/>
      <c r="I299"/>
      <c r="J299"/>
    </row>
    <row r="300" spans="1:10" x14ac:dyDescent="0.25">
      <c r="A300"/>
      <c r="B300"/>
      <c r="C300"/>
      <c r="D300"/>
      <c r="E300"/>
      <c r="F300"/>
      <c r="G300"/>
      <c r="H300"/>
      <c r="I300"/>
      <c r="J300"/>
    </row>
    <row r="301" spans="1:10" x14ac:dyDescent="0.25">
      <c r="A301"/>
      <c r="B301"/>
      <c r="C301"/>
      <c r="D301"/>
      <c r="E301"/>
      <c r="F301"/>
      <c r="G301"/>
      <c r="H301"/>
      <c r="I301"/>
      <c r="J301"/>
    </row>
    <row r="302" spans="1:10" x14ac:dyDescent="0.25">
      <c r="A302"/>
      <c r="B302"/>
      <c r="C302"/>
      <c r="D302"/>
      <c r="E302"/>
      <c r="F302"/>
      <c r="G302"/>
      <c r="H302"/>
      <c r="I302"/>
      <c r="J302"/>
    </row>
    <row r="303" spans="1:10" x14ac:dyDescent="0.25">
      <c r="A303"/>
      <c r="B303"/>
      <c r="C303"/>
      <c r="D303"/>
      <c r="E303"/>
      <c r="F303"/>
      <c r="G303"/>
      <c r="H303"/>
      <c r="I303"/>
      <c r="J303"/>
    </row>
    <row r="304" spans="1:10" x14ac:dyDescent="0.25">
      <c r="A304"/>
      <c r="B304"/>
      <c r="C304"/>
      <c r="D304"/>
      <c r="E304"/>
      <c r="F304"/>
      <c r="G304"/>
      <c r="H304"/>
      <c r="I304"/>
      <c r="J304"/>
    </row>
    <row r="305" spans="1:10" x14ac:dyDescent="0.25">
      <c r="A305"/>
      <c r="B305"/>
      <c r="C305"/>
      <c r="D305"/>
      <c r="E305"/>
      <c r="F305"/>
      <c r="G305"/>
      <c r="H305"/>
      <c r="I305"/>
      <c r="J305"/>
    </row>
    <row r="306" spans="1:10" x14ac:dyDescent="0.25">
      <c r="A306"/>
      <c r="B306"/>
      <c r="C306"/>
      <c r="D306"/>
      <c r="E306"/>
      <c r="F306"/>
      <c r="G306"/>
      <c r="H306"/>
      <c r="I306"/>
      <c r="J306"/>
    </row>
    <row r="307" spans="1:10" x14ac:dyDescent="0.25">
      <c r="A307"/>
      <c r="B307"/>
      <c r="C307"/>
      <c r="D307"/>
      <c r="E307"/>
      <c r="F307"/>
      <c r="G307"/>
      <c r="H307"/>
      <c r="I307"/>
      <c r="J307"/>
    </row>
    <row r="308" spans="1:10" x14ac:dyDescent="0.25">
      <c r="A308"/>
      <c r="B308"/>
      <c r="C308"/>
      <c r="D308"/>
      <c r="E308"/>
      <c r="F308"/>
      <c r="G308"/>
      <c r="H308"/>
      <c r="I308"/>
      <c r="J308"/>
    </row>
    <row r="309" spans="1:10" x14ac:dyDescent="0.25">
      <c r="A309"/>
      <c r="B309"/>
      <c r="C309"/>
      <c r="D309"/>
      <c r="E309"/>
      <c r="F309"/>
      <c r="G309"/>
      <c r="H309"/>
      <c r="I309"/>
      <c r="J309"/>
    </row>
    <row r="310" spans="1:10" x14ac:dyDescent="0.25">
      <c r="A310"/>
      <c r="B310"/>
      <c r="C310"/>
      <c r="D310"/>
      <c r="E310"/>
      <c r="F310"/>
      <c r="G310"/>
      <c r="H310"/>
      <c r="I310"/>
      <c r="J310"/>
    </row>
    <row r="311" spans="1:10" x14ac:dyDescent="0.25">
      <c r="A311"/>
      <c r="B311"/>
      <c r="C311"/>
      <c r="D311"/>
      <c r="E311"/>
      <c r="F311"/>
      <c r="G311"/>
      <c r="H311"/>
      <c r="I311"/>
      <c r="J311"/>
    </row>
    <row r="312" spans="1:10" x14ac:dyDescent="0.25">
      <c r="A312"/>
      <c r="B312"/>
      <c r="C312"/>
      <c r="D312"/>
      <c r="E312"/>
      <c r="F312"/>
      <c r="G312"/>
      <c r="H312"/>
      <c r="I312"/>
      <c r="J312"/>
    </row>
    <row r="313" spans="1:10" x14ac:dyDescent="0.25">
      <c r="A313"/>
      <c r="B313"/>
      <c r="C313"/>
      <c r="D313"/>
      <c r="E313"/>
      <c r="F313"/>
      <c r="G313"/>
      <c r="H313"/>
      <c r="I313"/>
      <c r="J313"/>
    </row>
    <row r="314" spans="1:10" x14ac:dyDescent="0.25">
      <c r="A314"/>
      <c r="B314"/>
      <c r="C314"/>
      <c r="D314"/>
      <c r="E314"/>
      <c r="F314"/>
      <c r="G314"/>
      <c r="H314"/>
      <c r="I314"/>
      <c r="J314"/>
    </row>
    <row r="315" spans="1:10" x14ac:dyDescent="0.25">
      <c r="A315"/>
      <c r="B315"/>
      <c r="C315"/>
      <c r="D315"/>
      <c r="E315"/>
      <c r="F315"/>
      <c r="G315"/>
      <c r="H315"/>
      <c r="I315"/>
      <c r="J315"/>
    </row>
    <row r="316" spans="1:10" x14ac:dyDescent="0.25">
      <c r="A316"/>
      <c r="B316"/>
      <c r="C316"/>
      <c r="D316"/>
      <c r="E316"/>
      <c r="F316"/>
      <c r="G316"/>
      <c r="H316"/>
      <c r="I316"/>
      <c r="J316"/>
    </row>
    <row r="317" spans="1:10" x14ac:dyDescent="0.25">
      <c r="A317"/>
      <c r="B317"/>
      <c r="C317"/>
      <c r="D317"/>
      <c r="E317"/>
      <c r="F317"/>
      <c r="G317"/>
      <c r="H317"/>
      <c r="I317"/>
      <c r="J317"/>
    </row>
    <row r="318" spans="1:10" x14ac:dyDescent="0.25">
      <c r="A318"/>
      <c r="B318"/>
      <c r="C318"/>
      <c r="D318"/>
      <c r="E318"/>
      <c r="F318"/>
      <c r="G318"/>
      <c r="H318"/>
      <c r="I318"/>
      <c r="J318"/>
    </row>
    <row r="319" spans="1:10" x14ac:dyDescent="0.25">
      <c r="A319"/>
      <c r="B319"/>
      <c r="C319"/>
      <c r="D319"/>
      <c r="E319"/>
      <c r="F319"/>
      <c r="G319"/>
      <c r="H319"/>
      <c r="I319"/>
      <c r="J319"/>
    </row>
    <row r="320" spans="1:10" x14ac:dyDescent="0.25">
      <c r="A320"/>
      <c r="B320"/>
      <c r="C320"/>
      <c r="D320"/>
      <c r="E320"/>
      <c r="F320"/>
      <c r="G320"/>
      <c r="H320"/>
      <c r="I320"/>
      <c r="J320"/>
    </row>
    <row r="321" spans="1:10" x14ac:dyDescent="0.25">
      <c r="A321"/>
      <c r="B321"/>
      <c r="C321"/>
      <c r="D321"/>
      <c r="E321"/>
      <c r="F321"/>
      <c r="G321"/>
      <c r="H321"/>
      <c r="I321"/>
      <c r="J321"/>
    </row>
    <row r="322" spans="1:10" x14ac:dyDescent="0.25">
      <c r="A322"/>
      <c r="B322"/>
      <c r="C322"/>
      <c r="D322"/>
      <c r="E322"/>
      <c r="F322"/>
      <c r="G322"/>
      <c r="H322"/>
      <c r="I322"/>
      <c r="J322"/>
    </row>
    <row r="323" spans="1:10" x14ac:dyDescent="0.25">
      <c r="A323"/>
      <c r="B323"/>
      <c r="C323"/>
      <c r="D323"/>
      <c r="E323"/>
      <c r="F323"/>
      <c r="G323"/>
      <c r="H323"/>
      <c r="I323"/>
      <c r="J323"/>
    </row>
    <row r="324" spans="1:10" x14ac:dyDescent="0.25">
      <c r="A324"/>
      <c r="B324"/>
      <c r="C324"/>
      <c r="D324"/>
      <c r="E324"/>
      <c r="F324"/>
      <c r="G324"/>
      <c r="H324"/>
      <c r="I324"/>
      <c r="J324"/>
    </row>
    <row r="325" spans="1:10" x14ac:dyDescent="0.25">
      <c r="A325"/>
      <c r="B325"/>
      <c r="C325"/>
      <c r="D325"/>
      <c r="E325"/>
      <c r="F325"/>
      <c r="G325"/>
      <c r="H325"/>
      <c r="I325"/>
      <c r="J325"/>
    </row>
    <row r="326" spans="1:10" x14ac:dyDescent="0.25">
      <c r="A326"/>
      <c r="B326"/>
      <c r="C326"/>
      <c r="D326"/>
      <c r="E326"/>
      <c r="F326"/>
      <c r="G326"/>
      <c r="H326"/>
      <c r="I326"/>
      <c r="J326"/>
    </row>
    <row r="327" spans="1:10" x14ac:dyDescent="0.25">
      <c r="A327"/>
      <c r="B327"/>
      <c r="C327"/>
      <c r="D327"/>
      <c r="E327"/>
      <c r="F327"/>
      <c r="G327"/>
      <c r="H327"/>
      <c r="I327"/>
      <c r="J327"/>
    </row>
    <row r="328" spans="1:10" x14ac:dyDescent="0.25">
      <c r="A328"/>
      <c r="B328"/>
      <c r="C328"/>
      <c r="D328"/>
      <c r="E328"/>
      <c r="F328"/>
      <c r="G328"/>
      <c r="H328"/>
      <c r="I328"/>
      <c r="J328"/>
    </row>
    <row r="329" spans="1:10" x14ac:dyDescent="0.25">
      <c r="A329"/>
      <c r="B329"/>
      <c r="C329"/>
      <c r="D329"/>
      <c r="E329"/>
      <c r="F329"/>
      <c r="G329"/>
      <c r="H329"/>
      <c r="I329"/>
      <c r="J329"/>
    </row>
    <row r="330" spans="1:10" x14ac:dyDescent="0.25">
      <c r="A330"/>
      <c r="B330"/>
      <c r="C330"/>
      <c r="D330"/>
      <c r="E330"/>
      <c r="F330"/>
      <c r="G330"/>
      <c r="H330"/>
      <c r="I330"/>
      <c r="J330"/>
    </row>
    <row r="331" spans="1:10" x14ac:dyDescent="0.25">
      <c r="A331"/>
      <c r="B331"/>
      <c r="C331"/>
      <c r="D331"/>
      <c r="E331"/>
      <c r="F331"/>
      <c r="G331"/>
      <c r="H331"/>
      <c r="I331"/>
      <c r="J331"/>
    </row>
    <row r="332" spans="1:10" x14ac:dyDescent="0.25">
      <c r="A332"/>
      <c r="B332"/>
      <c r="C332"/>
      <c r="D332"/>
      <c r="E332"/>
      <c r="F332"/>
      <c r="G332"/>
      <c r="H332"/>
      <c r="I332"/>
      <c r="J332"/>
    </row>
    <row r="333" spans="1:10" x14ac:dyDescent="0.25">
      <c r="A333"/>
      <c r="B333"/>
      <c r="C333"/>
      <c r="D333"/>
      <c r="E333"/>
      <c r="F333"/>
      <c r="G333"/>
      <c r="H333"/>
      <c r="I333"/>
      <c r="J333"/>
    </row>
    <row r="334" spans="1:10" x14ac:dyDescent="0.25">
      <c r="A334"/>
      <c r="B334"/>
      <c r="C334"/>
      <c r="D334"/>
      <c r="E334"/>
      <c r="F334"/>
      <c r="G334"/>
      <c r="H334"/>
      <c r="I334"/>
      <c r="J334"/>
    </row>
    <row r="335" spans="1:10" x14ac:dyDescent="0.25">
      <c r="A335"/>
      <c r="B335"/>
      <c r="C335"/>
      <c r="D335"/>
      <c r="E335"/>
      <c r="F335"/>
      <c r="G335"/>
      <c r="H335"/>
      <c r="I335"/>
      <c r="J335"/>
    </row>
    <row r="336" spans="1:10" x14ac:dyDescent="0.25">
      <c r="A336"/>
      <c r="B336"/>
      <c r="C336"/>
      <c r="D336"/>
      <c r="E336"/>
      <c r="F336"/>
      <c r="G336"/>
      <c r="H336"/>
      <c r="I336"/>
      <c r="J336"/>
    </row>
    <row r="337" spans="1:10" x14ac:dyDescent="0.25">
      <c r="A337"/>
      <c r="B337"/>
      <c r="C337"/>
      <c r="D337"/>
      <c r="E337"/>
      <c r="F337"/>
      <c r="G337"/>
      <c r="H337"/>
      <c r="I337"/>
      <c r="J337"/>
    </row>
    <row r="338" spans="1:10" x14ac:dyDescent="0.25">
      <c r="A338"/>
      <c r="B338"/>
      <c r="C338"/>
      <c r="D338"/>
      <c r="E338"/>
      <c r="F338"/>
      <c r="G338"/>
      <c r="H338"/>
      <c r="I338"/>
      <c r="J338"/>
    </row>
    <row r="339" spans="1:10" x14ac:dyDescent="0.25">
      <c r="A339"/>
      <c r="B339"/>
      <c r="C339"/>
      <c r="D339"/>
      <c r="E339"/>
      <c r="F339"/>
      <c r="G339"/>
      <c r="H339"/>
      <c r="I339"/>
      <c r="J339"/>
    </row>
    <row r="340" spans="1:10" x14ac:dyDescent="0.25">
      <c r="A340"/>
      <c r="B340"/>
      <c r="C340"/>
      <c r="D340"/>
      <c r="E340"/>
      <c r="F340"/>
      <c r="G340"/>
      <c r="H340"/>
      <c r="I340"/>
      <c r="J340"/>
    </row>
    <row r="341" spans="1:10" x14ac:dyDescent="0.25">
      <c r="A341"/>
      <c r="B341"/>
      <c r="C341"/>
      <c r="D341"/>
      <c r="E341"/>
      <c r="F341"/>
      <c r="G341"/>
      <c r="H341"/>
      <c r="I341"/>
      <c r="J341"/>
    </row>
    <row r="342" spans="1:10" x14ac:dyDescent="0.25">
      <c r="A342"/>
      <c r="B342"/>
      <c r="C342"/>
      <c r="D342"/>
      <c r="E342"/>
      <c r="F342"/>
      <c r="G342"/>
      <c r="H342"/>
      <c r="I342"/>
      <c r="J342"/>
    </row>
    <row r="343" spans="1:10" x14ac:dyDescent="0.25">
      <c r="A343"/>
      <c r="B343"/>
      <c r="C343"/>
      <c r="D343"/>
      <c r="E343"/>
      <c r="F343"/>
      <c r="G343"/>
      <c r="H343"/>
      <c r="I343"/>
      <c r="J343"/>
    </row>
    <row r="344" spans="1:10" x14ac:dyDescent="0.25">
      <c r="A344"/>
      <c r="B344"/>
      <c r="C344"/>
      <c r="D344"/>
      <c r="E344"/>
      <c r="F344"/>
      <c r="G344"/>
      <c r="H344"/>
      <c r="I344"/>
      <c r="J344"/>
    </row>
    <row r="345" spans="1:10" x14ac:dyDescent="0.25">
      <c r="A345"/>
      <c r="B345"/>
      <c r="C345"/>
      <c r="D345"/>
      <c r="E345"/>
      <c r="F345"/>
      <c r="G345"/>
      <c r="H345"/>
      <c r="I345"/>
      <c r="J345"/>
    </row>
    <row r="346" spans="1:10" x14ac:dyDescent="0.25">
      <c r="A346"/>
      <c r="B346"/>
      <c r="C346"/>
      <c r="D346"/>
      <c r="E346"/>
      <c r="F346"/>
      <c r="G346"/>
      <c r="H346"/>
      <c r="I346"/>
      <c r="J346"/>
    </row>
    <row r="347" spans="1:10" x14ac:dyDescent="0.25">
      <c r="A347"/>
      <c r="B347"/>
      <c r="C347"/>
      <c r="D347"/>
      <c r="E347"/>
      <c r="F347"/>
      <c r="G347"/>
      <c r="H347"/>
      <c r="I347"/>
      <c r="J347"/>
    </row>
    <row r="348" spans="1:10" x14ac:dyDescent="0.25">
      <c r="A348"/>
      <c r="B348"/>
      <c r="C348"/>
      <c r="D348"/>
      <c r="E348"/>
      <c r="F348"/>
      <c r="G348"/>
      <c r="H348"/>
      <c r="I348"/>
      <c r="J348"/>
    </row>
    <row r="349" spans="1:10" x14ac:dyDescent="0.25">
      <c r="A349"/>
      <c r="B349"/>
      <c r="C349"/>
      <c r="D349"/>
      <c r="E349"/>
      <c r="F349"/>
      <c r="G349"/>
      <c r="H349"/>
      <c r="I349"/>
      <c r="J349"/>
    </row>
    <row r="350" spans="1:10" x14ac:dyDescent="0.25">
      <c r="A350"/>
      <c r="B350"/>
      <c r="C350"/>
      <c r="D350"/>
      <c r="E350"/>
      <c r="F350"/>
      <c r="G350"/>
      <c r="H350"/>
      <c r="I350"/>
      <c r="J350"/>
    </row>
    <row r="351" spans="1:10" x14ac:dyDescent="0.25">
      <c r="A351"/>
      <c r="B351"/>
      <c r="C351"/>
      <c r="D351"/>
      <c r="E351"/>
      <c r="F351"/>
      <c r="G351"/>
      <c r="H351"/>
      <c r="I351"/>
      <c r="J351"/>
    </row>
    <row r="352" spans="1:10" x14ac:dyDescent="0.25">
      <c r="A352"/>
      <c r="B352"/>
      <c r="C352"/>
      <c r="D352"/>
      <c r="E352"/>
      <c r="F352"/>
      <c r="G352"/>
      <c r="H352"/>
      <c r="I352"/>
      <c r="J352"/>
    </row>
    <row r="353" spans="1:10" x14ac:dyDescent="0.25">
      <c r="A353"/>
      <c r="B353"/>
      <c r="C353"/>
      <c r="D353"/>
      <c r="E353"/>
      <c r="F353"/>
      <c r="G353"/>
      <c r="H353"/>
      <c r="I353"/>
      <c r="J353"/>
    </row>
    <row r="354" spans="1:10" x14ac:dyDescent="0.25">
      <c r="A354"/>
      <c r="B354"/>
      <c r="C354"/>
      <c r="D354"/>
      <c r="E354"/>
      <c r="F354"/>
      <c r="G354"/>
      <c r="H354"/>
      <c r="I354"/>
      <c r="J354"/>
    </row>
    <row r="355" spans="1:10" x14ac:dyDescent="0.25">
      <c r="A355"/>
      <c r="B355"/>
      <c r="C355"/>
      <c r="D355"/>
      <c r="E355"/>
      <c r="F355"/>
      <c r="G355"/>
      <c r="H355"/>
      <c r="I355"/>
      <c r="J355"/>
    </row>
    <row r="356" spans="1:10" x14ac:dyDescent="0.25">
      <c r="A356"/>
      <c r="B356"/>
      <c r="C356"/>
      <c r="D356"/>
      <c r="E356"/>
      <c r="F356"/>
      <c r="G356"/>
      <c r="H356"/>
      <c r="I356"/>
      <c r="J356"/>
    </row>
    <row r="357" spans="1:10" x14ac:dyDescent="0.25">
      <c r="A357"/>
      <c r="B357"/>
      <c r="C357"/>
      <c r="D357"/>
      <c r="E357"/>
      <c r="F357"/>
      <c r="G357"/>
      <c r="H357"/>
      <c r="I357"/>
      <c r="J357"/>
    </row>
    <row r="358" spans="1:10" x14ac:dyDescent="0.25">
      <c r="A358"/>
      <c r="B358"/>
      <c r="C358"/>
      <c r="D358"/>
      <c r="E358"/>
      <c r="F358"/>
      <c r="G358"/>
      <c r="H358"/>
      <c r="I358"/>
      <c r="J358"/>
    </row>
    <row r="359" spans="1:10" x14ac:dyDescent="0.25">
      <c r="A359"/>
      <c r="B359"/>
      <c r="C359"/>
      <c r="D359"/>
      <c r="E359"/>
      <c r="F359"/>
      <c r="G359"/>
      <c r="H359"/>
      <c r="I359"/>
      <c r="J359"/>
    </row>
    <row r="360" spans="1:10" x14ac:dyDescent="0.25">
      <c r="A360"/>
      <c r="B360"/>
      <c r="C360"/>
      <c r="D360"/>
      <c r="E360"/>
      <c r="F360"/>
      <c r="G360"/>
      <c r="H360"/>
      <c r="I360"/>
      <c r="J360"/>
    </row>
    <row r="361" spans="1:10" x14ac:dyDescent="0.25">
      <c r="A361"/>
      <c r="B361"/>
      <c r="C361"/>
      <c r="D361"/>
      <c r="E361"/>
      <c r="F361"/>
      <c r="G361"/>
      <c r="H361"/>
      <c r="I361"/>
      <c r="J361"/>
    </row>
    <row r="362" spans="1:10" x14ac:dyDescent="0.25">
      <c r="A362"/>
      <c r="B362"/>
      <c r="C362"/>
      <c r="D362"/>
      <c r="E362"/>
      <c r="F362"/>
      <c r="G362"/>
      <c r="H362"/>
      <c r="I362"/>
      <c r="J362"/>
    </row>
    <row r="363" spans="1:10" x14ac:dyDescent="0.25">
      <c r="A363"/>
      <c r="B363"/>
      <c r="C363"/>
      <c r="D363"/>
      <c r="E363"/>
      <c r="F363"/>
      <c r="G363"/>
      <c r="H363"/>
      <c r="I363"/>
      <c r="J363"/>
    </row>
    <row r="364" spans="1:10" x14ac:dyDescent="0.25">
      <c r="A364"/>
      <c r="B364"/>
      <c r="C364"/>
      <c r="D364"/>
      <c r="E364"/>
      <c r="F364"/>
      <c r="G364"/>
      <c r="H364"/>
      <c r="I364"/>
      <c r="J364"/>
    </row>
    <row r="365" spans="1:10" x14ac:dyDescent="0.25">
      <c r="A365"/>
      <c r="B365"/>
      <c r="C365"/>
      <c r="D365"/>
      <c r="E365"/>
      <c r="F365"/>
      <c r="G365"/>
      <c r="H365"/>
      <c r="I365"/>
      <c r="J365"/>
    </row>
    <row r="366" spans="1:10" x14ac:dyDescent="0.25">
      <c r="A366"/>
      <c r="B366"/>
      <c r="C366"/>
      <c r="D366"/>
      <c r="E366"/>
      <c r="F366"/>
      <c r="G366"/>
      <c r="H366"/>
      <c r="I366"/>
      <c r="J366"/>
    </row>
    <row r="367" spans="1:10" x14ac:dyDescent="0.25">
      <c r="A367"/>
      <c r="B367"/>
      <c r="C367"/>
      <c r="D367"/>
      <c r="E367"/>
      <c r="F367"/>
      <c r="G367"/>
      <c r="H367"/>
      <c r="I367"/>
      <c r="J367"/>
    </row>
    <row r="368" spans="1:10" x14ac:dyDescent="0.25">
      <c r="A368"/>
      <c r="B368"/>
      <c r="C368"/>
      <c r="D368"/>
      <c r="E368"/>
      <c r="F368"/>
      <c r="G368"/>
      <c r="H368"/>
      <c r="I368"/>
      <c r="J368"/>
    </row>
    <row r="369" spans="1:10" x14ac:dyDescent="0.25">
      <c r="A369"/>
      <c r="B369"/>
      <c r="C369"/>
      <c r="D369"/>
      <c r="E369"/>
      <c r="F369"/>
      <c r="G369"/>
      <c r="H369"/>
      <c r="I369"/>
      <c r="J369"/>
    </row>
    <row r="370" spans="1:10" x14ac:dyDescent="0.25">
      <c r="A370"/>
      <c r="B370"/>
      <c r="C370"/>
      <c r="D370"/>
      <c r="E370"/>
      <c r="F370"/>
      <c r="G370"/>
      <c r="H370"/>
      <c r="I370"/>
      <c r="J370"/>
    </row>
    <row r="371" spans="1:10" x14ac:dyDescent="0.25">
      <c r="A371"/>
      <c r="B371"/>
      <c r="C371"/>
      <c r="D371"/>
      <c r="E371"/>
      <c r="F371"/>
      <c r="G371"/>
      <c r="H371"/>
      <c r="I371"/>
      <c r="J371"/>
    </row>
    <row r="372" spans="1:10" x14ac:dyDescent="0.25">
      <c r="A372"/>
      <c r="B372"/>
      <c r="C372"/>
      <c r="D372"/>
      <c r="E372"/>
      <c r="F372"/>
      <c r="G372"/>
      <c r="H372"/>
      <c r="I372"/>
      <c r="J372"/>
    </row>
    <row r="373" spans="1:10" x14ac:dyDescent="0.25">
      <c r="A373"/>
      <c r="B373"/>
      <c r="C373"/>
      <c r="D373"/>
      <c r="E373"/>
      <c r="F373"/>
      <c r="G373"/>
      <c r="H373"/>
      <c r="I373"/>
      <c r="J373"/>
    </row>
    <row r="374" spans="1:10" x14ac:dyDescent="0.25">
      <c r="A374"/>
      <c r="B374"/>
      <c r="C374"/>
      <c r="D374"/>
      <c r="E374"/>
      <c r="F374"/>
      <c r="G374"/>
      <c r="H374"/>
      <c r="I374"/>
      <c r="J374"/>
    </row>
    <row r="375" spans="1:10" x14ac:dyDescent="0.25">
      <c r="A375"/>
      <c r="B375"/>
      <c r="C375"/>
      <c r="D375"/>
      <c r="E375"/>
      <c r="F375"/>
      <c r="G375"/>
      <c r="H375"/>
      <c r="I375"/>
      <c r="J375"/>
    </row>
    <row r="376" spans="1:10" x14ac:dyDescent="0.25">
      <c r="A376"/>
      <c r="B376"/>
      <c r="C376"/>
      <c r="D376"/>
      <c r="E376"/>
      <c r="F376"/>
      <c r="G376"/>
      <c r="H376"/>
      <c r="I376"/>
      <c r="J376"/>
    </row>
    <row r="377" spans="1:10" x14ac:dyDescent="0.25">
      <c r="A377"/>
      <c r="B377"/>
      <c r="C377"/>
      <c r="D377"/>
      <c r="E377"/>
      <c r="F377"/>
      <c r="G377"/>
      <c r="H377"/>
      <c r="I377"/>
      <c r="J377"/>
    </row>
    <row r="378" spans="1:10" x14ac:dyDescent="0.25">
      <c r="A378"/>
      <c r="B378"/>
      <c r="C378"/>
      <c r="D378"/>
      <c r="E378"/>
      <c r="F378"/>
      <c r="G378"/>
      <c r="H378"/>
      <c r="I378"/>
      <c r="J378"/>
    </row>
    <row r="379" spans="1:10" x14ac:dyDescent="0.25">
      <c r="A379"/>
      <c r="B379"/>
      <c r="C379"/>
      <c r="D379"/>
      <c r="E379"/>
      <c r="F379"/>
      <c r="G379"/>
      <c r="H379"/>
      <c r="I379"/>
      <c r="J379"/>
    </row>
    <row r="380" spans="1:10" x14ac:dyDescent="0.25">
      <c r="A380"/>
      <c r="B380"/>
      <c r="C380"/>
      <c r="D380"/>
      <c r="E380"/>
      <c r="F380"/>
      <c r="G380"/>
      <c r="H380"/>
      <c r="I380"/>
      <c r="J380"/>
    </row>
    <row r="381" spans="1:10" x14ac:dyDescent="0.25">
      <c r="A381"/>
      <c r="B381"/>
      <c r="C381"/>
      <c r="D381"/>
      <c r="E381"/>
      <c r="F381"/>
      <c r="G381"/>
      <c r="H381"/>
      <c r="I381"/>
      <c r="J381"/>
    </row>
    <row r="382" spans="1:10" x14ac:dyDescent="0.25">
      <c r="A382"/>
      <c r="B382"/>
      <c r="C382"/>
      <c r="D382"/>
      <c r="E382"/>
      <c r="F382"/>
      <c r="G382"/>
      <c r="H382"/>
      <c r="I382"/>
      <c r="J382"/>
    </row>
    <row r="383" spans="1:10" x14ac:dyDescent="0.25">
      <c r="A383"/>
      <c r="B383"/>
      <c r="C383"/>
      <c r="D383"/>
      <c r="E383"/>
      <c r="F383"/>
      <c r="G383"/>
      <c r="H383"/>
      <c r="I383"/>
      <c r="J383"/>
    </row>
    <row r="384" spans="1:10" x14ac:dyDescent="0.25">
      <c r="A384"/>
      <c r="B384"/>
      <c r="C384"/>
      <c r="D384"/>
      <c r="E384"/>
      <c r="F384"/>
      <c r="G384"/>
      <c r="H384"/>
      <c r="I384"/>
      <c r="J384"/>
    </row>
    <row r="385" spans="1:10" x14ac:dyDescent="0.25">
      <c r="A385"/>
      <c r="B385"/>
      <c r="C385"/>
      <c r="D385"/>
      <c r="E385"/>
      <c r="F385"/>
      <c r="G385"/>
      <c r="H385"/>
      <c r="I385"/>
      <c r="J385"/>
    </row>
    <row r="386" spans="1:10" x14ac:dyDescent="0.25">
      <c r="A386"/>
      <c r="B386"/>
      <c r="C386"/>
      <c r="D386"/>
      <c r="E386"/>
      <c r="F386"/>
      <c r="G386"/>
      <c r="H386"/>
      <c r="I386"/>
      <c r="J386"/>
    </row>
    <row r="387" spans="1:10" x14ac:dyDescent="0.25">
      <c r="A387"/>
      <c r="B387"/>
      <c r="C387"/>
      <c r="D387"/>
      <c r="E387"/>
      <c r="F387"/>
      <c r="G387"/>
      <c r="H387"/>
      <c r="I387"/>
      <c r="J387"/>
    </row>
    <row r="388" spans="1:10" x14ac:dyDescent="0.25">
      <c r="A388"/>
      <c r="B388"/>
      <c r="C388"/>
      <c r="D388"/>
      <c r="E388"/>
      <c r="F388"/>
      <c r="G388"/>
      <c r="H388"/>
      <c r="I388"/>
      <c r="J388"/>
    </row>
    <row r="389" spans="1:10" x14ac:dyDescent="0.25">
      <c r="A389"/>
      <c r="B389"/>
      <c r="C389"/>
      <c r="D389"/>
      <c r="E389"/>
      <c r="F389"/>
      <c r="G389"/>
      <c r="H389"/>
      <c r="I389"/>
      <c r="J389"/>
    </row>
    <row r="390" spans="1:10" x14ac:dyDescent="0.25">
      <c r="A390"/>
      <c r="B390"/>
      <c r="C390"/>
      <c r="D390"/>
      <c r="E390"/>
      <c r="F390"/>
      <c r="G390"/>
      <c r="H390"/>
      <c r="I390"/>
      <c r="J390"/>
    </row>
    <row r="391" spans="1:10" x14ac:dyDescent="0.25">
      <c r="A391"/>
      <c r="B391"/>
      <c r="C391"/>
      <c r="D391"/>
      <c r="E391"/>
      <c r="F391"/>
      <c r="G391"/>
      <c r="H391"/>
      <c r="I391"/>
      <c r="J391"/>
    </row>
    <row r="392" spans="1:10" x14ac:dyDescent="0.25">
      <c r="A392"/>
      <c r="B392"/>
      <c r="C392"/>
      <c r="D392"/>
      <c r="E392"/>
      <c r="F392"/>
      <c r="G392"/>
      <c r="H392"/>
      <c r="I392"/>
      <c r="J392"/>
    </row>
    <row r="393" spans="1:10" x14ac:dyDescent="0.25">
      <c r="A393"/>
      <c r="B393"/>
      <c r="C393"/>
      <c r="D393"/>
      <c r="E393"/>
      <c r="F393"/>
      <c r="G393"/>
      <c r="H393"/>
      <c r="I393"/>
      <c r="J393"/>
    </row>
    <row r="394" spans="1:10" x14ac:dyDescent="0.25">
      <c r="A394"/>
      <c r="B394"/>
      <c r="C394"/>
      <c r="D394"/>
      <c r="E394"/>
      <c r="F394"/>
      <c r="G394"/>
      <c r="H394"/>
      <c r="I394"/>
      <c r="J394"/>
    </row>
    <row r="395" spans="1:10" x14ac:dyDescent="0.25">
      <c r="A395"/>
      <c r="B395"/>
      <c r="C395"/>
      <c r="D395"/>
      <c r="E395"/>
      <c r="F395"/>
      <c r="G395"/>
      <c r="H395"/>
      <c r="I395"/>
      <c r="J395"/>
    </row>
    <row r="396" spans="1:10" x14ac:dyDescent="0.25">
      <c r="A396"/>
      <c r="B396"/>
      <c r="C396"/>
      <c r="D396"/>
      <c r="E396"/>
      <c r="F396"/>
      <c r="G396"/>
      <c r="H396"/>
      <c r="I396"/>
      <c r="J396"/>
    </row>
    <row r="397" spans="1:10" x14ac:dyDescent="0.25">
      <c r="A397"/>
      <c r="B397"/>
      <c r="C397"/>
      <c r="D397"/>
      <c r="E397"/>
      <c r="F397"/>
      <c r="G397"/>
      <c r="H397"/>
      <c r="I397"/>
      <c r="J397"/>
    </row>
    <row r="398" spans="1:10" x14ac:dyDescent="0.25">
      <c r="A398"/>
      <c r="B398"/>
      <c r="C398"/>
      <c r="D398"/>
      <c r="E398"/>
      <c r="F398"/>
      <c r="G398"/>
      <c r="H398"/>
      <c r="I398"/>
      <c r="J398"/>
    </row>
    <row r="399" spans="1:10" x14ac:dyDescent="0.25">
      <c r="A399"/>
      <c r="B399"/>
      <c r="C399"/>
      <c r="D399"/>
      <c r="E399"/>
      <c r="F399"/>
      <c r="G399"/>
      <c r="H399"/>
      <c r="I399"/>
      <c r="J399"/>
    </row>
    <row r="400" spans="1:10" x14ac:dyDescent="0.25">
      <c r="A400"/>
      <c r="B400"/>
      <c r="C400"/>
      <c r="D400"/>
      <c r="E400"/>
      <c r="F400"/>
      <c r="G400"/>
      <c r="H400"/>
      <c r="I400"/>
      <c r="J400"/>
    </row>
    <row r="401" spans="1:10" x14ac:dyDescent="0.25">
      <c r="A401"/>
      <c r="B401"/>
      <c r="C401"/>
      <c r="D401"/>
      <c r="E401"/>
      <c r="F401"/>
      <c r="G401"/>
      <c r="H401"/>
      <c r="I401"/>
      <c r="J401"/>
    </row>
    <row r="402" spans="1:10" x14ac:dyDescent="0.25">
      <c r="A402"/>
      <c r="B402"/>
      <c r="C402"/>
      <c r="D402"/>
      <c r="E402"/>
      <c r="F402"/>
      <c r="G402"/>
      <c r="H402"/>
      <c r="I402"/>
      <c r="J402"/>
    </row>
    <row r="403" spans="1:10" x14ac:dyDescent="0.25">
      <c r="A403"/>
      <c r="B403"/>
      <c r="C403"/>
      <c r="D403"/>
      <c r="E403"/>
      <c r="F403"/>
      <c r="G403"/>
      <c r="H403"/>
      <c r="I403"/>
      <c r="J403"/>
    </row>
    <row r="404" spans="1:10" x14ac:dyDescent="0.25">
      <c r="A404"/>
      <c r="B404"/>
      <c r="C404"/>
      <c r="D404"/>
      <c r="E404"/>
      <c r="F404"/>
      <c r="G404"/>
      <c r="H404"/>
      <c r="I404"/>
      <c r="J404"/>
    </row>
    <row r="405" spans="1:10" x14ac:dyDescent="0.25">
      <c r="A405"/>
      <c r="B405"/>
      <c r="C405"/>
      <c r="D405"/>
      <c r="E405"/>
      <c r="F405"/>
      <c r="G405"/>
      <c r="H405"/>
      <c r="I405"/>
      <c r="J405"/>
    </row>
    <row r="406" spans="1:10" x14ac:dyDescent="0.25">
      <c r="A406"/>
      <c r="B406"/>
      <c r="C406"/>
      <c r="D406"/>
      <c r="E406"/>
      <c r="F406"/>
      <c r="G406"/>
      <c r="H406"/>
      <c r="I406"/>
      <c r="J406"/>
    </row>
    <row r="407" spans="1:10" x14ac:dyDescent="0.25">
      <c r="A407"/>
      <c r="B407"/>
      <c r="C407"/>
      <c r="D407"/>
      <c r="E407"/>
      <c r="F407"/>
      <c r="G407"/>
      <c r="H407"/>
      <c r="I407"/>
      <c r="J407"/>
    </row>
    <row r="408" spans="1:10" x14ac:dyDescent="0.25">
      <c r="A408"/>
      <c r="B408"/>
      <c r="C408"/>
      <c r="D408"/>
      <c r="E408"/>
      <c r="F408"/>
      <c r="G408"/>
      <c r="H408"/>
      <c r="I408"/>
      <c r="J408"/>
    </row>
    <row r="409" spans="1:10" x14ac:dyDescent="0.25">
      <c r="A409"/>
      <c r="B409"/>
      <c r="C409"/>
      <c r="D409"/>
      <c r="E409"/>
      <c r="F409"/>
      <c r="G409"/>
      <c r="H409"/>
      <c r="I409"/>
      <c r="J409"/>
    </row>
    <row r="410" spans="1:10" x14ac:dyDescent="0.25">
      <c r="A410"/>
      <c r="B410"/>
      <c r="C410"/>
      <c r="D410"/>
      <c r="E410"/>
      <c r="F410"/>
      <c r="G410"/>
      <c r="H410"/>
      <c r="I410"/>
      <c r="J410"/>
    </row>
    <row r="411" spans="1:10" x14ac:dyDescent="0.25">
      <c r="A411"/>
      <c r="B411"/>
      <c r="C411"/>
      <c r="D411"/>
      <c r="E411"/>
      <c r="F411"/>
      <c r="G411"/>
      <c r="H411"/>
      <c r="I411"/>
      <c r="J411"/>
    </row>
    <row r="412" spans="1:10" x14ac:dyDescent="0.25">
      <c r="A412"/>
      <c r="B412"/>
      <c r="C412"/>
      <c r="D412"/>
      <c r="E412"/>
      <c r="F412"/>
      <c r="G412"/>
      <c r="H412"/>
      <c r="I412"/>
      <c r="J412"/>
    </row>
    <row r="413" spans="1:10" x14ac:dyDescent="0.25">
      <c r="A413"/>
      <c r="B413"/>
      <c r="C413"/>
      <c r="D413"/>
      <c r="E413"/>
      <c r="F413"/>
      <c r="G413"/>
      <c r="H413"/>
      <c r="I413"/>
      <c r="J413"/>
    </row>
    <row r="414" spans="1:10" x14ac:dyDescent="0.25">
      <c r="A414"/>
      <c r="B414"/>
      <c r="C414"/>
      <c r="D414"/>
      <c r="E414"/>
      <c r="F414"/>
      <c r="G414"/>
      <c r="H414"/>
      <c r="I414"/>
      <c r="J414"/>
    </row>
    <row r="415" spans="1:10" x14ac:dyDescent="0.25">
      <c r="A415"/>
      <c r="B415"/>
      <c r="C415"/>
      <c r="D415"/>
      <c r="E415"/>
      <c r="F415"/>
      <c r="G415"/>
      <c r="H415"/>
      <c r="I415"/>
      <c r="J415"/>
    </row>
    <row r="416" spans="1:10" x14ac:dyDescent="0.25">
      <c r="A416"/>
      <c r="B416"/>
      <c r="C416"/>
      <c r="D416"/>
      <c r="E416"/>
      <c r="F416"/>
      <c r="G416"/>
      <c r="H416"/>
      <c r="I416"/>
      <c r="J416"/>
    </row>
    <row r="417" spans="1:10" x14ac:dyDescent="0.25">
      <c r="A417"/>
      <c r="B417"/>
      <c r="C417"/>
      <c r="D417"/>
      <c r="E417"/>
      <c r="F417"/>
      <c r="G417"/>
      <c r="H417"/>
      <c r="I417"/>
      <c r="J417"/>
    </row>
    <row r="418" spans="1:10" x14ac:dyDescent="0.25">
      <c r="A418"/>
      <c r="B418"/>
      <c r="C418"/>
      <c r="D418"/>
      <c r="E418"/>
      <c r="F418"/>
      <c r="G418"/>
      <c r="H418"/>
      <c r="I418"/>
      <c r="J418"/>
    </row>
    <row r="419" spans="1:10" x14ac:dyDescent="0.25">
      <c r="A419"/>
      <c r="B419"/>
      <c r="C419"/>
      <c r="D419"/>
      <c r="E419"/>
      <c r="F419"/>
      <c r="G419"/>
      <c r="H419"/>
      <c r="I419"/>
      <c r="J419"/>
    </row>
    <row r="420" spans="1:10" x14ac:dyDescent="0.25">
      <c r="A420"/>
      <c r="B420"/>
      <c r="C420"/>
      <c r="D420"/>
      <c r="E420"/>
      <c r="F420"/>
      <c r="G420"/>
      <c r="H420"/>
      <c r="I420"/>
      <c r="J420"/>
    </row>
    <row r="421" spans="1:10" x14ac:dyDescent="0.25">
      <c r="A421"/>
      <c r="B421"/>
      <c r="C421"/>
      <c r="D421"/>
      <c r="E421"/>
      <c r="F421"/>
      <c r="G421"/>
      <c r="H421"/>
      <c r="I421"/>
      <c r="J421"/>
    </row>
    <row r="422" spans="1:10" x14ac:dyDescent="0.25">
      <c r="A422"/>
      <c r="B422"/>
      <c r="C422"/>
      <c r="D422"/>
      <c r="E422"/>
      <c r="F422"/>
      <c r="G422"/>
      <c r="H422"/>
      <c r="I422"/>
      <c r="J422"/>
    </row>
    <row r="423" spans="1:10" x14ac:dyDescent="0.25">
      <c r="A423"/>
      <c r="B423"/>
      <c r="C423"/>
      <c r="D423"/>
      <c r="E423"/>
      <c r="F423"/>
      <c r="G423"/>
      <c r="H423"/>
      <c r="I423"/>
      <c r="J423"/>
    </row>
    <row r="424" spans="1:10" x14ac:dyDescent="0.25">
      <c r="A424"/>
      <c r="B424"/>
      <c r="C424"/>
      <c r="D424"/>
      <c r="E424"/>
      <c r="F424"/>
      <c r="G424"/>
      <c r="H424"/>
      <c r="I424"/>
      <c r="J424"/>
    </row>
    <row r="425" spans="1:10" x14ac:dyDescent="0.25">
      <c r="A425"/>
      <c r="B425"/>
      <c r="C425"/>
      <c r="D425"/>
      <c r="E425"/>
      <c r="F425"/>
      <c r="G425"/>
      <c r="H425"/>
      <c r="I425"/>
      <c r="J425"/>
    </row>
    <row r="426" spans="1:10" x14ac:dyDescent="0.25">
      <c r="A426"/>
      <c r="B426"/>
      <c r="C426"/>
      <c r="D426"/>
      <c r="E426"/>
      <c r="F426"/>
      <c r="G426"/>
      <c r="H426"/>
      <c r="I426"/>
      <c r="J426"/>
    </row>
    <row r="427" spans="1:10" x14ac:dyDescent="0.25">
      <c r="A427"/>
      <c r="B427"/>
      <c r="C427"/>
      <c r="D427"/>
      <c r="E427"/>
      <c r="F427"/>
      <c r="G427"/>
      <c r="H427"/>
      <c r="I427"/>
      <c r="J427"/>
    </row>
    <row r="428" spans="1:10" x14ac:dyDescent="0.25">
      <c r="A428"/>
      <c r="B428"/>
      <c r="C428"/>
      <c r="D428"/>
      <c r="E428"/>
      <c r="F428"/>
      <c r="G428"/>
      <c r="H428"/>
      <c r="I428"/>
      <c r="J428"/>
    </row>
    <row r="429" spans="1:10" x14ac:dyDescent="0.25">
      <c r="A429"/>
      <c r="B429"/>
      <c r="C429"/>
      <c r="D429"/>
      <c r="E429"/>
      <c r="F429"/>
      <c r="G429"/>
      <c r="H429"/>
      <c r="I429"/>
      <c r="J429"/>
    </row>
    <row r="430" spans="1:10" x14ac:dyDescent="0.25">
      <c r="A430"/>
      <c r="B430"/>
      <c r="C430"/>
      <c r="D430"/>
      <c r="E430"/>
      <c r="F430"/>
      <c r="G430"/>
      <c r="H430"/>
      <c r="I430"/>
      <c r="J430"/>
    </row>
    <row r="431" spans="1:10" x14ac:dyDescent="0.25">
      <c r="A431"/>
      <c r="B431"/>
      <c r="C431"/>
      <c r="D431"/>
      <c r="E431"/>
      <c r="F431"/>
      <c r="G431"/>
      <c r="H431"/>
      <c r="I431"/>
      <c r="J431"/>
    </row>
    <row r="432" spans="1:10" x14ac:dyDescent="0.25">
      <c r="A432"/>
      <c r="B432"/>
      <c r="C432"/>
      <c r="D432"/>
      <c r="E432"/>
      <c r="F432"/>
      <c r="G432"/>
      <c r="H432"/>
      <c r="I432"/>
      <c r="J432"/>
    </row>
    <row r="433" spans="1:10" x14ac:dyDescent="0.25">
      <c r="A433"/>
      <c r="B433"/>
      <c r="C433"/>
      <c r="D433"/>
      <c r="E433"/>
      <c r="F433"/>
      <c r="G433"/>
      <c r="H433"/>
      <c r="I433"/>
      <c r="J433"/>
    </row>
    <row r="434" spans="1:10" x14ac:dyDescent="0.25">
      <c r="A434"/>
      <c r="B434"/>
      <c r="C434"/>
      <c r="D434"/>
      <c r="E434"/>
      <c r="F434"/>
      <c r="G434"/>
      <c r="H434"/>
      <c r="I434"/>
      <c r="J434"/>
    </row>
    <row r="435" spans="1:10" x14ac:dyDescent="0.25">
      <c r="A435"/>
      <c r="B435"/>
      <c r="C435"/>
      <c r="D435"/>
      <c r="E435"/>
      <c r="F435"/>
      <c r="G435"/>
      <c r="H435"/>
      <c r="I435"/>
      <c r="J435"/>
    </row>
    <row r="436" spans="1:10" x14ac:dyDescent="0.25">
      <c r="A436"/>
      <c r="B436"/>
      <c r="C436"/>
      <c r="D436"/>
      <c r="E436"/>
      <c r="F436"/>
      <c r="G436"/>
      <c r="H436"/>
      <c r="I436"/>
      <c r="J436"/>
    </row>
    <row r="437" spans="1:10" x14ac:dyDescent="0.25">
      <c r="A437"/>
      <c r="B437"/>
      <c r="C437"/>
      <c r="D437"/>
      <c r="E437"/>
      <c r="F437"/>
      <c r="G437"/>
      <c r="H437"/>
      <c r="I437"/>
      <c r="J437"/>
    </row>
    <row r="438" spans="1:10" x14ac:dyDescent="0.25">
      <c r="A438"/>
      <c r="B438"/>
      <c r="C438"/>
      <c r="D438"/>
      <c r="E438"/>
      <c r="F438"/>
      <c r="G438"/>
      <c r="H438"/>
      <c r="I438"/>
      <c r="J438"/>
    </row>
    <row r="439" spans="1:10" x14ac:dyDescent="0.25">
      <c r="A439"/>
      <c r="B439"/>
      <c r="C439"/>
      <c r="D439"/>
      <c r="E439"/>
      <c r="F439"/>
      <c r="G439"/>
      <c r="H439"/>
      <c r="I439"/>
      <c r="J439"/>
    </row>
    <row r="440" spans="1:10" x14ac:dyDescent="0.25">
      <c r="A440"/>
      <c r="B440"/>
      <c r="C440"/>
      <c r="D440"/>
      <c r="E440"/>
      <c r="F440"/>
      <c r="G440"/>
      <c r="H440"/>
      <c r="I440"/>
      <c r="J440"/>
    </row>
    <row r="441" spans="1:10" x14ac:dyDescent="0.25">
      <c r="A441"/>
      <c r="B441"/>
      <c r="C441"/>
      <c r="D441"/>
      <c r="E441"/>
      <c r="F441"/>
      <c r="G441"/>
      <c r="H441"/>
      <c r="I441"/>
      <c r="J441"/>
    </row>
    <row r="442" spans="1:10" x14ac:dyDescent="0.25">
      <c r="A442"/>
      <c r="B442"/>
      <c r="C442"/>
      <c r="D442"/>
      <c r="E442"/>
      <c r="F442"/>
      <c r="G442"/>
      <c r="H442"/>
      <c r="I442"/>
      <c r="J442"/>
    </row>
    <row r="443" spans="1:10" x14ac:dyDescent="0.25">
      <c r="A443"/>
      <c r="B443"/>
      <c r="C443"/>
      <c r="D443"/>
      <c r="E443"/>
      <c r="F443"/>
      <c r="G443"/>
      <c r="H443"/>
      <c r="I443"/>
      <c r="J443"/>
    </row>
    <row r="444" spans="1:10" x14ac:dyDescent="0.25">
      <c r="A444"/>
      <c r="B444"/>
      <c r="C444"/>
      <c r="D444"/>
      <c r="E444"/>
      <c r="F444"/>
      <c r="G444"/>
      <c r="H444"/>
      <c r="I444"/>
      <c r="J444"/>
    </row>
    <row r="445" spans="1:10" x14ac:dyDescent="0.25">
      <c r="A445"/>
      <c r="B445"/>
      <c r="C445"/>
      <c r="D445"/>
      <c r="E445"/>
      <c r="F445"/>
      <c r="G445"/>
      <c r="H445"/>
      <c r="I445"/>
      <c r="J445"/>
    </row>
    <row r="446" spans="1:10" x14ac:dyDescent="0.25">
      <c r="A446"/>
      <c r="B446"/>
      <c r="C446"/>
      <c r="D446"/>
      <c r="E446"/>
      <c r="F446"/>
      <c r="G446"/>
      <c r="H446"/>
      <c r="I446"/>
      <c r="J446"/>
    </row>
    <row r="447" spans="1:10" x14ac:dyDescent="0.25">
      <c r="A447"/>
      <c r="B447"/>
      <c r="C447"/>
      <c r="D447"/>
      <c r="E447"/>
      <c r="F447"/>
      <c r="G447"/>
      <c r="H447"/>
      <c r="I447"/>
      <c r="J447"/>
    </row>
    <row r="448" spans="1:10" x14ac:dyDescent="0.25">
      <c r="A448"/>
      <c r="B448"/>
      <c r="C448"/>
      <c r="D448"/>
      <c r="E448"/>
      <c r="F448"/>
      <c r="G448"/>
      <c r="H448"/>
      <c r="I448"/>
      <c r="J448"/>
    </row>
    <row r="449" spans="1:10" x14ac:dyDescent="0.25">
      <c r="A449"/>
      <c r="B449"/>
      <c r="C449"/>
      <c r="D449"/>
      <c r="E449"/>
      <c r="F449"/>
      <c r="G449"/>
      <c r="H449"/>
      <c r="I449"/>
      <c r="J449"/>
    </row>
    <row r="450" spans="1:10" x14ac:dyDescent="0.25">
      <c r="A450"/>
      <c r="B450"/>
      <c r="C450"/>
      <c r="D450"/>
      <c r="E450"/>
      <c r="F450"/>
      <c r="G450"/>
      <c r="H450"/>
      <c r="I450"/>
      <c r="J450"/>
    </row>
    <row r="451" spans="1:10" x14ac:dyDescent="0.25">
      <c r="A451"/>
      <c r="B451"/>
      <c r="C451"/>
      <c r="D451"/>
      <c r="E451"/>
      <c r="F451"/>
      <c r="G451"/>
      <c r="H451"/>
      <c r="I451"/>
      <c r="J451"/>
    </row>
    <row r="452" spans="1:10" x14ac:dyDescent="0.25">
      <c r="A452"/>
      <c r="B452"/>
      <c r="C452"/>
      <c r="D452"/>
      <c r="E452"/>
      <c r="F452"/>
      <c r="G452"/>
      <c r="H452"/>
      <c r="I452"/>
      <c r="J452"/>
    </row>
    <row r="453" spans="1:10" x14ac:dyDescent="0.25">
      <c r="A453"/>
      <c r="B453"/>
      <c r="C453"/>
      <c r="D453"/>
      <c r="E453"/>
      <c r="F453"/>
      <c r="G453"/>
      <c r="H453"/>
      <c r="I453"/>
      <c r="J453"/>
    </row>
    <row r="454" spans="1:10" x14ac:dyDescent="0.25">
      <c r="A454"/>
      <c r="B454"/>
      <c r="C454"/>
      <c r="D454"/>
      <c r="E454"/>
      <c r="F454"/>
      <c r="G454"/>
      <c r="H454"/>
      <c r="I454"/>
      <c r="J454"/>
    </row>
    <row r="455" spans="1:10" x14ac:dyDescent="0.25">
      <c r="A455"/>
      <c r="B455"/>
      <c r="C455"/>
      <c r="D455"/>
      <c r="E455"/>
      <c r="F455"/>
      <c r="G455"/>
      <c r="H455"/>
      <c r="I455"/>
      <c r="J455"/>
    </row>
    <row r="456" spans="1:10" x14ac:dyDescent="0.25">
      <c r="A456"/>
      <c r="B456"/>
      <c r="C456"/>
      <c r="D456"/>
      <c r="E456"/>
      <c r="F456"/>
      <c r="G456"/>
      <c r="H456"/>
      <c r="I456"/>
      <c r="J456"/>
    </row>
    <row r="457" spans="1:10" x14ac:dyDescent="0.25">
      <c r="A457"/>
      <c r="B457"/>
      <c r="C457"/>
      <c r="D457"/>
      <c r="E457"/>
      <c r="F457"/>
      <c r="G457"/>
      <c r="H457"/>
      <c r="I457"/>
      <c r="J457"/>
    </row>
    <row r="458" spans="1:10" x14ac:dyDescent="0.25">
      <c r="A458"/>
      <c r="B458"/>
      <c r="C458"/>
      <c r="D458"/>
      <c r="E458"/>
      <c r="F458"/>
      <c r="G458"/>
      <c r="H458"/>
      <c r="I458"/>
      <c r="J458"/>
    </row>
    <row r="459" spans="1:10" x14ac:dyDescent="0.25">
      <c r="A459"/>
      <c r="B459"/>
      <c r="C459"/>
      <c r="D459"/>
      <c r="E459"/>
      <c r="F459"/>
      <c r="G459"/>
      <c r="H459"/>
      <c r="I459"/>
      <c r="J459"/>
    </row>
    <row r="460" spans="1:10" x14ac:dyDescent="0.25">
      <c r="A460"/>
      <c r="B460"/>
      <c r="C460"/>
      <c r="D460"/>
      <c r="E460"/>
      <c r="F460"/>
      <c r="G460"/>
      <c r="H460"/>
      <c r="I460"/>
      <c r="J460"/>
    </row>
    <row r="461" spans="1:10" x14ac:dyDescent="0.25">
      <c r="A461"/>
      <c r="B461"/>
      <c r="C461"/>
      <c r="D461"/>
      <c r="E461"/>
      <c r="F461"/>
      <c r="G461"/>
      <c r="H461"/>
      <c r="I461"/>
      <c r="J461"/>
    </row>
    <row r="462" spans="1:10" x14ac:dyDescent="0.25">
      <c r="A462"/>
      <c r="B462"/>
      <c r="C462"/>
      <c r="D462"/>
      <c r="E462"/>
      <c r="F462"/>
      <c r="G462"/>
      <c r="H462"/>
      <c r="I462"/>
      <c r="J462"/>
    </row>
    <row r="463" spans="1:10" x14ac:dyDescent="0.25">
      <c r="A463"/>
      <c r="B463"/>
      <c r="C463"/>
      <c r="D463"/>
      <c r="E463"/>
      <c r="F463"/>
      <c r="G463"/>
      <c r="H463"/>
      <c r="I463"/>
      <c r="J463"/>
    </row>
    <row r="464" spans="1:10" x14ac:dyDescent="0.25">
      <c r="A464"/>
      <c r="B464"/>
      <c r="C464"/>
      <c r="D464"/>
      <c r="E464"/>
      <c r="F464"/>
      <c r="G464"/>
      <c r="H464"/>
      <c r="I464"/>
      <c r="J464"/>
    </row>
    <row r="465" spans="1:10" x14ac:dyDescent="0.25">
      <c r="A465"/>
      <c r="B465"/>
      <c r="C465"/>
      <c r="D465"/>
      <c r="E465"/>
      <c r="F465"/>
      <c r="G465"/>
      <c r="H465"/>
      <c r="I465"/>
      <c r="J465"/>
    </row>
    <row r="466" spans="1:10" x14ac:dyDescent="0.25">
      <c r="A466"/>
      <c r="B466"/>
      <c r="C466"/>
      <c r="D466"/>
      <c r="E466"/>
      <c r="F466"/>
      <c r="G466"/>
      <c r="H466"/>
      <c r="I466"/>
      <c r="J466"/>
    </row>
    <row r="467" spans="1:10" x14ac:dyDescent="0.25">
      <c r="A467"/>
      <c r="B467"/>
      <c r="C467"/>
      <c r="D467"/>
      <c r="E467"/>
      <c r="F467"/>
      <c r="G467"/>
      <c r="H467"/>
      <c r="I467"/>
      <c r="J467"/>
    </row>
    <row r="468" spans="1:10" x14ac:dyDescent="0.25">
      <c r="A468"/>
      <c r="B468"/>
      <c r="C468"/>
      <c r="D468"/>
      <c r="E468"/>
      <c r="F468"/>
      <c r="G468"/>
      <c r="H468"/>
      <c r="I468"/>
      <c r="J468"/>
    </row>
    <row r="469" spans="1:10" x14ac:dyDescent="0.25">
      <c r="A469"/>
      <c r="B469"/>
      <c r="C469"/>
      <c r="D469"/>
      <c r="E469"/>
      <c r="F469"/>
      <c r="G469"/>
      <c r="H469"/>
      <c r="I469"/>
      <c r="J469"/>
    </row>
    <row r="470" spans="1:10" x14ac:dyDescent="0.25">
      <c r="A470"/>
      <c r="B470"/>
      <c r="C470"/>
      <c r="D470"/>
      <c r="E470"/>
      <c r="F470"/>
      <c r="G470"/>
      <c r="H470"/>
      <c r="I470"/>
      <c r="J470"/>
    </row>
    <row r="471" spans="1:10" x14ac:dyDescent="0.25">
      <c r="A471"/>
      <c r="B471"/>
      <c r="C471"/>
      <c r="D471"/>
      <c r="E471"/>
      <c r="F471"/>
      <c r="G471"/>
      <c r="H471"/>
      <c r="I471"/>
      <c r="J471"/>
    </row>
    <row r="472" spans="1:10" x14ac:dyDescent="0.25">
      <c r="A472"/>
      <c r="B472"/>
      <c r="C472"/>
      <c r="D472"/>
      <c r="E472"/>
      <c r="F472"/>
      <c r="G472"/>
      <c r="H472"/>
      <c r="I472"/>
      <c r="J472"/>
    </row>
    <row r="473" spans="1:10" x14ac:dyDescent="0.25">
      <c r="A473"/>
      <c r="B473"/>
      <c r="C473"/>
      <c r="D473"/>
      <c r="E473"/>
      <c r="F473"/>
      <c r="G473"/>
      <c r="H473"/>
      <c r="I473"/>
      <c r="J473"/>
    </row>
    <row r="474" spans="1:10" x14ac:dyDescent="0.25">
      <c r="A474"/>
      <c r="B474"/>
      <c r="C474"/>
      <c r="D474"/>
      <c r="E474"/>
      <c r="F474"/>
      <c r="G474"/>
      <c r="H474"/>
      <c r="I474"/>
      <c r="J474"/>
    </row>
    <row r="475" spans="1:10" x14ac:dyDescent="0.25">
      <c r="A475"/>
      <c r="B475"/>
      <c r="C475"/>
      <c r="D475"/>
      <c r="E475"/>
      <c r="F475"/>
      <c r="G475"/>
      <c r="H475"/>
      <c r="I475"/>
      <c r="J475"/>
    </row>
    <row r="476" spans="1:10" x14ac:dyDescent="0.25">
      <c r="A476"/>
      <c r="B476"/>
      <c r="C476"/>
      <c r="D476"/>
      <c r="E476"/>
      <c r="F476"/>
      <c r="G476"/>
      <c r="H476"/>
      <c r="I476"/>
      <c r="J476"/>
    </row>
    <row r="477" spans="1:10" x14ac:dyDescent="0.25">
      <c r="A477"/>
      <c r="B477"/>
      <c r="C477"/>
      <c r="D477"/>
      <c r="E477"/>
      <c r="F477"/>
      <c r="G477"/>
      <c r="H477"/>
      <c r="I477"/>
      <c r="J477"/>
    </row>
    <row r="478" spans="1:10" x14ac:dyDescent="0.25">
      <c r="A478"/>
      <c r="B478"/>
      <c r="C478"/>
      <c r="D478"/>
      <c r="E478"/>
      <c r="F478"/>
      <c r="G478"/>
      <c r="H478"/>
      <c r="I478"/>
      <c r="J478"/>
    </row>
    <row r="479" spans="1:10" x14ac:dyDescent="0.25">
      <c r="A479"/>
      <c r="B479"/>
      <c r="C479"/>
      <c r="D479"/>
      <c r="E479"/>
      <c r="F479"/>
      <c r="G479"/>
      <c r="H479"/>
      <c r="I479"/>
      <c r="J479"/>
    </row>
    <row r="480" spans="1:10" x14ac:dyDescent="0.25">
      <c r="A480"/>
      <c r="B480"/>
      <c r="C480"/>
      <c r="D480"/>
      <c r="E480"/>
      <c r="F480"/>
      <c r="G480"/>
      <c r="H480"/>
      <c r="I480"/>
      <c r="J480"/>
    </row>
    <row r="481" spans="1:10" x14ac:dyDescent="0.25">
      <c r="A481"/>
      <c r="B481"/>
      <c r="C481"/>
      <c r="D481"/>
      <c r="E481"/>
      <c r="F481"/>
      <c r="G481"/>
      <c r="H481"/>
      <c r="I481"/>
      <c r="J481"/>
    </row>
    <row r="482" spans="1:10" x14ac:dyDescent="0.25">
      <c r="A482"/>
      <c r="B482"/>
      <c r="C482"/>
      <c r="D482"/>
      <c r="E482"/>
      <c r="F482"/>
      <c r="G482"/>
      <c r="H482"/>
      <c r="I482"/>
      <c r="J482"/>
    </row>
    <row r="483" spans="1:10" x14ac:dyDescent="0.25">
      <c r="A483"/>
      <c r="B483"/>
      <c r="C483"/>
      <c r="D483"/>
      <c r="E483"/>
      <c r="F483"/>
      <c r="G483"/>
      <c r="H483"/>
      <c r="I483"/>
      <c r="J483"/>
    </row>
    <row r="484" spans="1:10" x14ac:dyDescent="0.25">
      <c r="A484"/>
      <c r="B484"/>
      <c r="C484"/>
      <c r="D484"/>
      <c r="E484"/>
      <c r="F484"/>
      <c r="G484"/>
      <c r="H484"/>
      <c r="I484"/>
      <c r="J484"/>
    </row>
    <row r="485" spans="1:10" x14ac:dyDescent="0.25">
      <c r="A485"/>
      <c r="B485"/>
      <c r="C485"/>
      <c r="D485"/>
      <c r="E485"/>
      <c r="F485"/>
      <c r="G485"/>
      <c r="H485"/>
      <c r="I485"/>
      <c r="J485"/>
    </row>
    <row r="486" spans="1:10" x14ac:dyDescent="0.25">
      <c r="A486"/>
      <c r="B486"/>
      <c r="C486"/>
      <c r="D486"/>
      <c r="E486"/>
      <c r="F486"/>
      <c r="G486"/>
      <c r="H486"/>
      <c r="I486"/>
      <c r="J486"/>
    </row>
    <row r="487" spans="1:10" x14ac:dyDescent="0.25">
      <c r="A487"/>
      <c r="B487"/>
      <c r="C487"/>
      <c r="D487"/>
      <c r="E487"/>
      <c r="F487"/>
      <c r="G487"/>
      <c r="H487"/>
      <c r="I487"/>
      <c r="J487"/>
    </row>
    <row r="488" spans="1:10" x14ac:dyDescent="0.25">
      <c r="A488"/>
      <c r="B488"/>
      <c r="C488"/>
      <c r="D488"/>
      <c r="E488"/>
      <c r="F488"/>
      <c r="G488"/>
      <c r="H488"/>
      <c r="I488"/>
      <c r="J488"/>
    </row>
    <row r="489" spans="1:10" x14ac:dyDescent="0.25">
      <c r="A489"/>
      <c r="B489"/>
      <c r="C489"/>
      <c r="D489"/>
      <c r="E489"/>
      <c r="F489"/>
      <c r="G489"/>
      <c r="H489"/>
      <c r="I489"/>
      <c r="J489"/>
    </row>
    <row r="490" spans="1:10" x14ac:dyDescent="0.25">
      <c r="A490"/>
      <c r="B490"/>
      <c r="C490"/>
      <c r="D490"/>
      <c r="E490"/>
      <c r="F490"/>
      <c r="G490"/>
      <c r="H490"/>
      <c r="I490"/>
      <c r="J490"/>
    </row>
    <row r="491" spans="1:10" x14ac:dyDescent="0.25">
      <c r="A491"/>
      <c r="B491"/>
      <c r="C491"/>
      <c r="D491"/>
      <c r="E491"/>
      <c r="F491"/>
      <c r="G491"/>
      <c r="H491"/>
      <c r="I491"/>
      <c r="J491"/>
    </row>
    <row r="492" spans="1:10" x14ac:dyDescent="0.25">
      <c r="A492"/>
      <c r="B492"/>
      <c r="C492"/>
      <c r="D492"/>
      <c r="E492"/>
      <c r="F492"/>
      <c r="G492"/>
      <c r="H492"/>
      <c r="I492"/>
      <c r="J492"/>
    </row>
    <row r="493" spans="1:10" x14ac:dyDescent="0.25">
      <c r="A493"/>
      <c r="B493"/>
      <c r="C493"/>
      <c r="D493"/>
      <c r="E493"/>
      <c r="F493"/>
      <c r="G493"/>
      <c r="H493"/>
      <c r="I493"/>
      <c r="J493"/>
    </row>
    <row r="494" spans="1:10" x14ac:dyDescent="0.25">
      <c r="A494"/>
      <c r="B494"/>
      <c r="C494"/>
      <c r="D494"/>
      <c r="E494"/>
      <c r="F494"/>
      <c r="G494"/>
      <c r="H494"/>
      <c r="I494"/>
      <c r="J494"/>
    </row>
    <row r="495" spans="1:10" x14ac:dyDescent="0.25">
      <c r="A495"/>
      <c r="B495"/>
      <c r="C495"/>
      <c r="D495"/>
      <c r="E495"/>
      <c r="F495"/>
      <c r="G495"/>
      <c r="H495"/>
      <c r="I495"/>
      <c r="J495"/>
    </row>
    <row r="496" spans="1:10" x14ac:dyDescent="0.25">
      <c r="A496"/>
      <c r="B496"/>
      <c r="C496"/>
      <c r="D496"/>
      <c r="E496"/>
      <c r="F496"/>
      <c r="G496"/>
      <c r="H496"/>
      <c r="I496"/>
      <c r="J496"/>
    </row>
    <row r="497" spans="1:10" x14ac:dyDescent="0.25">
      <c r="A497"/>
      <c r="B497"/>
      <c r="C497"/>
      <c r="D497"/>
      <c r="E497"/>
      <c r="F497"/>
      <c r="G497"/>
      <c r="H497"/>
      <c r="I497"/>
      <c r="J497"/>
    </row>
    <row r="498" spans="1:10" x14ac:dyDescent="0.25">
      <c r="A498"/>
      <c r="B498"/>
      <c r="C498"/>
      <c r="D498"/>
      <c r="E498"/>
      <c r="F498"/>
      <c r="G498"/>
      <c r="H498"/>
      <c r="I498"/>
      <c r="J498"/>
    </row>
    <row r="499" spans="1:10" x14ac:dyDescent="0.25">
      <c r="A499"/>
      <c r="B499"/>
      <c r="C499"/>
      <c r="D499"/>
      <c r="E499"/>
      <c r="F499"/>
      <c r="G499"/>
      <c r="H499"/>
      <c r="I499"/>
      <c r="J499"/>
    </row>
    <row r="500" spans="1:10" x14ac:dyDescent="0.25">
      <c r="A500"/>
      <c r="B500"/>
      <c r="C500"/>
      <c r="D500"/>
      <c r="E500"/>
      <c r="F500"/>
      <c r="G500"/>
      <c r="H500"/>
      <c r="I500"/>
      <c r="J500"/>
    </row>
    <row r="501" spans="1:10" x14ac:dyDescent="0.25">
      <c r="A501"/>
      <c r="B501"/>
      <c r="C501"/>
      <c r="D501"/>
      <c r="E501"/>
      <c r="F501"/>
      <c r="G501"/>
      <c r="H501"/>
      <c r="I501"/>
      <c r="J501"/>
    </row>
    <row r="502" spans="1:10" x14ac:dyDescent="0.25">
      <c r="A502"/>
      <c r="B502"/>
      <c r="C502"/>
      <c r="D502"/>
      <c r="E502"/>
      <c r="F502"/>
      <c r="G502"/>
      <c r="H502"/>
      <c r="I502"/>
      <c r="J502"/>
    </row>
    <row r="503" spans="1:10" x14ac:dyDescent="0.25">
      <c r="A503"/>
      <c r="B503"/>
      <c r="C503"/>
      <c r="D503"/>
      <c r="E503"/>
      <c r="F503"/>
      <c r="G503"/>
      <c r="H503"/>
      <c r="I503"/>
      <c r="J503"/>
    </row>
    <row r="504" spans="1:10" x14ac:dyDescent="0.25">
      <c r="A504"/>
      <c r="B504"/>
      <c r="C504"/>
      <c r="D504"/>
      <c r="E504"/>
      <c r="F504"/>
      <c r="G504"/>
      <c r="H504"/>
      <c r="I504"/>
      <c r="J504"/>
    </row>
    <row r="505" spans="1:10" x14ac:dyDescent="0.25">
      <c r="A505"/>
      <c r="B505"/>
      <c r="C505"/>
      <c r="D505"/>
      <c r="E505"/>
      <c r="F505"/>
      <c r="G505"/>
      <c r="H505"/>
      <c r="I505"/>
      <c r="J505"/>
    </row>
    <row r="506" spans="1:10" x14ac:dyDescent="0.25">
      <c r="A506"/>
      <c r="B506"/>
      <c r="C506"/>
      <c r="D506"/>
      <c r="E506"/>
      <c r="F506"/>
      <c r="G506"/>
      <c r="H506"/>
      <c r="I506"/>
      <c r="J506"/>
    </row>
    <row r="507" spans="1:10" x14ac:dyDescent="0.25">
      <c r="A507"/>
      <c r="B507"/>
      <c r="C507"/>
      <c r="D507"/>
      <c r="E507"/>
      <c r="F507"/>
      <c r="G507"/>
      <c r="H507"/>
      <c r="I507"/>
      <c r="J507"/>
    </row>
    <row r="508" spans="1:10" x14ac:dyDescent="0.25">
      <c r="A508"/>
      <c r="B508"/>
      <c r="C508"/>
      <c r="D508"/>
      <c r="E508"/>
      <c r="F508"/>
      <c r="G508"/>
      <c r="H508"/>
      <c r="I508"/>
      <c r="J508"/>
    </row>
    <row r="509" spans="1:10" x14ac:dyDescent="0.25">
      <c r="A509"/>
      <c r="B509"/>
      <c r="C509"/>
      <c r="D509"/>
      <c r="E509"/>
      <c r="F509"/>
      <c r="G509"/>
      <c r="H509"/>
      <c r="I509"/>
      <c r="J509"/>
    </row>
    <row r="510" spans="1:10" x14ac:dyDescent="0.25">
      <c r="A510"/>
      <c r="B510"/>
      <c r="C510"/>
      <c r="D510"/>
      <c r="E510"/>
      <c r="F510"/>
      <c r="G510"/>
      <c r="H510"/>
      <c r="I510"/>
      <c r="J510"/>
    </row>
    <row r="511" spans="1:10" x14ac:dyDescent="0.25">
      <c r="A511"/>
      <c r="B511"/>
      <c r="C511"/>
      <c r="D511"/>
      <c r="E511"/>
      <c r="F511"/>
      <c r="G511"/>
      <c r="H511"/>
      <c r="I511"/>
      <c r="J511"/>
    </row>
    <row r="512" spans="1:10" x14ac:dyDescent="0.25">
      <c r="A512"/>
      <c r="B512"/>
      <c r="C512"/>
      <c r="D512"/>
      <c r="E512"/>
      <c r="F512"/>
      <c r="G512"/>
      <c r="H512"/>
      <c r="I512"/>
      <c r="J512"/>
    </row>
    <row r="513" spans="1:10" x14ac:dyDescent="0.25">
      <c r="A513"/>
      <c r="B513"/>
      <c r="C513"/>
      <c r="D513"/>
      <c r="E513"/>
      <c r="F513"/>
      <c r="G513"/>
      <c r="H513"/>
      <c r="I513"/>
      <c r="J513"/>
    </row>
    <row r="514" spans="1:10" x14ac:dyDescent="0.25">
      <c r="A514"/>
      <c r="B514"/>
      <c r="C514"/>
      <c r="D514"/>
      <c r="E514"/>
      <c r="F514"/>
      <c r="G514"/>
      <c r="H514"/>
      <c r="I514"/>
      <c r="J514"/>
    </row>
    <row r="515" spans="1:10" x14ac:dyDescent="0.25">
      <c r="A515"/>
      <c r="B515"/>
      <c r="C515"/>
      <c r="D515"/>
      <c r="E515"/>
      <c r="F515"/>
      <c r="G515"/>
      <c r="H515"/>
      <c r="I515"/>
      <c r="J515"/>
    </row>
    <row r="516" spans="1:10" x14ac:dyDescent="0.25">
      <c r="A516"/>
      <c r="B516"/>
      <c r="C516"/>
      <c r="D516"/>
      <c r="E516"/>
      <c r="F516"/>
      <c r="G516"/>
      <c r="H516"/>
      <c r="I516"/>
      <c r="J516"/>
    </row>
    <row r="517" spans="1:10" x14ac:dyDescent="0.25">
      <c r="A517"/>
      <c r="B517"/>
      <c r="C517"/>
      <c r="D517"/>
      <c r="E517"/>
      <c r="F517"/>
      <c r="G517"/>
      <c r="H517"/>
      <c r="I517"/>
      <c r="J517"/>
    </row>
    <row r="518" spans="1:10" x14ac:dyDescent="0.25">
      <c r="A518"/>
      <c r="B518"/>
      <c r="C518"/>
      <c r="D518"/>
      <c r="E518"/>
      <c r="F518"/>
      <c r="G518"/>
      <c r="H518"/>
      <c r="I518"/>
      <c r="J518"/>
    </row>
    <row r="519" spans="1:10" x14ac:dyDescent="0.25">
      <c r="A519"/>
      <c r="B519"/>
      <c r="C519"/>
      <c r="D519"/>
      <c r="E519"/>
      <c r="F519"/>
      <c r="G519"/>
      <c r="H519"/>
      <c r="I519"/>
      <c r="J519"/>
    </row>
    <row r="520" spans="1:10" x14ac:dyDescent="0.25">
      <c r="A520"/>
      <c r="B520"/>
      <c r="C520"/>
      <c r="D520"/>
      <c r="E520"/>
      <c r="F520"/>
      <c r="G520"/>
      <c r="H520"/>
      <c r="I520"/>
      <c r="J520"/>
    </row>
    <row r="521" spans="1:10" x14ac:dyDescent="0.25">
      <c r="A521"/>
      <c r="B521"/>
      <c r="C521"/>
      <c r="D521"/>
      <c r="E521"/>
      <c r="F521"/>
      <c r="G521"/>
      <c r="H521"/>
      <c r="I521"/>
      <c r="J521"/>
    </row>
    <row r="522" spans="1:10" x14ac:dyDescent="0.25">
      <c r="A522"/>
      <c r="B522"/>
      <c r="C522"/>
      <c r="D522"/>
      <c r="E522"/>
      <c r="F522"/>
      <c r="G522"/>
      <c r="H522"/>
      <c r="I522"/>
      <c r="J522"/>
    </row>
    <row r="523" spans="1:10" x14ac:dyDescent="0.25">
      <c r="A523"/>
      <c r="B523"/>
      <c r="C523"/>
      <c r="D523"/>
      <c r="E523"/>
      <c r="F523"/>
      <c r="G523"/>
      <c r="H523"/>
      <c r="I523"/>
      <c r="J523"/>
    </row>
    <row r="524" spans="1:10" x14ac:dyDescent="0.25">
      <c r="A524"/>
      <c r="B524"/>
      <c r="C524"/>
      <c r="D524"/>
      <c r="E524"/>
      <c r="F524"/>
      <c r="G524"/>
      <c r="H524"/>
      <c r="I524"/>
      <c r="J524"/>
    </row>
    <row r="525" spans="1:10" x14ac:dyDescent="0.25">
      <c r="A525"/>
      <c r="B525"/>
      <c r="C525"/>
      <c r="D525"/>
      <c r="E525"/>
      <c r="F525"/>
      <c r="G525"/>
      <c r="H525"/>
      <c r="I525"/>
      <c r="J525"/>
    </row>
    <row r="526" spans="1:10" x14ac:dyDescent="0.25">
      <c r="A526"/>
      <c r="B526"/>
      <c r="C526"/>
      <c r="D526"/>
      <c r="E526"/>
      <c r="F526"/>
      <c r="G526"/>
      <c r="H526"/>
      <c r="I526"/>
      <c r="J526"/>
    </row>
    <row r="527" spans="1:10" x14ac:dyDescent="0.25">
      <c r="A527"/>
      <c r="B527"/>
      <c r="C527"/>
      <c r="D527"/>
      <c r="E527"/>
      <c r="F527"/>
      <c r="G527"/>
      <c r="H527"/>
      <c r="I527"/>
      <c r="J527"/>
    </row>
    <row r="528" spans="1:10" x14ac:dyDescent="0.25">
      <c r="A528"/>
      <c r="B528"/>
      <c r="C528"/>
      <c r="D528"/>
      <c r="E528"/>
      <c r="F528"/>
      <c r="G528"/>
      <c r="H528"/>
      <c r="I528"/>
      <c r="J528"/>
    </row>
    <row r="529" spans="1:10" x14ac:dyDescent="0.25">
      <c r="A529"/>
      <c r="B529"/>
      <c r="C529"/>
      <c r="D529"/>
      <c r="E529"/>
      <c r="F529"/>
      <c r="G529"/>
      <c r="H529"/>
      <c r="I529"/>
      <c r="J529"/>
    </row>
    <row r="530" spans="1:10" x14ac:dyDescent="0.25">
      <c r="A530"/>
      <c r="B530"/>
      <c r="C530"/>
      <c r="D530"/>
      <c r="E530"/>
      <c r="F530"/>
      <c r="G530"/>
      <c r="H530"/>
      <c r="I530"/>
      <c r="J530"/>
    </row>
    <row r="531" spans="1:10" x14ac:dyDescent="0.25">
      <c r="A531"/>
      <c r="B531"/>
      <c r="C531"/>
      <c r="D531"/>
      <c r="E531"/>
      <c r="F531"/>
      <c r="G531"/>
      <c r="H531"/>
      <c r="I531"/>
      <c r="J531"/>
    </row>
    <row r="532" spans="1:10" x14ac:dyDescent="0.25">
      <c r="A532"/>
      <c r="B532"/>
      <c r="C532"/>
      <c r="D532"/>
      <c r="E532"/>
      <c r="F532"/>
      <c r="G532"/>
      <c r="H532"/>
      <c r="I532"/>
      <c r="J532"/>
    </row>
    <row r="533" spans="1:10" x14ac:dyDescent="0.25">
      <c r="A533"/>
      <c r="B533"/>
      <c r="C533"/>
      <c r="D533"/>
      <c r="E533"/>
      <c r="F533"/>
      <c r="G533"/>
      <c r="H533"/>
      <c r="I533"/>
      <c r="J533"/>
    </row>
    <row r="534" spans="1:10" x14ac:dyDescent="0.25">
      <c r="A534"/>
      <c r="B534"/>
      <c r="C534"/>
      <c r="D534"/>
      <c r="E534"/>
      <c r="F534"/>
      <c r="G534"/>
      <c r="H534"/>
      <c r="I534"/>
      <c r="J534"/>
    </row>
    <row r="535" spans="1:10" x14ac:dyDescent="0.25">
      <c r="A535"/>
      <c r="B535"/>
      <c r="C535"/>
      <c r="D535"/>
      <c r="E535"/>
      <c r="F535"/>
      <c r="G535"/>
      <c r="H535"/>
      <c r="I535"/>
      <c r="J535"/>
    </row>
    <row r="536" spans="1:10" x14ac:dyDescent="0.25">
      <c r="A536"/>
      <c r="B536"/>
      <c r="C536"/>
      <c r="D536"/>
      <c r="E536"/>
      <c r="F536"/>
      <c r="G536"/>
      <c r="H536"/>
      <c r="I536"/>
      <c r="J536"/>
    </row>
    <row r="537" spans="1:10" x14ac:dyDescent="0.25">
      <c r="A537"/>
      <c r="B537"/>
      <c r="C537"/>
      <c r="D537"/>
      <c r="E537"/>
      <c r="F537"/>
      <c r="G537"/>
      <c r="H537"/>
      <c r="I537"/>
      <c r="J537"/>
    </row>
    <row r="538" spans="1:10" x14ac:dyDescent="0.25">
      <c r="A538"/>
      <c r="B538"/>
      <c r="C538"/>
      <c r="D538"/>
      <c r="E538"/>
      <c r="F538"/>
      <c r="G538"/>
      <c r="H538"/>
      <c r="I538"/>
      <c r="J538"/>
    </row>
    <row r="539" spans="1:10" x14ac:dyDescent="0.25">
      <c r="A539"/>
      <c r="B539"/>
      <c r="C539"/>
      <c r="D539"/>
      <c r="E539"/>
      <c r="F539"/>
      <c r="G539"/>
      <c r="H539"/>
      <c r="I539"/>
      <c r="J539"/>
    </row>
    <row r="540" spans="1:10" x14ac:dyDescent="0.25">
      <c r="A540"/>
      <c r="B540"/>
      <c r="C540"/>
      <c r="D540"/>
      <c r="E540"/>
      <c r="F540"/>
      <c r="G540"/>
      <c r="H540"/>
      <c r="I540"/>
      <c r="J540"/>
    </row>
    <row r="541" spans="1:10" x14ac:dyDescent="0.25">
      <c r="A541"/>
      <c r="B541"/>
      <c r="C541"/>
      <c r="D541"/>
      <c r="E541"/>
      <c r="F541"/>
      <c r="G541"/>
      <c r="H541"/>
      <c r="I541"/>
      <c r="J541"/>
    </row>
    <row r="542" spans="1:10" x14ac:dyDescent="0.25">
      <c r="A542"/>
      <c r="B542"/>
      <c r="C542"/>
      <c r="D542"/>
      <c r="E542"/>
      <c r="F542"/>
      <c r="G542"/>
      <c r="H542"/>
      <c r="I542"/>
      <c r="J542"/>
    </row>
    <row r="543" spans="1:10" x14ac:dyDescent="0.25">
      <c r="A543"/>
      <c r="B543"/>
      <c r="C543"/>
      <c r="D543"/>
      <c r="E543"/>
      <c r="F543"/>
      <c r="G543"/>
      <c r="H543"/>
      <c r="I543"/>
      <c r="J543"/>
    </row>
    <row r="544" spans="1:10" x14ac:dyDescent="0.25">
      <c r="A544"/>
      <c r="B544"/>
      <c r="C544"/>
      <c r="D544"/>
      <c r="E544"/>
      <c r="F544"/>
      <c r="G544"/>
      <c r="H544"/>
      <c r="I544"/>
      <c r="J544"/>
    </row>
    <row r="545" spans="1:10" x14ac:dyDescent="0.25">
      <c r="A545"/>
      <c r="B545"/>
      <c r="C545"/>
      <c r="D545"/>
      <c r="E545"/>
      <c r="F545"/>
      <c r="G545"/>
      <c r="H545"/>
      <c r="I545"/>
      <c r="J545"/>
    </row>
    <row r="546" spans="1:10" x14ac:dyDescent="0.25">
      <c r="A546"/>
      <c r="B546"/>
      <c r="C546"/>
      <c r="D546"/>
      <c r="E546"/>
      <c r="F546"/>
      <c r="G546"/>
      <c r="H546"/>
      <c r="I546"/>
      <c r="J546"/>
    </row>
    <row r="547" spans="1:10" x14ac:dyDescent="0.25">
      <c r="A547"/>
      <c r="B547"/>
      <c r="C547"/>
      <c r="D547"/>
      <c r="E547"/>
      <c r="F547"/>
      <c r="G547"/>
      <c r="H547"/>
      <c r="I547"/>
      <c r="J547"/>
    </row>
    <row r="548" spans="1:10" x14ac:dyDescent="0.25">
      <c r="A548"/>
      <c r="B548"/>
      <c r="C548"/>
      <c r="D548"/>
      <c r="E548"/>
      <c r="F548"/>
      <c r="G548"/>
      <c r="H548"/>
      <c r="I548"/>
      <c r="J548"/>
    </row>
    <row r="549" spans="1:10" x14ac:dyDescent="0.25">
      <c r="A549"/>
      <c r="B549"/>
      <c r="C549"/>
      <c r="D549"/>
      <c r="E549"/>
      <c r="F549"/>
      <c r="G549"/>
      <c r="H549"/>
      <c r="I549"/>
      <c r="J549"/>
    </row>
    <row r="550" spans="1:10" x14ac:dyDescent="0.25">
      <c r="A550"/>
      <c r="B550"/>
      <c r="C550"/>
      <c r="D550"/>
      <c r="E550"/>
      <c r="F550"/>
      <c r="G550"/>
      <c r="H550"/>
      <c r="I550"/>
      <c r="J550"/>
    </row>
    <row r="551" spans="1:10" x14ac:dyDescent="0.25">
      <c r="A551"/>
      <c r="B551"/>
      <c r="C551"/>
      <c r="D551"/>
      <c r="E551"/>
      <c r="F551"/>
      <c r="G551"/>
      <c r="H551"/>
      <c r="I551"/>
      <c r="J551"/>
    </row>
    <row r="552" spans="1:10" x14ac:dyDescent="0.25">
      <c r="A552"/>
      <c r="B552"/>
      <c r="C552"/>
      <c r="D552"/>
      <c r="E552"/>
      <c r="F552"/>
      <c r="G552"/>
      <c r="H552"/>
      <c r="I552"/>
      <c r="J552"/>
    </row>
    <row r="553" spans="1:10" x14ac:dyDescent="0.25">
      <c r="A553"/>
      <c r="B553"/>
      <c r="C553"/>
      <c r="D553"/>
      <c r="E553"/>
      <c r="F553"/>
      <c r="G553"/>
      <c r="H553"/>
      <c r="I553"/>
      <c r="J553"/>
    </row>
    <row r="554" spans="1:10" x14ac:dyDescent="0.25">
      <c r="A554"/>
      <c r="B554"/>
      <c r="C554"/>
      <c r="D554"/>
      <c r="E554"/>
      <c r="F554"/>
      <c r="G554"/>
      <c r="H554"/>
      <c r="I554"/>
      <c r="J554"/>
    </row>
    <row r="555" spans="1:10" x14ac:dyDescent="0.25">
      <c r="A555"/>
      <c r="B555"/>
      <c r="C555"/>
      <c r="D555"/>
      <c r="E555"/>
      <c r="F555"/>
      <c r="G555"/>
      <c r="H555"/>
      <c r="I555"/>
      <c r="J555"/>
    </row>
    <row r="556" spans="1:10" x14ac:dyDescent="0.25">
      <c r="A556"/>
      <c r="B556"/>
      <c r="C556"/>
      <c r="D556"/>
      <c r="E556"/>
      <c r="F556"/>
      <c r="G556"/>
      <c r="H556"/>
      <c r="I556"/>
      <c r="J556"/>
    </row>
    <row r="557" spans="1:10" x14ac:dyDescent="0.25">
      <c r="A557"/>
      <c r="B557"/>
      <c r="C557"/>
      <c r="D557"/>
      <c r="E557"/>
      <c r="F557"/>
      <c r="G557"/>
      <c r="H557"/>
      <c r="I557"/>
      <c r="J557"/>
    </row>
    <row r="558" spans="1:10" x14ac:dyDescent="0.25">
      <c r="A558"/>
      <c r="B558"/>
      <c r="C558"/>
      <c r="D558"/>
      <c r="E558"/>
      <c r="F558"/>
      <c r="G558"/>
      <c r="H558"/>
      <c r="I558"/>
      <c r="J558"/>
    </row>
    <row r="559" spans="1:10" x14ac:dyDescent="0.25">
      <c r="A559"/>
      <c r="B559"/>
      <c r="C559"/>
      <c r="D559"/>
      <c r="E559"/>
      <c r="F559"/>
      <c r="G559"/>
      <c r="H559"/>
      <c r="I559"/>
      <c r="J559"/>
    </row>
    <row r="560" spans="1:10" x14ac:dyDescent="0.25">
      <c r="A560"/>
      <c r="B560"/>
      <c r="C560"/>
      <c r="D560"/>
      <c r="E560"/>
      <c r="F560"/>
      <c r="G560"/>
      <c r="H560"/>
      <c r="I560"/>
      <c r="J560"/>
    </row>
    <row r="561" spans="1:10" x14ac:dyDescent="0.25">
      <c r="A561"/>
      <c r="B561"/>
      <c r="C561"/>
      <c r="D561"/>
      <c r="E561"/>
      <c r="F561"/>
      <c r="G561"/>
      <c r="H561"/>
      <c r="I561"/>
      <c r="J561"/>
    </row>
    <row r="562" spans="1:10" x14ac:dyDescent="0.25">
      <c r="A562"/>
      <c r="B562"/>
      <c r="C562"/>
      <c r="D562"/>
      <c r="E562"/>
      <c r="F562"/>
      <c r="G562"/>
      <c r="H562"/>
      <c r="I562"/>
      <c r="J562"/>
    </row>
    <row r="563" spans="1:10" x14ac:dyDescent="0.25">
      <c r="A563"/>
      <c r="B563"/>
      <c r="C563"/>
      <c r="D563"/>
      <c r="E563"/>
      <c r="F563"/>
      <c r="G563"/>
      <c r="H563"/>
      <c r="I563"/>
      <c r="J563"/>
    </row>
    <row r="564" spans="1:10" x14ac:dyDescent="0.25">
      <c r="A564"/>
      <c r="B564"/>
      <c r="C564"/>
      <c r="D564"/>
      <c r="E564"/>
      <c r="F564"/>
      <c r="G564"/>
      <c r="H564"/>
      <c r="I564"/>
      <c r="J564"/>
    </row>
    <row r="565" spans="1:10" x14ac:dyDescent="0.25">
      <c r="A565"/>
      <c r="B565"/>
      <c r="C565"/>
      <c r="D565"/>
      <c r="E565"/>
      <c r="F565"/>
      <c r="G565"/>
      <c r="H565"/>
      <c r="I565"/>
      <c r="J565"/>
    </row>
    <row r="566" spans="1:10" x14ac:dyDescent="0.25">
      <c r="A566"/>
      <c r="B566"/>
      <c r="C566"/>
      <c r="D566"/>
      <c r="E566"/>
      <c r="F566"/>
      <c r="G566"/>
      <c r="H566"/>
      <c r="I566"/>
      <c r="J566"/>
    </row>
    <row r="567" spans="1:10" x14ac:dyDescent="0.25">
      <c r="A567"/>
      <c r="B567"/>
      <c r="C567"/>
      <c r="D567"/>
      <c r="E567"/>
      <c r="F567"/>
      <c r="G567"/>
      <c r="H567"/>
      <c r="I567"/>
      <c r="J567"/>
    </row>
    <row r="568" spans="1:10" x14ac:dyDescent="0.25">
      <c r="A568"/>
      <c r="B568"/>
      <c r="C568"/>
      <c r="D568"/>
      <c r="E568"/>
      <c r="F568"/>
      <c r="G568"/>
      <c r="H568"/>
      <c r="I568"/>
      <c r="J568"/>
    </row>
    <row r="569" spans="1:10" x14ac:dyDescent="0.25">
      <c r="A569"/>
      <c r="B569"/>
      <c r="C569"/>
      <c r="D569"/>
      <c r="E569"/>
      <c r="F569"/>
      <c r="G569"/>
      <c r="H569"/>
      <c r="I569"/>
      <c r="J569"/>
    </row>
    <row r="570" spans="1:10" x14ac:dyDescent="0.25">
      <c r="A570"/>
      <c r="B570"/>
      <c r="C570"/>
      <c r="D570"/>
      <c r="E570"/>
      <c r="F570"/>
      <c r="G570"/>
      <c r="H570"/>
      <c r="I570"/>
      <c r="J570"/>
    </row>
    <row r="571" spans="1:10" x14ac:dyDescent="0.25">
      <c r="A571"/>
      <c r="B571"/>
      <c r="C571"/>
      <c r="D571"/>
      <c r="E571"/>
      <c r="F571"/>
      <c r="G571"/>
      <c r="H571"/>
      <c r="I571"/>
      <c r="J571"/>
    </row>
    <row r="572" spans="1:10" x14ac:dyDescent="0.25">
      <c r="A572"/>
      <c r="B572"/>
      <c r="C572"/>
      <c r="D572"/>
      <c r="E572"/>
      <c r="F572"/>
      <c r="G572"/>
      <c r="H572"/>
      <c r="I572"/>
      <c r="J572"/>
    </row>
    <row r="573" spans="1:10" x14ac:dyDescent="0.25">
      <c r="A573"/>
      <c r="B573"/>
      <c r="C573"/>
      <c r="D573"/>
      <c r="E573"/>
      <c r="F573"/>
      <c r="G573"/>
      <c r="H573"/>
      <c r="I573"/>
      <c r="J573"/>
    </row>
    <row r="574" spans="1:10" x14ac:dyDescent="0.25">
      <c r="A574"/>
      <c r="B574"/>
      <c r="C574"/>
      <c r="D574"/>
      <c r="E574"/>
      <c r="F574"/>
      <c r="G574"/>
      <c r="H574"/>
      <c r="I574"/>
      <c r="J574"/>
    </row>
    <row r="575" spans="1:10" x14ac:dyDescent="0.25">
      <c r="A575"/>
      <c r="B575"/>
      <c r="C575"/>
      <c r="D575"/>
      <c r="E575"/>
      <c r="F575"/>
      <c r="G575"/>
      <c r="H575"/>
      <c r="I575"/>
      <c r="J575"/>
    </row>
    <row r="576" spans="1:10" x14ac:dyDescent="0.25">
      <c r="A576"/>
      <c r="B576"/>
      <c r="C576"/>
      <c r="D576"/>
      <c r="E576"/>
      <c r="F576"/>
      <c r="G576"/>
      <c r="H576"/>
      <c r="I576"/>
      <c r="J576"/>
    </row>
    <row r="577" spans="1:10" x14ac:dyDescent="0.25">
      <c r="A577"/>
      <c r="B577"/>
      <c r="C577"/>
      <c r="D577"/>
      <c r="E577"/>
      <c r="F577"/>
      <c r="G577"/>
      <c r="H577"/>
      <c r="I577"/>
      <c r="J577"/>
    </row>
    <row r="578" spans="1:10" x14ac:dyDescent="0.25">
      <c r="A578"/>
      <c r="B578"/>
      <c r="C578"/>
      <c r="D578"/>
      <c r="E578"/>
      <c r="F578"/>
      <c r="G578"/>
      <c r="H578"/>
      <c r="I578"/>
      <c r="J578"/>
    </row>
    <row r="579" spans="1:10" x14ac:dyDescent="0.25">
      <c r="A579"/>
      <c r="B579"/>
      <c r="C579"/>
      <c r="D579"/>
      <c r="E579"/>
      <c r="F579"/>
      <c r="G579"/>
      <c r="H579"/>
      <c r="I579"/>
      <c r="J579"/>
    </row>
    <row r="580" spans="1:10" x14ac:dyDescent="0.25">
      <c r="A580"/>
      <c r="B580"/>
      <c r="C580"/>
      <c r="D580"/>
      <c r="E580"/>
      <c r="F580"/>
      <c r="G580"/>
      <c r="H580"/>
      <c r="I580"/>
      <c r="J580"/>
    </row>
    <row r="581" spans="1:10" x14ac:dyDescent="0.25">
      <c r="A581"/>
      <c r="B581"/>
      <c r="C581"/>
      <c r="D581"/>
      <c r="E581"/>
      <c r="F581"/>
      <c r="G581"/>
      <c r="H581"/>
      <c r="I581"/>
      <c r="J581"/>
    </row>
    <row r="582" spans="1:10" x14ac:dyDescent="0.25">
      <c r="A582"/>
      <c r="B582"/>
      <c r="C582"/>
      <c r="D582"/>
      <c r="E582"/>
      <c r="F582"/>
      <c r="G582"/>
      <c r="H582"/>
      <c r="I582"/>
      <c r="J582"/>
    </row>
    <row r="583" spans="1:10" x14ac:dyDescent="0.25">
      <c r="A583"/>
      <c r="B583"/>
      <c r="C583"/>
      <c r="D583"/>
      <c r="E583"/>
      <c r="F583"/>
      <c r="G583"/>
      <c r="H583"/>
      <c r="I583"/>
      <c r="J583"/>
    </row>
    <row r="584" spans="1:10" x14ac:dyDescent="0.25">
      <c r="A584"/>
      <c r="B584"/>
      <c r="C584"/>
      <c r="D584"/>
      <c r="E584"/>
      <c r="F584"/>
      <c r="G584"/>
      <c r="H584"/>
      <c r="I584"/>
      <c r="J584"/>
    </row>
    <row r="585" spans="1:10" x14ac:dyDescent="0.25">
      <c r="A585"/>
      <c r="B585"/>
      <c r="C585"/>
      <c r="D585"/>
      <c r="E585"/>
      <c r="F585"/>
      <c r="G585"/>
      <c r="H585"/>
      <c r="I585"/>
      <c r="J585"/>
    </row>
    <row r="586" spans="1:10" x14ac:dyDescent="0.25">
      <c r="A586"/>
      <c r="B586"/>
      <c r="C586"/>
      <c r="D586"/>
      <c r="E586"/>
      <c r="F586"/>
      <c r="G586"/>
      <c r="H586"/>
      <c r="I586"/>
      <c r="J586"/>
    </row>
    <row r="587" spans="1:10" x14ac:dyDescent="0.25">
      <c r="A587"/>
      <c r="B587"/>
      <c r="C587"/>
      <c r="D587"/>
      <c r="E587"/>
      <c r="F587"/>
      <c r="G587"/>
      <c r="H587"/>
      <c r="I587"/>
      <c r="J587"/>
    </row>
    <row r="588" spans="1:10" x14ac:dyDescent="0.25">
      <c r="A588"/>
      <c r="B588"/>
      <c r="C588"/>
      <c r="D588"/>
      <c r="E588"/>
      <c r="F588"/>
      <c r="G588"/>
      <c r="H588"/>
      <c r="I588"/>
      <c r="J588"/>
    </row>
    <row r="589" spans="1:10" x14ac:dyDescent="0.25">
      <c r="A589"/>
      <c r="B589"/>
      <c r="C589"/>
      <c r="D589"/>
      <c r="E589"/>
      <c r="F589"/>
      <c r="G589"/>
      <c r="H589"/>
      <c r="I589"/>
      <c r="J589"/>
    </row>
    <row r="590" spans="1:10" x14ac:dyDescent="0.25">
      <c r="A590"/>
      <c r="B590"/>
      <c r="C590"/>
      <c r="D590"/>
      <c r="E590"/>
      <c r="F590"/>
      <c r="G590"/>
      <c r="H590"/>
      <c r="I590"/>
      <c r="J590"/>
    </row>
    <row r="591" spans="1:10" x14ac:dyDescent="0.25">
      <c r="A591"/>
      <c r="B591"/>
      <c r="C591"/>
      <c r="D591"/>
      <c r="E591"/>
      <c r="F591"/>
      <c r="G591"/>
      <c r="H591"/>
      <c r="I591"/>
      <c r="J591"/>
    </row>
    <row r="592" spans="1:10" x14ac:dyDescent="0.25">
      <c r="A592"/>
      <c r="B592"/>
      <c r="C592"/>
      <c r="D592"/>
      <c r="E592"/>
      <c r="F592"/>
      <c r="G592"/>
      <c r="H592"/>
      <c r="I592"/>
      <c r="J592"/>
    </row>
    <row r="593" spans="1:10" x14ac:dyDescent="0.25">
      <c r="A593"/>
      <c r="B593"/>
      <c r="C593"/>
      <c r="D593"/>
      <c r="E593"/>
      <c r="F593"/>
      <c r="G593"/>
      <c r="H593"/>
      <c r="I593"/>
      <c r="J593"/>
    </row>
    <row r="594" spans="1:10" x14ac:dyDescent="0.25">
      <c r="A594"/>
      <c r="B594"/>
      <c r="C594"/>
      <c r="D594"/>
      <c r="E594"/>
      <c r="F594"/>
      <c r="G594"/>
      <c r="H594"/>
      <c r="I594"/>
      <c r="J594"/>
    </row>
    <row r="595" spans="1:10" x14ac:dyDescent="0.25">
      <c r="A595"/>
      <c r="B595"/>
      <c r="C595"/>
      <c r="D595"/>
      <c r="E595"/>
      <c r="F595"/>
      <c r="G595"/>
      <c r="H595"/>
      <c r="I595"/>
      <c r="J595"/>
    </row>
    <row r="596" spans="1:10" x14ac:dyDescent="0.25">
      <c r="A596"/>
      <c r="B596"/>
      <c r="C596"/>
      <c r="D596"/>
      <c r="E596"/>
      <c r="F596"/>
      <c r="G596"/>
      <c r="H596"/>
      <c r="I596"/>
      <c r="J596"/>
    </row>
    <row r="597" spans="1:10" x14ac:dyDescent="0.25">
      <c r="A597"/>
      <c r="B597"/>
      <c r="C597"/>
      <c r="D597"/>
      <c r="E597"/>
      <c r="F597"/>
      <c r="G597"/>
      <c r="H597"/>
      <c r="I597"/>
      <c r="J597"/>
    </row>
    <row r="598" spans="1:10" x14ac:dyDescent="0.25">
      <c r="A598"/>
      <c r="B598"/>
      <c r="C598"/>
      <c r="D598"/>
      <c r="E598"/>
      <c r="F598"/>
      <c r="G598"/>
      <c r="H598"/>
      <c r="I598"/>
      <c r="J598"/>
    </row>
    <row r="599" spans="1:10" x14ac:dyDescent="0.25">
      <c r="A599"/>
      <c r="B599"/>
      <c r="C599"/>
      <c r="D599"/>
      <c r="E599"/>
      <c r="F599"/>
      <c r="G599"/>
      <c r="H599"/>
      <c r="I599"/>
      <c r="J599"/>
    </row>
    <row r="600" spans="1:10" x14ac:dyDescent="0.25">
      <c r="A600"/>
      <c r="B600"/>
      <c r="C600"/>
      <c r="D600"/>
      <c r="E600"/>
      <c r="F600"/>
      <c r="G600"/>
      <c r="H600"/>
      <c r="I600"/>
      <c r="J600"/>
    </row>
    <row r="601" spans="1:10" x14ac:dyDescent="0.25">
      <c r="A601"/>
      <c r="B601"/>
      <c r="C601"/>
      <c r="D601"/>
      <c r="E601"/>
      <c r="F601"/>
      <c r="G601"/>
      <c r="H601"/>
      <c r="I601"/>
      <c r="J601"/>
    </row>
    <row r="602" spans="1:10" x14ac:dyDescent="0.25">
      <c r="A602"/>
      <c r="B602"/>
      <c r="C602"/>
      <c r="D602"/>
      <c r="E602"/>
      <c r="F602"/>
      <c r="G602"/>
      <c r="H602"/>
      <c r="I602"/>
      <c r="J602"/>
    </row>
    <row r="603" spans="1:10" x14ac:dyDescent="0.25">
      <c r="A603"/>
      <c r="B603"/>
      <c r="C603"/>
      <c r="D603"/>
      <c r="E603"/>
      <c r="F603"/>
      <c r="G603"/>
      <c r="H603"/>
      <c r="I603"/>
      <c r="J603"/>
    </row>
    <row r="604" spans="1:10" x14ac:dyDescent="0.25">
      <c r="A604"/>
      <c r="B604"/>
      <c r="C604"/>
      <c r="D604"/>
      <c r="E604"/>
      <c r="F604"/>
      <c r="G604"/>
      <c r="H604"/>
      <c r="I604"/>
      <c r="J604"/>
    </row>
    <row r="605" spans="1:10" x14ac:dyDescent="0.25">
      <c r="A605"/>
      <c r="B605"/>
      <c r="C605"/>
      <c r="D605"/>
      <c r="E605"/>
      <c r="F605"/>
      <c r="G605"/>
      <c r="H605"/>
      <c r="I605"/>
      <c r="J605"/>
    </row>
    <row r="606" spans="1:10" x14ac:dyDescent="0.25">
      <c r="A606"/>
      <c r="B606"/>
      <c r="C606"/>
      <c r="D606"/>
      <c r="E606"/>
      <c r="F606"/>
      <c r="G606"/>
      <c r="H606"/>
      <c r="I606"/>
      <c r="J606"/>
    </row>
    <row r="607" spans="1:10" x14ac:dyDescent="0.25">
      <c r="A607"/>
      <c r="B607"/>
      <c r="C607"/>
      <c r="D607"/>
      <c r="E607"/>
      <c r="F607"/>
      <c r="G607"/>
      <c r="H607"/>
      <c r="I607"/>
      <c r="J607"/>
    </row>
    <row r="608" spans="1:10" x14ac:dyDescent="0.25">
      <c r="A608"/>
      <c r="B608"/>
      <c r="C608"/>
      <c r="D608"/>
      <c r="E608"/>
      <c r="F608"/>
      <c r="G608"/>
      <c r="H608"/>
      <c r="I608"/>
      <c r="J608"/>
    </row>
    <row r="609" spans="1:10" x14ac:dyDescent="0.25">
      <c r="A609"/>
      <c r="B609"/>
      <c r="C609"/>
      <c r="D609"/>
      <c r="E609"/>
      <c r="F609"/>
      <c r="G609"/>
      <c r="H609"/>
      <c r="I609"/>
      <c r="J609"/>
    </row>
    <row r="610" spans="1:10" x14ac:dyDescent="0.25">
      <c r="A610"/>
      <c r="B610"/>
      <c r="C610"/>
      <c r="D610"/>
      <c r="E610"/>
      <c r="F610"/>
      <c r="G610"/>
      <c r="H610"/>
      <c r="I610"/>
      <c r="J610"/>
    </row>
    <row r="611" spans="1:10" x14ac:dyDescent="0.25">
      <c r="A611"/>
      <c r="B611"/>
      <c r="C611"/>
      <c r="D611"/>
      <c r="E611"/>
      <c r="F611"/>
      <c r="G611"/>
      <c r="H611"/>
      <c r="I611"/>
      <c r="J611"/>
    </row>
    <row r="612" spans="1:10" x14ac:dyDescent="0.25">
      <c r="A612"/>
      <c r="B612"/>
      <c r="C612"/>
      <c r="D612"/>
      <c r="E612"/>
      <c r="F612"/>
      <c r="G612"/>
      <c r="H612"/>
      <c r="I612"/>
      <c r="J612"/>
    </row>
    <row r="613" spans="1:10" x14ac:dyDescent="0.25">
      <c r="A613"/>
      <c r="B613"/>
      <c r="C613"/>
      <c r="D613"/>
      <c r="E613"/>
      <c r="F613"/>
      <c r="G613"/>
      <c r="H613"/>
      <c r="I613"/>
      <c r="J613"/>
    </row>
    <row r="614" spans="1:10" x14ac:dyDescent="0.25">
      <c r="A614"/>
      <c r="B614"/>
      <c r="C614"/>
      <c r="D614"/>
      <c r="E614"/>
      <c r="F614"/>
      <c r="G614"/>
      <c r="H614"/>
      <c r="I614"/>
      <c r="J614"/>
    </row>
    <row r="615" spans="1:10" x14ac:dyDescent="0.25">
      <c r="A615"/>
      <c r="B615"/>
      <c r="C615"/>
      <c r="D615"/>
      <c r="E615"/>
      <c r="F615"/>
      <c r="G615"/>
      <c r="H615"/>
      <c r="I615"/>
      <c r="J615"/>
    </row>
    <row r="616" spans="1:10" x14ac:dyDescent="0.25">
      <c r="A616"/>
      <c r="B616"/>
      <c r="C616"/>
      <c r="D616"/>
      <c r="E616"/>
      <c r="F616"/>
      <c r="G616"/>
      <c r="H616"/>
      <c r="I616"/>
      <c r="J616"/>
    </row>
    <row r="617" spans="1:10" x14ac:dyDescent="0.25">
      <c r="A617"/>
      <c r="B617"/>
      <c r="C617"/>
      <c r="D617"/>
      <c r="E617"/>
      <c r="F617"/>
      <c r="G617"/>
      <c r="H617"/>
      <c r="I617"/>
      <c r="J617"/>
    </row>
    <row r="618" spans="1:10" x14ac:dyDescent="0.25">
      <c r="A618"/>
      <c r="B618"/>
      <c r="C618"/>
      <c r="D618"/>
      <c r="E618"/>
      <c r="F618"/>
      <c r="G618"/>
      <c r="H618"/>
      <c r="I618"/>
      <c r="J618"/>
    </row>
    <row r="619" spans="1:10" x14ac:dyDescent="0.25">
      <c r="A619"/>
      <c r="B619"/>
      <c r="C619"/>
      <c r="D619"/>
      <c r="E619"/>
      <c r="F619"/>
      <c r="G619"/>
      <c r="H619"/>
      <c r="I619"/>
      <c r="J619"/>
    </row>
    <row r="620" spans="1:10" x14ac:dyDescent="0.25">
      <c r="A620"/>
      <c r="B620"/>
      <c r="C620"/>
      <c r="D620"/>
      <c r="E620"/>
      <c r="F620"/>
      <c r="G620"/>
      <c r="H620"/>
      <c r="I620"/>
      <c r="J620"/>
    </row>
    <row r="621" spans="1:10" x14ac:dyDescent="0.25">
      <c r="A621"/>
      <c r="B621"/>
      <c r="C621"/>
      <c r="D621"/>
      <c r="E621"/>
      <c r="F621"/>
      <c r="G621"/>
      <c r="H621"/>
      <c r="I621"/>
      <c r="J621"/>
    </row>
    <row r="622" spans="1:10" x14ac:dyDescent="0.25">
      <c r="A622"/>
      <c r="B622"/>
      <c r="C622"/>
      <c r="D622"/>
      <c r="E622"/>
      <c r="F622"/>
      <c r="G622"/>
      <c r="H622"/>
      <c r="I622"/>
      <c r="J622"/>
    </row>
    <row r="623" spans="1:10" x14ac:dyDescent="0.25">
      <c r="A623"/>
      <c r="B623"/>
      <c r="C623"/>
      <c r="D623"/>
      <c r="E623"/>
      <c r="F623"/>
      <c r="G623"/>
      <c r="H623"/>
      <c r="I623"/>
      <c r="J623"/>
    </row>
    <row r="624" spans="1:10" x14ac:dyDescent="0.25">
      <c r="A624"/>
      <c r="B624"/>
      <c r="C624"/>
      <c r="D624"/>
      <c r="E624"/>
      <c r="F624"/>
      <c r="G624"/>
      <c r="H624"/>
      <c r="I624"/>
      <c r="J624"/>
    </row>
    <row r="625" spans="1:10" x14ac:dyDescent="0.25">
      <c r="A625"/>
      <c r="B625"/>
      <c r="C625"/>
      <c r="D625"/>
      <c r="E625"/>
      <c r="F625"/>
      <c r="G625"/>
      <c r="H625"/>
      <c r="I625"/>
      <c r="J625"/>
    </row>
    <row r="626" spans="1:10" x14ac:dyDescent="0.25">
      <c r="A626"/>
      <c r="B626"/>
      <c r="C626"/>
      <c r="D626"/>
      <c r="E626"/>
      <c r="F626"/>
      <c r="G626"/>
      <c r="H626"/>
      <c r="I626"/>
      <c r="J626"/>
    </row>
    <row r="627" spans="1:10" x14ac:dyDescent="0.25">
      <c r="A627"/>
      <c r="B627"/>
      <c r="C627"/>
      <c r="D627"/>
      <c r="E627"/>
      <c r="F627"/>
      <c r="G627"/>
      <c r="H627"/>
      <c r="I627"/>
      <c r="J627"/>
    </row>
    <row r="628" spans="1:10" x14ac:dyDescent="0.25">
      <c r="A628"/>
      <c r="B628"/>
      <c r="C628"/>
      <c r="D628"/>
      <c r="E628"/>
      <c r="F628"/>
      <c r="G628"/>
      <c r="H628"/>
      <c r="I628"/>
      <c r="J628"/>
    </row>
    <row r="629" spans="1:10" x14ac:dyDescent="0.25">
      <c r="A629"/>
      <c r="B629"/>
      <c r="C629"/>
      <c r="D629"/>
      <c r="E629"/>
      <c r="F629"/>
      <c r="G629"/>
      <c r="H629"/>
      <c r="I629"/>
      <c r="J629"/>
    </row>
    <row r="630" spans="1:10" x14ac:dyDescent="0.25">
      <c r="A630"/>
      <c r="B630"/>
      <c r="C630"/>
      <c r="D630"/>
      <c r="E630"/>
      <c r="F630"/>
      <c r="G630"/>
      <c r="H630"/>
      <c r="I630"/>
      <c r="J630"/>
    </row>
    <row r="631" spans="1:10" x14ac:dyDescent="0.25">
      <c r="A631"/>
      <c r="B631"/>
      <c r="C631"/>
      <c r="D631"/>
      <c r="E631"/>
      <c r="F631"/>
      <c r="G631"/>
      <c r="H631"/>
      <c r="I631"/>
      <c r="J631"/>
    </row>
    <row r="632" spans="1:10" x14ac:dyDescent="0.25">
      <c r="A632"/>
      <c r="B632"/>
      <c r="C632"/>
      <c r="D632"/>
      <c r="E632"/>
      <c r="F632"/>
      <c r="G632"/>
      <c r="H632"/>
      <c r="I632"/>
      <c r="J632"/>
    </row>
    <row r="633" spans="1:10" x14ac:dyDescent="0.25">
      <c r="A633"/>
      <c r="B633"/>
      <c r="C633"/>
      <c r="D633"/>
      <c r="E633"/>
      <c r="F633"/>
      <c r="G633"/>
      <c r="H633"/>
      <c r="I633"/>
      <c r="J633"/>
    </row>
    <row r="634" spans="1:10" x14ac:dyDescent="0.25">
      <c r="A634"/>
      <c r="B634"/>
      <c r="C634"/>
      <c r="D634"/>
      <c r="E634"/>
      <c r="F634"/>
      <c r="G634"/>
      <c r="H634"/>
      <c r="I634"/>
      <c r="J634"/>
    </row>
    <row r="635" spans="1:10" x14ac:dyDescent="0.25">
      <c r="A635"/>
      <c r="B635"/>
      <c r="C635"/>
      <c r="D635"/>
      <c r="E635"/>
      <c r="F635"/>
      <c r="G635"/>
      <c r="H635"/>
      <c r="I635"/>
      <c r="J635"/>
    </row>
    <row r="636" spans="1:10" x14ac:dyDescent="0.25">
      <c r="A636"/>
      <c r="B636"/>
      <c r="C636"/>
      <c r="D636"/>
      <c r="E636"/>
      <c r="F636"/>
      <c r="G636"/>
      <c r="H636"/>
      <c r="I636"/>
      <c r="J636"/>
    </row>
    <row r="637" spans="1:10" x14ac:dyDescent="0.25">
      <c r="A637"/>
      <c r="B637"/>
      <c r="C637"/>
      <c r="D637"/>
      <c r="E637"/>
      <c r="F637"/>
      <c r="G637"/>
      <c r="H637"/>
      <c r="I637"/>
      <c r="J637"/>
    </row>
    <row r="638" spans="1:10" x14ac:dyDescent="0.25">
      <c r="A638"/>
      <c r="B638"/>
      <c r="C638"/>
      <c r="D638"/>
      <c r="E638"/>
      <c r="F638"/>
      <c r="G638"/>
      <c r="H638"/>
      <c r="I638"/>
      <c r="J638"/>
    </row>
    <row r="639" spans="1:10" x14ac:dyDescent="0.25">
      <c r="A639"/>
      <c r="B639"/>
      <c r="C639"/>
      <c r="D639"/>
      <c r="E639"/>
      <c r="F639"/>
      <c r="G639"/>
      <c r="H639"/>
      <c r="I639"/>
      <c r="J639"/>
    </row>
    <row r="640" spans="1:10" x14ac:dyDescent="0.25">
      <c r="A640"/>
      <c r="B640"/>
      <c r="C640"/>
      <c r="D640"/>
      <c r="E640"/>
      <c r="F640"/>
      <c r="G640"/>
      <c r="H640"/>
      <c r="I640"/>
      <c r="J640"/>
    </row>
    <row r="641" spans="1:10" x14ac:dyDescent="0.25">
      <c r="A641"/>
      <c r="B641"/>
      <c r="C641"/>
      <c r="D641"/>
      <c r="E641"/>
      <c r="F641"/>
      <c r="G641"/>
      <c r="H641"/>
      <c r="I641"/>
      <c r="J641"/>
    </row>
    <row r="642" spans="1:10" x14ac:dyDescent="0.25">
      <c r="A642"/>
      <c r="B642"/>
      <c r="C642"/>
      <c r="D642"/>
      <c r="E642"/>
      <c r="F642"/>
      <c r="G642"/>
      <c r="H642"/>
      <c r="I642"/>
      <c r="J642"/>
    </row>
    <row r="643" spans="1:10" x14ac:dyDescent="0.25">
      <c r="A643"/>
      <c r="B643"/>
      <c r="C643"/>
      <c r="D643"/>
      <c r="E643"/>
      <c r="F643"/>
      <c r="G643"/>
      <c r="H643"/>
      <c r="I643"/>
      <c r="J643"/>
    </row>
    <row r="644" spans="1:10" x14ac:dyDescent="0.25">
      <c r="A644"/>
      <c r="B644"/>
      <c r="C644"/>
      <c r="D644"/>
      <c r="E644"/>
      <c r="F644"/>
      <c r="G644"/>
      <c r="H644"/>
      <c r="I644"/>
      <c r="J644"/>
    </row>
    <row r="645" spans="1:10" x14ac:dyDescent="0.25">
      <c r="A645"/>
      <c r="B645"/>
      <c r="C645"/>
      <c r="D645"/>
      <c r="E645"/>
      <c r="F645"/>
      <c r="G645"/>
      <c r="H645"/>
      <c r="I645"/>
      <c r="J645"/>
    </row>
    <row r="646" spans="1:10" x14ac:dyDescent="0.25">
      <c r="A646"/>
      <c r="B646"/>
      <c r="C646"/>
      <c r="D646"/>
      <c r="E646"/>
      <c r="F646"/>
      <c r="G646"/>
      <c r="H646"/>
      <c r="I646"/>
      <c r="J646"/>
    </row>
    <row r="647" spans="1:10" x14ac:dyDescent="0.25">
      <c r="A647"/>
      <c r="B647"/>
      <c r="C647"/>
      <c r="D647"/>
      <c r="E647"/>
      <c r="F647"/>
      <c r="G647"/>
      <c r="H647"/>
      <c r="I647"/>
      <c r="J647"/>
    </row>
    <row r="648" spans="1:10" x14ac:dyDescent="0.25">
      <c r="A648"/>
      <c r="B648"/>
      <c r="C648"/>
      <c r="D648"/>
      <c r="E648"/>
      <c r="F648"/>
      <c r="G648"/>
      <c r="H648"/>
      <c r="I648"/>
      <c r="J648"/>
    </row>
    <row r="649" spans="1:10" x14ac:dyDescent="0.25">
      <c r="A649"/>
      <c r="B649"/>
      <c r="C649"/>
      <c r="D649"/>
      <c r="E649"/>
      <c r="F649"/>
      <c r="G649"/>
      <c r="H649"/>
      <c r="I649"/>
      <c r="J649"/>
    </row>
    <row r="650" spans="1:10" x14ac:dyDescent="0.25">
      <c r="A650"/>
      <c r="B650"/>
      <c r="C650"/>
      <c r="D650"/>
      <c r="E650"/>
      <c r="F650"/>
      <c r="G650"/>
      <c r="H650"/>
      <c r="I650"/>
      <c r="J650"/>
    </row>
    <row r="651" spans="1:10" x14ac:dyDescent="0.25">
      <c r="A651"/>
      <c r="B651"/>
      <c r="C651"/>
      <c r="D651"/>
      <c r="E651"/>
      <c r="F651"/>
      <c r="G651"/>
      <c r="H651"/>
      <c r="I651"/>
      <c r="J651"/>
    </row>
    <row r="652" spans="1:10" x14ac:dyDescent="0.25">
      <c r="A652"/>
      <c r="B652"/>
      <c r="C652"/>
      <c r="D652"/>
      <c r="E652"/>
      <c r="F652"/>
      <c r="G652"/>
      <c r="H652"/>
      <c r="I652"/>
      <c r="J652"/>
    </row>
    <row r="653" spans="1:10" x14ac:dyDescent="0.25">
      <c r="A653"/>
      <c r="B653"/>
      <c r="C653"/>
      <c r="D653"/>
      <c r="E653"/>
      <c r="F653"/>
      <c r="G653"/>
      <c r="H653"/>
      <c r="I653"/>
      <c r="J653"/>
    </row>
    <row r="654" spans="1:10" x14ac:dyDescent="0.25">
      <c r="A654"/>
      <c r="B654"/>
      <c r="C654"/>
      <c r="D654"/>
      <c r="E654"/>
      <c r="F654"/>
      <c r="G654"/>
      <c r="H654"/>
      <c r="I654"/>
      <c r="J654"/>
    </row>
    <row r="655" spans="1:10" x14ac:dyDescent="0.25">
      <c r="A655"/>
      <c r="B655"/>
      <c r="C655"/>
      <c r="D655"/>
      <c r="E655"/>
      <c r="F655"/>
      <c r="G655"/>
      <c r="H655"/>
      <c r="I655"/>
      <c r="J655"/>
    </row>
    <row r="656" spans="1:10" x14ac:dyDescent="0.25">
      <c r="A656"/>
      <c r="B656"/>
      <c r="C656"/>
      <c r="D656"/>
      <c r="E656"/>
      <c r="F656"/>
      <c r="G656"/>
      <c r="H656"/>
      <c r="I656"/>
      <c r="J656"/>
    </row>
    <row r="657" spans="1:10" x14ac:dyDescent="0.25">
      <c r="A657"/>
      <c r="B657"/>
      <c r="C657"/>
      <c r="D657"/>
      <c r="E657"/>
      <c r="F657"/>
      <c r="G657"/>
      <c r="H657"/>
      <c r="I657"/>
      <c r="J657"/>
    </row>
    <row r="658" spans="1:10" x14ac:dyDescent="0.25">
      <c r="A658"/>
      <c r="B658"/>
      <c r="C658"/>
      <c r="D658"/>
      <c r="E658"/>
      <c r="F658"/>
      <c r="G658"/>
      <c r="H658"/>
      <c r="I658"/>
      <c r="J658"/>
    </row>
    <row r="659" spans="1:10" x14ac:dyDescent="0.25">
      <c r="A659"/>
      <c r="B659"/>
      <c r="C659"/>
      <c r="D659"/>
      <c r="E659"/>
      <c r="F659"/>
      <c r="G659"/>
      <c r="H659"/>
      <c r="I659"/>
      <c r="J659"/>
    </row>
    <row r="660" spans="1:10" x14ac:dyDescent="0.25">
      <c r="A660"/>
      <c r="B660"/>
      <c r="C660"/>
      <c r="D660"/>
      <c r="E660"/>
      <c r="F660"/>
      <c r="G660"/>
      <c r="H660"/>
      <c r="I660"/>
      <c r="J660"/>
    </row>
    <row r="661" spans="1:10" x14ac:dyDescent="0.25">
      <c r="A661"/>
      <c r="B661"/>
      <c r="C661"/>
      <c r="D661"/>
      <c r="E661"/>
      <c r="F661"/>
      <c r="G661"/>
      <c r="H661"/>
      <c r="I661"/>
      <c r="J661"/>
    </row>
    <row r="662" spans="1:10" x14ac:dyDescent="0.25">
      <c r="A662"/>
      <c r="B662"/>
      <c r="C662"/>
      <c r="D662"/>
      <c r="E662"/>
      <c r="F662"/>
      <c r="G662"/>
      <c r="H662"/>
      <c r="I662"/>
      <c r="J662"/>
    </row>
    <row r="663" spans="1:10" x14ac:dyDescent="0.25">
      <c r="A663"/>
      <c r="B663"/>
      <c r="C663"/>
      <c r="D663"/>
      <c r="E663"/>
      <c r="F663"/>
      <c r="G663"/>
      <c r="H663"/>
      <c r="I663"/>
      <c r="J663"/>
    </row>
    <row r="664" spans="1:10" x14ac:dyDescent="0.25">
      <c r="A664"/>
      <c r="B664"/>
      <c r="C664"/>
      <c r="D664"/>
      <c r="E664"/>
      <c r="F664"/>
      <c r="G664"/>
      <c r="H664"/>
      <c r="I664"/>
      <c r="J664"/>
    </row>
    <row r="665" spans="1:10" x14ac:dyDescent="0.25">
      <c r="A665"/>
      <c r="B665"/>
      <c r="C665"/>
      <c r="D665"/>
      <c r="E665"/>
      <c r="F665"/>
      <c r="G665"/>
      <c r="H665"/>
      <c r="I665"/>
      <c r="J665"/>
    </row>
    <row r="666" spans="1:10" x14ac:dyDescent="0.25">
      <c r="A666"/>
      <c r="B666"/>
      <c r="C666"/>
      <c r="D666"/>
      <c r="E666"/>
      <c r="F666"/>
      <c r="G666"/>
      <c r="H666"/>
      <c r="I666"/>
      <c r="J666"/>
    </row>
    <row r="667" spans="1:10" x14ac:dyDescent="0.25">
      <c r="A667"/>
      <c r="B667"/>
      <c r="C667"/>
      <c r="D667"/>
      <c r="E667"/>
      <c r="F667"/>
      <c r="G667"/>
      <c r="H667"/>
      <c r="I667"/>
      <c r="J667"/>
    </row>
    <row r="668" spans="1:10" x14ac:dyDescent="0.25">
      <c r="A668"/>
      <c r="B668"/>
      <c r="C668"/>
      <c r="D668"/>
      <c r="E668"/>
      <c r="F668"/>
      <c r="G668"/>
      <c r="H668"/>
      <c r="I668"/>
      <c r="J668"/>
    </row>
    <row r="669" spans="1:10" x14ac:dyDescent="0.25">
      <c r="A669"/>
      <c r="B669"/>
      <c r="C669"/>
      <c r="D669"/>
      <c r="E669"/>
      <c r="F669"/>
      <c r="G669"/>
      <c r="H669"/>
      <c r="I669"/>
      <c r="J669"/>
    </row>
    <row r="670" spans="1:10" x14ac:dyDescent="0.25">
      <c r="A670"/>
      <c r="B670"/>
      <c r="C670"/>
      <c r="D670"/>
      <c r="E670"/>
      <c r="F670"/>
      <c r="G670"/>
      <c r="H670"/>
      <c r="I670"/>
      <c r="J670"/>
    </row>
    <row r="671" spans="1:10" x14ac:dyDescent="0.25">
      <c r="A671"/>
      <c r="B671"/>
      <c r="C671"/>
      <c r="D671"/>
      <c r="E671"/>
      <c r="F671"/>
      <c r="G671"/>
      <c r="H671"/>
      <c r="I671"/>
      <c r="J671"/>
    </row>
    <row r="672" spans="1:10" x14ac:dyDescent="0.25">
      <c r="A672"/>
      <c r="B672"/>
      <c r="C672"/>
      <c r="D672"/>
      <c r="E672"/>
      <c r="F672"/>
      <c r="G672"/>
      <c r="H672"/>
      <c r="I672"/>
      <c r="J672"/>
    </row>
    <row r="673" spans="1:10" x14ac:dyDescent="0.25">
      <c r="A673"/>
      <c r="B673"/>
      <c r="C673"/>
      <c r="D673"/>
      <c r="E673"/>
      <c r="F673"/>
      <c r="G673"/>
      <c r="H673"/>
      <c r="I673"/>
      <c r="J673"/>
    </row>
  </sheetData>
  <pageMargins left="0.2" right="0.2" top="0.75" bottom="0.75" header="0.3" footer="0.3"/>
  <pageSetup scale="55" fitToHeight="0" orientation="landscape"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theme="9" tint="-0.249977111117893"/>
    <pageSetUpPr fitToPage="1"/>
  </sheetPr>
  <dimension ref="A1:K1107"/>
  <sheetViews>
    <sheetView showGridLines="0" zoomScale="90" zoomScaleNormal="90" workbookViewId="0">
      <pane xSplit="8" ySplit="5" topLeftCell="I6" activePane="bottomRight" state="frozen"/>
      <selection pane="topRight" activeCell="I1" sqref="I1"/>
      <selection pane="bottomLeft" activeCell="A6" sqref="A6"/>
      <selection pane="bottomRight" activeCell="B25" sqref="B25"/>
    </sheetView>
  </sheetViews>
  <sheetFormatPr defaultRowHeight="15" x14ac:dyDescent="0.25"/>
  <cols>
    <col min="1" max="1" width="27.5703125" style="4" bestFit="1" customWidth="1"/>
    <col min="2" max="2" width="51.7109375" style="4" bestFit="1" customWidth="1"/>
    <col min="3" max="3" width="17.140625" style="4" bestFit="1" customWidth="1"/>
    <col min="4" max="4" width="13.28515625" style="4" bestFit="1" customWidth="1"/>
    <col min="5" max="5" width="13.28515625" style="4" customWidth="1"/>
    <col min="6" max="7" width="19.28515625" style="4" customWidth="1"/>
    <col min="8" max="8" width="20.42578125" style="4" customWidth="1"/>
    <col min="9" max="9" width="21.5703125" style="4" customWidth="1"/>
    <col min="10" max="10" width="22.85546875" style="4" customWidth="1"/>
    <col min="11" max="12" width="21.42578125" style="4" customWidth="1"/>
    <col min="13" max="13" width="21.42578125" style="4" bestFit="1" customWidth="1"/>
    <col min="14" max="16384" width="9.140625" style="4"/>
  </cols>
  <sheetData>
    <row r="1" spans="1:11" x14ac:dyDescent="0.25">
      <c r="A1" s="36" t="s">
        <v>390</v>
      </c>
    </row>
    <row r="2" spans="1:11" x14ac:dyDescent="0.25">
      <c r="A2" s="36" t="s">
        <v>193</v>
      </c>
      <c r="H2" s="34" t="s">
        <v>336</v>
      </c>
    </row>
    <row r="3" spans="1:11" x14ac:dyDescent="0.25">
      <c r="H3" s="33">
        <f ca="1">TODAY()</f>
        <v>43427</v>
      </c>
    </row>
    <row r="5" spans="1:11" x14ac:dyDescent="0.25">
      <c r="A5" s="18" t="s">
        <v>10</v>
      </c>
      <c r="B5" s="18" t="s">
        <v>11</v>
      </c>
      <c r="C5" s="18" t="s">
        <v>338</v>
      </c>
      <c r="D5" s="18" t="s">
        <v>19</v>
      </c>
      <c r="E5" s="18" t="s">
        <v>339</v>
      </c>
      <c r="F5" s="23" t="s">
        <v>299</v>
      </c>
      <c r="G5" s="23" t="s">
        <v>300</v>
      </c>
      <c r="H5" s="23" t="s">
        <v>301</v>
      </c>
      <c r="I5" s="23" t="s">
        <v>302</v>
      </c>
      <c r="J5" s="23" t="s">
        <v>200</v>
      </c>
      <c r="K5" s="35" t="s">
        <v>337</v>
      </c>
    </row>
    <row r="6" spans="1:11" x14ac:dyDescent="0.25">
      <c r="A6" s="4" t="s">
        <v>4101</v>
      </c>
      <c r="B6" s="4" t="s">
        <v>4102</v>
      </c>
      <c r="C6" s="4" t="s">
        <v>4103</v>
      </c>
      <c r="D6" s="22">
        <v>42466</v>
      </c>
      <c r="E6" s="23">
        <v>10777.6</v>
      </c>
      <c r="F6" s="23">
        <v>0</v>
      </c>
      <c r="G6" s="23">
        <v>0</v>
      </c>
      <c r="H6" s="23">
        <v>0</v>
      </c>
      <c r="I6" s="23">
        <v>0</v>
      </c>
      <c r="J6" s="23">
        <v>0</v>
      </c>
      <c r="K6" s="44" t="str">
        <f t="shared" ref="K6:K23" ca="1" si="0">IF((_xlfn.DAYS($H$3,D6)&gt;500)," ",_xlfn.DAYS($H$3,D6))</f>
        <v xml:space="preserve"> </v>
      </c>
    </row>
    <row r="7" spans="1:11" x14ac:dyDescent="0.25">
      <c r="A7" s="4" t="s">
        <v>4755</v>
      </c>
      <c r="F7" s="23">
        <v>0</v>
      </c>
      <c r="G7" s="23">
        <v>0</v>
      </c>
      <c r="H7" s="23">
        <v>0</v>
      </c>
      <c r="I7" s="23">
        <v>0</v>
      </c>
      <c r="J7" s="23">
        <v>0</v>
      </c>
      <c r="K7" s="44" t="str">
        <f t="shared" ca="1" si="0"/>
        <v xml:space="preserve"> </v>
      </c>
    </row>
    <row r="8" spans="1:11" x14ac:dyDescent="0.25">
      <c r="A8" s="4" t="s">
        <v>1218</v>
      </c>
      <c r="B8" s="4" t="s">
        <v>4106</v>
      </c>
      <c r="C8" s="4" t="s">
        <v>4107</v>
      </c>
      <c r="D8" s="22">
        <v>42466</v>
      </c>
      <c r="E8" s="23">
        <v>54538.51</v>
      </c>
      <c r="F8" s="23">
        <v>0</v>
      </c>
      <c r="G8" s="23">
        <v>0</v>
      </c>
      <c r="H8" s="23">
        <v>0</v>
      </c>
      <c r="I8" s="23">
        <v>0</v>
      </c>
      <c r="J8" s="23">
        <v>0</v>
      </c>
      <c r="K8" s="45" t="str">
        <f t="shared" ca="1" si="0"/>
        <v xml:space="preserve"> </v>
      </c>
    </row>
    <row r="9" spans="1:11" x14ac:dyDescent="0.25">
      <c r="A9" s="4" t="s">
        <v>1218</v>
      </c>
      <c r="B9" s="4" t="s">
        <v>4106</v>
      </c>
      <c r="C9" s="4" t="s">
        <v>4109</v>
      </c>
      <c r="D9" s="22">
        <v>42466</v>
      </c>
      <c r="E9" s="23">
        <v>655048.31000000006</v>
      </c>
      <c r="F9" s="23">
        <v>0</v>
      </c>
      <c r="G9" s="23">
        <v>0</v>
      </c>
      <c r="H9" s="23">
        <v>0</v>
      </c>
      <c r="I9" s="23">
        <v>0</v>
      </c>
      <c r="J9" s="23">
        <v>0</v>
      </c>
      <c r="K9" s="44" t="str">
        <f t="shared" ca="1" si="0"/>
        <v xml:space="preserve"> </v>
      </c>
    </row>
    <row r="10" spans="1:11" x14ac:dyDescent="0.25">
      <c r="A10" s="4" t="s">
        <v>4756</v>
      </c>
      <c r="F10" s="23">
        <v>0</v>
      </c>
      <c r="G10" s="23">
        <v>0</v>
      </c>
      <c r="H10" s="23">
        <v>0</v>
      </c>
      <c r="I10" s="23">
        <v>0</v>
      </c>
      <c r="J10" s="23">
        <v>0</v>
      </c>
      <c r="K10" s="45" t="str">
        <f t="shared" ca="1" si="0"/>
        <v xml:space="preserve"> </v>
      </c>
    </row>
    <row r="11" spans="1:11" x14ac:dyDescent="0.25">
      <c r="A11" s="4" t="s">
        <v>294</v>
      </c>
      <c r="B11" s="4" t="s">
        <v>295</v>
      </c>
      <c r="C11" s="4" t="s">
        <v>1485</v>
      </c>
      <c r="D11" s="22">
        <v>42433</v>
      </c>
      <c r="E11" s="23">
        <v>91736.41</v>
      </c>
      <c r="F11" s="23">
        <v>91736.41</v>
      </c>
      <c r="G11" s="23">
        <v>0</v>
      </c>
      <c r="H11" s="23">
        <v>0</v>
      </c>
      <c r="I11" s="23">
        <v>0</v>
      </c>
      <c r="J11" s="23">
        <v>0</v>
      </c>
      <c r="K11" s="44" t="str">
        <f t="shared" ca="1" si="0"/>
        <v xml:space="preserve"> </v>
      </c>
    </row>
    <row r="12" spans="1:11" x14ac:dyDescent="0.25">
      <c r="A12" s="4" t="s">
        <v>294</v>
      </c>
      <c r="B12" s="4" t="s">
        <v>295</v>
      </c>
      <c r="C12" s="4" t="s">
        <v>4111</v>
      </c>
      <c r="D12" s="22">
        <v>42466</v>
      </c>
      <c r="E12" s="23">
        <v>92394.880000000005</v>
      </c>
      <c r="F12" s="23">
        <v>0</v>
      </c>
      <c r="G12" s="23">
        <v>0</v>
      </c>
      <c r="H12" s="23">
        <v>0</v>
      </c>
      <c r="I12" s="23">
        <v>0</v>
      </c>
      <c r="J12" s="23">
        <v>0</v>
      </c>
      <c r="K12" s="45" t="str">
        <f t="shared" ca="1" si="0"/>
        <v xml:space="preserve"> </v>
      </c>
    </row>
    <row r="13" spans="1:11" x14ac:dyDescent="0.25">
      <c r="A13" s="4" t="s">
        <v>387</v>
      </c>
      <c r="F13" s="23">
        <v>91736.41</v>
      </c>
      <c r="G13" s="23">
        <v>0</v>
      </c>
      <c r="H13" s="23">
        <v>0</v>
      </c>
      <c r="I13" s="23">
        <v>0</v>
      </c>
      <c r="J13" s="23">
        <v>0</v>
      </c>
      <c r="K13" s="44" t="str">
        <f t="shared" ca="1" si="0"/>
        <v xml:space="preserve"> </v>
      </c>
    </row>
    <row r="14" spans="1:11" x14ac:dyDescent="0.25">
      <c r="A14" s="4" t="s">
        <v>4113</v>
      </c>
      <c r="B14" s="4" t="s">
        <v>4114</v>
      </c>
      <c r="C14" s="4" t="s">
        <v>4115</v>
      </c>
      <c r="D14" s="22">
        <v>42460</v>
      </c>
      <c r="E14" s="23">
        <v>22257.31</v>
      </c>
      <c r="F14" s="23">
        <v>0</v>
      </c>
      <c r="G14" s="23">
        <v>0</v>
      </c>
      <c r="H14" s="23">
        <v>0</v>
      </c>
      <c r="I14" s="23">
        <v>0</v>
      </c>
      <c r="J14" s="23">
        <v>0</v>
      </c>
      <c r="K14" s="45" t="str">
        <f t="shared" ca="1" si="0"/>
        <v xml:space="preserve"> </v>
      </c>
    </row>
    <row r="15" spans="1:11" x14ac:dyDescent="0.25">
      <c r="A15" s="4" t="s">
        <v>4757</v>
      </c>
      <c r="F15" s="23">
        <v>0</v>
      </c>
      <c r="G15" s="23">
        <v>0</v>
      </c>
      <c r="H15" s="23">
        <v>0</v>
      </c>
      <c r="I15" s="23">
        <v>0</v>
      </c>
      <c r="J15" s="23">
        <v>0</v>
      </c>
      <c r="K15" s="44" t="str">
        <f t="shared" ca="1" si="0"/>
        <v xml:space="preserve"> </v>
      </c>
    </row>
    <row r="16" spans="1:11" x14ac:dyDescent="0.25">
      <c r="A16" s="4" t="s">
        <v>4119</v>
      </c>
      <c r="B16" s="4" t="s">
        <v>4120</v>
      </c>
      <c r="C16" s="4" t="s">
        <v>4121</v>
      </c>
      <c r="D16" s="22">
        <v>42466</v>
      </c>
      <c r="E16" s="23">
        <v>9466.82</v>
      </c>
      <c r="F16" s="23">
        <v>0</v>
      </c>
      <c r="G16" s="23">
        <v>0</v>
      </c>
      <c r="H16" s="23">
        <v>0</v>
      </c>
      <c r="I16" s="23">
        <v>0</v>
      </c>
      <c r="J16" s="23">
        <v>0</v>
      </c>
      <c r="K16" s="45" t="str">
        <f t="shared" ca="1" si="0"/>
        <v xml:space="preserve"> </v>
      </c>
    </row>
    <row r="17" spans="1:11" x14ac:dyDescent="0.25">
      <c r="A17" s="4" t="s">
        <v>4758</v>
      </c>
      <c r="F17" s="23">
        <v>0</v>
      </c>
      <c r="G17" s="23">
        <v>0</v>
      </c>
      <c r="H17" s="23">
        <v>0</v>
      </c>
      <c r="I17" s="23">
        <v>0</v>
      </c>
      <c r="J17" s="23">
        <v>0</v>
      </c>
      <c r="K17" s="40" t="str">
        <f t="shared" ca="1" si="0"/>
        <v xml:space="preserve"> </v>
      </c>
    </row>
    <row r="18" spans="1:11" x14ac:dyDescent="0.25">
      <c r="A18" s="4" t="s">
        <v>4123</v>
      </c>
      <c r="B18" s="4" t="s">
        <v>4124</v>
      </c>
      <c r="C18" s="4" t="s">
        <v>4125</v>
      </c>
      <c r="D18" s="22">
        <v>42466</v>
      </c>
      <c r="E18" s="23">
        <v>111071.54</v>
      </c>
      <c r="F18" s="23">
        <v>0</v>
      </c>
      <c r="G18" s="23">
        <v>0</v>
      </c>
      <c r="H18" s="23">
        <v>0</v>
      </c>
      <c r="I18" s="23">
        <v>0</v>
      </c>
      <c r="J18" s="23">
        <v>0</v>
      </c>
      <c r="K18" s="4" t="str">
        <f t="shared" ca="1" si="0"/>
        <v xml:space="preserve"> </v>
      </c>
    </row>
    <row r="19" spans="1:11" x14ac:dyDescent="0.25">
      <c r="A19" s="4" t="s">
        <v>4759</v>
      </c>
      <c r="F19" s="23">
        <v>0</v>
      </c>
      <c r="G19" s="23">
        <v>0</v>
      </c>
      <c r="H19" s="23">
        <v>0</v>
      </c>
      <c r="I19" s="23">
        <v>0</v>
      </c>
      <c r="J19" s="23">
        <v>0</v>
      </c>
      <c r="K19" s="4" t="str">
        <f t="shared" ca="1" si="0"/>
        <v xml:space="preserve"> </v>
      </c>
    </row>
    <row r="20" spans="1:11" x14ac:dyDescent="0.25">
      <c r="A20" s="4" t="s">
        <v>296</v>
      </c>
      <c r="B20" s="4" t="s">
        <v>297</v>
      </c>
      <c r="C20" s="4" t="s">
        <v>1487</v>
      </c>
      <c r="D20" s="22">
        <v>42429</v>
      </c>
      <c r="E20" s="23">
        <v>17579.5</v>
      </c>
      <c r="F20" s="23">
        <v>17579.5</v>
      </c>
      <c r="G20" s="23">
        <v>0</v>
      </c>
      <c r="H20" s="23">
        <v>0</v>
      </c>
      <c r="I20" s="23">
        <v>0</v>
      </c>
      <c r="J20" s="23">
        <v>0</v>
      </c>
      <c r="K20" s="4" t="str">
        <f t="shared" ca="1" si="0"/>
        <v xml:space="preserve"> </v>
      </c>
    </row>
    <row r="21" spans="1:11" x14ac:dyDescent="0.25">
      <c r="A21" s="4" t="s">
        <v>296</v>
      </c>
      <c r="B21" s="4" t="s">
        <v>297</v>
      </c>
      <c r="C21" s="4" t="s">
        <v>4127</v>
      </c>
      <c r="D21" s="22">
        <v>42460</v>
      </c>
      <c r="E21" s="23">
        <v>17488</v>
      </c>
      <c r="F21" s="23">
        <v>0</v>
      </c>
      <c r="G21" s="23">
        <v>0</v>
      </c>
      <c r="H21" s="23">
        <v>0</v>
      </c>
      <c r="I21" s="23">
        <v>0</v>
      </c>
      <c r="J21" s="23">
        <v>0</v>
      </c>
      <c r="K21" s="4" t="str">
        <f t="shared" ca="1" si="0"/>
        <v xml:space="preserve"> </v>
      </c>
    </row>
    <row r="22" spans="1:11" x14ac:dyDescent="0.25">
      <c r="A22" s="4" t="s">
        <v>388</v>
      </c>
      <c r="F22" s="23">
        <v>17579.5</v>
      </c>
      <c r="G22" s="23">
        <v>0</v>
      </c>
      <c r="H22" s="23">
        <v>0</v>
      </c>
      <c r="I22" s="23">
        <v>0</v>
      </c>
      <c r="J22" s="23">
        <v>0</v>
      </c>
      <c r="K22" s="4" t="str">
        <f t="shared" ca="1" si="0"/>
        <v xml:space="preserve"> </v>
      </c>
    </row>
    <row r="23" spans="1:11" x14ac:dyDescent="0.25">
      <c r="A23" s="4" t="s">
        <v>2096</v>
      </c>
      <c r="B23" s="4" t="s">
        <v>4129</v>
      </c>
      <c r="C23" s="4" t="s">
        <v>4130</v>
      </c>
      <c r="D23" s="22">
        <v>42466</v>
      </c>
      <c r="E23" s="23">
        <v>26440.38</v>
      </c>
      <c r="F23" s="23">
        <v>0</v>
      </c>
      <c r="G23" s="23">
        <v>0</v>
      </c>
      <c r="H23" s="23">
        <v>0</v>
      </c>
      <c r="I23" s="23">
        <v>0</v>
      </c>
      <c r="J23" s="23">
        <v>0</v>
      </c>
      <c r="K23" s="4" t="str">
        <f t="shared" ca="1" si="0"/>
        <v xml:space="preserve"> </v>
      </c>
    </row>
    <row r="24" spans="1:11" x14ac:dyDescent="0.25">
      <c r="A24" s="4" t="s">
        <v>4760</v>
      </c>
      <c r="F24" s="23">
        <v>0</v>
      </c>
      <c r="G24" s="23">
        <v>0</v>
      </c>
      <c r="H24" s="23">
        <v>0</v>
      </c>
      <c r="I24" s="23">
        <v>0</v>
      </c>
      <c r="J24" s="23">
        <v>0</v>
      </c>
      <c r="K24" s="4" t="str">
        <f t="shared" ref="K24:K31" ca="1" si="1">IF((_xlfn.DAYS($H$3,D24)&gt;500)," ",_xlfn.DAYS($H$3,D24))</f>
        <v xml:space="preserve"> </v>
      </c>
    </row>
    <row r="25" spans="1:11" x14ac:dyDescent="0.25">
      <c r="A25" s="4" t="s">
        <v>4133</v>
      </c>
      <c r="B25" s="4" t="s">
        <v>4134</v>
      </c>
      <c r="C25" s="4" t="s">
        <v>4136</v>
      </c>
      <c r="D25" s="22">
        <v>42466</v>
      </c>
      <c r="E25" s="23">
        <v>58887.54</v>
      </c>
      <c r="F25" s="23">
        <v>0</v>
      </c>
      <c r="G25" s="23">
        <v>0</v>
      </c>
      <c r="H25" s="23">
        <v>0</v>
      </c>
      <c r="I25" s="23">
        <v>0</v>
      </c>
      <c r="J25" s="23">
        <v>0</v>
      </c>
      <c r="K25" s="4" t="str">
        <f t="shared" ca="1" si="1"/>
        <v xml:space="preserve"> </v>
      </c>
    </row>
    <row r="26" spans="1:11" x14ac:dyDescent="0.25">
      <c r="A26" s="4" t="s">
        <v>4761</v>
      </c>
      <c r="F26" s="23">
        <v>0</v>
      </c>
      <c r="G26" s="23">
        <v>0</v>
      </c>
      <c r="H26" s="23">
        <v>0</v>
      </c>
      <c r="I26" s="23">
        <v>0</v>
      </c>
      <c r="J26" s="23">
        <v>0</v>
      </c>
      <c r="K26" s="4" t="str">
        <f t="shared" ca="1" si="1"/>
        <v xml:space="preserve"> </v>
      </c>
    </row>
    <row r="27" spans="1:11" x14ac:dyDescent="0.25">
      <c r="A27" s="30" t="s">
        <v>199</v>
      </c>
      <c r="B27" s="30"/>
      <c r="C27" s="30"/>
      <c r="D27" s="30"/>
      <c r="E27" s="30"/>
      <c r="F27" s="31">
        <v>109315.91</v>
      </c>
      <c r="G27" s="31">
        <v>0</v>
      </c>
      <c r="H27" s="31">
        <v>0</v>
      </c>
      <c r="I27" s="31">
        <v>0</v>
      </c>
      <c r="J27" s="31">
        <v>0</v>
      </c>
      <c r="K27" s="4" t="str">
        <f t="shared" ca="1" si="1"/>
        <v xml:space="preserve"> </v>
      </c>
    </row>
    <row r="28" spans="1:11" x14ac:dyDescent="0.25">
      <c r="A28"/>
      <c r="B28"/>
      <c r="C28"/>
      <c r="D28"/>
      <c r="E28"/>
      <c r="F28"/>
      <c r="G28"/>
      <c r="H28"/>
      <c r="I28"/>
      <c r="J28"/>
      <c r="K28" s="4" t="str">
        <f t="shared" ca="1" si="1"/>
        <v xml:space="preserve"> </v>
      </c>
    </row>
    <row r="29" spans="1:11" x14ac:dyDescent="0.25">
      <c r="A29"/>
      <c r="B29"/>
      <c r="C29"/>
      <c r="D29"/>
      <c r="E29"/>
      <c r="F29"/>
      <c r="G29"/>
      <c r="H29"/>
      <c r="I29"/>
      <c r="J29"/>
      <c r="K29" s="4" t="str">
        <f t="shared" ca="1" si="1"/>
        <v xml:space="preserve"> </v>
      </c>
    </row>
    <row r="30" spans="1:11" x14ac:dyDescent="0.25">
      <c r="A30"/>
      <c r="B30"/>
      <c r="C30"/>
      <c r="D30"/>
      <c r="E30"/>
      <c r="F30"/>
      <c r="G30"/>
      <c r="H30"/>
      <c r="I30"/>
      <c r="J30"/>
      <c r="K30" s="4" t="str">
        <f t="shared" ca="1" si="1"/>
        <v xml:space="preserve"> </v>
      </c>
    </row>
    <row r="31" spans="1:11" x14ac:dyDescent="0.25">
      <c r="A31"/>
      <c r="B31"/>
      <c r="C31"/>
      <c r="D31"/>
      <c r="E31"/>
      <c r="F31"/>
      <c r="G31"/>
      <c r="H31"/>
      <c r="I31"/>
      <c r="J31"/>
      <c r="K31" s="4" t="str">
        <f t="shared" ca="1" si="1"/>
        <v xml:space="preserve"> </v>
      </c>
    </row>
    <row r="32" spans="1:11" x14ac:dyDescent="0.25">
      <c r="A32"/>
      <c r="B32"/>
      <c r="C32"/>
      <c r="D32"/>
      <c r="E32"/>
      <c r="F32"/>
      <c r="G32"/>
      <c r="H32"/>
      <c r="I32"/>
      <c r="J32"/>
    </row>
    <row r="33" spans="1:10" x14ac:dyDescent="0.25">
      <c r="A33"/>
      <c r="B33"/>
      <c r="C33"/>
      <c r="D33"/>
      <c r="E33"/>
      <c r="F33"/>
      <c r="G33"/>
      <c r="H33"/>
      <c r="I33"/>
      <c r="J33"/>
    </row>
    <row r="34" spans="1:10" x14ac:dyDescent="0.25">
      <c r="A34"/>
      <c r="B34"/>
      <c r="C34"/>
      <c r="D34"/>
      <c r="E34"/>
      <c r="F34"/>
      <c r="G34"/>
      <c r="H34"/>
      <c r="I34"/>
      <c r="J34"/>
    </row>
    <row r="35" spans="1:10" x14ac:dyDescent="0.25">
      <c r="A35"/>
      <c r="B35"/>
      <c r="C35"/>
      <c r="D35"/>
      <c r="E35"/>
      <c r="F35"/>
      <c r="G35"/>
      <c r="H35"/>
      <c r="I35"/>
      <c r="J35"/>
    </row>
    <row r="36" spans="1:10" x14ac:dyDescent="0.25">
      <c r="A36"/>
      <c r="B36"/>
      <c r="C36"/>
      <c r="D36"/>
      <c r="E36"/>
      <c r="F36"/>
      <c r="G36"/>
      <c r="H36"/>
      <c r="I36"/>
      <c r="J36"/>
    </row>
    <row r="37" spans="1:10" x14ac:dyDescent="0.25">
      <c r="A37"/>
      <c r="B37"/>
      <c r="C37"/>
      <c r="D37"/>
      <c r="E37"/>
      <c r="F37"/>
      <c r="G37"/>
      <c r="H37"/>
      <c r="I37"/>
      <c r="J37"/>
    </row>
    <row r="38" spans="1:10" x14ac:dyDescent="0.25">
      <c r="A38"/>
      <c r="B38"/>
      <c r="C38"/>
      <c r="D38"/>
      <c r="E38"/>
      <c r="F38"/>
      <c r="G38"/>
      <c r="H38"/>
      <c r="I38"/>
      <c r="J38"/>
    </row>
    <row r="39" spans="1:10" x14ac:dyDescent="0.25">
      <c r="A39"/>
      <c r="B39"/>
      <c r="C39"/>
      <c r="D39"/>
      <c r="E39"/>
      <c r="F39"/>
      <c r="G39"/>
      <c r="H39"/>
      <c r="I39"/>
      <c r="J39"/>
    </row>
    <row r="40" spans="1:10" x14ac:dyDescent="0.25">
      <c r="A40"/>
      <c r="B40"/>
      <c r="C40"/>
      <c r="D40"/>
      <c r="E40"/>
      <c r="F40"/>
      <c r="G40"/>
      <c r="H40"/>
      <c r="I40"/>
      <c r="J40"/>
    </row>
    <row r="41" spans="1:10" x14ac:dyDescent="0.25">
      <c r="A41"/>
      <c r="B41"/>
      <c r="C41"/>
      <c r="D41"/>
      <c r="E41"/>
      <c r="F41"/>
      <c r="G41"/>
      <c r="H41"/>
      <c r="I41"/>
      <c r="J41"/>
    </row>
    <row r="42" spans="1:10" x14ac:dyDescent="0.25">
      <c r="A42"/>
      <c r="B42"/>
      <c r="C42"/>
      <c r="D42"/>
      <c r="E42"/>
      <c r="F42"/>
      <c r="G42"/>
      <c r="H42"/>
      <c r="I42"/>
      <c r="J42"/>
    </row>
    <row r="43" spans="1:10" x14ac:dyDescent="0.25">
      <c r="A43"/>
      <c r="B43"/>
      <c r="C43"/>
      <c r="D43"/>
      <c r="E43"/>
      <c r="F43"/>
      <c r="G43"/>
      <c r="H43"/>
      <c r="I43"/>
      <c r="J43"/>
    </row>
    <row r="44" spans="1:10" x14ac:dyDescent="0.25">
      <c r="A44"/>
      <c r="B44"/>
      <c r="C44"/>
      <c r="D44"/>
      <c r="E44"/>
      <c r="F44"/>
      <c r="G44"/>
      <c r="H44"/>
      <c r="I44"/>
      <c r="J44"/>
    </row>
    <row r="45" spans="1:10" x14ac:dyDescent="0.25">
      <c r="A45"/>
      <c r="B45"/>
      <c r="C45"/>
      <c r="D45"/>
      <c r="E45"/>
      <c r="F45"/>
      <c r="G45"/>
      <c r="H45"/>
      <c r="I45"/>
      <c r="J45"/>
    </row>
    <row r="46" spans="1:10" x14ac:dyDescent="0.25">
      <c r="A46"/>
      <c r="B46"/>
      <c r="C46"/>
      <c r="D46"/>
      <c r="E46"/>
      <c r="F46"/>
      <c r="G46"/>
      <c r="H46"/>
      <c r="I46"/>
      <c r="J46"/>
    </row>
    <row r="47" spans="1:10" x14ac:dyDescent="0.25">
      <c r="A47"/>
      <c r="B47"/>
      <c r="C47"/>
      <c r="D47"/>
      <c r="E47"/>
      <c r="F47"/>
      <c r="G47"/>
      <c r="H47"/>
      <c r="I47"/>
      <c r="J47"/>
    </row>
    <row r="48" spans="1:10" x14ac:dyDescent="0.25">
      <c r="A48"/>
      <c r="B48"/>
      <c r="C48"/>
      <c r="D48"/>
      <c r="E48"/>
      <c r="F48"/>
      <c r="G48"/>
      <c r="H48"/>
      <c r="I48"/>
      <c r="J48"/>
    </row>
    <row r="49" spans="1:10" x14ac:dyDescent="0.25">
      <c r="A49"/>
      <c r="B49"/>
      <c r="C49"/>
      <c r="D49"/>
      <c r="E49"/>
      <c r="F49"/>
      <c r="G49"/>
      <c r="H49"/>
      <c r="I49"/>
      <c r="J49"/>
    </row>
    <row r="50" spans="1:10" x14ac:dyDescent="0.25">
      <c r="A50"/>
      <c r="B50"/>
      <c r="C50"/>
      <c r="D50"/>
      <c r="E50"/>
      <c r="F50"/>
      <c r="G50"/>
      <c r="H50"/>
      <c r="I50"/>
      <c r="J50"/>
    </row>
    <row r="51" spans="1:10" x14ac:dyDescent="0.25">
      <c r="A51"/>
      <c r="B51"/>
      <c r="C51"/>
      <c r="D51"/>
      <c r="E51"/>
      <c r="F51"/>
      <c r="G51"/>
      <c r="H51"/>
      <c r="I51"/>
      <c r="J51"/>
    </row>
    <row r="52" spans="1:10" x14ac:dyDescent="0.25">
      <c r="A52"/>
      <c r="B52"/>
      <c r="C52"/>
      <c r="D52"/>
      <c r="E52"/>
      <c r="F52"/>
      <c r="G52"/>
      <c r="H52"/>
      <c r="I52"/>
      <c r="J52"/>
    </row>
    <row r="53" spans="1:10" x14ac:dyDescent="0.25">
      <c r="A53"/>
      <c r="B53"/>
      <c r="C53"/>
      <c r="D53"/>
      <c r="E53"/>
      <c r="F53"/>
      <c r="G53"/>
      <c r="H53"/>
      <c r="I53"/>
      <c r="J53"/>
    </row>
    <row r="54" spans="1:10" x14ac:dyDescent="0.25">
      <c r="A54"/>
      <c r="B54"/>
      <c r="C54"/>
      <c r="D54"/>
      <c r="E54"/>
      <c r="F54"/>
      <c r="G54"/>
      <c r="H54"/>
      <c r="I54"/>
      <c r="J54"/>
    </row>
    <row r="55" spans="1:10" x14ac:dyDescent="0.25">
      <c r="A55"/>
      <c r="B55"/>
      <c r="C55"/>
      <c r="D55"/>
      <c r="E55"/>
      <c r="F55"/>
      <c r="G55"/>
      <c r="H55"/>
      <c r="I55"/>
      <c r="J55"/>
    </row>
    <row r="56" spans="1:10" x14ac:dyDescent="0.25">
      <c r="A56"/>
      <c r="B56"/>
      <c r="C56"/>
      <c r="D56"/>
      <c r="E56"/>
      <c r="F56"/>
      <c r="G56"/>
      <c r="H56"/>
      <c r="I56"/>
      <c r="J56"/>
    </row>
    <row r="57" spans="1:10" x14ac:dyDescent="0.25">
      <c r="A57"/>
      <c r="B57"/>
      <c r="C57"/>
      <c r="D57"/>
      <c r="E57"/>
      <c r="F57"/>
      <c r="G57"/>
      <c r="H57"/>
      <c r="I57"/>
      <c r="J57"/>
    </row>
    <row r="58" spans="1:10" x14ac:dyDescent="0.25">
      <c r="A58"/>
      <c r="B58"/>
      <c r="C58"/>
      <c r="D58"/>
      <c r="E58"/>
      <c r="F58"/>
      <c r="G58"/>
      <c r="H58"/>
      <c r="I58"/>
      <c r="J58"/>
    </row>
    <row r="59" spans="1:10" x14ac:dyDescent="0.25">
      <c r="A59"/>
      <c r="B59"/>
      <c r="C59"/>
      <c r="D59"/>
      <c r="E59"/>
      <c r="F59"/>
      <c r="G59"/>
      <c r="H59"/>
      <c r="I59"/>
      <c r="J59"/>
    </row>
    <row r="60" spans="1:10" x14ac:dyDescent="0.25">
      <c r="A60"/>
      <c r="B60"/>
      <c r="C60"/>
      <c r="D60"/>
      <c r="E60"/>
      <c r="F60"/>
      <c r="G60"/>
      <c r="H60"/>
      <c r="I60"/>
      <c r="J60"/>
    </row>
    <row r="61" spans="1:10" x14ac:dyDescent="0.25">
      <c r="A61"/>
      <c r="B61"/>
      <c r="C61"/>
      <c r="D61"/>
      <c r="E61"/>
      <c r="F61"/>
      <c r="G61"/>
      <c r="H61"/>
      <c r="I61"/>
      <c r="J61"/>
    </row>
    <row r="62" spans="1:10" x14ac:dyDescent="0.25">
      <c r="A62"/>
      <c r="B62"/>
      <c r="C62"/>
      <c r="D62"/>
      <c r="E62"/>
      <c r="F62"/>
      <c r="G62"/>
      <c r="H62"/>
      <c r="I62"/>
      <c r="J62"/>
    </row>
    <row r="63" spans="1:10" x14ac:dyDescent="0.25">
      <c r="A63"/>
      <c r="B63"/>
      <c r="C63"/>
      <c r="D63"/>
      <c r="E63"/>
      <c r="F63"/>
      <c r="G63"/>
      <c r="H63"/>
      <c r="I63"/>
      <c r="J63"/>
    </row>
    <row r="64" spans="1:10" x14ac:dyDescent="0.25">
      <c r="A64"/>
      <c r="B64"/>
      <c r="C64"/>
      <c r="D64"/>
      <c r="E64"/>
      <c r="F64"/>
      <c r="G64"/>
      <c r="H64"/>
      <c r="I64"/>
      <c r="J64"/>
    </row>
    <row r="65" spans="1:10" x14ac:dyDescent="0.25">
      <c r="A65"/>
      <c r="B65"/>
      <c r="C65"/>
      <c r="D65"/>
      <c r="E65"/>
      <c r="F65"/>
      <c r="G65"/>
      <c r="H65"/>
      <c r="I65"/>
      <c r="J65"/>
    </row>
    <row r="66" spans="1:10" x14ac:dyDescent="0.25">
      <c r="A66"/>
      <c r="B66"/>
      <c r="C66"/>
      <c r="D66"/>
      <c r="E66"/>
      <c r="F66"/>
      <c r="G66"/>
      <c r="H66"/>
      <c r="I66"/>
      <c r="J66"/>
    </row>
    <row r="67" spans="1:10" x14ac:dyDescent="0.25">
      <c r="A67"/>
      <c r="B67"/>
      <c r="C67"/>
      <c r="D67"/>
      <c r="E67"/>
      <c r="F67"/>
      <c r="G67"/>
      <c r="H67"/>
      <c r="I67"/>
      <c r="J67"/>
    </row>
    <row r="68" spans="1:10" x14ac:dyDescent="0.25">
      <c r="A68"/>
      <c r="B68"/>
      <c r="C68"/>
      <c r="D68"/>
      <c r="E68"/>
      <c r="F68"/>
      <c r="G68"/>
      <c r="H68"/>
      <c r="I68"/>
      <c r="J68"/>
    </row>
    <row r="69" spans="1:10" x14ac:dyDescent="0.25">
      <c r="A69"/>
      <c r="B69"/>
      <c r="C69"/>
      <c r="D69"/>
      <c r="E69"/>
      <c r="F69"/>
      <c r="G69"/>
      <c r="H69"/>
      <c r="I69"/>
      <c r="J69"/>
    </row>
    <row r="70" spans="1:10" x14ac:dyDescent="0.25">
      <c r="A70"/>
      <c r="B70"/>
      <c r="C70"/>
      <c r="D70"/>
      <c r="E70"/>
      <c r="F70"/>
      <c r="G70"/>
      <c r="H70"/>
      <c r="I70"/>
      <c r="J70"/>
    </row>
    <row r="71" spans="1:10" x14ac:dyDescent="0.25">
      <c r="A71"/>
      <c r="B71"/>
      <c r="C71"/>
      <c r="D71"/>
      <c r="E71"/>
      <c r="F71"/>
      <c r="G71"/>
      <c r="H71"/>
      <c r="I71"/>
      <c r="J71"/>
    </row>
    <row r="72" spans="1:10" x14ac:dyDescent="0.25">
      <c r="A72"/>
      <c r="B72"/>
      <c r="C72"/>
      <c r="D72"/>
      <c r="E72"/>
      <c r="F72"/>
      <c r="G72"/>
      <c r="H72"/>
      <c r="I72"/>
      <c r="J72"/>
    </row>
    <row r="73" spans="1:10" x14ac:dyDescent="0.25">
      <c r="A73"/>
      <c r="B73"/>
      <c r="C73"/>
      <c r="D73"/>
      <c r="E73"/>
      <c r="F73"/>
      <c r="G73"/>
      <c r="H73"/>
      <c r="I73"/>
      <c r="J73"/>
    </row>
    <row r="74" spans="1:10" x14ac:dyDescent="0.25">
      <c r="A74"/>
      <c r="B74"/>
      <c r="C74"/>
      <c r="D74"/>
      <c r="E74"/>
      <c r="F74"/>
      <c r="G74"/>
      <c r="H74"/>
      <c r="I74"/>
      <c r="J74"/>
    </row>
    <row r="75" spans="1:10" x14ac:dyDescent="0.25">
      <c r="A75"/>
      <c r="B75"/>
      <c r="C75"/>
      <c r="D75"/>
      <c r="E75"/>
      <c r="F75"/>
      <c r="G75"/>
      <c r="H75"/>
      <c r="I75"/>
      <c r="J75"/>
    </row>
    <row r="76" spans="1:10" x14ac:dyDescent="0.25">
      <c r="A76"/>
      <c r="B76"/>
      <c r="C76"/>
      <c r="D76"/>
      <c r="E76"/>
      <c r="F76"/>
      <c r="G76"/>
      <c r="H76"/>
      <c r="I76"/>
      <c r="J76"/>
    </row>
    <row r="77" spans="1:10" x14ac:dyDescent="0.25">
      <c r="A77"/>
      <c r="B77"/>
      <c r="C77"/>
      <c r="D77"/>
      <c r="E77"/>
      <c r="F77"/>
      <c r="G77"/>
      <c r="H77"/>
      <c r="I77"/>
      <c r="J77"/>
    </row>
    <row r="78" spans="1:10" x14ac:dyDescent="0.25">
      <c r="A78"/>
      <c r="B78"/>
      <c r="C78"/>
      <c r="D78"/>
      <c r="E78"/>
      <c r="F78"/>
      <c r="G78"/>
      <c r="H78"/>
      <c r="I78"/>
      <c r="J78"/>
    </row>
    <row r="79" spans="1:10" x14ac:dyDescent="0.25">
      <c r="A79"/>
      <c r="B79"/>
      <c r="C79"/>
      <c r="D79"/>
      <c r="E79"/>
      <c r="F79"/>
      <c r="G79"/>
      <c r="H79"/>
      <c r="I79"/>
      <c r="J79"/>
    </row>
    <row r="80" spans="1:10" x14ac:dyDescent="0.25">
      <c r="A80"/>
      <c r="B80"/>
      <c r="C80"/>
      <c r="D80"/>
      <c r="E80"/>
      <c r="F80"/>
      <c r="G80"/>
      <c r="H80"/>
      <c r="I80"/>
      <c r="J80"/>
    </row>
    <row r="81" spans="1:10" x14ac:dyDescent="0.25">
      <c r="A81"/>
      <c r="B81"/>
      <c r="C81"/>
      <c r="D81"/>
      <c r="E81"/>
      <c r="F81"/>
      <c r="G81"/>
      <c r="H81"/>
      <c r="I81"/>
      <c r="J81"/>
    </row>
    <row r="82" spans="1:10" x14ac:dyDescent="0.25">
      <c r="A82"/>
      <c r="B82"/>
      <c r="C82"/>
      <c r="D82"/>
      <c r="E82"/>
      <c r="F82"/>
      <c r="G82"/>
      <c r="H82"/>
      <c r="I82"/>
      <c r="J82"/>
    </row>
    <row r="83" spans="1:10" x14ac:dyDescent="0.25">
      <c r="A83"/>
      <c r="B83"/>
      <c r="C83"/>
      <c r="D83"/>
      <c r="E83"/>
      <c r="F83"/>
      <c r="G83"/>
      <c r="H83"/>
      <c r="I83"/>
      <c r="J83"/>
    </row>
    <row r="84" spans="1:10" x14ac:dyDescent="0.25">
      <c r="A84"/>
      <c r="B84"/>
      <c r="C84"/>
      <c r="D84"/>
      <c r="E84"/>
      <c r="F84"/>
      <c r="G84"/>
      <c r="H84"/>
      <c r="I84"/>
      <c r="J84"/>
    </row>
    <row r="85" spans="1:10" x14ac:dyDescent="0.25">
      <c r="A85"/>
      <c r="B85"/>
      <c r="C85"/>
      <c r="D85"/>
      <c r="E85"/>
      <c r="F85"/>
      <c r="G85"/>
      <c r="H85"/>
      <c r="I85"/>
      <c r="J85"/>
    </row>
    <row r="86" spans="1:10" x14ac:dyDescent="0.25">
      <c r="A86"/>
      <c r="B86"/>
      <c r="C86"/>
      <c r="D86"/>
      <c r="E86"/>
      <c r="F86"/>
      <c r="G86"/>
      <c r="H86"/>
      <c r="I86"/>
      <c r="J86"/>
    </row>
    <row r="87" spans="1:10" x14ac:dyDescent="0.25">
      <c r="A87"/>
      <c r="B87"/>
      <c r="C87"/>
      <c r="D87"/>
      <c r="E87"/>
      <c r="F87"/>
      <c r="G87"/>
      <c r="H87"/>
      <c r="I87"/>
      <c r="J87"/>
    </row>
    <row r="88" spans="1:10" x14ac:dyDescent="0.25">
      <c r="A88"/>
      <c r="B88"/>
      <c r="C88"/>
      <c r="D88"/>
      <c r="E88"/>
      <c r="F88"/>
      <c r="G88"/>
      <c r="H88"/>
      <c r="I88"/>
      <c r="J88"/>
    </row>
    <row r="89" spans="1:10" x14ac:dyDescent="0.25">
      <c r="A89"/>
      <c r="B89"/>
      <c r="C89"/>
      <c r="D89"/>
      <c r="E89"/>
      <c r="F89"/>
      <c r="G89"/>
      <c r="H89"/>
      <c r="I89"/>
      <c r="J89"/>
    </row>
    <row r="90" spans="1:10" x14ac:dyDescent="0.25">
      <c r="A90"/>
      <c r="B90"/>
      <c r="C90"/>
      <c r="D90"/>
      <c r="E90"/>
      <c r="F90"/>
      <c r="G90"/>
      <c r="H90"/>
      <c r="I90"/>
      <c r="J90"/>
    </row>
    <row r="91" spans="1:10" x14ac:dyDescent="0.25">
      <c r="A91"/>
      <c r="B91"/>
      <c r="C91"/>
      <c r="D91"/>
      <c r="E91"/>
      <c r="F91"/>
      <c r="G91"/>
      <c r="H91"/>
      <c r="I91"/>
      <c r="J91"/>
    </row>
    <row r="92" spans="1:10" x14ac:dyDescent="0.25">
      <c r="A92"/>
      <c r="B92"/>
      <c r="C92"/>
      <c r="D92"/>
      <c r="E92"/>
      <c r="F92"/>
      <c r="G92"/>
      <c r="H92"/>
      <c r="I92"/>
      <c r="J92"/>
    </row>
    <row r="93" spans="1:10" x14ac:dyDescent="0.25">
      <c r="A93"/>
      <c r="B93"/>
      <c r="C93"/>
      <c r="D93"/>
      <c r="E93"/>
      <c r="F93"/>
      <c r="G93"/>
      <c r="H93"/>
      <c r="I93"/>
      <c r="J93"/>
    </row>
    <row r="94" spans="1:10" x14ac:dyDescent="0.25">
      <c r="A94"/>
      <c r="B94"/>
      <c r="C94"/>
      <c r="D94"/>
      <c r="E94"/>
      <c r="F94"/>
      <c r="G94"/>
      <c r="H94"/>
      <c r="I94"/>
      <c r="J94"/>
    </row>
    <row r="95" spans="1:10" x14ac:dyDescent="0.25">
      <c r="A95"/>
      <c r="B95"/>
      <c r="C95"/>
      <c r="D95"/>
      <c r="E95"/>
      <c r="F95"/>
      <c r="G95"/>
      <c r="H95"/>
      <c r="I95"/>
      <c r="J95"/>
    </row>
    <row r="96" spans="1:10" x14ac:dyDescent="0.25">
      <c r="A96"/>
      <c r="B96"/>
      <c r="C96"/>
      <c r="D96"/>
      <c r="E96"/>
      <c r="F96"/>
      <c r="G96"/>
      <c r="H96"/>
      <c r="I96"/>
      <c r="J96"/>
    </row>
    <row r="97" spans="1:10" x14ac:dyDescent="0.25">
      <c r="A97"/>
      <c r="B97"/>
      <c r="C97"/>
      <c r="D97"/>
      <c r="E97"/>
      <c r="F97"/>
      <c r="G97"/>
      <c r="H97"/>
      <c r="I97"/>
      <c r="J97"/>
    </row>
    <row r="98" spans="1:10" x14ac:dyDescent="0.25">
      <c r="A98"/>
      <c r="B98"/>
      <c r="C98"/>
      <c r="D98"/>
      <c r="E98"/>
      <c r="F98"/>
      <c r="G98"/>
      <c r="H98"/>
      <c r="I98"/>
      <c r="J98"/>
    </row>
    <row r="99" spans="1:10" x14ac:dyDescent="0.25">
      <c r="A99"/>
      <c r="B99"/>
      <c r="C99"/>
      <c r="D99"/>
      <c r="E99"/>
      <c r="F99"/>
      <c r="G99"/>
      <c r="H99"/>
      <c r="I99"/>
      <c r="J99"/>
    </row>
    <row r="100" spans="1:10" x14ac:dyDescent="0.25">
      <c r="A100"/>
      <c r="B100"/>
      <c r="C100"/>
      <c r="D100"/>
      <c r="E100"/>
      <c r="F100"/>
      <c r="G100"/>
      <c r="H100"/>
      <c r="I100"/>
      <c r="J100"/>
    </row>
    <row r="101" spans="1:10" x14ac:dyDescent="0.25">
      <c r="A101"/>
      <c r="B101"/>
      <c r="C101"/>
      <c r="D101"/>
      <c r="E101"/>
      <c r="F101"/>
      <c r="G101"/>
      <c r="H101"/>
      <c r="I101"/>
      <c r="J101"/>
    </row>
    <row r="102" spans="1:10" x14ac:dyDescent="0.25">
      <c r="A102"/>
      <c r="B102"/>
      <c r="C102"/>
      <c r="D102"/>
      <c r="E102"/>
      <c r="F102"/>
      <c r="G102"/>
      <c r="H102"/>
      <c r="I102"/>
      <c r="J102"/>
    </row>
    <row r="103" spans="1:10" x14ac:dyDescent="0.25">
      <c r="A103"/>
      <c r="B103"/>
      <c r="C103"/>
      <c r="D103"/>
      <c r="E103"/>
      <c r="F103"/>
      <c r="G103"/>
      <c r="H103"/>
      <c r="I103"/>
      <c r="J103"/>
    </row>
    <row r="104" spans="1:10" x14ac:dyDescent="0.25">
      <c r="A104"/>
      <c r="B104"/>
      <c r="C104"/>
      <c r="D104"/>
      <c r="E104"/>
      <c r="F104"/>
      <c r="G104"/>
      <c r="H104"/>
      <c r="I104"/>
      <c r="J104"/>
    </row>
    <row r="105" spans="1:10" x14ac:dyDescent="0.25">
      <c r="A105"/>
      <c r="B105"/>
      <c r="C105"/>
      <c r="D105"/>
      <c r="E105"/>
      <c r="F105"/>
      <c r="G105"/>
      <c r="H105"/>
      <c r="I105"/>
      <c r="J105"/>
    </row>
    <row r="106" spans="1:10" x14ac:dyDescent="0.25">
      <c r="A106"/>
      <c r="B106"/>
      <c r="C106"/>
      <c r="D106"/>
      <c r="E106"/>
      <c r="F106"/>
      <c r="G106"/>
      <c r="H106"/>
      <c r="I106"/>
      <c r="J106"/>
    </row>
    <row r="107" spans="1:10" x14ac:dyDescent="0.25">
      <c r="A107"/>
      <c r="B107"/>
      <c r="C107"/>
      <c r="D107"/>
      <c r="E107"/>
      <c r="F107"/>
      <c r="G107"/>
      <c r="H107"/>
      <c r="I107"/>
      <c r="J107"/>
    </row>
    <row r="108" spans="1:10" x14ac:dyDescent="0.25">
      <c r="A108"/>
      <c r="B108"/>
      <c r="C108"/>
      <c r="D108"/>
      <c r="E108"/>
      <c r="F108"/>
      <c r="G108"/>
      <c r="H108"/>
      <c r="I108"/>
      <c r="J108"/>
    </row>
    <row r="109" spans="1:10" x14ac:dyDescent="0.25">
      <c r="A109"/>
      <c r="B109"/>
      <c r="C109"/>
      <c r="D109"/>
      <c r="E109"/>
      <c r="F109"/>
      <c r="G109"/>
      <c r="H109"/>
      <c r="I109"/>
      <c r="J109"/>
    </row>
    <row r="110" spans="1:10" x14ac:dyDescent="0.25">
      <c r="A110"/>
      <c r="B110"/>
      <c r="C110"/>
      <c r="D110"/>
      <c r="E110"/>
      <c r="F110"/>
      <c r="G110"/>
      <c r="H110"/>
      <c r="I110"/>
      <c r="J110"/>
    </row>
    <row r="111" spans="1:10" x14ac:dyDescent="0.25">
      <c r="A111"/>
      <c r="B111"/>
      <c r="C111"/>
      <c r="D111"/>
      <c r="E111"/>
      <c r="F111"/>
      <c r="G111"/>
      <c r="H111"/>
      <c r="I111"/>
      <c r="J111"/>
    </row>
    <row r="112" spans="1:10" x14ac:dyDescent="0.25">
      <c r="A112"/>
      <c r="B112"/>
      <c r="C112"/>
      <c r="D112"/>
      <c r="E112"/>
      <c r="F112"/>
      <c r="G112"/>
      <c r="H112"/>
      <c r="I112"/>
      <c r="J112"/>
    </row>
    <row r="113" spans="1:10" x14ac:dyDescent="0.25">
      <c r="A113"/>
      <c r="B113"/>
      <c r="C113"/>
      <c r="D113"/>
      <c r="E113"/>
      <c r="F113"/>
      <c r="G113"/>
      <c r="H113"/>
      <c r="I113"/>
      <c r="J113"/>
    </row>
    <row r="114" spans="1:10" x14ac:dyDescent="0.25">
      <c r="A114"/>
      <c r="B114"/>
      <c r="C114"/>
      <c r="D114"/>
      <c r="E114"/>
      <c r="F114"/>
      <c r="G114"/>
      <c r="H114"/>
      <c r="I114"/>
      <c r="J114"/>
    </row>
    <row r="115" spans="1:10" x14ac:dyDescent="0.25">
      <c r="A115"/>
      <c r="B115"/>
      <c r="C115"/>
      <c r="D115"/>
      <c r="E115"/>
      <c r="F115"/>
      <c r="G115"/>
      <c r="H115"/>
      <c r="I115"/>
      <c r="J115"/>
    </row>
    <row r="116" spans="1:10" x14ac:dyDescent="0.25">
      <c r="A116"/>
      <c r="B116"/>
      <c r="C116"/>
      <c r="D116"/>
      <c r="E116"/>
      <c r="F116"/>
      <c r="G116"/>
      <c r="H116"/>
      <c r="I116"/>
      <c r="J116"/>
    </row>
    <row r="117" spans="1:10" x14ac:dyDescent="0.25">
      <c r="A117"/>
      <c r="B117"/>
      <c r="C117"/>
      <c r="D117"/>
      <c r="E117"/>
      <c r="F117"/>
      <c r="G117"/>
      <c r="H117"/>
      <c r="I117"/>
      <c r="J117"/>
    </row>
    <row r="118" spans="1:10" x14ac:dyDescent="0.25">
      <c r="A118"/>
      <c r="B118"/>
      <c r="C118"/>
      <c r="D118"/>
      <c r="E118"/>
      <c r="F118"/>
      <c r="G118"/>
      <c r="H118"/>
      <c r="I118"/>
      <c r="J118"/>
    </row>
    <row r="119" spans="1:10" x14ac:dyDescent="0.25">
      <c r="A119"/>
      <c r="B119"/>
      <c r="C119"/>
      <c r="D119"/>
      <c r="E119"/>
      <c r="F119"/>
      <c r="G119"/>
      <c r="H119"/>
      <c r="I119"/>
      <c r="J119"/>
    </row>
    <row r="120" spans="1:10" x14ac:dyDescent="0.25">
      <c r="A120"/>
      <c r="B120"/>
      <c r="C120"/>
      <c r="D120"/>
      <c r="E120"/>
      <c r="F120"/>
      <c r="G120"/>
      <c r="H120"/>
      <c r="I120"/>
      <c r="J120"/>
    </row>
    <row r="121" spans="1:10" x14ac:dyDescent="0.25">
      <c r="A121"/>
      <c r="B121"/>
      <c r="C121"/>
      <c r="D121"/>
      <c r="E121"/>
      <c r="F121"/>
      <c r="G121"/>
      <c r="H121"/>
      <c r="I121"/>
      <c r="J121"/>
    </row>
    <row r="122" spans="1:10" x14ac:dyDescent="0.25">
      <c r="A122"/>
      <c r="B122"/>
      <c r="C122"/>
      <c r="D122"/>
      <c r="E122"/>
      <c r="F122"/>
      <c r="G122"/>
      <c r="H122"/>
      <c r="I122"/>
      <c r="J122"/>
    </row>
    <row r="123" spans="1:10" x14ac:dyDescent="0.25">
      <c r="A123"/>
      <c r="B123"/>
      <c r="C123"/>
      <c r="D123"/>
      <c r="E123"/>
      <c r="F123"/>
      <c r="G123"/>
      <c r="H123"/>
      <c r="I123"/>
      <c r="J123"/>
    </row>
    <row r="124" spans="1:10" x14ac:dyDescent="0.25">
      <c r="A124"/>
      <c r="B124"/>
      <c r="C124"/>
      <c r="D124"/>
      <c r="E124"/>
      <c r="F124"/>
      <c r="G124"/>
      <c r="H124"/>
      <c r="I124"/>
      <c r="J124"/>
    </row>
    <row r="125" spans="1:10" x14ac:dyDescent="0.25">
      <c r="A125"/>
      <c r="B125"/>
      <c r="C125"/>
      <c r="D125"/>
      <c r="E125"/>
      <c r="F125"/>
      <c r="G125"/>
      <c r="H125"/>
      <c r="I125"/>
      <c r="J125"/>
    </row>
    <row r="126" spans="1:10" x14ac:dyDescent="0.25">
      <c r="A126"/>
      <c r="B126"/>
      <c r="C126"/>
      <c r="D126"/>
      <c r="E126"/>
      <c r="F126"/>
      <c r="G126"/>
      <c r="H126"/>
      <c r="I126"/>
      <c r="J126"/>
    </row>
    <row r="127" spans="1:10" x14ac:dyDescent="0.25">
      <c r="A127"/>
      <c r="B127"/>
      <c r="C127"/>
      <c r="D127"/>
      <c r="E127"/>
      <c r="F127"/>
      <c r="G127"/>
      <c r="H127"/>
      <c r="I127"/>
      <c r="J127"/>
    </row>
    <row r="128" spans="1:10" x14ac:dyDescent="0.25">
      <c r="A128"/>
      <c r="B128"/>
      <c r="C128"/>
      <c r="D128"/>
      <c r="E128"/>
      <c r="F128"/>
      <c r="G128"/>
      <c r="H128"/>
      <c r="I128"/>
      <c r="J128"/>
    </row>
    <row r="129" spans="1:10" x14ac:dyDescent="0.25">
      <c r="A129"/>
      <c r="B129"/>
      <c r="C129"/>
      <c r="D129"/>
      <c r="E129"/>
      <c r="F129"/>
      <c r="G129"/>
      <c r="H129"/>
      <c r="I129"/>
      <c r="J129"/>
    </row>
    <row r="130" spans="1:10" x14ac:dyDescent="0.25">
      <c r="A130"/>
      <c r="B130"/>
      <c r="C130"/>
      <c r="D130"/>
      <c r="E130"/>
      <c r="F130"/>
      <c r="G130"/>
      <c r="H130"/>
      <c r="I130"/>
      <c r="J130"/>
    </row>
    <row r="131" spans="1:10" x14ac:dyDescent="0.25">
      <c r="A131"/>
      <c r="B131"/>
      <c r="C131"/>
      <c r="D131"/>
      <c r="E131"/>
      <c r="F131"/>
      <c r="G131"/>
      <c r="H131"/>
      <c r="I131"/>
      <c r="J131"/>
    </row>
    <row r="132" spans="1:10" x14ac:dyDescent="0.25">
      <c r="A132"/>
      <c r="B132"/>
      <c r="C132"/>
      <c r="D132"/>
      <c r="E132"/>
      <c r="F132"/>
      <c r="G132"/>
      <c r="H132"/>
      <c r="I132"/>
      <c r="J132"/>
    </row>
    <row r="133" spans="1:10" x14ac:dyDescent="0.25">
      <c r="A133"/>
      <c r="B133"/>
      <c r="C133"/>
      <c r="D133"/>
      <c r="E133"/>
      <c r="F133"/>
      <c r="G133"/>
      <c r="H133"/>
      <c r="I133"/>
      <c r="J133"/>
    </row>
    <row r="134" spans="1:10" x14ac:dyDescent="0.25">
      <c r="A134"/>
      <c r="B134"/>
      <c r="C134"/>
      <c r="D134"/>
      <c r="E134"/>
      <c r="F134"/>
      <c r="G134"/>
      <c r="H134"/>
      <c r="I134"/>
      <c r="J134"/>
    </row>
    <row r="135" spans="1:10" x14ac:dyDescent="0.25">
      <c r="A135"/>
      <c r="B135"/>
      <c r="C135"/>
      <c r="D135"/>
      <c r="E135"/>
      <c r="F135"/>
      <c r="G135"/>
      <c r="H135"/>
      <c r="I135"/>
      <c r="J135"/>
    </row>
    <row r="136" spans="1:10" x14ac:dyDescent="0.25">
      <c r="A136"/>
      <c r="B136"/>
      <c r="C136"/>
      <c r="D136"/>
      <c r="E136"/>
      <c r="F136"/>
      <c r="G136"/>
      <c r="H136"/>
      <c r="I136"/>
      <c r="J136"/>
    </row>
    <row r="137" spans="1:10" x14ac:dyDescent="0.25">
      <c r="A137"/>
      <c r="B137"/>
      <c r="C137"/>
      <c r="D137"/>
      <c r="E137"/>
      <c r="F137"/>
      <c r="G137"/>
      <c r="H137"/>
      <c r="I137"/>
      <c r="J137"/>
    </row>
    <row r="138" spans="1:10" x14ac:dyDescent="0.25">
      <c r="A138"/>
      <c r="B138"/>
      <c r="C138"/>
      <c r="D138"/>
      <c r="E138"/>
      <c r="F138"/>
      <c r="G138"/>
      <c r="H138"/>
      <c r="I138"/>
      <c r="J138"/>
    </row>
    <row r="139" spans="1:10" x14ac:dyDescent="0.25">
      <c r="A139"/>
      <c r="B139"/>
      <c r="C139"/>
      <c r="D139"/>
      <c r="E139"/>
      <c r="F139"/>
      <c r="G139"/>
      <c r="H139"/>
      <c r="I139"/>
      <c r="J139"/>
    </row>
    <row r="140" spans="1:10" x14ac:dyDescent="0.25">
      <c r="A140"/>
      <c r="B140"/>
      <c r="C140"/>
      <c r="D140"/>
      <c r="E140"/>
      <c r="F140"/>
      <c r="G140"/>
      <c r="H140"/>
      <c r="I140"/>
      <c r="J140"/>
    </row>
    <row r="141" spans="1:10" x14ac:dyDescent="0.25">
      <c r="A141"/>
      <c r="B141"/>
      <c r="C141"/>
      <c r="D141"/>
      <c r="E141"/>
      <c r="F141"/>
      <c r="G141"/>
      <c r="H141"/>
      <c r="I141"/>
      <c r="J141"/>
    </row>
    <row r="142" spans="1:10" x14ac:dyDescent="0.25">
      <c r="A142"/>
      <c r="B142"/>
      <c r="C142"/>
      <c r="D142"/>
      <c r="E142"/>
      <c r="F142"/>
      <c r="G142"/>
      <c r="H142"/>
      <c r="I142"/>
      <c r="J142"/>
    </row>
    <row r="143" spans="1:10" x14ac:dyDescent="0.25">
      <c r="A143"/>
      <c r="B143"/>
      <c r="C143"/>
      <c r="D143"/>
      <c r="E143"/>
      <c r="F143"/>
      <c r="G143"/>
      <c r="H143"/>
      <c r="I143"/>
      <c r="J143"/>
    </row>
    <row r="144" spans="1:10" x14ac:dyDescent="0.25">
      <c r="A144"/>
      <c r="B144"/>
      <c r="C144"/>
      <c r="D144"/>
      <c r="E144"/>
      <c r="F144"/>
      <c r="G144"/>
      <c r="H144"/>
      <c r="I144"/>
      <c r="J144"/>
    </row>
    <row r="145" spans="1:10" x14ac:dyDescent="0.25">
      <c r="A145"/>
      <c r="B145"/>
      <c r="C145"/>
      <c r="D145"/>
      <c r="E145"/>
      <c r="F145"/>
      <c r="G145"/>
      <c r="H145"/>
      <c r="I145"/>
      <c r="J145"/>
    </row>
    <row r="146" spans="1:10" x14ac:dyDescent="0.25">
      <c r="A146"/>
      <c r="B146"/>
      <c r="C146"/>
      <c r="D146"/>
      <c r="E146"/>
      <c r="F146"/>
      <c r="G146"/>
      <c r="H146"/>
      <c r="I146"/>
      <c r="J146"/>
    </row>
    <row r="147" spans="1:10" x14ac:dyDescent="0.25">
      <c r="A147"/>
      <c r="B147"/>
      <c r="C147"/>
      <c r="D147"/>
      <c r="E147"/>
      <c r="F147"/>
      <c r="G147"/>
      <c r="H147"/>
      <c r="I147"/>
      <c r="J147"/>
    </row>
    <row r="148" spans="1:10" x14ac:dyDescent="0.25">
      <c r="A148"/>
      <c r="B148"/>
      <c r="C148"/>
      <c r="D148"/>
      <c r="E148"/>
      <c r="F148"/>
      <c r="G148"/>
      <c r="H148"/>
      <c r="I148"/>
      <c r="J148"/>
    </row>
    <row r="149" spans="1:10" x14ac:dyDescent="0.25">
      <c r="A149"/>
      <c r="B149"/>
      <c r="C149"/>
      <c r="D149"/>
      <c r="E149"/>
      <c r="F149"/>
      <c r="G149"/>
      <c r="H149"/>
      <c r="I149"/>
      <c r="J149"/>
    </row>
    <row r="150" spans="1:10" x14ac:dyDescent="0.25">
      <c r="A150"/>
      <c r="B150"/>
      <c r="C150"/>
      <c r="D150"/>
      <c r="E150"/>
      <c r="F150"/>
      <c r="G150"/>
      <c r="H150"/>
      <c r="I150"/>
      <c r="J150"/>
    </row>
    <row r="151" spans="1:10" x14ac:dyDescent="0.25">
      <c r="A151"/>
      <c r="B151"/>
      <c r="C151"/>
      <c r="D151"/>
      <c r="E151"/>
      <c r="F151"/>
      <c r="G151"/>
      <c r="H151"/>
      <c r="I151"/>
      <c r="J151"/>
    </row>
    <row r="152" spans="1:10" x14ac:dyDescent="0.25">
      <c r="A152"/>
      <c r="B152"/>
      <c r="C152"/>
      <c r="D152"/>
      <c r="E152"/>
      <c r="F152"/>
      <c r="G152"/>
      <c r="H152"/>
      <c r="I152"/>
      <c r="J152"/>
    </row>
    <row r="153" spans="1:10" x14ac:dyDescent="0.25">
      <c r="A153"/>
      <c r="B153"/>
      <c r="C153"/>
      <c r="D153"/>
      <c r="E153"/>
      <c r="F153"/>
      <c r="G153"/>
      <c r="H153"/>
      <c r="I153"/>
      <c r="J153"/>
    </row>
    <row r="154" spans="1:10" x14ac:dyDescent="0.25">
      <c r="A154"/>
      <c r="B154"/>
      <c r="C154"/>
      <c r="D154"/>
      <c r="E154"/>
      <c r="F154"/>
      <c r="G154"/>
      <c r="H154"/>
      <c r="I154"/>
      <c r="J154"/>
    </row>
    <row r="155" spans="1:10" x14ac:dyDescent="0.25">
      <c r="A155"/>
      <c r="B155"/>
      <c r="C155"/>
      <c r="D155"/>
      <c r="E155"/>
      <c r="F155"/>
      <c r="G155"/>
      <c r="H155"/>
      <c r="I155"/>
      <c r="J155"/>
    </row>
    <row r="156" spans="1:10" x14ac:dyDescent="0.25">
      <c r="A156"/>
      <c r="B156"/>
      <c r="C156"/>
      <c r="D156"/>
      <c r="E156"/>
      <c r="F156"/>
      <c r="G156"/>
      <c r="H156"/>
      <c r="I156"/>
      <c r="J156"/>
    </row>
    <row r="157" spans="1:10" x14ac:dyDescent="0.25">
      <c r="A157"/>
      <c r="B157"/>
      <c r="C157"/>
      <c r="D157"/>
      <c r="E157"/>
      <c r="F157"/>
      <c r="G157"/>
      <c r="H157"/>
      <c r="I157"/>
      <c r="J157"/>
    </row>
    <row r="158" spans="1:10" x14ac:dyDescent="0.25">
      <c r="A158"/>
      <c r="B158"/>
      <c r="C158"/>
      <c r="D158"/>
      <c r="E158"/>
      <c r="F158"/>
      <c r="G158"/>
      <c r="H158"/>
      <c r="I158"/>
      <c r="J158"/>
    </row>
    <row r="159" spans="1:10" x14ac:dyDescent="0.25">
      <c r="A159"/>
      <c r="B159"/>
      <c r="C159"/>
      <c r="D159"/>
      <c r="E159"/>
      <c r="F159"/>
      <c r="G159"/>
      <c r="H159"/>
      <c r="I159"/>
      <c r="J159"/>
    </row>
    <row r="160" spans="1:10" x14ac:dyDescent="0.25">
      <c r="A160"/>
      <c r="B160"/>
      <c r="C160"/>
      <c r="D160"/>
      <c r="E160"/>
      <c r="F160"/>
      <c r="G160"/>
      <c r="H160"/>
      <c r="I160"/>
      <c r="J160"/>
    </row>
    <row r="161" spans="1:10" x14ac:dyDescent="0.25">
      <c r="A161"/>
      <c r="B161"/>
      <c r="C161"/>
      <c r="D161"/>
      <c r="E161"/>
      <c r="F161"/>
      <c r="G161"/>
      <c r="H161"/>
      <c r="I161"/>
      <c r="J161"/>
    </row>
    <row r="162" spans="1:10" x14ac:dyDescent="0.25">
      <c r="A162"/>
      <c r="B162"/>
      <c r="C162"/>
      <c r="D162"/>
      <c r="E162"/>
      <c r="F162"/>
      <c r="G162"/>
      <c r="H162"/>
      <c r="I162"/>
      <c r="J162"/>
    </row>
    <row r="163" spans="1:10" x14ac:dyDescent="0.25">
      <c r="A163"/>
      <c r="B163"/>
      <c r="C163"/>
      <c r="D163"/>
      <c r="E163"/>
      <c r="F163"/>
      <c r="G163"/>
      <c r="H163"/>
      <c r="I163"/>
      <c r="J163"/>
    </row>
    <row r="164" spans="1:10" x14ac:dyDescent="0.25">
      <c r="A164"/>
      <c r="B164"/>
      <c r="C164"/>
      <c r="D164"/>
      <c r="E164"/>
      <c r="F164"/>
      <c r="G164"/>
      <c r="H164"/>
      <c r="I164"/>
      <c r="J164"/>
    </row>
    <row r="165" spans="1:10" x14ac:dyDescent="0.25">
      <c r="A165"/>
      <c r="B165"/>
      <c r="C165"/>
      <c r="D165"/>
      <c r="E165"/>
      <c r="F165"/>
      <c r="G165"/>
      <c r="H165"/>
      <c r="I165"/>
      <c r="J165"/>
    </row>
    <row r="166" spans="1:10" x14ac:dyDescent="0.25">
      <c r="A166"/>
      <c r="B166"/>
      <c r="C166"/>
      <c r="D166"/>
      <c r="E166"/>
      <c r="F166"/>
      <c r="G166"/>
      <c r="H166"/>
      <c r="I166"/>
      <c r="J166"/>
    </row>
    <row r="167" spans="1:10" x14ac:dyDescent="0.25">
      <c r="A167"/>
      <c r="B167"/>
      <c r="C167"/>
      <c r="D167"/>
      <c r="E167"/>
      <c r="F167"/>
      <c r="G167"/>
      <c r="H167"/>
      <c r="I167"/>
      <c r="J167"/>
    </row>
    <row r="168" spans="1:10" x14ac:dyDescent="0.25">
      <c r="A168"/>
      <c r="B168"/>
      <c r="C168"/>
      <c r="D168"/>
      <c r="E168"/>
      <c r="F168"/>
      <c r="G168"/>
      <c r="H168"/>
      <c r="I168"/>
      <c r="J168"/>
    </row>
    <row r="169" spans="1:10" x14ac:dyDescent="0.25">
      <c r="A169"/>
      <c r="B169"/>
      <c r="C169"/>
      <c r="D169"/>
      <c r="E169"/>
      <c r="F169"/>
      <c r="G169"/>
      <c r="H169"/>
      <c r="I169"/>
      <c r="J169"/>
    </row>
    <row r="170" spans="1:10" x14ac:dyDescent="0.25">
      <c r="A170"/>
      <c r="B170"/>
      <c r="C170"/>
      <c r="D170"/>
      <c r="E170"/>
      <c r="F170"/>
      <c r="G170"/>
      <c r="H170"/>
      <c r="I170"/>
      <c r="J170"/>
    </row>
    <row r="171" spans="1:10" x14ac:dyDescent="0.25">
      <c r="A171"/>
      <c r="B171"/>
      <c r="C171"/>
      <c r="D171"/>
      <c r="E171"/>
      <c r="F171"/>
      <c r="G171"/>
      <c r="H171"/>
      <c r="I171"/>
      <c r="J171"/>
    </row>
    <row r="172" spans="1:10" x14ac:dyDescent="0.25">
      <c r="A172"/>
      <c r="B172"/>
      <c r="C172"/>
      <c r="D172"/>
      <c r="E172"/>
      <c r="F172"/>
      <c r="G172"/>
      <c r="H172"/>
      <c r="I172"/>
      <c r="J172"/>
    </row>
    <row r="173" spans="1:10" x14ac:dyDescent="0.25">
      <c r="A173"/>
      <c r="B173"/>
      <c r="C173"/>
      <c r="D173"/>
      <c r="E173"/>
      <c r="F173"/>
      <c r="G173"/>
      <c r="H173"/>
      <c r="I173"/>
      <c r="J173"/>
    </row>
    <row r="174" spans="1:10" x14ac:dyDescent="0.25">
      <c r="A174"/>
      <c r="B174"/>
      <c r="C174"/>
      <c r="D174"/>
      <c r="E174"/>
      <c r="F174"/>
      <c r="G174"/>
      <c r="H174"/>
      <c r="I174"/>
      <c r="J174"/>
    </row>
    <row r="175" spans="1:10" x14ac:dyDescent="0.25">
      <c r="A175"/>
      <c r="B175"/>
      <c r="C175"/>
      <c r="D175"/>
      <c r="E175"/>
      <c r="F175"/>
      <c r="G175"/>
      <c r="H175"/>
      <c r="I175"/>
      <c r="J175"/>
    </row>
    <row r="176" spans="1:10" x14ac:dyDescent="0.25">
      <c r="A176"/>
      <c r="B176"/>
      <c r="C176"/>
      <c r="D176"/>
      <c r="E176"/>
      <c r="F176"/>
      <c r="G176"/>
      <c r="H176"/>
      <c r="I176"/>
      <c r="J176"/>
    </row>
    <row r="177" spans="1:10" x14ac:dyDescent="0.25">
      <c r="A177"/>
      <c r="B177"/>
      <c r="C177"/>
      <c r="D177"/>
      <c r="E177"/>
      <c r="F177"/>
      <c r="G177"/>
      <c r="H177"/>
      <c r="I177"/>
      <c r="J177"/>
    </row>
    <row r="178" spans="1:10" x14ac:dyDescent="0.25">
      <c r="A178"/>
      <c r="B178"/>
      <c r="C178"/>
      <c r="D178"/>
      <c r="E178"/>
      <c r="F178"/>
      <c r="G178"/>
      <c r="H178"/>
      <c r="I178"/>
      <c r="J178"/>
    </row>
    <row r="179" spans="1:10" x14ac:dyDescent="0.25">
      <c r="A179"/>
      <c r="B179"/>
      <c r="C179"/>
      <c r="D179"/>
      <c r="E179"/>
      <c r="F179"/>
      <c r="G179"/>
      <c r="H179"/>
      <c r="I179"/>
      <c r="J179"/>
    </row>
    <row r="180" spans="1:10" x14ac:dyDescent="0.25">
      <c r="A180"/>
      <c r="B180"/>
      <c r="C180"/>
      <c r="D180"/>
      <c r="E180"/>
      <c r="F180"/>
      <c r="G180"/>
      <c r="H180"/>
      <c r="I180"/>
      <c r="J180"/>
    </row>
    <row r="181" spans="1:10" x14ac:dyDescent="0.25">
      <c r="A181"/>
      <c r="B181"/>
      <c r="C181"/>
      <c r="D181"/>
      <c r="E181"/>
      <c r="F181"/>
      <c r="G181"/>
      <c r="H181"/>
      <c r="I181"/>
      <c r="J181"/>
    </row>
    <row r="182" spans="1:10" x14ac:dyDescent="0.25">
      <c r="A182"/>
      <c r="B182"/>
      <c r="C182"/>
      <c r="D182"/>
      <c r="E182"/>
      <c r="F182"/>
      <c r="G182"/>
      <c r="H182"/>
      <c r="I182"/>
      <c r="J182"/>
    </row>
    <row r="183" spans="1:10" x14ac:dyDescent="0.25">
      <c r="A183"/>
      <c r="B183"/>
      <c r="C183"/>
      <c r="D183"/>
      <c r="E183"/>
      <c r="F183"/>
      <c r="G183"/>
      <c r="H183"/>
      <c r="I183"/>
      <c r="J183"/>
    </row>
    <row r="184" spans="1:10" x14ac:dyDescent="0.25">
      <c r="A184"/>
      <c r="B184"/>
      <c r="C184"/>
      <c r="D184"/>
      <c r="E184"/>
      <c r="F184"/>
      <c r="G184"/>
      <c r="H184"/>
      <c r="I184"/>
      <c r="J184"/>
    </row>
    <row r="185" spans="1:10" x14ac:dyDescent="0.25">
      <c r="A185"/>
      <c r="B185"/>
      <c r="C185"/>
      <c r="D185"/>
      <c r="E185"/>
      <c r="F185"/>
      <c r="G185"/>
      <c r="H185"/>
      <c r="I185"/>
      <c r="J185"/>
    </row>
    <row r="186" spans="1:10" x14ac:dyDescent="0.25">
      <c r="A186"/>
      <c r="B186"/>
      <c r="C186"/>
      <c r="D186"/>
      <c r="E186"/>
      <c r="F186"/>
      <c r="G186"/>
      <c r="H186"/>
      <c r="I186"/>
      <c r="J186"/>
    </row>
    <row r="187" spans="1:10" x14ac:dyDescent="0.25">
      <c r="A187"/>
      <c r="B187"/>
      <c r="C187"/>
      <c r="D187"/>
      <c r="E187"/>
      <c r="F187"/>
      <c r="G187"/>
      <c r="H187"/>
      <c r="I187"/>
      <c r="J187"/>
    </row>
    <row r="188" spans="1:10" x14ac:dyDescent="0.25">
      <c r="A188"/>
      <c r="B188"/>
      <c r="C188"/>
      <c r="D188"/>
      <c r="E188"/>
      <c r="F188"/>
      <c r="G188"/>
      <c r="H188"/>
      <c r="I188"/>
      <c r="J188"/>
    </row>
    <row r="189" spans="1:10" x14ac:dyDescent="0.25">
      <c r="A189"/>
      <c r="B189"/>
      <c r="C189"/>
      <c r="D189"/>
      <c r="E189"/>
      <c r="F189"/>
      <c r="G189"/>
      <c r="H189"/>
      <c r="I189"/>
      <c r="J189"/>
    </row>
    <row r="190" spans="1:10" x14ac:dyDescent="0.25">
      <c r="A190"/>
      <c r="B190"/>
      <c r="C190"/>
      <c r="D190"/>
      <c r="E190"/>
      <c r="F190"/>
      <c r="G190"/>
      <c r="H190"/>
      <c r="I190"/>
      <c r="J190"/>
    </row>
    <row r="191" spans="1:10" x14ac:dyDescent="0.25">
      <c r="A191"/>
      <c r="B191"/>
      <c r="C191"/>
      <c r="D191"/>
      <c r="E191"/>
      <c r="F191"/>
      <c r="G191"/>
      <c r="H191"/>
      <c r="I191"/>
      <c r="J191"/>
    </row>
    <row r="192" spans="1:10" x14ac:dyDescent="0.25">
      <c r="A192"/>
      <c r="B192"/>
      <c r="C192"/>
      <c r="D192"/>
      <c r="E192"/>
      <c r="F192"/>
      <c r="G192"/>
      <c r="H192"/>
      <c r="I192"/>
      <c r="J192"/>
    </row>
    <row r="193" spans="1:10" x14ac:dyDescent="0.25">
      <c r="A193"/>
      <c r="B193"/>
      <c r="C193"/>
      <c r="D193"/>
      <c r="E193"/>
      <c r="F193"/>
      <c r="G193"/>
      <c r="H193"/>
      <c r="I193"/>
      <c r="J193"/>
    </row>
    <row r="194" spans="1:10" x14ac:dyDescent="0.25">
      <c r="A194"/>
      <c r="B194"/>
      <c r="C194"/>
      <c r="D194"/>
      <c r="E194"/>
      <c r="F194"/>
      <c r="G194"/>
      <c r="H194"/>
      <c r="I194"/>
      <c r="J194"/>
    </row>
    <row r="195" spans="1:10" x14ac:dyDescent="0.25">
      <c r="A195"/>
      <c r="B195"/>
      <c r="C195"/>
      <c r="D195"/>
      <c r="E195"/>
      <c r="F195"/>
      <c r="G195"/>
      <c r="H195"/>
      <c r="I195"/>
      <c r="J195"/>
    </row>
    <row r="196" spans="1:10" x14ac:dyDescent="0.25">
      <c r="A196"/>
      <c r="B196"/>
      <c r="C196"/>
      <c r="D196"/>
      <c r="E196"/>
      <c r="F196"/>
      <c r="G196"/>
      <c r="H196"/>
      <c r="I196"/>
      <c r="J196"/>
    </row>
    <row r="197" spans="1:10" x14ac:dyDescent="0.25">
      <c r="A197"/>
      <c r="B197"/>
      <c r="C197"/>
      <c r="D197"/>
      <c r="E197"/>
      <c r="F197"/>
      <c r="G197"/>
      <c r="H197"/>
      <c r="I197"/>
      <c r="J197"/>
    </row>
    <row r="198" spans="1:10" x14ac:dyDescent="0.25">
      <c r="A198"/>
      <c r="B198"/>
      <c r="C198"/>
      <c r="D198"/>
      <c r="E198"/>
      <c r="F198"/>
      <c r="G198"/>
      <c r="H198"/>
      <c r="I198"/>
      <c r="J198"/>
    </row>
    <row r="199" spans="1:10" x14ac:dyDescent="0.25">
      <c r="A199"/>
      <c r="B199"/>
      <c r="C199"/>
      <c r="D199"/>
      <c r="E199"/>
      <c r="F199"/>
      <c r="G199"/>
      <c r="H199"/>
      <c r="I199"/>
      <c r="J199"/>
    </row>
    <row r="200" spans="1:10" x14ac:dyDescent="0.25">
      <c r="A200"/>
      <c r="B200"/>
      <c r="C200"/>
      <c r="D200"/>
      <c r="E200"/>
      <c r="F200"/>
      <c r="G200"/>
      <c r="H200"/>
      <c r="I200"/>
      <c r="J200"/>
    </row>
    <row r="201" spans="1:10" x14ac:dyDescent="0.25">
      <c r="A201"/>
      <c r="B201"/>
      <c r="C201"/>
      <c r="D201"/>
      <c r="E201"/>
      <c r="F201"/>
      <c r="G201"/>
      <c r="H201"/>
      <c r="I201"/>
      <c r="J201"/>
    </row>
    <row r="202" spans="1:10" x14ac:dyDescent="0.25">
      <c r="A202"/>
      <c r="B202"/>
      <c r="C202"/>
      <c r="D202"/>
      <c r="E202"/>
      <c r="F202"/>
      <c r="G202"/>
      <c r="H202"/>
      <c r="I202"/>
      <c r="J202"/>
    </row>
    <row r="203" spans="1:10" x14ac:dyDescent="0.25">
      <c r="A203"/>
      <c r="B203"/>
      <c r="C203"/>
      <c r="D203"/>
      <c r="E203"/>
      <c r="F203"/>
      <c r="G203"/>
      <c r="H203"/>
      <c r="I203"/>
      <c r="J203"/>
    </row>
    <row r="204" spans="1:10" x14ac:dyDescent="0.25">
      <c r="A204"/>
      <c r="B204"/>
      <c r="C204"/>
      <c r="D204"/>
      <c r="E204"/>
      <c r="F204"/>
      <c r="G204"/>
      <c r="H204"/>
      <c r="I204"/>
      <c r="J204"/>
    </row>
    <row r="205" spans="1:10" x14ac:dyDescent="0.25">
      <c r="A205"/>
      <c r="B205"/>
      <c r="C205"/>
      <c r="D205"/>
      <c r="E205"/>
      <c r="F205"/>
      <c r="G205"/>
      <c r="H205"/>
      <c r="I205"/>
      <c r="J205"/>
    </row>
    <row r="206" spans="1:10" x14ac:dyDescent="0.25">
      <c r="A206"/>
      <c r="B206"/>
      <c r="C206"/>
      <c r="D206"/>
      <c r="E206"/>
      <c r="F206"/>
      <c r="G206"/>
      <c r="H206"/>
      <c r="I206"/>
      <c r="J206"/>
    </row>
    <row r="207" spans="1:10" x14ac:dyDescent="0.25">
      <c r="A207"/>
      <c r="B207"/>
      <c r="C207"/>
      <c r="D207"/>
      <c r="E207"/>
      <c r="F207"/>
      <c r="G207"/>
      <c r="H207"/>
      <c r="I207"/>
      <c r="J207"/>
    </row>
    <row r="208" spans="1:10" x14ac:dyDescent="0.25">
      <c r="A208"/>
      <c r="B208"/>
      <c r="C208"/>
      <c r="D208"/>
      <c r="E208"/>
      <c r="F208"/>
      <c r="G208"/>
      <c r="H208"/>
      <c r="I208"/>
      <c r="J208"/>
    </row>
    <row r="209" spans="1:10" x14ac:dyDescent="0.25">
      <c r="A209"/>
      <c r="B209"/>
      <c r="C209"/>
      <c r="D209"/>
      <c r="E209"/>
      <c r="F209"/>
      <c r="G209"/>
      <c r="H209"/>
      <c r="I209"/>
      <c r="J209"/>
    </row>
    <row r="210" spans="1:10" x14ac:dyDescent="0.25">
      <c r="A210"/>
      <c r="B210"/>
      <c r="C210"/>
      <c r="D210"/>
      <c r="E210"/>
      <c r="F210"/>
      <c r="G210"/>
      <c r="H210"/>
      <c r="I210"/>
      <c r="J210"/>
    </row>
    <row r="211" spans="1:10" x14ac:dyDescent="0.25">
      <c r="A211"/>
      <c r="B211"/>
      <c r="C211"/>
      <c r="D211"/>
      <c r="E211"/>
      <c r="F211"/>
      <c r="G211"/>
      <c r="H211"/>
      <c r="I211"/>
      <c r="J211"/>
    </row>
    <row r="212" spans="1:10" x14ac:dyDescent="0.25">
      <c r="A212"/>
      <c r="B212"/>
      <c r="C212"/>
      <c r="D212"/>
      <c r="E212"/>
      <c r="F212"/>
      <c r="G212"/>
      <c r="H212"/>
      <c r="I212"/>
      <c r="J212"/>
    </row>
    <row r="213" spans="1:10" x14ac:dyDescent="0.25">
      <c r="A213"/>
      <c r="B213"/>
      <c r="C213"/>
      <c r="D213"/>
      <c r="E213"/>
      <c r="F213"/>
      <c r="G213"/>
      <c r="H213"/>
      <c r="I213"/>
      <c r="J213"/>
    </row>
    <row r="214" spans="1:10" x14ac:dyDescent="0.25">
      <c r="A214"/>
      <c r="B214"/>
      <c r="C214"/>
      <c r="D214"/>
      <c r="E214"/>
      <c r="F214"/>
      <c r="G214"/>
      <c r="H214"/>
      <c r="I214"/>
      <c r="J214"/>
    </row>
    <row r="215" spans="1:10" x14ac:dyDescent="0.25">
      <c r="A215"/>
      <c r="B215"/>
      <c r="C215"/>
      <c r="D215"/>
      <c r="E215"/>
      <c r="F215"/>
      <c r="G215"/>
      <c r="H215"/>
      <c r="I215"/>
      <c r="J215"/>
    </row>
    <row r="216" spans="1:10" x14ac:dyDescent="0.25">
      <c r="A216"/>
      <c r="B216"/>
      <c r="C216"/>
      <c r="D216"/>
      <c r="E216"/>
      <c r="F216"/>
      <c r="G216"/>
      <c r="H216"/>
      <c r="I216"/>
      <c r="J216"/>
    </row>
    <row r="217" spans="1:10" x14ac:dyDescent="0.25">
      <c r="A217"/>
      <c r="B217"/>
      <c r="C217"/>
      <c r="D217"/>
      <c r="E217"/>
      <c r="F217"/>
      <c r="G217"/>
      <c r="H217"/>
      <c r="I217"/>
      <c r="J217"/>
    </row>
    <row r="218" spans="1:10" x14ac:dyDescent="0.25">
      <c r="A218"/>
      <c r="B218"/>
      <c r="C218"/>
      <c r="D218"/>
      <c r="E218"/>
      <c r="F218"/>
      <c r="G218"/>
      <c r="H218"/>
      <c r="I218"/>
      <c r="J218"/>
    </row>
    <row r="219" spans="1:10" x14ac:dyDescent="0.25">
      <c r="A219"/>
      <c r="B219"/>
      <c r="C219"/>
      <c r="D219"/>
      <c r="E219"/>
      <c r="F219"/>
      <c r="G219"/>
      <c r="H219"/>
      <c r="I219"/>
      <c r="J219"/>
    </row>
    <row r="220" spans="1:10" x14ac:dyDescent="0.25">
      <c r="A220"/>
      <c r="B220"/>
      <c r="C220"/>
      <c r="D220"/>
      <c r="E220"/>
      <c r="F220"/>
      <c r="G220"/>
      <c r="H220"/>
      <c r="I220"/>
      <c r="J220"/>
    </row>
    <row r="221" spans="1:10" x14ac:dyDescent="0.25">
      <c r="A221"/>
      <c r="B221"/>
      <c r="C221"/>
      <c r="D221"/>
      <c r="E221"/>
      <c r="F221"/>
      <c r="G221"/>
      <c r="H221"/>
      <c r="I221"/>
      <c r="J221"/>
    </row>
    <row r="222" spans="1:10" x14ac:dyDescent="0.25">
      <c r="A222"/>
      <c r="B222"/>
      <c r="C222"/>
      <c r="D222"/>
      <c r="E222"/>
      <c r="F222"/>
      <c r="G222"/>
      <c r="H222"/>
      <c r="I222"/>
      <c r="J222"/>
    </row>
    <row r="223" spans="1:10" x14ac:dyDescent="0.25">
      <c r="A223"/>
      <c r="B223"/>
      <c r="C223"/>
      <c r="D223"/>
      <c r="E223"/>
      <c r="F223"/>
      <c r="G223"/>
      <c r="H223"/>
      <c r="I223"/>
      <c r="J223"/>
    </row>
    <row r="224" spans="1:10" x14ac:dyDescent="0.25">
      <c r="A224"/>
      <c r="B224"/>
      <c r="C224"/>
      <c r="D224"/>
      <c r="E224"/>
      <c r="F224"/>
      <c r="G224"/>
      <c r="H224"/>
      <c r="I224"/>
      <c r="J224"/>
    </row>
    <row r="225" spans="1:10" x14ac:dyDescent="0.25">
      <c r="A225"/>
      <c r="B225"/>
      <c r="C225"/>
      <c r="D225"/>
      <c r="E225"/>
      <c r="F225"/>
      <c r="G225"/>
      <c r="H225"/>
      <c r="I225"/>
      <c r="J225"/>
    </row>
    <row r="226" spans="1:10" x14ac:dyDescent="0.25">
      <c r="A226"/>
      <c r="B226"/>
      <c r="C226"/>
      <c r="D226"/>
      <c r="E226"/>
      <c r="F226"/>
      <c r="G226"/>
      <c r="H226"/>
      <c r="I226"/>
      <c r="J226"/>
    </row>
    <row r="227" spans="1:10" x14ac:dyDescent="0.25">
      <c r="A227"/>
      <c r="B227"/>
      <c r="C227"/>
      <c r="D227"/>
      <c r="E227"/>
      <c r="F227"/>
      <c r="G227"/>
      <c r="H227"/>
      <c r="I227"/>
      <c r="J227"/>
    </row>
    <row r="228" spans="1:10" x14ac:dyDescent="0.25">
      <c r="A228"/>
      <c r="B228"/>
      <c r="C228"/>
      <c r="D228"/>
      <c r="E228"/>
      <c r="F228"/>
      <c r="G228"/>
      <c r="H228"/>
      <c r="I228"/>
      <c r="J228"/>
    </row>
    <row r="229" spans="1:10" x14ac:dyDescent="0.25">
      <c r="A229"/>
      <c r="B229"/>
      <c r="C229"/>
      <c r="D229"/>
      <c r="E229"/>
      <c r="F229"/>
      <c r="G229"/>
      <c r="H229"/>
      <c r="I229"/>
      <c r="J229"/>
    </row>
    <row r="230" spans="1:10" x14ac:dyDescent="0.25">
      <c r="A230"/>
      <c r="B230"/>
      <c r="C230"/>
      <c r="D230"/>
      <c r="E230"/>
      <c r="F230"/>
      <c r="G230"/>
      <c r="H230"/>
      <c r="I230"/>
      <c r="J230"/>
    </row>
    <row r="231" spans="1:10" x14ac:dyDescent="0.25">
      <c r="A231"/>
      <c r="B231"/>
      <c r="C231"/>
      <c r="D231"/>
      <c r="E231"/>
      <c r="F231"/>
      <c r="G231"/>
      <c r="H231"/>
      <c r="I231"/>
      <c r="J231"/>
    </row>
    <row r="232" spans="1:10" x14ac:dyDescent="0.25">
      <c r="A232"/>
      <c r="B232"/>
      <c r="C232"/>
      <c r="D232"/>
      <c r="E232"/>
      <c r="F232"/>
      <c r="G232"/>
      <c r="H232"/>
      <c r="I232"/>
      <c r="J232"/>
    </row>
    <row r="233" spans="1:10" x14ac:dyDescent="0.25">
      <c r="A233"/>
      <c r="B233"/>
      <c r="C233"/>
      <c r="D233"/>
      <c r="E233"/>
      <c r="F233"/>
      <c r="G233"/>
      <c r="H233"/>
      <c r="I233"/>
      <c r="J233"/>
    </row>
    <row r="234" spans="1:10" x14ac:dyDescent="0.25">
      <c r="A234"/>
      <c r="B234"/>
      <c r="C234"/>
      <c r="D234"/>
      <c r="E234"/>
      <c r="F234"/>
      <c r="G234"/>
      <c r="H234"/>
      <c r="I234"/>
      <c r="J234"/>
    </row>
    <row r="235" spans="1:10" x14ac:dyDescent="0.25">
      <c r="A235"/>
      <c r="B235"/>
      <c r="C235"/>
      <c r="D235"/>
      <c r="E235"/>
      <c r="F235"/>
      <c r="G235"/>
      <c r="H235"/>
      <c r="I235"/>
      <c r="J235"/>
    </row>
    <row r="236" spans="1:10" x14ac:dyDescent="0.25">
      <c r="A236"/>
      <c r="B236"/>
      <c r="C236"/>
      <c r="D236"/>
      <c r="E236"/>
      <c r="F236"/>
      <c r="G236"/>
      <c r="H236"/>
      <c r="I236"/>
      <c r="J236"/>
    </row>
    <row r="237" spans="1:10" x14ac:dyDescent="0.25">
      <c r="A237"/>
      <c r="B237"/>
      <c r="C237"/>
      <c r="D237"/>
      <c r="E237"/>
      <c r="F237"/>
      <c r="G237"/>
      <c r="H237"/>
      <c r="I237"/>
      <c r="J237"/>
    </row>
    <row r="238" spans="1:10" x14ac:dyDescent="0.25">
      <c r="A238"/>
      <c r="B238"/>
      <c r="C238"/>
      <c r="D238"/>
      <c r="E238"/>
      <c r="F238"/>
      <c r="G238"/>
      <c r="H238"/>
      <c r="I238"/>
      <c r="J238"/>
    </row>
    <row r="239" spans="1:10" x14ac:dyDescent="0.25">
      <c r="A239"/>
      <c r="B239"/>
      <c r="C239"/>
      <c r="D239"/>
      <c r="E239"/>
      <c r="F239"/>
      <c r="G239"/>
      <c r="H239"/>
      <c r="I239"/>
      <c r="J239"/>
    </row>
    <row r="240" spans="1:10" x14ac:dyDescent="0.25">
      <c r="A240"/>
      <c r="B240"/>
      <c r="C240"/>
      <c r="D240"/>
      <c r="E240"/>
      <c r="F240"/>
      <c r="G240"/>
      <c r="H240"/>
      <c r="I240"/>
      <c r="J240"/>
    </row>
    <row r="241" spans="1:10" x14ac:dyDescent="0.25">
      <c r="A241"/>
      <c r="B241"/>
      <c r="C241"/>
      <c r="D241"/>
      <c r="E241"/>
      <c r="F241"/>
      <c r="G241"/>
      <c r="H241"/>
      <c r="I241"/>
      <c r="J241"/>
    </row>
    <row r="242" spans="1:10" x14ac:dyDescent="0.25">
      <c r="A242"/>
      <c r="B242"/>
      <c r="C242"/>
      <c r="D242"/>
      <c r="E242"/>
      <c r="F242"/>
      <c r="G242"/>
      <c r="H242"/>
      <c r="I242"/>
      <c r="J242"/>
    </row>
    <row r="243" spans="1:10" x14ac:dyDescent="0.25">
      <c r="A243"/>
      <c r="B243"/>
      <c r="C243"/>
      <c r="D243"/>
      <c r="E243"/>
      <c r="F243"/>
      <c r="G243"/>
      <c r="H243"/>
      <c r="I243"/>
      <c r="J243"/>
    </row>
    <row r="244" spans="1:10" x14ac:dyDescent="0.25">
      <c r="A244"/>
      <c r="B244"/>
      <c r="C244"/>
      <c r="D244"/>
      <c r="E244"/>
      <c r="F244"/>
      <c r="G244"/>
      <c r="H244"/>
      <c r="I244"/>
      <c r="J244"/>
    </row>
    <row r="245" spans="1:10" x14ac:dyDescent="0.25">
      <c r="A245"/>
      <c r="B245"/>
      <c r="C245"/>
      <c r="D245"/>
      <c r="E245"/>
      <c r="F245"/>
      <c r="G245"/>
      <c r="H245"/>
      <c r="I245"/>
      <c r="J245"/>
    </row>
    <row r="246" spans="1:10" x14ac:dyDescent="0.25">
      <c r="A246"/>
      <c r="B246"/>
      <c r="C246"/>
      <c r="D246"/>
      <c r="E246"/>
      <c r="F246"/>
      <c r="G246"/>
      <c r="H246"/>
      <c r="I246"/>
      <c r="J246"/>
    </row>
    <row r="247" spans="1:10" x14ac:dyDescent="0.25">
      <c r="A247"/>
      <c r="B247"/>
      <c r="C247"/>
      <c r="D247"/>
      <c r="E247"/>
      <c r="F247"/>
      <c r="G247"/>
      <c r="H247"/>
      <c r="I247"/>
      <c r="J247"/>
    </row>
    <row r="248" spans="1:10" x14ac:dyDescent="0.25">
      <c r="A248"/>
      <c r="B248"/>
      <c r="C248"/>
      <c r="D248"/>
      <c r="E248"/>
      <c r="F248"/>
      <c r="G248"/>
      <c r="H248"/>
      <c r="I248"/>
      <c r="J248"/>
    </row>
    <row r="249" spans="1:10" x14ac:dyDescent="0.25">
      <c r="A249"/>
      <c r="B249"/>
      <c r="C249"/>
      <c r="D249"/>
      <c r="E249"/>
      <c r="F249"/>
      <c r="G249"/>
      <c r="H249"/>
      <c r="I249"/>
      <c r="J249"/>
    </row>
    <row r="250" spans="1:10" x14ac:dyDescent="0.25">
      <c r="A250"/>
      <c r="B250"/>
      <c r="C250"/>
      <c r="D250"/>
      <c r="E250"/>
      <c r="F250"/>
      <c r="G250"/>
      <c r="H250"/>
      <c r="I250"/>
      <c r="J250"/>
    </row>
    <row r="251" spans="1:10" x14ac:dyDescent="0.25">
      <c r="A251"/>
      <c r="B251"/>
      <c r="C251"/>
      <c r="D251"/>
      <c r="E251"/>
      <c r="F251"/>
      <c r="G251"/>
      <c r="H251"/>
      <c r="I251"/>
      <c r="J251"/>
    </row>
    <row r="252" spans="1:10" x14ac:dyDescent="0.25">
      <c r="A252"/>
      <c r="B252"/>
      <c r="C252"/>
      <c r="D252"/>
      <c r="E252"/>
      <c r="F252"/>
      <c r="G252"/>
      <c r="H252"/>
      <c r="I252"/>
      <c r="J252"/>
    </row>
    <row r="253" spans="1:10" x14ac:dyDescent="0.25">
      <c r="A253"/>
      <c r="B253"/>
      <c r="C253"/>
      <c r="D253"/>
      <c r="E253"/>
      <c r="F253"/>
      <c r="G253"/>
      <c r="H253"/>
      <c r="I253"/>
      <c r="J253"/>
    </row>
    <row r="254" spans="1:10" x14ac:dyDescent="0.25">
      <c r="A254"/>
      <c r="B254"/>
      <c r="C254"/>
      <c r="D254"/>
      <c r="E254"/>
      <c r="F254"/>
      <c r="G254"/>
      <c r="H254"/>
      <c r="I254"/>
      <c r="J254"/>
    </row>
    <row r="255" spans="1:10" x14ac:dyDescent="0.25">
      <c r="A255"/>
      <c r="B255"/>
      <c r="C255"/>
      <c r="D255"/>
      <c r="E255"/>
      <c r="F255"/>
      <c r="G255"/>
      <c r="H255"/>
      <c r="I255"/>
      <c r="J255"/>
    </row>
    <row r="256" spans="1:10" x14ac:dyDescent="0.25">
      <c r="A256"/>
      <c r="B256"/>
      <c r="C256"/>
      <c r="D256"/>
      <c r="E256"/>
      <c r="F256"/>
      <c r="G256"/>
      <c r="H256"/>
      <c r="I256"/>
      <c r="J256"/>
    </row>
    <row r="257" spans="1:10" x14ac:dyDescent="0.25">
      <c r="A257"/>
      <c r="B257"/>
      <c r="C257"/>
      <c r="D257"/>
      <c r="E257"/>
      <c r="F257"/>
      <c r="G257"/>
      <c r="H257"/>
      <c r="I257"/>
      <c r="J257"/>
    </row>
    <row r="258" spans="1:10" x14ac:dyDescent="0.25">
      <c r="A258"/>
      <c r="B258"/>
      <c r="C258"/>
      <c r="D258"/>
      <c r="E258"/>
      <c r="F258"/>
      <c r="G258"/>
      <c r="H258"/>
      <c r="I258"/>
      <c r="J258"/>
    </row>
    <row r="259" spans="1:10" x14ac:dyDescent="0.25">
      <c r="A259"/>
      <c r="B259"/>
      <c r="C259"/>
      <c r="D259"/>
      <c r="E259"/>
      <c r="F259"/>
      <c r="G259"/>
      <c r="H259"/>
      <c r="I259"/>
      <c r="J259"/>
    </row>
    <row r="260" spans="1:10" x14ac:dyDescent="0.25">
      <c r="A260"/>
      <c r="B260"/>
      <c r="C260"/>
      <c r="D260"/>
      <c r="E260"/>
      <c r="F260"/>
      <c r="G260"/>
      <c r="H260"/>
      <c r="I260"/>
      <c r="J260"/>
    </row>
    <row r="261" spans="1:10" x14ac:dyDescent="0.25">
      <c r="A261"/>
      <c r="B261"/>
      <c r="C261"/>
      <c r="D261"/>
      <c r="E261"/>
      <c r="F261"/>
      <c r="G261"/>
      <c r="H261"/>
      <c r="I261"/>
      <c r="J261"/>
    </row>
    <row r="262" spans="1:10" x14ac:dyDescent="0.25">
      <c r="A262"/>
      <c r="B262"/>
      <c r="C262"/>
      <c r="D262"/>
      <c r="E262"/>
      <c r="F262"/>
      <c r="G262"/>
      <c r="H262"/>
      <c r="I262"/>
      <c r="J262"/>
    </row>
    <row r="263" spans="1:10" x14ac:dyDescent="0.25">
      <c r="A263"/>
      <c r="B263"/>
      <c r="C263"/>
      <c r="D263"/>
      <c r="E263"/>
      <c r="F263"/>
      <c r="G263"/>
      <c r="H263"/>
      <c r="I263"/>
      <c r="J263"/>
    </row>
    <row r="264" spans="1:10" x14ac:dyDescent="0.25">
      <c r="A264"/>
      <c r="B264"/>
      <c r="C264"/>
      <c r="D264"/>
      <c r="E264"/>
      <c r="F264"/>
      <c r="G264"/>
      <c r="H264"/>
      <c r="I264"/>
      <c r="J264"/>
    </row>
    <row r="265" spans="1:10" x14ac:dyDescent="0.25">
      <c r="A265"/>
      <c r="B265"/>
      <c r="C265"/>
      <c r="D265"/>
      <c r="E265"/>
      <c r="F265"/>
      <c r="G265"/>
      <c r="H265"/>
      <c r="I265"/>
      <c r="J265"/>
    </row>
    <row r="266" spans="1:10" x14ac:dyDescent="0.25">
      <c r="A266"/>
      <c r="B266"/>
      <c r="C266"/>
      <c r="D266"/>
      <c r="E266"/>
      <c r="F266"/>
      <c r="G266"/>
      <c r="H266"/>
      <c r="I266"/>
      <c r="J266"/>
    </row>
    <row r="267" spans="1:10" x14ac:dyDescent="0.25">
      <c r="A267"/>
      <c r="B267"/>
      <c r="C267"/>
      <c r="D267"/>
      <c r="E267"/>
      <c r="F267"/>
      <c r="G267"/>
      <c r="H267"/>
      <c r="I267"/>
      <c r="J267"/>
    </row>
    <row r="268" spans="1:10" x14ac:dyDescent="0.25">
      <c r="A268"/>
      <c r="B268"/>
      <c r="C268"/>
      <c r="D268"/>
      <c r="E268"/>
      <c r="F268"/>
      <c r="G268"/>
      <c r="H268"/>
      <c r="I268"/>
      <c r="J268"/>
    </row>
    <row r="269" spans="1:10" x14ac:dyDescent="0.25">
      <c r="A269"/>
      <c r="B269"/>
      <c r="C269"/>
      <c r="D269"/>
      <c r="E269"/>
      <c r="F269"/>
      <c r="G269"/>
      <c r="H269"/>
      <c r="I269"/>
      <c r="J269"/>
    </row>
    <row r="270" spans="1:10" x14ac:dyDescent="0.25">
      <c r="A270"/>
      <c r="B270"/>
      <c r="C270"/>
      <c r="D270"/>
      <c r="E270"/>
      <c r="F270"/>
      <c r="G270"/>
      <c r="H270"/>
      <c r="I270"/>
      <c r="J270"/>
    </row>
    <row r="271" spans="1:10" x14ac:dyDescent="0.25">
      <c r="A271"/>
      <c r="B271"/>
      <c r="C271"/>
      <c r="D271"/>
      <c r="E271"/>
      <c r="F271"/>
      <c r="G271"/>
      <c r="H271"/>
      <c r="I271"/>
      <c r="J271"/>
    </row>
    <row r="272" spans="1:10" x14ac:dyDescent="0.25">
      <c r="A272"/>
      <c r="B272"/>
      <c r="C272"/>
      <c r="D272"/>
      <c r="E272"/>
      <c r="F272"/>
      <c r="G272"/>
      <c r="H272"/>
      <c r="I272"/>
      <c r="J272"/>
    </row>
    <row r="273" spans="1:10" x14ac:dyDescent="0.25">
      <c r="A273"/>
      <c r="B273"/>
      <c r="C273"/>
      <c r="D273"/>
      <c r="E273"/>
      <c r="F273"/>
      <c r="G273"/>
      <c r="H273"/>
      <c r="I273"/>
      <c r="J273"/>
    </row>
    <row r="274" spans="1:10" x14ac:dyDescent="0.25">
      <c r="A274"/>
      <c r="B274"/>
      <c r="C274"/>
      <c r="D274"/>
      <c r="E274"/>
      <c r="F274"/>
      <c r="G274"/>
      <c r="H274"/>
      <c r="I274"/>
      <c r="J274"/>
    </row>
    <row r="275" spans="1:10" x14ac:dyDescent="0.25">
      <c r="A275"/>
      <c r="B275"/>
      <c r="C275"/>
      <c r="D275"/>
      <c r="E275"/>
      <c r="F275"/>
      <c r="G275"/>
      <c r="H275"/>
      <c r="I275"/>
      <c r="J275"/>
    </row>
    <row r="276" spans="1:10" x14ac:dyDescent="0.25">
      <c r="A276"/>
      <c r="B276"/>
      <c r="C276"/>
      <c r="D276"/>
      <c r="E276"/>
      <c r="F276"/>
      <c r="G276"/>
      <c r="H276"/>
      <c r="I276"/>
      <c r="J276"/>
    </row>
    <row r="277" spans="1:10" x14ac:dyDescent="0.25">
      <c r="A277"/>
      <c r="B277"/>
      <c r="C277"/>
      <c r="D277"/>
      <c r="E277"/>
      <c r="F277"/>
      <c r="G277"/>
      <c r="H277"/>
      <c r="I277"/>
      <c r="J277"/>
    </row>
    <row r="278" spans="1:10" x14ac:dyDescent="0.25">
      <c r="A278"/>
      <c r="B278"/>
      <c r="C278"/>
      <c r="D278"/>
      <c r="E278"/>
      <c r="F278"/>
      <c r="G278"/>
      <c r="H278"/>
      <c r="I278"/>
      <c r="J278"/>
    </row>
    <row r="279" spans="1:10" x14ac:dyDescent="0.25">
      <c r="A279"/>
      <c r="B279"/>
      <c r="C279"/>
      <c r="D279"/>
      <c r="E279"/>
      <c r="F279"/>
      <c r="G279"/>
      <c r="H279"/>
      <c r="I279"/>
      <c r="J279"/>
    </row>
    <row r="280" spans="1:10" x14ac:dyDescent="0.25">
      <c r="A280"/>
      <c r="B280"/>
      <c r="C280"/>
      <c r="D280"/>
      <c r="E280"/>
      <c r="F280"/>
      <c r="G280"/>
      <c r="H280"/>
      <c r="I280"/>
      <c r="J280"/>
    </row>
    <row r="281" spans="1:10" x14ac:dyDescent="0.25">
      <c r="A281"/>
      <c r="B281"/>
      <c r="C281"/>
      <c r="D281"/>
      <c r="E281"/>
      <c r="F281"/>
      <c r="G281"/>
      <c r="H281"/>
      <c r="I281"/>
      <c r="J281"/>
    </row>
    <row r="282" spans="1:10" x14ac:dyDescent="0.25">
      <c r="A282"/>
      <c r="B282"/>
      <c r="C282"/>
      <c r="D282"/>
      <c r="E282"/>
      <c r="F282"/>
      <c r="G282"/>
      <c r="H282"/>
      <c r="I282"/>
      <c r="J282"/>
    </row>
    <row r="283" spans="1:10" x14ac:dyDescent="0.25">
      <c r="A283"/>
      <c r="B283"/>
      <c r="C283"/>
      <c r="D283"/>
      <c r="E283"/>
      <c r="F283"/>
      <c r="G283"/>
      <c r="H283"/>
      <c r="I283"/>
      <c r="J283"/>
    </row>
    <row r="284" spans="1:10" x14ac:dyDescent="0.25">
      <c r="A284"/>
      <c r="B284"/>
      <c r="C284"/>
      <c r="D284"/>
      <c r="E284"/>
      <c r="F284"/>
      <c r="G284"/>
      <c r="H284"/>
      <c r="I284"/>
      <c r="J284"/>
    </row>
    <row r="285" spans="1:10" x14ac:dyDescent="0.25">
      <c r="A285"/>
      <c r="B285"/>
      <c r="C285"/>
      <c r="D285"/>
      <c r="E285"/>
      <c r="F285"/>
      <c r="G285"/>
      <c r="H285"/>
      <c r="I285"/>
      <c r="J285"/>
    </row>
    <row r="286" spans="1:10" x14ac:dyDescent="0.25">
      <c r="A286"/>
      <c r="B286"/>
      <c r="C286"/>
      <c r="D286"/>
      <c r="E286"/>
      <c r="F286"/>
      <c r="G286"/>
      <c r="H286"/>
      <c r="I286"/>
      <c r="J286"/>
    </row>
    <row r="287" spans="1:10" x14ac:dyDescent="0.25">
      <c r="A287"/>
      <c r="B287"/>
      <c r="C287"/>
      <c r="D287"/>
      <c r="E287"/>
      <c r="F287"/>
      <c r="G287"/>
      <c r="H287"/>
      <c r="I287"/>
      <c r="J287"/>
    </row>
    <row r="288" spans="1:10" x14ac:dyDescent="0.25">
      <c r="A288"/>
      <c r="B288"/>
      <c r="C288"/>
      <c r="D288"/>
      <c r="E288"/>
      <c r="F288"/>
      <c r="G288"/>
      <c r="H288"/>
      <c r="I288"/>
      <c r="J288"/>
    </row>
    <row r="289" spans="1:10" x14ac:dyDescent="0.25">
      <c r="A289"/>
      <c r="B289"/>
      <c r="C289"/>
      <c r="D289"/>
      <c r="E289"/>
      <c r="F289"/>
      <c r="G289"/>
      <c r="H289"/>
      <c r="I289"/>
      <c r="J289"/>
    </row>
    <row r="290" spans="1:10" x14ac:dyDescent="0.25">
      <c r="A290"/>
      <c r="B290"/>
      <c r="C290"/>
      <c r="D290"/>
      <c r="E290"/>
      <c r="F290"/>
      <c r="G290"/>
      <c r="H290"/>
      <c r="I290"/>
      <c r="J290"/>
    </row>
    <row r="291" spans="1:10" x14ac:dyDescent="0.25">
      <c r="A291"/>
      <c r="B291"/>
      <c r="C291"/>
      <c r="D291"/>
      <c r="E291"/>
      <c r="F291"/>
      <c r="G291"/>
      <c r="H291"/>
      <c r="I291"/>
      <c r="J291"/>
    </row>
    <row r="292" spans="1:10" x14ac:dyDescent="0.25">
      <c r="A292"/>
      <c r="B292"/>
      <c r="C292"/>
      <c r="D292"/>
      <c r="E292"/>
      <c r="F292"/>
      <c r="G292"/>
      <c r="H292"/>
      <c r="I292"/>
      <c r="J292"/>
    </row>
    <row r="293" spans="1:10" x14ac:dyDescent="0.25">
      <c r="A293"/>
      <c r="B293"/>
      <c r="C293"/>
      <c r="D293"/>
      <c r="E293"/>
      <c r="F293"/>
      <c r="G293"/>
      <c r="H293"/>
      <c r="I293"/>
      <c r="J293"/>
    </row>
    <row r="294" spans="1:10" x14ac:dyDescent="0.25">
      <c r="A294"/>
      <c r="B294"/>
      <c r="C294"/>
      <c r="D294"/>
      <c r="E294"/>
      <c r="F294"/>
      <c r="G294"/>
      <c r="H294"/>
      <c r="I294"/>
      <c r="J294"/>
    </row>
    <row r="295" spans="1:10" x14ac:dyDescent="0.25">
      <c r="A295"/>
      <c r="B295"/>
      <c r="C295"/>
      <c r="D295"/>
      <c r="E295"/>
      <c r="F295"/>
      <c r="G295"/>
      <c r="H295"/>
      <c r="I295"/>
      <c r="J295"/>
    </row>
    <row r="296" spans="1:10" x14ac:dyDescent="0.25">
      <c r="A296"/>
      <c r="B296"/>
      <c r="C296"/>
      <c r="D296"/>
      <c r="E296"/>
      <c r="F296"/>
      <c r="G296"/>
      <c r="H296"/>
      <c r="I296"/>
      <c r="J296"/>
    </row>
    <row r="297" spans="1:10" x14ac:dyDescent="0.25">
      <c r="A297"/>
      <c r="B297"/>
      <c r="C297"/>
      <c r="D297"/>
      <c r="E297"/>
      <c r="F297"/>
      <c r="G297"/>
      <c r="H297"/>
      <c r="I297"/>
      <c r="J297"/>
    </row>
    <row r="298" spans="1:10" x14ac:dyDescent="0.25">
      <c r="A298"/>
      <c r="B298"/>
      <c r="C298"/>
      <c r="D298"/>
      <c r="E298"/>
      <c r="F298"/>
      <c r="G298"/>
      <c r="H298"/>
      <c r="I298"/>
      <c r="J298"/>
    </row>
    <row r="299" spans="1:10" x14ac:dyDescent="0.25">
      <c r="A299"/>
      <c r="B299"/>
      <c r="C299"/>
      <c r="D299"/>
      <c r="E299"/>
      <c r="F299"/>
      <c r="G299"/>
      <c r="H299"/>
      <c r="I299"/>
      <c r="J299"/>
    </row>
    <row r="300" spans="1:10" x14ac:dyDescent="0.25">
      <c r="A300"/>
      <c r="B300"/>
      <c r="C300"/>
      <c r="D300"/>
      <c r="E300"/>
      <c r="F300"/>
      <c r="G300"/>
      <c r="H300"/>
      <c r="I300"/>
      <c r="J300"/>
    </row>
    <row r="301" spans="1:10" x14ac:dyDescent="0.25">
      <c r="A301"/>
      <c r="B301"/>
      <c r="C301"/>
      <c r="D301"/>
      <c r="E301"/>
      <c r="F301"/>
      <c r="G301"/>
      <c r="H301"/>
      <c r="I301"/>
      <c r="J301"/>
    </row>
    <row r="302" spans="1:10" x14ac:dyDescent="0.25">
      <c r="A302"/>
      <c r="B302"/>
      <c r="C302"/>
      <c r="D302"/>
      <c r="E302"/>
      <c r="F302"/>
      <c r="G302"/>
      <c r="H302"/>
      <c r="I302"/>
      <c r="J302"/>
    </row>
    <row r="303" spans="1:10" x14ac:dyDescent="0.25">
      <c r="A303"/>
      <c r="B303"/>
      <c r="C303"/>
      <c r="D303"/>
      <c r="E303"/>
      <c r="F303"/>
      <c r="G303"/>
      <c r="H303"/>
      <c r="I303"/>
      <c r="J303"/>
    </row>
    <row r="304" spans="1:10" x14ac:dyDescent="0.25">
      <c r="A304"/>
      <c r="B304"/>
      <c r="C304"/>
      <c r="D304"/>
      <c r="E304"/>
      <c r="F304"/>
      <c r="G304"/>
      <c r="H304"/>
      <c r="I304"/>
      <c r="J304"/>
    </row>
    <row r="305" spans="1:10" x14ac:dyDescent="0.25">
      <c r="A305"/>
      <c r="B305"/>
      <c r="C305"/>
      <c r="D305"/>
      <c r="E305"/>
      <c r="F305"/>
      <c r="G305"/>
      <c r="H305"/>
      <c r="I305"/>
      <c r="J305"/>
    </row>
    <row r="306" spans="1:10" x14ac:dyDescent="0.25">
      <c r="A306"/>
      <c r="B306"/>
      <c r="C306"/>
      <c r="D306"/>
      <c r="E306"/>
      <c r="F306"/>
      <c r="G306"/>
      <c r="H306"/>
      <c r="I306"/>
      <c r="J306"/>
    </row>
    <row r="307" spans="1:10" x14ac:dyDescent="0.25">
      <c r="A307"/>
      <c r="B307"/>
      <c r="C307"/>
      <c r="D307"/>
      <c r="E307"/>
      <c r="F307"/>
      <c r="G307"/>
      <c r="H307"/>
      <c r="I307"/>
      <c r="J307"/>
    </row>
    <row r="308" spans="1:10" x14ac:dyDescent="0.25">
      <c r="A308"/>
      <c r="B308"/>
      <c r="C308"/>
      <c r="D308"/>
      <c r="E308"/>
      <c r="F308"/>
      <c r="G308"/>
      <c r="H308"/>
      <c r="I308"/>
      <c r="J308"/>
    </row>
    <row r="309" spans="1:10" x14ac:dyDescent="0.25">
      <c r="A309"/>
      <c r="B309"/>
      <c r="C309"/>
      <c r="D309"/>
      <c r="E309"/>
      <c r="F309"/>
      <c r="G309"/>
      <c r="H309"/>
      <c r="I309"/>
      <c r="J309"/>
    </row>
    <row r="310" spans="1:10" x14ac:dyDescent="0.25">
      <c r="A310"/>
      <c r="B310"/>
      <c r="C310"/>
      <c r="D310"/>
      <c r="E310"/>
      <c r="F310"/>
      <c r="G310"/>
      <c r="H310"/>
      <c r="I310"/>
      <c r="J310"/>
    </row>
    <row r="311" spans="1:10" x14ac:dyDescent="0.25">
      <c r="A311"/>
      <c r="B311"/>
      <c r="C311"/>
      <c r="D311"/>
      <c r="E311"/>
      <c r="F311"/>
      <c r="G311"/>
      <c r="H311"/>
      <c r="I311"/>
      <c r="J311"/>
    </row>
    <row r="312" spans="1:10" x14ac:dyDescent="0.25">
      <c r="A312"/>
      <c r="B312"/>
      <c r="C312"/>
      <c r="D312"/>
      <c r="E312"/>
      <c r="F312"/>
      <c r="G312"/>
      <c r="H312"/>
      <c r="I312"/>
      <c r="J312"/>
    </row>
    <row r="313" spans="1:10" x14ac:dyDescent="0.25">
      <c r="A313"/>
      <c r="B313"/>
      <c r="C313"/>
      <c r="D313"/>
      <c r="E313"/>
      <c r="F313"/>
      <c r="G313"/>
      <c r="H313"/>
      <c r="I313"/>
      <c r="J313"/>
    </row>
    <row r="314" spans="1:10" x14ac:dyDescent="0.25">
      <c r="A314"/>
      <c r="B314"/>
      <c r="C314"/>
      <c r="D314"/>
      <c r="E314"/>
      <c r="F314"/>
      <c r="G314"/>
      <c r="H314"/>
      <c r="I314"/>
      <c r="J314"/>
    </row>
    <row r="315" spans="1:10" x14ac:dyDescent="0.25">
      <c r="A315"/>
      <c r="B315"/>
      <c r="C315"/>
      <c r="D315"/>
      <c r="E315"/>
      <c r="F315"/>
      <c r="G315"/>
      <c r="H315"/>
      <c r="I315"/>
      <c r="J315"/>
    </row>
    <row r="316" spans="1:10" x14ac:dyDescent="0.25">
      <c r="A316"/>
      <c r="B316"/>
      <c r="C316"/>
      <c r="D316"/>
      <c r="E316"/>
      <c r="F316"/>
      <c r="G316"/>
      <c r="H316"/>
      <c r="I316"/>
      <c r="J316"/>
    </row>
    <row r="317" spans="1:10" x14ac:dyDescent="0.25">
      <c r="A317"/>
      <c r="B317"/>
      <c r="C317"/>
      <c r="D317"/>
      <c r="E317"/>
      <c r="F317"/>
      <c r="G317"/>
      <c r="H317"/>
      <c r="I317"/>
      <c r="J317"/>
    </row>
    <row r="318" spans="1:10" x14ac:dyDescent="0.25">
      <c r="A318"/>
      <c r="B318"/>
      <c r="C318"/>
      <c r="D318"/>
      <c r="E318"/>
      <c r="F318"/>
      <c r="G318"/>
      <c r="H318"/>
      <c r="I318"/>
      <c r="J318"/>
    </row>
    <row r="319" spans="1:10" x14ac:dyDescent="0.25">
      <c r="A319"/>
      <c r="B319"/>
      <c r="C319"/>
      <c r="D319"/>
      <c r="E319"/>
      <c r="F319"/>
      <c r="G319"/>
      <c r="H319"/>
      <c r="I319"/>
      <c r="J319"/>
    </row>
    <row r="320" spans="1:10" x14ac:dyDescent="0.25">
      <c r="A320"/>
      <c r="B320"/>
      <c r="C320"/>
      <c r="D320"/>
      <c r="E320"/>
      <c r="F320"/>
      <c r="G320"/>
      <c r="H320"/>
      <c r="I320"/>
      <c r="J320"/>
    </row>
    <row r="321" spans="1:10" x14ac:dyDescent="0.25">
      <c r="A321"/>
      <c r="B321"/>
      <c r="C321"/>
      <c r="D321"/>
      <c r="E321"/>
      <c r="F321"/>
      <c r="G321"/>
      <c r="H321"/>
      <c r="I321"/>
      <c r="J321"/>
    </row>
    <row r="322" spans="1:10" x14ac:dyDescent="0.25">
      <c r="A322"/>
      <c r="B322"/>
      <c r="C322"/>
      <c r="D322"/>
      <c r="E322"/>
      <c r="F322"/>
      <c r="G322"/>
      <c r="H322"/>
      <c r="I322"/>
      <c r="J322"/>
    </row>
    <row r="323" spans="1:10" x14ac:dyDescent="0.25">
      <c r="A323"/>
      <c r="B323"/>
      <c r="C323"/>
      <c r="D323"/>
      <c r="E323"/>
      <c r="F323"/>
      <c r="G323"/>
      <c r="H323"/>
      <c r="I323"/>
      <c r="J323"/>
    </row>
    <row r="324" spans="1:10" x14ac:dyDescent="0.25">
      <c r="A324"/>
      <c r="B324"/>
      <c r="C324"/>
      <c r="D324"/>
      <c r="E324"/>
      <c r="F324"/>
      <c r="G324"/>
      <c r="H324"/>
      <c r="I324"/>
      <c r="J324"/>
    </row>
    <row r="325" spans="1:10" x14ac:dyDescent="0.25">
      <c r="A325"/>
      <c r="B325"/>
      <c r="C325"/>
      <c r="D325"/>
      <c r="E325"/>
      <c r="F325"/>
      <c r="G325"/>
      <c r="H325"/>
      <c r="I325"/>
      <c r="J325"/>
    </row>
    <row r="326" spans="1:10" x14ac:dyDescent="0.25">
      <c r="A326"/>
      <c r="B326"/>
      <c r="C326"/>
      <c r="D326"/>
      <c r="E326"/>
      <c r="F326"/>
      <c r="G326"/>
      <c r="H326"/>
      <c r="I326"/>
      <c r="J326"/>
    </row>
    <row r="327" spans="1:10" x14ac:dyDescent="0.25">
      <c r="A327"/>
      <c r="B327"/>
      <c r="C327"/>
      <c r="D327"/>
      <c r="E327"/>
      <c r="F327"/>
      <c r="G327"/>
      <c r="H327"/>
      <c r="I327"/>
      <c r="J327"/>
    </row>
    <row r="328" spans="1:10" x14ac:dyDescent="0.25">
      <c r="A328"/>
      <c r="B328"/>
      <c r="C328"/>
      <c r="D328"/>
      <c r="E328"/>
      <c r="F328"/>
      <c r="G328"/>
      <c r="H328"/>
      <c r="I328"/>
      <c r="J328"/>
    </row>
    <row r="329" spans="1:10" x14ac:dyDescent="0.25">
      <c r="A329"/>
      <c r="B329"/>
      <c r="C329"/>
      <c r="D329"/>
      <c r="E329"/>
      <c r="F329"/>
      <c r="G329"/>
      <c r="H329"/>
      <c r="I329"/>
      <c r="J329"/>
    </row>
    <row r="330" spans="1:10" x14ac:dyDescent="0.25">
      <c r="A330"/>
      <c r="B330"/>
      <c r="C330"/>
      <c r="D330"/>
      <c r="E330"/>
      <c r="F330"/>
      <c r="G330"/>
      <c r="H330"/>
      <c r="I330"/>
      <c r="J330"/>
    </row>
    <row r="331" spans="1:10" x14ac:dyDescent="0.25">
      <c r="A331"/>
      <c r="B331"/>
      <c r="C331"/>
      <c r="D331"/>
      <c r="E331"/>
      <c r="F331"/>
      <c r="G331"/>
      <c r="H331"/>
      <c r="I331"/>
      <c r="J331"/>
    </row>
    <row r="332" spans="1:10" x14ac:dyDescent="0.25">
      <c r="A332"/>
      <c r="B332"/>
      <c r="C332"/>
      <c r="D332"/>
      <c r="E332"/>
      <c r="F332"/>
      <c r="G332"/>
      <c r="H332"/>
      <c r="I332"/>
      <c r="J332"/>
    </row>
    <row r="333" spans="1:10" x14ac:dyDescent="0.25">
      <c r="A333"/>
      <c r="B333"/>
      <c r="C333"/>
      <c r="D333"/>
      <c r="E333"/>
      <c r="F333"/>
      <c r="G333"/>
      <c r="H333"/>
      <c r="I333"/>
      <c r="J333"/>
    </row>
    <row r="334" spans="1:10" x14ac:dyDescent="0.25">
      <c r="A334"/>
      <c r="B334"/>
      <c r="C334"/>
      <c r="D334"/>
      <c r="E334"/>
      <c r="F334"/>
      <c r="G334"/>
      <c r="H334"/>
      <c r="I334"/>
      <c r="J334"/>
    </row>
    <row r="335" spans="1:10" x14ac:dyDescent="0.25">
      <c r="A335"/>
      <c r="B335"/>
      <c r="C335"/>
      <c r="D335"/>
      <c r="E335"/>
      <c r="F335"/>
      <c r="G335"/>
      <c r="H335"/>
      <c r="I335"/>
      <c r="J335"/>
    </row>
    <row r="336" spans="1:10" x14ac:dyDescent="0.25">
      <c r="A336"/>
      <c r="B336"/>
      <c r="C336"/>
      <c r="D336"/>
      <c r="E336"/>
      <c r="F336"/>
      <c r="G336"/>
      <c r="H336"/>
      <c r="I336"/>
      <c r="J336"/>
    </row>
    <row r="337" spans="1:10" x14ac:dyDescent="0.25">
      <c r="A337"/>
      <c r="B337"/>
      <c r="C337"/>
      <c r="D337"/>
      <c r="E337"/>
      <c r="F337"/>
      <c r="G337"/>
      <c r="H337"/>
      <c r="I337"/>
      <c r="J337"/>
    </row>
    <row r="338" spans="1:10" x14ac:dyDescent="0.25">
      <c r="A338"/>
      <c r="B338"/>
      <c r="C338"/>
      <c r="D338"/>
      <c r="E338"/>
      <c r="F338"/>
      <c r="G338"/>
      <c r="H338"/>
      <c r="I338"/>
      <c r="J338"/>
    </row>
    <row r="339" spans="1:10" x14ac:dyDescent="0.25">
      <c r="A339"/>
      <c r="B339"/>
      <c r="C339"/>
      <c r="D339"/>
      <c r="E339"/>
      <c r="F339"/>
      <c r="G339"/>
      <c r="H339"/>
      <c r="I339"/>
      <c r="J339"/>
    </row>
    <row r="340" spans="1:10" x14ac:dyDescent="0.25">
      <c r="A340"/>
      <c r="B340"/>
      <c r="C340"/>
      <c r="D340"/>
      <c r="E340"/>
      <c r="F340"/>
      <c r="G340"/>
      <c r="H340"/>
      <c r="I340"/>
      <c r="J340"/>
    </row>
    <row r="341" spans="1:10" x14ac:dyDescent="0.25">
      <c r="A341"/>
      <c r="B341"/>
      <c r="C341"/>
      <c r="D341"/>
      <c r="E341"/>
      <c r="F341"/>
      <c r="G341"/>
      <c r="H341"/>
      <c r="I341"/>
      <c r="J341"/>
    </row>
    <row r="342" spans="1:10" x14ac:dyDescent="0.25">
      <c r="A342"/>
      <c r="B342"/>
      <c r="C342"/>
      <c r="D342"/>
      <c r="E342"/>
      <c r="F342"/>
      <c r="G342"/>
      <c r="H342"/>
      <c r="I342"/>
      <c r="J342"/>
    </row>
    <row r="343" spans="1:10" x14ac:dyDescent="0.25">
      <c r="A343"/>
      <c r="B343"/>
      <c r="C343"/>
      <c r="D343"/>
      <c r="E343"/>
      <c r="F343"/>
      <c r="G343"/>
      <c r="H343"/>
      <c r="I343"/>
      <c r="J343"/>
    </row>
    <row r="344" spans="1:10" x14ac:dyDescent="0.25">
      <c r="A344"/>
      <c r="B344"/>
      <c r="C344"/>
      <c r="D344"/>
      <c r="E344"/>
      <c r="F344"/>
      <c r="G344"/>
      <c r="H344"/>
      <c r="I344"/>
      <c r="J344"/>
    </row>
    <row r="345" spans="1:10" x14ac:dyDescent="0.25">
      <c r="A345"/>
      <c r="B345"/>
      <c r="C345"/>
      <c r="D345"/>
      <c r="E345"/>
      <c r="F345"/>
      <c r="G345"/>
      <c r="H345"/>
      <c r="I345"/>
      <c r="J345"/>
    </row>
    <row r="346" spans="1:10" x14ac:dyDescent="0.25">
      <c r="A346"/>
      <c r="B346"/>
      <c r="C346"/>
      <c r="D346"/>
      <c r="E346"/>
      <c r="F346"/>
      <c r="G346"/>
      <c r="H346"/>
      <c r="I346"/>
      <c r="J346"/>
    </row>
    <row r="347" spans="1:10" x14ac:dyDescent="0.25">
      <c r="A347"/>
      <c r="B347"/>
      <c r="C347"/>
      <c r="D347"/>
      <c r="E347"/>
      <c r="F347"/>
      <c r="G347"/>
      <c r="H347"/>
      <c r="I347"/>
      <c r="J347"/>
    </row>
    <row r="348" spans="1:10" x14ac:dyDescent="0.25">
      <c r="A348"/>
      <c r="B348"/>
      <c r="C348"/>
      <c r="D348"/>
      <c r="E348"/>
      <c r="F348"/>
      <c r="G348"/>
      <c r="H348"/>
      <c r="I348"/>
      <c r="J348"/>
    </row>
    <row r="349" spans="1:10" x14ac:dyDescent="0.25">
      <c r="A349"/>
      <c r="B349"/>
      <c r="C349"/>
      <c r="D349"/>
      <c r="E349"/>
      <c r="F349"/>
      <c r="G349"/>
      <c r="H349"/>
      <c r="I349"/>
      <c r="J349"/>
    </row>
    <row r="350" spans="1:10" x14ac:dyDescent="0.25">
      <c r="A350"/>
      <c r="B350"/>
      <c r="C350"/>
      <c r="D350"/>
      <c r="E350"/>
      <c r="F350"/>
      <c r="G350"/>
      <c r="H350"/>
      <c r="I350"/>
      <c r="J350"/>
    </row>
    <row r="351" spans="1:10" x14ac:dyDescent="0.25">
      <c r="A351"/>
      <c r="B351"/>
      <c r="C351"/>
      <c r="D351"/>
      <c r="E351"/>
      <c r="F351"/>
      <c r="G351"/>
      <c r="H351"/>
      <c r="I351"/>
      <c r="J351"/>
    </row>
    <row r="352" spans="1:10" x14ac:dyDescent="0.25">
      <c r="A352"/>
      <c r="B352"/>
      <c r="C352"/>
      <c r="D352"/>
      <c r="E352"/>
      <c r="F352"/>
      <c r="G352"/>
      <c r="H352"/>
      <c r="I352"/>
      <c r="J352"/>
    </row>
    <row r="353" spans="1:10" x14ac:dyDescent="0.25">
      <c r="A353"/>
      <c r="B353"/>
      <c r="C353"/>
      <c r="D353"/>
      <c r="E353"/>
      <c r="F353"/>
      <c r="G353"/>
      <c r="H353"/>
      <c r="I353"/>
      <c r="J353"/>
    </row>
    <row r="354" spans="1:10" x14ac:dyDescent="0.25">
      <c r="A354"/>
      <c r="B354"/>
      <c r="C354"/>
      <c r="D354"/>
      <c r="E354"/>
      <c r="F354"/>
      <c r="G354"/>
      <c r="H354"/>
      <c r="I354"/>
      <c r="J354"/>
    </row>
    <row r="355" spans="1:10" x14ac:dyDescent="0.25">
      <c r="A355"/>
      <c r="B355"/>
      <c r="C355"/>
      <c r="D355"/>
      <c r="E355"/>
      <c r="F355"/>
      <c r="G355"/>
      <c r="H355"/>
      <c r="I355"/>
      <c r="J355"/>
    </row>
    <row r="356" spans="1:10" x14ac:dyDescent="0.25">
      <c r="A356"/>
      <c r="B356"/>
      <c r="C356"/>
      <c r="D356"/>
      <c r="E356"/>
      <c r="F356"/>
      <c r="G356"/>
      <c r="H356"/>
      <c r="I356"/>
      <c r="J356"/>
    </row>
    <row r="357" spans="1:10" x14ac:dyDescent="0.25">
      <c r="A357"/>
      <c r="B357"/>
      <c r="C357"/>
      <c r="D357"/>
      <c r="E357"/>
      <c r="F357"/>
      <c r="G357"/>
      <c r="H357"/>
      <c r="I357"/>
      <c r="J357"/>
    </row>
    <row r="358" spans="1:10" x14ac:dyDescent="0.25">
      <c r="A358"/>
      <c r="B358"/>
      <c r="C358"/>
      <c r="D358"/>
      <c r="E358"/>
      <c r="F358"/>
      <c r="G358"/>
      <c r="H358"/>
      <c r="I358"/>
      <c r="J358"/>
    </row>
    <row r="359" spans="1:10" x14ac:dyDescent="0.25">
      <c r="A359"/>
      <c r="B359"/>
      <c r="C359"/>
      <c r="D359"/>
      <c r="E359"/>
      <c r="F359"/>
      <c r="G359"/>
      <c r="H359"/>
      <c r="I359"/>
      <c r="J359"/>
    </row>
    <row r="360" spans="1:10" x14ac:dyDescent="0.25">
      <c r="A360"/>
      <c r="B360"/>
      <c r="C360"/>
      <c r="D360"/>
      <c r="E360"/>
      <c r="F360"/>
      <c r="G360"/>
      <c r="H360"/>
      <c r="I360"/>
      <c r="J360"/>
    </row>
    <row r="361" spans="1:10" x14ac:dyDescent="0.25">
      <c r="A361"/>
      <c r="B361"/>
      <c r="C361"/>
      <c r="D361"/>
      <c r="E361"/>
      <c r="F361"/>
      <c r="G361"/>
      <c r="H361"/>
      <c r="I361"/>
      <c r="J361"/>
    </row>
    <row r="362" spans="1:10" x14ac:dyDescent="0.25">
      <c r="A362"/>
      <c r="B362"/>
      <c r="C362"/>
      <c r="D362"/>
      <c r="E362"/>
      <c r="F362"/>
      <c r="G362"/>
      <c r="H362"/>
      <c r="I362"/>
      <c r="J362"/>
    </row>
    <row r="363" spans="1:10" x14ac:dyDescent="0.25">
      <c r="A363"/>
      <c r="B363"/>
      <c r="C363"/>
      <c r="D363"/>
      <c r="E363"/>
      <c r="F363"/>
      <c r="G363"/>
      <c r="H363"/>
      <c r="I363"/>
      <c r="J363"/>
    </row>
    <row r="364" spans="1:10" x14ac:dyDescent="0.25">
      <c r="A364"/>
      <c r="B364"/>
      <c r="C364"/>
      <c r="D364"/>
      <c r="E364"/>
      <c r="F364"/>
      <c r="G364"/>
      <c r="H364"/>
      <c r="I364"/>
      <c r="J364"/>
    </row>
    <row r="365" spans="1:10" x14ac:dyDescent="0.25">
      <c r="A365"/>
      <c r="B365"/>
      <c r="C365"/>
      <c r="D365"/>
      <c r="E365"/>
      <c r="F365"/>
      <c r="G365"/>
      <c r="H365"/>
      <c r="I365"/>
      <c r="J365"/>
    </row>
    <row r="366" spans="1:10" x14ac:dyDescent="0.25">
      <c r="A366"/>
      <c r="B366"/>
      <c r="C366"/>
      <c r="D366"/>
      <c r="E366"/>
      <c r="F366"/>
      <c r="G366"/>
      <c r="H366"/>
      <c r="I366"/>
      <c r="J366"/>
    </row>
    <row r="367" spans="1:10" x14ac:dyDescent="0.25">
      <c r="A367"/>
      <c r="B367"/>
      <c r="C367"/>
      <c r="D367"/>
      <c r="E367"/>
      <c r="F367"/>
      <c r="G367"/>
      <c r="H367"/>
      <c r="I367"/>
      <c r="J367"/>
    </row>
    <row r="368" spans="1:10" x14ac:dyDescent="0.25">
      <c r="A368"/>
      <c r="B368"/>
      <c r="C368"/>
      <c r="D368"/>
      <c r="E368"/>
      <c r="F368"/>
      <c r="G368"/>
      <c r="H368"/>
      <c r="I368"/>
      <c r="J368"/>
    </row>
    <row r="369" spans="1:10" x14ac:dyDescent="0.25">
      <c r="A369"/>
      <c r="B369"/>
      <c r="C369"/>
      <c r="D369"/>
      <c r="E369"/>
      <c r="F369"/>
      <c r="G369"/>
      <c r="H369"/>
      <c r="I369"/>
      <c r="J369"/>
    </row>
    <row r="370" spans="1:10" x14ac:dyDescent="0.25">
      <c r="A370"/>
      <c r="B370"/>
      <c r="C370"/>
      <c r="D370"/>
      <c r="E370"/>
      <c r="F370"/>
      <c r="G370"/>
      <c r="H370"/>
      <c r="I370"/>
      <c r="J370"/>
    </row>
    <row r="371" spans="1:10" x14ac:dyDescent="0.25">
      <c r="A371"/>
      <c r="B371"/>
      <c r="C371"/>
      <c r="D371"/>
      <c r="E371"/>
      <c r="F371"/>
      <c r="G371"/>
      <c r="H371"/>
      <c r="I371"/>
      <c r="J371"/>
    </row>
    <row r="372" spans="1:10" x14ac:dyDescent="0.25">
      <c r="A372"/>
      <c r="B372"/>
      <c r="C372"/>
      <c r="D372"/>
      <c r="E372"/>
      <c r="F372"/>
      <c r="G372"/>
      <c r="H372"/>
      <c r="I372"/>
      <c r="J372"/>
    </row>
    <row r="373" spans="1:10" x14ac:dyDescent="0.25">
      <c r="A373"/>
      <c r="B373"/>
      <c r="C373"/>
      <c r="D373"/>
      <c r="E373"/>
      <c r="F373"/>
      <c r="G373"/>
      <c r="H373"/>
      <c r="I373"/>
      <c r="J373"/>
    </row>
    <row r="374" spans="1:10" x14ac:dyDescent="0.25">
      <c r="A374"/>
      <c r="B374"/>
      <c r="C374"/>
      <c r="D374"/>
      <c r="E374"/>
      <c r="F374"/>
      <c r="G374"/>
      <c r="H374"/>
      <c r="I374"/>
      <c r="J374"/>
    </row>
    <row r="375" spans="1:10" x14ac:dyDescent="0.25">
      <c r="A375"/>
      <c r="B375"/>
      <c r="C375"/>
      <c r="D375"/>
      <c r="E375"/>
      <c r="F375"/>
      <c r="G375"/>
      <c r="H375"/>
      <c r="I375"/>
      <c r="J375"/>
    </row>
    <row r="376" spans="1:10" x14ac:dyDescent="0.25">
      <c r="A376"/>
      <c r="B376"/>
      <c r="C376"/>
      <c r="D376"/>
      <c r="E376"/>
      <c r="F376"/>
      <c r="G376"/>
      <c r="H376"/>
      <c r="I376"/>
      <c r="J376"/>
    </row>
    <row r="377" spans="1:10" x14ac:dyDescent="0.25">
      <c r="A377"/>
      <c r="B377"/>
      <c r="C377"/>
      <c r="D377"/>
      <c r="E377"/>
      <c r="F377"/>
      <c r="G377"/>
      <c r="H377"/>
      <c r="I377"/>
      <c r="J377"/>
    </row>
    <row r="378" spans="1:10" x14ac:dyDescent="0.25">
      <c r="A378"/>
      <c r="B378"/>
      <c r="C378"/>
      <c r="D378"/>
      <c r="E378"/>
      <c r="F378"/>
      <c r="G378"/>
      <c r="H378"/>
      <c r="I378"/>
      <c r="J378"/>
    </row>
    <row r="379" spans="1:10" x14ac:dyDescent="0.25">
      <c r="A379"/>
      <c r="B379"/>
      <c r="C379"/>
      <c r="D379"/>
      <c r="E379"/>
      <c r="F379"/>
      <c r="G379"/>
      <c r="H379"/>
      <c r="I379"/>
      <c r="J379"/>
    </row>
    <row r="380" spans="1:10" x14ac:dyDescent="0.25">
      <c r="A380"/>
      <c r="B380"/>
      <c r="C380"/>
      <c r="D380"/>
      <c r="E380"/>
      <c r="F380"/>
      <c r="G380"/>
      <c r="H380"/>
      <c r="I380"/>
      <c r="J380"/>
    </row>
    <row r="381" spans="1:10" x14ac:dyDescent="0.25">
      <c r="A381"/>
      <c r="B381"/>
      <c r="C381"/>
      <c r="D381"/>
      <c r="E381"/>
      <c r="F381"/>
      <c r="G381"/>
      <c r="H381"/>
      <c r="I381"/>
      <c r="J381"/>
    </row>
    <row r="382" spans="1:10" x14ac:dyDescent="0.25">
      <c r="A382"/>
      <c r="B382"/>
      <c r="C382"/>
      <c r="D382"/>
      <c r="E382"/>
      <c r="F382"/>
      <c r="G382"/>
      <c r="H382"/>
      <c r="I382"/>
      <c r="J382"/>
    </row>
    <row r="383" spans="1:10" x14ac:dyDescent="0.25">
      <c r="A383"/>
      <c r="B383"/>
      <c r="C383"/>
      <c r="D383"/>
      <c r="E383"/>
      <c r="F383"/>
      <c r="G383"/>
      <c r="H383"/>
      <c r="I383"/>
      <c r="J383"/>
    </row>
    <row r="384" spans="1:10" x14ac:dyDescent="0.25">
      <c r="A384"/>
      <c r="B384"/>
      <c r="C384"/>
      <c r="D384"/>
      <c r="E384"/>
      <c r="F384"/>
      <c r="G384"/>
      <c r="H384"/>
      <c r="I384"/>
      <c r="J384"/>
    </row>
    <row r="385" spans="1:10" x14ac:dyDescent="0.25">
      <c r="A385"/>
      <c r="B385"/>
      <c r="C385"/>
      <c r="D385"/>
      <c r="E385"/>
      <c r="F385"/>
      <c r="G385"/>
      <c r="H385"/>
      <c r="I385"/>
      <c r="J385"/>
    </row>
    <row r="386" spans="1:10" x14ac:dyDescent="0.25">
      <c r="A386"/>
      <c r="B386"/>
      <c r="C386"/>
      <c r="D386"/>
      <c r="E386"/>
      <c r="F386"/>
      <c r="G386"/>
      <c r="H386"/>
      <c r="I386"/>
      <c r="J386"/>
    </row>
    <row r="387" spans="1:10" x14ac:dyDescent="0.25">
      <c r="A387"/>
      <c r="B387"/>
      <c r="C387"/>
      <c r="D387"/>
      <c r="E387"/>
      <c r="F387"/>
      <c r="G387"/>
      <c r="H387"/>
      <c r="I387"/>
      <c r="J387"/>
    </row>
    <row r="388" spans="1:10" x14ac:dyDescent="0.25">
      <c r="A388"/>
      <c r="B388"/>
      <c r="C388"/>
      <c r="D388"/>
      <c r="E388"/>
      <c r="F388"/>
      <c r="G388"/>
      <c r="H388"/>
      <c r="I388"/>
      <c r="J388"/>
    </row>
    <row r="389" spans="1:10" x14ac:dyDescent="0.25">
      <c r="A389"/>
      <c r="B389"/>
      <c r="C389"/>
      <c r="D389"/>
      <c r="E389"/>
      <c r="F389"/>
      <c r="G389"/>
      <c r="H389"/>
      <c r="I389"/>
      <c r="J389"/>
    </row>
    <row r="390" spans="1:10" x14ac:dyDescent="0.25">
      <c r="A390"/>
      <c r="B390"/>
      <c r="C390"/>
      <c r="D390"/>
      <c r="E390"/>
      <c r="F390"/>
      <c r="G390"/>
      <c r="H390"/>
      <c r="I390"/>
      <c r="J390"/>
    </row>
    <row r="391" spans="1:10" x14ac:dyDescent="0.25">
      <c r="A391"/>
      <c r="B391"/>
      <c r="C391"/>
      <c r="D391"/>
      <c r="E391"/>
      <c r="F391"/>
      <c r="G391"/>
      <c r="H391"/>
      <c r="I391"/>
      <c r="J391"/>
    </row>
    <row r="392" spans="1:10" x14ac:dyDescent="0.25">
      <c r="A392"/>
      <c r="B392"/>
      <c r="C392"/>
      <c r="D392"/>
      <c r="E392"/>
      <c r="F392"/>
      <c r="G392"/>
      <c r="H392"/>
      <c r="I392"/>
      <c r="J392"/>
    </row>
    <row r="393" spans="1:10" x14ac:dyDescent="0.25">
      <c r="A393"/>
      <c r="B393"/>
      <c r="C393"/>
      <c r="D393"/>
      <c r="E393"/>
      <c r="F393"/>
      <c r="G393"/>
      <c r="H393"/>
      <c r="I393"/>
      <c r="J393"/>
    </row>
    <row r="394" spans="1:10" x14ac:dyDescent="0.25">
      <c r="A394"/>
      <c r="B394"/>
      <c r="C394"/>
      <c r="D394"/>
      <c r="E394"/>
      <c r="F394"/>
      <c r="G394"/>
      <c r="H394"/>
      <c r="I394"/>
      <c r="J394"/>
    </row>
    <row r="395" spans="1:10" x14ac:dyDescent="0.25">
      <c r="A395"/>
      <c r="B395"/>
      <c r="C395"/>
      <c r="D395"/>
      <c r="E395"/>
      <c r="F395"/>
      <c r="G395"/>
      <c r="H395"/>
      <c r="I395"/>
      <c r="J395"/>
    </row>
    <row r="396" spans="1:10" x14ac:dyDescent="0.25">
      <c r="A396"/>
      <c r="B396"/>
      <c r="C396"/>
      <c r="D396"/>
      <c r="E396"/>
      <c r="F396"/>
      <c r="G396"/>
      <c r="H396"/>
      <c r="I396"/>
      <c r="J396"/>
    </row>
    <row r="397" spans="1:10" x14ac:dyDescent="0.25">
      <c r="A397"/>
      <c r="B397"/>
      <c r="C397"/>
      <c r="D397"/>
      <c r="E397"/>
      <c r="F397"/>
      <c r="G397"/>
      <c r="H397"/>
      <c r="I397"/>
      <c r="J397"/>
    </row>
    <row r="398" spans="1:10" x14ac:dyDescent="0.25">
      <c r="A398"/>
      <c r="B398"/>
      <c r="C398"/>
      <c r="D398"/>
      <c r="E398"/>
      <c r="F398"/>
      <c r="G398"/>
      <c r="H398"/>
      <c r="I398"/>
      <c r="J398"/>
    </row>
    <row r="399" spans="1:10" x14ac:dyDescent="0.25">
      <c r="A399"/>
      <c r="B399"/>
      <c r="C399"/>
      <c r="D399"/>
      <c r="E399"/>
      <c r="F399"/>
      <c r="G399"/>
      <c r="H399"/>
      <c r="I399"/>
      <c r="J399"/>
    </row>
    <row r="400" spans="1:10" x14ac:dyDescent="0.25">
      <c r="A400"/>
      <c r="B400"/>
      <c r="C400"/>
      <c r="D400"/>
      <c r="E400"/>
      <c r="F400"/>
      <c r="G400"/>
      <c r="H400"/>
      <c r="I400"/>
      <c r="J400"/>
    </row>
    <row r="401" spans="1:10" x14ac:dyDescent="0.25">
      <c r="A401"/>
      <c r="B401"/>
      <c r="C401"/>
      <c r="D401"/>
      <c r="E401"/>
      <c r="F401"/>
      <c r="G401"/>
      <c r="H401"/>
      <c r="I401"/>
      <c r="J401"/>
    </row>
    <row r="402" spans="1:10" x14ac:dyDescent="0.25">
      <c r="A402"/>
      <c r="B402"/>
      <c r="C402"/>
      <c r="D402"/>
      <c r="E402"/>
      <c r="F402"/>
      <c r="G402"/>
      <c r="H402"/>
      <c r="I402"/>
      <c r="J402"/>
    </row>
    <row r="403" spans="1:10" x14ac:dyDescent="0.25">
      <c r="A403"/>
      <c r="B403"/>
      <c r="C403"/>
      <c r="D403"/>
      <c r="E403"/>
      <c r="F403"/>
      <c r="G403"/>
      <c r="H403"/>
      <c r="I403"/>
      <c r="J403"/>
    </row>
    <row r="404" spans="1:10" x14ac:dyDescent="0.25">
      <c r="A404"/>
      <c r="B404"/>
      <c r="C404"/>
      <c r="D404"/>
      <c r="E404"/>
      <c r="F404"/>
      <c r="G404"/>
      <c r="H404"/>
      <c r="I404"/>
      <c r="J404"/>
    </row>
    <row r="405" spans="1:10" x14ac:dyDescent="0.25">
      <c r="A405"/>
      <c r="B405"/>
      <c r="C405"/>
      <c r="D405"/>
      <c r="E405"/>
      <c r="F405"/>
      <c r="G405"/>
      <c r="H405"/>
      <c r="I405"/>
      <c r="J405"/>
    </row>
    <row r="406" spans="1:10" x14ac:dyDescent="0.25">
      <c r="A406"/>
      <c r="B406"/>
      <c r="C406"/>
      <c r="D406"/>
      <c r="E406"/>
      <c r="F406"/>
      <c r="G406"/>
      <c r="H406"/>
      <c r="I406"/>
      <c r="J406"/>
    </row>
    <row r="407" spans="1:10" x14ac:dyDescent="0.25">
      <c r="A407"/>
      <c r="B407"/>
      <c r="C407"/>
      <c r="D407"/>
      <c r="E407"/>
      <c r="F407"/>
      <c r="G407"/>
      <c r="H407"/>
      <c r="I407"/>
      <c r="J407"/>
    </row>
    <row r="408" spans="1:10" x14ac:dyDescent="0.25">
      <c r="A408"/>
      <c r="B408"/>
      <c r="C408"/>
      <c r="D408"/>
      <c r="E408"/>
      <c r="F408"/>
      <c r="G408"/>
      <c r="H408"/>
      <c r="I408"/>
      <c r="J408"/>
    </row>
    <row r="409" spans="1:10" x14ac:dyDescent="0.25">
      <c r="A409"/>
      <c r="B409"/>
      <c r="C409"/>
      <c r="D409"/>
      <c r="E409"/>
      <c r="F409"/>
      <c r="G409"/>
      <c r="H409"/>
      <c r="I409"/>
      <c r="J409"/>
    </row>
    <row r="410" spans="1:10" x14ac:dyDescent="0.25">
      <c r="A410"/>
      <c r="B410"/>
      <c r="C410"/>
      <c r="D410"/>
      <c r="E410"/>
      <c r="F410"/>
      <c r="G410"/>
      <c r="H410"/>
      <c r="I410"/>
      <c r="J410"/>
    </row>
    <row r="411" spans="1:10" x14ac:dyDescent="0.25">
      <c r="A411"/>
      <c r="B411"/>
      <c r="C411"/>
      <c r="D411"/>
      <c r="E411"/>
      <c r="F411"/>
      <c r="G411"/>
      <c r="H411"/>
      <c r="I411"/>
      <c r="J411"/>
    </row>
    <row r="412" spans="1:10" x14ac:dyDescent="0.25">
      <c r="A412"/>
      <c r="B412"/>
      <c r="C412"/>
      <c r="D412"/>
      <c r="E412"/>
      <c r="F412"/>
      <c r="G412"/>
      <c r="H412"/>
      <c r="I412"/>
      <c r="J412"/>
    </row>
    <row r="413" spans="1:10" x14ac:dyDescent="0.25">
      <c r="A413"/>
      <c r="B413"/>
      <c r="C413"/>
      <c r="D413"/>
      <c r="E413"/>
      <c r="F413"/>
      <c r="G413"/>
      <c r="H413"/>
      <c r="I413"/>
      <c r="J413"/>
    </row>
    <row r="414" spans="1:10" x14ac:dyDescent="0.25">
      <c r="A414"/>
      <c r="B414"/>
      <c r="C414"/>
      <c r="D414"/>
      <c r="E414"/>
      <c r="F414"/>
      <c r="G414"/>
      <c r="H414"/>
      <c r="I414"/>
      <c r="J414"/>
    </row>
    <row r="415" spans="1:10" x14ac:dyDescent="0.25">
      <c r="A415"/>
      <c r="B415"/>
      <c r="C415"/>
      <c r="D415"/>
      <c r="E415"/>
      <c r="F415"/>
      <c r="G415"/>
      <c r="H415"/>
      <c r="I415"/>
      <c r="J415"/>
    </row>
    <row r="416" spans="1:10" x14ac:dyDescent="0.25">
      <c r="A416"/>
      <c r="B416"/>
      <c r="C416"/>
      <c r="D416"/>
      <c r="E416"/>
      <c r="F416"/>
      <c r="G416"/>
      <c r="H416"/>
      <c r="I416"/>
      <c r="J416"/>
    </row>
    <row r="417" spans="1:10" x14ac:dyDescent="0.25">
      <c r="A417"/>
      <c r="B417"/>
      <c r="C417"/>
      <c r="D417"/>
      <c r="E417"/>
      <c r="F417"/>
      <c r="G417"/>
      <c r="H417"/>
      <c r="I417"/>
      <c r="J417"/>
    </row>
    <row r="418" spans="1:10" x14ac:dyDescent="0.25">
      <c r="A418"/>
      <c r="B418"/>
      <c r="C418"/>
      <c r="D418"/>
      <c r="E418"/>
      <c r="F418"/>
      <c r="G418"/>
      <c r="H418"/>
      <c r="I418"/>
      <c r="J418"/>
    </row>
    <row r="419" spans="1:10" x14ac:dyDescent="0.25">
      <c r="A419"/>
      <c r="B419"/>
      <c r="C419"/>
      <c r="D419"/>
      <c r="E419"/>
      <c r="F419"/>
      <c r="G419"/>
      <c r="H419"/>
      <c r="I419"/>
      <c r="J419"/>
    </row>
    <row r="420" spans="1:10" x14ac:dyDescent="0.25">
      <c r="A420"/>
      <c r="B420"/>
      <c r="C420"/>
      <c r="D420"/>
      <c r="E420"/>
      <c r="F420"/>
      <c r="G420"/>
      <c r="H420"/>
      <c r="I420"/>
      <c r="J420"/>
    </row>
    <row r="421" spans="1:10" x14ac:dyDescent="0.25">
      <c r="A421"/>
      <c r="B421"/>
      <c r="C421"/>
      <c r="D421"/>
      <c r="E421"/>
      <c r="F421"/>
      <c r="G421"/>
      <c r="H421"/>
      <c r="I421"/>
      <c r="J421"/>
    </row>
    <row r="422" spans="1:10" x14ac:dyDescent="0.25">
      <c r="A422"/>
      <c r="B422"/>
      <c r="C422"/>
      <c r="D422"/>
      <c r="E422"/>
      <c r="F422"/>
      <c r="G422"/>
      <c r="H422"/>
      <c r="I422"/>
      <c r="J422"/>
    </row>
    <row r="423" spans="1:10" x14ac:dyDescent="0.25">
      <c r="A423"/>
      <c r="B423"/>
      <c r="C423"/>
      <c r="D423"/>
      <c r="E423"/>
      <c r="F423"/>
      <c r="G423"/>
      <c r="H423"/>
      <c r="I423"/>
      <c r="J423"/>
    </row>
    <row r="424" spans="1:10" x14ac:dyDescent="0.25">
      <c r="A424"/>
      <c r="B424"/>
      <c r="C424"/>
      <c r="D424"/>
      <c r="E424"/>
      <c r="F424"/>
      <c r="G424"/>
      <c r="H424"/>
      <c r="I424"/>
      <c r="J424"/>
    </row>
    <row r="425" spans="1:10" x14ac:dyDescent="0.25">
      <c r="A425"/>
      <c r="B425"/>
      <c r="C425"/>
      <c r="D425"/>
      <c r="E425"/>
      <c r="F425"/>
      <c r="G425"/>
      <c r="H425"/>
      <c r="I425"/>
      <c r="J425"/>
    </row>
    <row r="426" spans="1:10" x14ac:dyDescent="0.25">
      <c r="A426"/>
      <c r="B426"/>
      <c r="C426"/>
      <c r="D426"/>
      <c r="E426"/>
      <c r="F426"/>
      <c r="G426"/>
      <c r="H426"/>
      <c r="I426"/>
      <c r="J426"/>
    </row>
    <row r="427" spans="1:10" x14ac:dyDescent="0.25">
      <c r="A427"/>
      <c r="B427"/>
      <c r="C427"/>
      <c r="D427"/>
      <c r="E427"/>
      <c r="F427"/>
      <c r="G427"/>
      <c r="H427"/>
      <c r="I427"/>
      <c r="J427"/>
    </row>
    <row r="428" spans="1:10" x14ac:dyDescent="0.25">
      <c r="A428"/>
      <c r="B428"/>
      <c r="C428"/>
      <c r="D428"/>
      <c r="E428"/>
      <c r="F428"/>
      <c r="G428"/>
      <c r="H428"/>
      <c r="I428"/>
      <c r="J428"/>
    </row>
    <row r="429" spans="1:10" x14ac:dyDescent="0.25">
      <c r="A429"/>
      <c r="B429"/>
      <c r="C429"/>
      <c r="D429"/>
      <c r="E429"/>
      <c r="F429"/>
      <c r="G429"/>
      <c r="H429"/>
      <c r="I429"/>
      <c r="J429"/>
    </row>
    <row r="430" spans="1:10" x14ac:dyDescent="0.25">
      <c r="A430"/>
      <c r="B430"/>
      <c r="C430"/>
      <c r="D430"/>
      <c r="E430"/>
      <c r="F430"/>
      <c r="G430"/>
      <c r="H430"/>
      <c r="I430"/>
      <c r="J430"/>
    </row>
    <row r="431" spans="1:10" x14ac:dyDescent="0.25">
      <c r="A431"/>
      <c r="B431"/>
      <c r="C431"/>
      <c r="D431"/>
      <c r="E431"/>
      <c r="F431"/>
      <c r="G431"/>
      <c r="H431"/>
      <c r="I431"/>
      <c r="J431"/>
    </row>
    <row r="432" spans="1:10" x14ac:dyDescent="0.25">
      <c r="A432"/>
      <c r="B432"/>
      <c r="C432"/>
      <c r="D432"/>
      <c r="E432"/>
      <c r="F432"/>
      <c r="G432"/>
      <c r="H432"/>
      <c r="I432"/>
      <c r="J432"/>
    </row>
    <row r="433" spans="1:10" x14ac:dyDescent="0.25">
      <c r="A433"/>
      <c r="B433"/>
      <c r="C433"/>
      <c r="D433"/>
      <c r="E433"/>
      <c r="F433"/>
      <c r="G433"/>
      <c r="H433"/>
      <c r="I433"/>
      <c r="J433"/>
    </row>
    <row r="434" spans="1:10" x14ac:dyDescent="0.25">
      <c r="A434"/>
      <c r="B434"/>
      <c r="C434"/>
      <c r="D434"/>
      <c r="E434"/>
      <c r="F434"/>
      <c r="G434"/>
      <c r="H434"/>
      <c r="I434"/>
      <c r="J434"/>
    </row>
    <row r="435" spans="1:10" x14ac:dyDescent="0.25">
      <c r="A435"/>
      <c r="B435"/>
      <c r="C435"/>
      <c r="D435"/>
      <c r="E435"/>
      <c r="F435"/>
      <c r="G435"/>
      <c r="H435"/>
      <c r="I435"/>
      <c r="J435"/>
    </row>
    <row r="436" spans="1:10" x14ac:dyDescent="0.25">
      <c r="A436"/>
      <c r="B436"/>
      <c r="C436"/>
      <c r="D436"/>
      <c r="E436"/>
      <c r="F436"/>
      <c r="G436"/>
      <c r="H436"/>
      <c r="I436"/>
      <c r="J436"/>
    </row>
    <row r="437" spans="1:10" x14ac:dyDescent="0.25">
      <c r="A437"/>
      <c r="B437"/>
      <c r="C437"/>
      <c r="D437"/>
      <c r="E437"/>
      <c r="F437"/>
      <c r="G437"/>
      <c r="H437"/>
      <c r="I437"/>
      <c r="J437"/>
    </row>
    <row r="438" spans="1:10" x14ac:dyDescent="0.25">
      <c r="A438"/>
      <c r="B438"/>
      <c r="C438"/>
      <c r="D438"/>
      <c r="E438"/>
      <c r="F438"/>
      <c r="G438"/>
      <c r="H438"/>
      <c r="I438"/>
      <c r="J438"/>
    </row>
    <row r="439" spans="1:10" x14ac:dyDescent="0.25">
      <c r="A439"/>
      <c r="B439"/>
      <c r="C439"/>
      <c r="D439"/>
      <c r="E439"/>
      <c r="F439"/>
      <c r="G439"/>
      <c r="H439"/>
      <c r="I439"/>
      <c r="J439"/>
    </row>
    <row r="440" spans="1:10" x14ac:dyDescent="0.25">
      <c r="A440"/>
      <c r="B440"/>
      <c r="C440"/>
      <c r="D440"/>
      <c r="E440"/>
      <c r="F440"/>
      <c r="G440"/>
      <c r="H440"/>
      <c r="I440"/>
      <c r="J440"/>
    </row>
    <row r="441" spans="1:10" x14ac:dyDescent="0.25">
      <c r="A441"/>
      <c r="B441"/>
      <c r="C441"/>
      <c r="D441"/>
      <c r="E441"/>
      <c r="F441"/>
      <c r="G441"/>
      <c r="H441"/>
      <c r="I441"/>
      <c r="J441"/>
    </row>
    <row r="442" spans="1:10" x14ac:dyDescent="0.25">
      <c r="A442"/>
      <c r="B442"/>
      <c r="C442"/>
      <c r="D442"/>
      <c r="E442"/>
      <c r="F442"/>
      <c r="G442"/>
      <c r="H442"/>
      <c r="I442"/>
      <c r="J442"/>
    </row>
    <row r="443" spans="1:10" x14ac:dyDescent="0.25">
      <c r="A443"/>
      <c r="B443"/>
      <c r="C443"/>
      <c r="D443"/>
      <c r="E443"/>
      <c r="F443"/>
      <c r="G443"/>
      <c r="H443"/>
      <c r="I443"/>
      <c r="J443"/>
    </row>
    <row r="444" spans="1:10" x14ac:dyDescent="0.25">
      <c r="A444"/>
      <c r="B444"/>
      <c r="C444"/>
      <c r="D444"/>
      <c r="E444"/>
      <c r="F444"/>
      <c r="G444"/>
      <c r="H444"/>
      <c r="I444"/>
      <c r="J444"/>
    </row>
    <row r="445" spans="1:10" x14ac:dyDescent="0.25">
      <c r="A445"/>
      <c r="B445"/>
      <c r="C445"/>
      <c r="D445"/>
      <c r="E445"/>
      <c r="F445"/>
      <c r="G445"/>
      <c r="H445"/>
      <c r="I445"/>
      <c r="J445"/>
    </row>
    <row r="446" spans="1:10" x14ac:dyDescent="0.25">
      <c r="A446"/>
      <c r="B446"/>
      <c r="C446"/>
      <c r="D446"/>
      <c r="E446"/>
      <c r="F446"/>
      <c r="G446"/>
      <c r="H446"/>
      <c r="I446"/>
      <c r="J446"/>
    </row>
    <row r="447" spans="1:10" x14ac:dyDescent="0.25">
      <c r="A447"/>
      <c r="B447"/>
      <c r="C447"/>
      <c r="D447"/>
      <c r="E447"/>
      <c r="F447"/>
      <c r="G447"/>
      <c r="H447"/>
      <c r="I447"/>
      <c r="J447"/>
    </row>
    <row r="448" spans="1:10" x14ac:dyDescent="0.25">
      <c r="A448"/>
      <c r="B448"/>
      <c r="C448"/>
      <c r="D448"/>
      <c r="E448"/>
      <c r="F448"/>
      <c r="G448"/>
      <c r="H448"/>
      <c r="I448"/>
      <c r="J448"/>
    </row>
    <row r="449" spans="1:10" x14ac:dyDescent="0.25">
      <c r="A449"/>
      <c r="B449"/>
      <c r="C449"/>
      <c r="D449"/>
      <c r="E449"/>
      <c r="F449"/>
      <c r="G449"/>
      <c r="H449"/>
      <c r="I449"/>
      <c r="J449"/>
    </row>
    <row r="450" spans="1:10" x14ac:dyDescent="0.25">
      <c r="A450"/>
      <c r="B450"/>
      <c r="C450"/>
      <c r="D450"/>
      <c r="E450"/>
      <c r="F450"/>
      <c r="G450"/>
      <c r="H450"/>
      <c r="I450"/>
      <c r="J450"/>
    </row>
    <row r="451" spans="1:10" x14ac:dyDescent="0.25">
      <c r="A451"/>
      <c r="B451"/>
      <c r="C451"/>
      <c r="D451"/>
      <c r="E451"/>
      <c r="F451"/>
      <c r="G451"/>
      <c r="H451"/>
      <c r="I451"/>
      <c r="J451"/>
    </row>
    <row r="452" spans="1:10" x14ac:dyDescent="0.25">
      <c r="A452"/>
      <c r="B452"/>
      <c r="C452"/>
      <c r="D452"/>
      <c r="E452"/>
      <c r="F452"/>
      <c r="G452"/>
      <c r="H452"/>
      <c r="I452"/>
      <c r="J452"/>
    </row>
    <row r="453" spans="1:10" x14ac:dyDescent="0.25">
      <c r="A453"/>
      <c r="B453"/>
      <c r="C453"/>
      <c r="D453"/>
      <c r="E453"/>
      <c r="F453"/>
      <c r="G453"/>
      <c r="H453"/>
      <c r="I453"/>
      <c r="J453"/>
    </row>
    <row r="454" spans="1:10" x14ac:dyDescent="0.25">
      <c r="A454"/>
      <c r="B454"/>
      <c r="C454"/>
      <c r="D454"/>
      <c r="E454"/>
      <c r="F454"/>
      <c r="G454"/>
      <c r="H454"/>
      <c r="I454"/>
      <c r="J454"/>
    </row>
    <row r="455" spans="1:10" x14ac:dyDescent="0.25">
      <c r="A455"/>
      <c r="B455"/>
      <c r="C455"/>
      <c r="D455"/>
      <c r="E455"/>
      <c r="F455"/>
      <c r="G455"/>
      <c r="H455"/>
      <c r="I455"/>
      <c r="J455"/>
    </row>
    <row r="456" spans="1:10" x14ac:dyDescent="0.25">
      <c r="A456"/>
      <c r="B456"/>
      <c r="C456"/>
      <c r="D456"/>
      <c r="E456"/>
      <c r="F456"/>
      <c r="G456"/>
      <c r="H456"/>
      <c r="I456"/>
      <c r="J456"/>
    </row>
    <row r="457" spans="1:10" x14ac:dyDescent="0.25">
      <c r="A457"/>
      <c r="B457"/>
      <c r="C457"/>
      <c r="D457"/>
      <c r="E457"/>
      <c r="F457"/>
      <c r="G457"/>
      <c r="H457"/>
      <c r="I457"/>
      <c r="J457"/>
    </row>
    <row r="458" spans="1:10" x14ac:dyDescent="0.25">
      <c r="A458"/>
      <c r="B458"/>
      <c r="C458"/>
      <c r="D458"/>
      <c r="E458"/>
      <c r="F458"/>
      <c r="G458"/>
      <c r="H458"/>
      <c r="I458"/>
      <c r="J458"/>
    </row>
    <row r="459" spans="1:10" x14ac:dyDescent="0.25">
      <c r="A459"/>
      <c r="B459"/>
      <c r="C459"/>
      <c r="D459"/>
      <c r="E459"/>
      <c r="F459"/>
      <c r="G459"/>
      <c r="H459"/>
      <c r="I459"/>
      <c r="J459"/>
    </row>
    <row r="460" spans="1:10" x14ac:dyDescent="0.25">
      <c r="A460"/>
      <c r="B460"/>
      <c r="C460"/>
      <c r="D460"/>
      <c r="E460"/>
      <c r="F460"/>
      <c r="G460"/>
      <c r="H460"/>
      <c r="I460"/>
      <c r="J460"/>
    </row>
    <row r="461" spans="1:10" x14ac:dyDescent="0.25">
      <c r="A461"/>
      <c r="B461"/>
      <c r="C461"/>
      <c r="D461"/>
      <c r="E461"/>
      <c r="F461"/>
      <c r="G461"/>
      <c r="H461"/>
      <c r="I461"/>
      <c r="J461"/>
    </row>
    <row r="462" spans="1:10" x14ac:dyDescent="0.25">
      <c r="A462"/>
      <c r="B462"/>
      <c r="C462"/>
      <c r="D462"/>
      <c r="E462"/>
      <c r="F462"/>
      <c r="G462"/>
      <c r="H462"/>
      <c r="I462"/>
      <c r="J462"/>
    </row>
    <row r="463" spans="1:10" x14ac:dyDescent="0.25">
      <c r="A463"/>
      <c r="B463"/>
      <c r="C463"/>
      <c r="D463"/>
      <c r="E463"/>
      <c r="F463"/>
      <c r="G463"/>
      <c r="H463"/>
      <c r="I463"/>
      <c r="J463"/>
    </row>
    <row r="464" spans="1:10" x14ac:dyDescent="0.25">
      <c r="A464"/>
      <c r="B464"/>
      <c r="C464"/>
      <c r="D464"/>
      <c r="E464"/>
      <c r="F464"/>
      <c r="G464"/>
      <c r="H464"/>
      <c r="I464"/>
      <c r="J464"/>
    </row>
    <row r="465" spans="1:10" x14ac:dyDescent="0.25">
      <c r="A465"/>
      <c r="B465"/>
      <c r="C465"/>
      <c r="D465"/>
      <c r="E465"/>
      <c r="F465"/>
      <c r="G465"/>
      <c r="H465"/>
      <c r="I465"/>
      <c r="J465"/>
    </row>
    <row r="466" spans="1:10" x14ac:dyDescent="0.25">
      <c r="A466"/>
      <c r="B466"/>
      <c r="C466"/>
      <c r="D466"/>
      <c r="E466"/>
      <c r="F466"/>
      <c r="G466"/>
      <c r="H466"/>
      <c r="I466"/>
      <c r="J466"/>
    </row>
    <row r="467" spans="1:10" x14ac:dyDescent="0.25">
      <c r="A467"/>
      <c r="B467"/>
      <c r="C467"/>
      <c r="D467"/>
      <c r="E467"/>
      <c r="F467"/>
      <c r="G467"/>
      <c r="H467"/>
      <c r="I467"/>
      <c r="J467"/>
    </row>
    <row r="468" spans="1:10" x14ac:dyDescent="0.25">
      <c r="A468"/>
      <c r="B468"/>
      <c r="C468"/>
      <c r="D468"/>
      <c r="E468"/>
      <c r="F468"/>
      <c r="G468"/>
      <c r="H468"/>
      <c r="I468"/>
      <c r="J468"/>
    </row>
    <row r="469" spans="1:10" x14ac:dyDescent="0.25">
      <c r="A469"/>
      <c r="B469"/>
      <c r="C469"/>
      <c r="D469"/>
      <c r="E469"/>
      <c r="F469"/>
      <c r="G469"/>
      <c r="H469"/>
      <c r="I469"/>
      <c r="J469"/>
    </row>
    <row r="470" spans="1:10" x14ac:dyDescent="0.25">
      <c r="A470"/>
      <c r="B470"/>
      <c r="C470"/>
      <c r="D470"/>
      <c r="E470"/>
      <c r="F470"/>
      <c r="G470"/>
      <c r="H470"/>
      <c r="I470"/>
      <c r="J470"/>
    </row>
    <row r="471" spans="1:10" x14ac:dyDescent="0.25">
      <c r="A471"/>
      <c r="B471"/>
      <c r="C471"/>
      <c r="D471"/>
      <c r="E471"/>
      <c r="F471"/>
      <c r="G471"/>
      <c r="H471"/>
      <c r="I471"/>
      <c r="J471"/>
    </row>
    <row r="472" spans="1:10" x14ac:dyDescent="0.25">
      <c r="A472"/>
      <c r="B472"/>
      <c r="C472"/>
      <c r="D472"/>
      <c r="E472"/>
      <c r="F472"/>
      <c r="G472"/>
      <c r="H472"/>
      <c r="I472"/>
      <c r="J472"/>
    </row>
    <row r="473" spans="1:10" x14ac:dyDescent="0.25">
      <c r="A473"/>
      <c r="B473"/>
      <c r="C473"/>
      <c r="D473"/>
      <c r="E473"/>
      <c r="F473"/>
      <c r="G473"/>
      <c r="H473"/>
      <c r="I473"/>
      <c r="J473"/>
    </row>
    <row r="474" spans="1:10" x14ac:dyDescent="0.25">
      <c r="A474"/>
      <c r="B474"/>
      <c r="C474"/>
      <c r="D474"/>
      <c r="E474"/>
      <c r="F474"/>
      <c r="G474"/>
      <c r="H474"/>
      <c r="I474"/>
      <c r="J474"/>
    </row>
    <row r="475" spans="1:10" x14ac:dyDescent="0.25">
      <c r="A475"/>
      <c r="B475"/>
      <c r="C475"/>
      <c r="D475"/>
      <c r="E475"/>
      <c r="F475"/>
      <c r="G475"/>
      <c r="H475"/>
      <c r="I475"/>
      <c r="J475"/>
    </row>
    <row r="476" spans="1:10" x14ac:dyDescent="0.25">
      <c r="A476"/>
      <c r="B476"/>
      <c r="C476"/>
      <c r="D476"/>
      <c r="E476"/>
      <c r="F476"/>
      <c r="G476"/>
      <c r="H476"/>
      <c r="I476"/>
      <c r="J476"/>
    </row>
    <row r="477" spans="1:10" x14ac:dyDescent="0.25">
      <c r="A477"/>
      <c r="B477"/>
      <c r="C477"/>
      <c r="D477"/>
      <c r="E477"/>
      <c r="F477"/>
      <c r="G477"/>
      <c r="H477"/>
      <c r="I477"/>
      <c r="J477"/>
    </row>
    <row r="478" spans="1:10" x14ac:dyDescent="0.25">
      <c r="A478"/>
      <c r="B478"/>
      <c r="C478"/>
      <c r="D478"/>
      <c r="E478"/>
      <c r="F478"/>
      <c r="G478"/>
      <c r="H478"/>
      <c r="I478"/>
      <c r="J478"/>
    </row>
    <row r="479" spans="1:10" x14ac:dyDescent="0.25">
      <c r="A479"/>
      <c r="B479"/>
      <c r="C479"/>
      <c r="D479"/>
      <c r="E479"/>
      <c r="F479"/>
      <c r="G479"/>
      <c r="H479"/>
      <c r="I479"/>
      <c r="J479"/>
    </row>
    <row r="480" spans="1:10" x14ac:dyDescent="0.25">
      <c r="A480"/>
      <c r="B480"/>
      <c r="C480"/>
      <c r="D480"/>
      <c r="E480"/>
      <c r="F480"/>
      <c r="G480"/>
      <c r="H480"/>
      <c r="I480"/>
      <c r="J480"/>
    </row>
    <row r="481" spans="1:10" x14ac:dyDescent="0.25">
      <c r="A481"/>
      <c r="B481"/>
      <c r="C481"/>
      <c r="D481"/>
      <c r="E481"/>
      <c r="F481"/>
      <c r="G481"/>
      <c r="H481"/>
      <c r="I481"/>
      <c r="J481"/>
    </row>
    <row r="482" spans="1:10" x14ac:dyDescent="0.25">
      <c r="A482"/>
      <c r="B482"/>
      <c r="C482"/>
      <c r="D482"/>
      <c r="E482"/>
      <c r="F482"/>
      <c r="G482"/>
      <c r="H482"/>
      <c r="I482"/>
      <c r="J482"/>
    </row>
    <row r="483" spans="1:10" x14ac:dyDescent="0.25">
      <c r="A483"/>
      <c r="B483"/>
      <c r="C483"/>
      <c r="D483"/>
      <c r="E483"/>
      <c r="F483"/>
      <c r="G483"/>
      <c r="H483"/>
      <c r="I483"/>
      <c r="J483"/>
    </row>
    <row r="484" spans="1:10" x14ac:dyDescent="0.25">
      <c r="A484"/>
      <c r="B484"/>
      <c r="C484"/>
      <c r="D484"/>
      <c r="E484"/>
      <c r="F484"/>
      <c r="G484"/>
      <c r="H484"/>
      <c r="I484"/>
      <c r="J484"/>
    </row>
    <row r="485" spans="1:10" x14ac:dyDescent="0.25">
      <c r="A485"/>
      <c r="B485"/>
      <c r="C485"/>
      <c r="D485"/>
      <c r="E485"/>
      <c r="F485"/>
      <c r="G485"/>
      <c r="H485"/>
      <c r="I485"/>
      <c r="J485"/>
    </row>
    <row r="486" spans="1:10" x14ac:dyDescent="0.25">
      <c r="A486"/>
      <c r="B486"/>
      <c r="C486"/>
      <c r="D486"/>
      <c r="E486"/>
      <c r="F486"/>
      <c r="G486"/>
      <c r="H486"/>
      <c r="I486"/>
      <c r="J486"/>
    </row>
    <row r="487" spans="1:10" x14ac:dyDescent="0.25">
      <c r="A487"/>
      <c r="B487"/>
      <c r="C487"/>
      <c r="D487"/>
      <c r="E487"/>
      <c r="F487"/>
      <c r="G487"/>
      <c r="H487"/>
      <c r="I487"/>
      <c r="J487"/>
    </row>
    <row r="488" spans="1:10" x14ac:dyDescent="0.25">
      <c r="A488"/>
      <c r="B488"/>
      <c r="C488"/>
      <c r="D488"/>
      <c r="E488"/>
      <c r="F488"/>
      <c r="G488"/>
      <c r="H488"/>
      <c r="I488"/>
      <c r="J488"/>
    </row>
    <row r="489" spans="1:10" x14ac:dyDescent="0.25">
      <c r="A489"/>
      <c r="B489"/>
      <c r="C489"/>
      <c r="D489"/>
      <c r="E489"/>
      <c r="F489"/>
      <c r="G489"/>
      <c r="H489"/>
      <c r="I489"/>
      <c r="J489"/>
    </row>
    <row r="490" spans="1:10" x14ac:dyDescent="0.25">
      <c r="A490"/>
      <c r="B490"/>
      <c r="C490"/>
      <c r="D490"/>
      <c r="E490"/>
      <c r="F490"/>
      <c r="G490"/>
      <c r="H490"/>
      <c r="I490"/>
      <c r="J490"/>
    </row>
    <row r="491" spans="1:10" x14ac:dyDescent="0.25">
      <c r="A491"/>
      <c r="B491"/>
      <c r="C491"/>
      <c r="D491"/>
      <c r="E491"/>
      <c r="F491"/>
      <c r="G491"/>
      <c r="H491"/>
      <c r="I491"/>
      <c r="J491"/>
    </row>
    <row r="492" spans="1:10" x14ac:dyDescent="0.25">
      <c r="A492"/>
      <c r="B492"/>
      <c r="C492"/>
      <c r="D492"/>
      <c r="E492"/>
      <c r="F492"/>
      <c r="G492"/>
      <c r="H492"/>
      <c r="I492"/>
      <c r="J492"/>
    </row>
    <row r="493" spans="1:10" x14ac:dyDescent="0.25">
      <c r="A493"/>
      <c r="B493"/>
      <c r="C493"/>
      <c r="D493"/>
      <c r="E493"/>
      <c r="F493"/>
      <c r="G493"/>
      <c r="H493"/>
      <c r="I493"/>
      <c r="J493"/>
    </row>
    <row r="494" spans="1:10" x14ac:dyDescent="0.25">
      <c r="A494"/>
      <c r="B494"/>
      <c r="C494"/>
      <c r="D494"/>
      <c r="E494"/>
      <c r="F494"/>
      <c r="G494"/>
      <c r="H494"/>
      <c r="I494"/>
      <c r="J494"/>
    </row>
    <row r="495" spans="1:10" x14ac:dyDescent="0.25">
      <c r="A495"/>
      <c r="B495"/>
      <c r="C495"/>
      <c r="D495"/>
      <c r="E495"/>
      <c r="F495"/>
      <c r="G495"/>
      <c r="H495"/>
      <c r="I495"/>
      <c r="J495"/>
    </row>
    <row r="496" spans="1:10" x14ac:dyDescent="0.25">
      <c r="A496"/>
      <c r="B496"/>
      <c r="C496"/>
      <c r="D496"/>
      <c r="E496"/>
      <c r="F496"/>
      <c r="G496"/>
      <c r="H496"/>
      <c r="I496"/>
      <c r="J496"/>
    </row>
    <row r="497" spans="1:10" x14ac:dyDescent="0.25">
      <c r="A497"/>
      <c r="B497"/>
      <c r="C497"/>
      <c r="D497"/>
      <c r="E497"/>
      <c r="F497"/>
      <c r="G497"/>
      <c r="H497"/>
      <c r="I497"/>
      <c r="J497"/>
    </row>
    <row r="498" spans="1:10" x14ac:dyDescent="0.25">
      <c r="A498"/>
      <c r="B498"/>
      <c r="C498"/>
      <c r="D498"/>
      <c r="E498"/>
      <c r="F498"/>
      <c r="G498"/>
      <c r="H498"/>
      <c r="I498"/>
      <c r="J498"/>
    </row>
    <row r="499" spans="1:10" x14ac:dyDescent="0.25">
      <c r="A499"/>
      <c r="B499"/>
      <c r="C499"/>
      <c r="D499"/>
      <c r="E499"/>
      <c r="F499"/>
      <c r="G499"/>
      <c r="H499"/>
      <c r="I499"/>
      <c r="J499"/>
    </row>
    <row r="500" spans="1:10" x14ac:dyDescent="0.25">
      <c r="A500"/>
      <c r="B500"/>
      <c r="C500"/>
      <c r="D500"/>
      <c r="E500"/>
      <c r="F500"/>
      <c r="G500"/>
      <c r="H500"/>
      <c r="I500"/>
      <c r="J500"/>
    </row>
    <row r="501" spans="1:10" x14ac:dyDescent="0.25">
      <c r="A501"/>
      <c r="B501"/>
      <c r="C501"/>
      <c r="D501"/>
      <c r="E501"/>
      <c r="F501"/>
      <c r="G501"/>
      <c r="H501"/>
      <c r="I501"/>
      <c r="J501"/>
    </row>
    <row r="502" spans="1:10" x14ac:dyDescent="0.25">
      <c r="A502"/>
      <c r="B502"/>
      <c r="C502"/>
      <c r="D502"/>
      <c r="E502"/>
      <c r="F502"/>
      <c r="G502"/>
      <c r="H502"/>
      <c r="I502"/>
      <c r="J502"/>
    </row>
    <row r="503" spans="1:10" x14ac:dyDescent="0.25">
      <c r="A503"/>
      <c r="B503"/>
      <c r="C503"/>
      <c r="D503"/>
      <c r="E503"/>
      <c r="F503"/>
      <c r="G503"/>
      <c r="H503"/>
      <c r="I503"/>
      <c r="J503"/>
    </row>
    <row r="504" spans="1:10" x14ac:dyDescent="0.25">
      <c r="A504"/>
      <c r="B504"/>
      <c r="C504"/>
      <c r="D504"/>
      <c r="E504"/>
      <c r="F504"/>
      <c r="G504"/>
      <c r="H504"/>
      <c r="I504"/>
      <c r="J504"/>
    </row>
    <row r="505" spans="1:10" x14ac:dyDescent="0.25">
      <c r="A505"/>
      <c r="B505"/>
      <c r="C505"/>
      <c r="D505"/>
      <c r="E505"/>
      <c r="F505"/>
      <c r="G505"/>
      <c r="H505"/>
      <c r="I505"/>
      <c r="J505"/>
    </row>
    <row r="506" spans="1:10" x14ac:dyDescent="0.25">
      <c r="A506"/>
      <c r="B506"/>
      <c r="C506"/>
      <c r="D506"/>
      <c r="E506"/>
      <c r="F506"/>
      <c r="G506"/>
      <c r="H506"/>
      <c r="I506"/>
      <c r="J506"/>
    </row>
    <row r="507" spans="1:10" x14ac:dyDescent="0.25">
      <c r="A507"/>
      <c r="B507"/>
      <c r="C507"/>
      <c r="D507"/>
      <c r="E507"/>
      <c r="F507"/>
      <c r="G507"/>
      <c r="H507"/>
      <c r="I507"/>
      <c r="J507"/>
    </row>
    <row r="508" spans="1:10" x14ac:dyDescent="0.25">
      <c r="A508"/>
      <c r="B508"/>
      <c r="C508"/>
      <c r="D508"/>
      <c r="E508"/>
      <c r="F508"/>
      <c r="G508"/>
      <c r="H508"/>
      <c r="I508"/>
      <c r="J508"/>
    </row>
    <row r="509" spans="1:10" x14ac:dyDescent="0.25">
      <c r="A509"/>
      <c r="B509"/>
      <c r="C509"/>
      <c r="D509"/>
      <c r="E509"/>
      <c r="F509"/>
      <c r="G509"/>
      <c r="H509"/>
      <c r="I509"/>
      <c r="J509"/>
    </row>
    <row r="510" spans="1:10" x14ac:dyDescent="0.25">
      <c r="A510"/>
      <c r="B510"/>
      <c r="C510"/>
      <c r="D510"/>
      <c r="E510"/>
      <c r="F510"/>
      <c r="G510"/>
      <c r="H510"/>
      <c r="I510"/>
      <c r="J510"/>
    </row>
    <row r="511" spans="1:10" x14ac:dyDescent="0.25">
      <c r="A511"/>
      <c r="B511"/>
      <c r="C511"/>
      <c r="D511"/>
      <c r="E511"/>
      <c r="F511"/>
      <c r="G511"/>
      <c r="H511"/>
      <c r="I511"/>
      <c r="J511"/>
    </row>
    <row r="512" spans="1:10" x14ac:dyDescent="0.25">
      <c r="A512"/>
      <c r="B512"/>
      <c r="C512"/>
      <c r="D512"/>
      <c r="E512"/>
      <c r="F512"/>
      <c r="G512"/>
      <c r="H512"/>
      <c r="I512"/>
      <c r="J512"/>
    </row>
    <row r="513" spans="1:10" x14ac:dyDescent="0.25">
      <c r="A513"/>
      <c r="B513"/>
      <c r="C513"/>
      <c r="D513"/>
      <c r="E513"/>
      <c r="F513"/>
      <c r="G513"/>
      <c r="H513"/>
      <c r="I513"/>
      <c r="J513"/>
    </row>
    <row r="514" spans="1:10" x14ac:dyDescent="0.25">
      <c r="A514"/>
      <c r="B514"/>
      <c r="C514"/>
      <c r="D514"/>
      <c r="E514"/>
      <c r="F514"/>
      <c r="G514"/>
      <c r="H514"/>
      <c r="I514"/>
      <c r="J514"/>
    </row>
    <row r="515" spans="1:10" x14ac:dyDescent="0.25">
      <c r="A515"/>
      <c r="B515"/>
      <c r="C515"/>
      <c r="D515"/>
      <c r="E515"/>
      <c r="F515"/>
      <c r="G515"/>
      <c r="H515"/>
      <c r="I515"/>
      <c r="J515"/>
    </row>
    <row r="516" spans="1:10" x14ac:dyDescent="0.25">
      <c r="A516"/>
      <c r="B516"/>
      <c r="C516"/>
      <c r="D516"/>
      <c r="E516"/>
      <c r="F516"/>
      <c r="G516"/>
      <c r="H516"/>
      <c r="I516"/>
      <c r="J516"/>
    </row>
    <row r="517" spans="1:10" x14ac:dyDescent="0.25">
      <c r="A517"/>
      <c r="B517"/>
      <c r="C517"/>
      <c r="D517"/>
      <c r="E517"/>
      <c r="F517"/>
      <c r="G517"/>
      <c r="H517"/>
      <c r="I517"/>
      <c r="J517"/>
    </row>
    <row r="518" spans="1:10" x14ac:dyDescent="0.25">
      <c r="A518"/>
      <c r="B518"/>
      <c r="C518"/>
      <c r="D518"/>
      <c r="E518"/>
      <c r="F518"/>
      <c r="G518"/>
      <c r="H518"/>
      <c r="I518"/>
      <c r="J518"/>
    </row>
    <row r="519" spans="1:10" x14ac:dyDescent="0.25">
      <c r="A519"/>
      <c r="B519"/>
      <c r="C519"/>
      <c r="D519"/>
      <c r="E519"/>
      <c r="F519"/>
      <c r="G519"/>
      <c r="H519"/>
      <c r="I519"/>
      <c r="J519"/>
    </row>
    <row r="520" spans="1:10" x14ac:dyDescent="0.25">
      <c r="A520"/>
      <c r="B520"/>
      <c r="C520"/>
      <c r="D520"/>
      <c r="E520"/>
      <c r="F520"/>
      <c r="G520"/>
      <c r="H520"/>
      <c r="I520"/>
      <c r="J520"/>
    </row>
    <row r="521" spans="1:10" x14ac:dyDescent="0.25">
      <c r="A521"/>
      <c r="B521"/>
      <c r="C521"/>
      <c r="D521"/>
      <c r="E521"/>
      <c r="F521"/>
      <c r="G521"/>
      <c r="H521"/>
      <c r="I521"/>
      <c r="J521"/>
    </row>
    <row r="522" spans="1:10" x14ac:dyDescent="0.25">
      <c r="A522"/>
      <c r="B522"/>
      <c r="C522"/>
      <c r="D522"/>
      <c r="E522"/>
      <c r="F522"/>
      <c r="G522"/>
      <c r="H522"/>
      <c r="I522"/>
      <c r="J522"/>
    </row>
    <row r="523" spans="1:10" x14ac:dyDescent="0.25">
      <c r="A523"/>
      <c r="B523"/>
      <c r="C523"/>
      <c r="D523"/>
      <c r="E523"/>
      <c r="F523"/>
      <c r="G523"/>
      <c r="H523"/>
      <c r="I523"/>
      <c r="J523"/>
    </row>
    <row r="524" spans="1:10" x14ac:dyDescent="0.25">
      <c r="A524"/>
      <c r="B524"/>
      <c r="C524"/>
      <c r="D524"/>
      <c r="E524"/>
      <c r="F524"/>
      <c r="G524"/>
      <c r="H524"/>
      <c r="I524"/>
      <c r="J524"/>
    </row>
    <row r="525" spans="1:10" x14ac:dyDescent="0.25">
      <c r="A525"/>
      <c r="B525"/>
      <c r="C525"/>
      <c r="D525"/>
      <c r="E525"/>
      <c r="F525"/>
      <c r="G525"/>
      <c r="H525"/>
      <c r="I525"/>
      <c r="J525"/>
    </row>
    <row r="526" spans="1:10" x14ac:dyDescent="0.25">
      <c r="A526"/>
      <c r="B526"/>
      <c r="C526"/>
      <c r="D526"/>
      <c r="E526"/>
      <c r="F526"/>
      <c r="G526"/>
      <c r="H526"/>
      <c r="I526"/>
      <c r="J526"/>
    </row>
    <row r="527" spans="1:10" x14ac:dyDescent="0.25">
      <c r="A527"/>
      <c r="B527"/>
      <c r="C527"/>
      <c r="D527"/>
      <c r="E527"/>
      <c r="F527"/>
      <c r="G527"/>
      <c r="H527"/>
      <c r="I527"/>
      <c r="J527"/>
    </row>
    <row r="528" spans="1:10" x14ac:dyDescent="0.25">
      <c r="A528"/>
      <c r="B528"/>
      <c r="C528"/>
      <c r="D528"/>
      <c r="E528"/>
      <c r="F528"/>
      <c r="G528"/>
      <c r="H528"/>
      <c r="I528"/>
      <c r="J528"/>
    </row>
    <row r="529" spans="1:10" x14ac:dyDescent="0.25">
      <c r="A529"/>
      <c r="B529"/>
      <c r="C529"/>
      <c r="D529"/>
      <c r="E529"/>
      <c r="F529"/>
      <c r="G529"/>
      <c r="H529"/>
      <c r="I529"/>
      <c r="J529"/>
    </row>
    <row r="530" spans="1:10" x14ac:dyDescent="0.25">
      <c r="A530"/>
      <c r="B530"/>
      <c r="C530"/>
      <c r="D530"/>
      <c r="E530"/>
      <c r="F530"/>
      <c r="G530"/>
      <c r="H530"/>
      <c r="I530"/>
      <c r="J530"/>
    </row>
    <row r="531" spans="1:10" x14ac:dyDescent="0.25">
      <c r="A531"/>
      <c r="B531"/>
      <c r="C531"/>
      <c r="D531"/>
      <c r="E531"/>
      <c r="F531"/>
      <c r="G531"/>
      <c r="H531"/>
      <c r="I531"/>
      <c r="J531"/>
    </row>
    <row r="532" spans="1:10" x14ac:dyDescent="0.25">
      <c r="A532"/>
      <c r="B532"/>
      <c r="C532"/>
      <c r="D532"/>
      <c r="E532"/>
      <c r="F532"/>
      <c r="G532"/>
      <c r="H532"/>
      <c r="I532"/>
      <c r="J532"/>
    </row>
    <row r="533" spans="1:10" x14ac:dyDescent="0.25">
      <c r="A533"/>
      <c r="B533"/>
      <c r="C533"/>
      <c r="D533"/>
      <c r="E533"/>
      <c r="F533"/>
      <c r="G533"/>
      <c r="H533"/>
      <c r="I533"/>
      <c r="J533"/>
    </row>
    <row r="534" spans="1:10" x14ac:dyDescent="0.25">
      <c r="A534"/>
      <c r="B534"/>
      <c r="C534"/>
      <c r="D534"/>
      <c r="E534"/>
      <c r="F534"/>
      <c r="G534"/>
      <c r="H534"/>
      <c r="I534"/>
      <c r="J534"/>
    </row>
    <row r="535" spans="1:10" x14ac:dyDescent="0.25">
      <c r="A535"/>
      <c r="B535"/>
      <c r="C535"/>
      <c r="D535"/>
      <c r="E535"/>
      <c r="F535"/>
      <c r="G535"/>
      <c r="H535"/>
      <c r="I535"/>
      <c r="J535"/>
    </row>
    <row r="536" spans="1:10" x14ac:dyDescent="0.25">
      <c r="A536"/>
      <c r="B536"/>
      <c r="C536"/>
      <c r="D536"/>
      <c r="E536"/>
      <c r="F536"/>
      <c r="G536"/>
      <c r="H536"/>
      <c r="I536"/>
      <c r="J536"/>
    </row>
    <row r="537" spans="1:10" x14ac:dyDescent="0.25">
      <c r="A537"/>
      <c r="B537"/>
      <c r="C537"/>
      <c r="D537"/>
      <c r="E537"/>
      <c r="F537"/>
      <c r="G537"/>
      <c r="H537"/>
      <c r="I537"/>
      <c r="J537"/>
    </row>
    <row r="538" spans="1:10" x14ac:dyDescent="0.25">
      <c r="A538"/>
      <c r="B538"/>
      <c r="C538"/>
      <c r="D538"/>
      <c r="E538"/>
      <c r="F538"/>
      <c r="G538"/>
      <c r="H538"/>
      <c r="I538"/>
      <c r="J538"/>
    </row>
    <row r="539" spans="1:10" x14ac:dyDescent="0.25">
      <c r="A539"/>
      <c r="B539"/>
      <c r="C539"/>
      <c r="D539"/>
      <c r="E539"/>
      <c r="F539"/>
      <c r="G539"/>
      <c r="H539"/>
      <c r="I539"/>
      <c r="J539"/>
    </row>
    <row r="540" spans="1:10" x14ac:dyDescent="0.25">
      <c r="A540"/>
      <c r="B540"/>
      <c r="C540"/>
      <c r="D540"/>
      <c r="E540"/>
      <c r="F540"/>
      <c r="G540"/>
      <c r="H540"/>
      <c r="I540"/>
      <c r="J540"/>
    </row>
    <row r="541" spans="1:10" x14ac:dyDescent="0.25">
      <c r="A541"/>
      <c r="B541"/>
      <c r="C541"/>
      <c r="D541"/>
      <c r="E541"/>
      <c r="F541"/>
      <c r="G541"/>
      <c r="H541"/>
      <c r="I541"/>
      <c r="J541"/>
    </row>
    <row r="542" spans="1:10" x14ac:dyDescent="0.25">
      <c r="A542"/>
      <c r="B542"/>
      <c r="C542"/>
      <c r="D542"/>
      <c r="E542"/>
      <c r="F542"/>
      <c r="G542"/>
      <c r="H542"/>
      <c r="I542"/>
      <c r="J542"/>
    </row>
    <row r="543" spans="1:10" x14ac:dyDescent="0.25">
      <c r="A543"/>
      <c r="B543"/>
      <c r="C543"/>
      <c r="D543"/>
      <c r="E543"/>
      <c r="F543"/>
      <c r="G543"/>
      <c r="H543"/>
      <c r="I543"/>
      <c r="J543"/>
    </row>
    <row r="544" spans="1:10" x14ac:dyDescent="0.25">
      <c r="A544"/>
      <c r="B544"/>
      <c r="C544"/>
      <c r="D544"/>
      <c r="E544"/>
      <c r="F544"/>
      <c r="G544"/>
      <c r="H544"/>
      <c r="I544"/>
      <c r="J544"/>
    </row>
    <row r="545" spans="1:10" x14ac:dyDescent="0.25">
      <c r="A545"/>
      <c r="B545"/>
      <c r="C545"/>
      <c r="D545"/>
      <c r="E545"/>
      <c r="F545"/>
      <c r="G545"/>
      <c r="H545"/>
      <c r="I545"/>
      <c r="J545"/>
    </row>
    <row r="546" spans="1:10" x14ac:dyDescent="0.25">
      <c r="A546"/>
      <c r="B546"/>
      <c r="C546"/>
      <c r="D546"/>
      <c r="E546"/>
      <c r="F546"/>
      <c r="G546"/>
      <c r="H546"/>
      <c r="I546"/>
      <c r="J546"/>
    </row>
    <row r="547" spans="1:10" x14ac:dyDescent="0.25">
      <c r="A547"/>
      <c r="B547"/>
      <c r="C547"/>
      <c r="D547"/>
      <c r="E547"/>
      <c r="F547"/>
      <c r="G547"/>
      <c r="H547"/>
      <c r="I547"/>
      <c r="J547"/>
    </row>
    <row r="548" spans="1:10" x14ac:dyDescent="0.25">
      <c r="A548"/>
      <c r="B548"/>
      <c r="C548"/>
      <c r="D548"/>
      <c r="E548"/>
      <c r="F548"/>
      <c r="G548"/>
      <c r="H548"/>
      <c r="I548"/>
      <c r="J548"/>
    </row>
    <row r="549" spans="1:10" x14ac:dyDescent="0.25">
      <c r="A549"/>
      <c r="B549"/>
      <c r="C549"/>
      <c r="D549"/>
      <c r="E549"/>
      <c r="F549"/>
      <c r="G549"/>
      <c r="H549"/>
      <c r="I549"/>
      <c r="J549"/>
    </row>
    <row r="550" spans="1:10" x14ac:dyDescent="0.25">
      <c r="A550"/>
      <c r="B550"/>
      <c r="C550"/>
      <c r="D550"/>
      <c r="E550"/>
      <c r="F550"/>
      <c r="G550"/>
      <c r="H550"/>
      <c r="I550"/>
      <c r="J550"/>
    </row>
    <row r="551" spans="1:10" x14ac:dyDescent="0.25">
      <c r="A551"/>
      <c r="B551"/>
      <c r="C551"/>
      <c r="D551"/>
      <c r="E551"/>
      <c r="F551"/>
      <c r="G551"/>
      <c r="H551"/>
      <c r="I551"/>
      <c r="J551"/>
    </row>
    <row r="552" spans="1:10" x14ac:dyDescent="0.25">
      <c r="A552"/>
      <c r="B552"/>
      <c r="C552"/>
      <c r="D552"/>
      <c r="E552"/>
      <c r="F552"/>
      <c r="G552"/>
      <c r="H552"/>
      <c r="I552"/>
      <c r="J552"/>
    </row>
    <row r="553" spans="1:10" x14ac:dyDescent="0.25">
      <c r="A553"/>
      <c r="B553"/>
      <c r="C553"/>
      <c r="D553"/>
      <c r="E553"/>
      <c r="F553"/>
      <c r="G553"/>
      <c r="H553"/>
      <c r="I553"/>
      <c r="J553"/>
    </row>
    <row r="554" spans="1:10" x14ac:dyDescent="0.25">
      <c r="A554"/>
      <c r="B554"/>
      <c r="C554"/>
      <c r="D554"/>
      <c r="E554"/>
      <c r="F554"/>
      <c r="G554"/>
      <c r="H554"/>
      <c r="I554"/>
      <c r="J554"/>
    </row>
    <row r="555" spans="1:10" x14ac:dyDescent="0.25">
      <c r="A555"/>
      <c r="B555"/>
      <c r="C555"/>
      <c r="D555"/>
      <c r="E555"/>
      <c r="F555"/>
      <c r="G555"/>
      <c r="H555"/>
      <c r="I555"/>
      <c r="J555"/>
    </row>
    <row r="556" spans="1:10" x14ac:dyDescent="0.25">
      <c r="A556"/>
      <c r="B556"/>
      <c r="C556"/>
      <c r="D556"/>
      <c r="E556"/>
      <c r="F556"/>
      <c r="G556"/>
      <c r="H556"/>
      <c r="I556"/>
      <c r="J556"/>
    </row>
    <row r="557" spans="1:10" x14ac:dyDescent="0.25">
      <c r="A557"/>
      <c r="B557"/>
      <c r="C557"/>
      <c r="D557"/>
      <c r="E557"/>
      <c r="F557"/>
      <c r="G557"/>
      <c r="H557"/>
      <c r="I557"/>
      <c r="J557"/>
    </row>
    <row r="558" spans="1:10" x14ac:dyDescent="0.25">
      <c r="A558"/>
      <c r="B558"/>
      <c r="C558"/>
      <c r="D558"/>
      <c r="E558"/>
      <c r="F558"/>
      <c r="G558"/>
      <c r="H558"/>
      <c r="I558"/>
      <c r="J558"/>
    </row>
    <row r="559" spans="1:10" x14ac:dyDescent="0.25">
      <c r="A559"/>
      <c r="B559"/>
      <c r="C559"/>
      <c r="D559"/>
      <c r="E559"/>
      <c r="F559"/>
      <c r="G559"/>
      <c r="H559"/>
      <c r="I559"/>
      <c r="J559"/>
    </row>
    <row r="560" spans="1:10" x14ac:dyDescent="0.25">
      <c r="A560"/>
      <c r="B560"/>
      <c r="C560"/>
      <c r="D560"/>
      <c r="E560"/>
      <c r="F560"/>
      <c r="G560"/>
      <c r="H560"/>
      <c r="I560"/>
      <c r="J560"/>
    </row>
    <row r="561" spans="1:10" x14ac:dyDescent="0.25">
      <c r="A561"/>
      <c r="B561"/>
      <c r="C561"/>
      <c r="D561"/>
      <c r="E561"/>
      <c r="F561"/>
      <c r="G561"/>
      <c r="H561"/>
      <c r="I561"/>
      <c r="J561"/>
    </row>
    <row r="562" spans="1:10" x14ac:dyDescent="0.25">
      <c r="A562"/>
      <c r="B562"/>
      <c r="C562"/>
      <c r="D562"/>
      <c r="E562"/>
      <c r="F562"/>
      <c r="G562"/>
      <c r="H562"/>
      <c r="I562"/>
      <c r="J562"/>
    </row>
    <row r="563" spans="1:10" x14ac:dyDescent="0.25">
      <c r="A563"/>
      <c r="B563"/>
      <c r="C563"/>
      <c r="D563"/>
      <c r="E563"/>
      <c r="F563"/>
      <c r="G563"/>
      <c r="H563"/>
      <c r="I563"/>
      <c r="J563"/>
    </row>
    <row r="564" spans="1:10" x14ac:dyDescent="0.25">
      <c r="A564"/>
      <c r="B564"/>
      <c r="C564"/>
      <c r="D564"/>
      <c r="E564"/>
      <c r="F564"/>
      <c r="G564"/>
      <c r="H564"/>
      <c r="I564"/>
      <c r="J564"/>
    </row>
    <row r="565" spans="1:10" x14ac:dyDescent="0.25">
      <c r="A565"/>
      <c r="B565"/>
      <c r="C565"/>
      <c r="D565"/>
      <c r="E565"/>
      <c r="F565"/>
      <c r="G565"/>
      <c r="H565"/>
      <c r="I565"/>
      <c r="J565"/>
    </row>
    <row r="566" spans="1:10" x14ac:dyDescent="0.25">
      <c r="A566"/>
      <c r="B566"/>
      <c r="C566"/>
      <c r="D566"/>
      <c r="E566"/>
      <c r="F566"/>
      <c r="G566"/>
      <c r="H566"/>
      <c r="I566"/>
      <c r="J566"/>
    </row>
    <row r="567" spans="1:10" x14ac:dyDescent="0.25">
      <c r="A567"/>
      <c r="B567"/>
      <c r="C567"/>
      <c r="D567"/>
      <c r="E567"/>
      <c r="F567"/>
      <c r="G567"/>
      <c r="H567"/>
      <c r="I567"/>
      <c r="J567"/>
    </row>
    <row r="568" spans="1:10" x14ac:dyDescent="0.25">
      <c r="A568"/>
      <c r="B568"/>
      <c r="C568"/>
      <c r="D568"/>
      <c r="E568"/>
      <c r="F568"/>
      <c r="G568"/>
      <c r="H568"/>
      <c r="I568"/>
      <c r="J568"/>
    </row>
    <row r="569" spans="1:10" x14ac:dyDescent="0.25">
      <c r="A569"/>
      <c r="B569"/>
      <c r="C569"/>
      <c r="D569"/>
      <c r="E569"/>
      <c r="F569"/>
      <c r="G569"/>
      <c r="H569"/>
      <c r="I569"/>
      <c r="J569"/>
    </row>
    <row r="570" spans="1:10" x14ac:dyDescent="0.25">
      <c r="A570"/>
      <c r="B570"/>
      <c r="C570"/>
      <c r="D570"/>
      <c r="E570"/>
      <c r="F570"/>
      <c r="G570"/>
      <c r="H570"/>
      <c r="I570"/>
      <c r="J570"/>
    </row>
    <row r="571" spans="1:10" x14ac:dyDescent="0.25">
      <c r="A571"/>
      <c r="B571"/>
      <c r="C571"/>
      <c r="D571"/>
      <c r="E571"/>
      <c r="F571"/>
      <c r="G571"/>
      <c r="H571"/>
      <c r="I571"/>
      <c r="J571"/>
    </row>
    <row r="572" spans="1:10" x14ac:dyDescent="0.25">
      <c r="A572"/>
      <c r="B572"/>
      <c r="C572"/>
      <c r="D572"/>
      <c r="E572"/>
      <c r="F572"/>
      <c r="G572"/>
      <c r="H572"/>
      <c r="I572"/>
      <c r="J572"/>
    </row>
    <row r="573" spans="1:10" x14ac:dyDescent="0.25">
      <c r="A573"/>
      <c r="B573"/>
      <c r="C573"/>
      <c r="D573"/>
      <c r="E573"/>
      <c r="F573"/>
      <c r="G573"/>
      <c r="H573"/>
      <c r="I573"/>
      <c r="J573"/>
    </row>
    <row r="574" spans="1:10" x14ac:dyDescent="0.25">
      <c r="A574"/>
      <c r="B574"/>
      <c r="C574"/>
      <c r="D574"/>
      <c r="E574"/>
      <c r="F574"/>
      <c r="G574"/>
      <c r="H574"/>
      <c r="I574"/>
      <c r="J574"/>
    </row>
    <row r="575" spans="1:10" x14ac:dyDescent="0.25">
      <c r="A575"/>
      <c r="B575"/>
      <c r="C575"/>
      <c r="D575"/>
      <c r="E575"/>
      <c r="F575"/>
      <c r="G575"/>
      <c r="H575"/>
      <c r="I575"/>
      <c r="J575"/>
    </row>
    <row r="576" spans="1:10" x14ac:dyDescent="0.25">
      <c r="A576"/>
      <c r="B576"/>
      <c r="C576"/>
      <c r="D576"/>
      <c r="E576"/>
      <c r="F576"/>
      <c r="G576"/>
      <c r="H576"/>
      <c r="I576"/>
      <c r="J576"/>
    </row>
    <row r="577" spans="1:10" x14ac:dyDescent="0.25">
      <c r="A577"/>
      <c r="B577"/>
      <c r="C577"/>
      <c r="D577"/>
      <c r="E577"/>
      <c r="F577"/>
      <c r="G577"/>
      <c r="H577"/>
      <c r="I577"/>
      <c r="J577"/>
    </row>
    <row r="578" spans="1:10" x14ac:dyDescent="0.25">
      <c r="A578"/>
      <c r="B578"/>
      <c r="C578"/>
      <c r="D578"/>
      <c r="E578"/>
      <c r="F578"/>
      <c r="G578"/>
      <c r="H578"/>
      <c r="I578"/>
      <c r="J578"/>
    </row>
    <row r="579" spans="1:10" x14ac:dyDescent="0.25">
      <c r="A579"/>
      <c r="B579"/>
      <c r="C579"/>
      <c r="D579"/>
      <c r="E579"/>
      <c r="F579"/>
      <c r="G579"/>
      <c r="H579"/>
      <c r="I579"/>
      <c r="J579"/>
    </row>
    <row r="580" spans="1:10" x14ac:dyDescent="0.25">
      <c r="A580"/>
      <c r="B580"/>
      <c r="C580"/>
      <c r="D580"/>
      <c r="E580"/>
      <c r="F580"/>
      <c r="G580"/>
      <c r="H580"/>
      <c r="I580"/>
      <c r="J580"/>
    </row>
    <row r="581" spans="1:10" x14ac:dyDescent="0.25">
      <c r="A581"/>
      <c r="B581"/>
      <c r="C581"/>
      <c r="D581"/>
      <c r="E581"/>
      <c r="F581"/>
      <c r="G581"/>
      <c r="H581"/>
      <c r="I581"/>
      <c r="J581"/>
    </row>
    <row r="582" spans="1:10" x14ac:dyDescent="0.25">
      <c r="A582"/>
      <c r="B582"/>
      <c r="C582"/>
      <c r="D582"/>
      <c r="E582"/>
      <c r="F582"/>
      <c r="G582"/>
      <c r="H582"/>
      <c r="I582"/>
      <c r="J582"/>
    </row>
    <row r="583" spans="1:10" x14ac:dyDescent="0.25">
      <c r="A583"/>
      <c r="B583"/>
      <c r="C583"/>
      <c r="D583"/>
      <c r="E583"/>
      <c r="F583"/>
      <c r="G583"/>
      <c r="H583"/>
      <c r="I583"/>
      <c r="J583"/>
    </row>
    <row r="584" spans="1:10" x14ac:dyDescent="0.25">
      <c r="A584"/>
      <c r="B584"/>
      <c r="C584"/>
      <c r="D584"/>
      <c r="E584"/>
      <c r="F584"/>
      <c r="G584"/>
      <c r="H584"/>
      <c r="I584"/>
      <c r="J584"/>
    </row>
    <row r="585" spans="1:10" x14ac:dyDescent="0.25">
      <c r="A585"/>
      <c r="B585"/>
      <c r="C585"/>
      <c r="D585"/>
      <c r="E585"/>
      <c r="F585"/>
      <c r="G585"/>
      <c r="H585"/>
      <c r="I585"/>
      <c r="J585"/>
    </row>
    <row r="586" spans="1:10" x14ac:dyDescent="0.25">
      <c r="A586"/>
      <c r="B586"/>
      <c r="C586"/>
      <c r="D586"/>
      <c r="E586"/>
      <c r="F586"/>
      <c r="G586"/>
      <c r="H586"/>
      <c r="I586"/>
      <c r="J586"/>
    </row>
    <row r="587" spans="1:10" x14ac:dyDescent="0.25">
      <c r="A587"/>
      <c r="B587"/>
      <c r="C587"/>
      <c r="D587"/>
      <c r="E587"/>
      <c r="F587"/>
      <c r="G587"/>
      <c r="H587"/>
      <c r="I587"/>
      <c r="J587"/>
    </row>
    <row r="588" spans="1:10" x14ac:dyDescent="0.25">
      <c r="A588"/>
      <c r="B588"/>
      <c r="C588"/>
      <c r="D588"/>
      <c r="E588"/>
      <c r="F588"/>
      <c r="G588"/>
      <c r="H588"/>
      <c r="I588"/>
      <c r="J588"/>
    </row>
    <row r="589" spans="1:10" x14ac:dyDescent="0.25">
      <c r="A589"/>
      <c r="B589"/>
      <c r="C589"/>
      <c r="D589"/>
      <c r="E589"/>
      <c r="F589"/>
      <c r="G589"/>
      <c r="H589"/>
      <c r="I589"/>
      <c r="J589"/>
    </row>
    <row r="590" spans="1:10" x14ac:dyDescent="0.25">
      <c r="A590"/>
      <c r="B590"/>
      <c r="C590"/>
      <c r="D590"/>
      <c r="E590"/>
      <c r="F590"/>
      <c r="G590"/>
      <c r="H590"/>
      <c r="I590"/>
      <c r="J590"/>
    </row>
    <row r="591" spans="1:10" x14ac:dyDescent="0.25">
      <c r="A591"/>
      <c r="B591"/>
      <c r="C591"/>
      <c r="D591"/>
      <c r="E591"/>
      <c r="F591"/>
      <c r="G591"/>
      <c r="H591"/>
      <c r="I591"/>
      <c r="J591"/>
    </row>
    <row r="592" spans="1:10" x14ac:dyDescent="0.25">
      <c r="A592"/>
      <c r="B592"/>
      <c r="C592"/>
      <c r="D592"/>
      <c r="E592"/>
      <c r="F592"/>
      <c r="G592"/>
      <c r="H592"/>
      <c r="I592"/>
      <c r="J592"/>
    </row>
    <row r="593" spans="1:10" x14ac:dyDescent="0.25">
      <c r="A593"/>
      <c r="B593"/>
      <c r="C593"/>
      <c r="D593"/>
      <c r="E593"/>
      <c r="F593"/>
      <c r="G593"/>
      <c r="H593"/>
      <c r="I593"/>
      <c r="J593"/>
    </row>
    <row r="594" spans="1:10" x14ac:dyDescent="0.25">
      <c r="A594"/>
      <c r="B594"/>
      <c r="C594"/>
      <c r="D594"/>
      <c r="E594"/>
      <c r="F594"/>
      <c r="G594"/>
      <c r="H594"/>
      <c r="I594"/>
      <c r="J594"/>
    </row>
    <row r="595" spans="1:10" x14ac:dyDescent="0.25">
      <c r="A595"/>
      <c r="B595"/>
      <c r="C595"/>
      <c r="D595"/>
      <c r="E595"/>
      <c r="F595"/>
      <c r="G595"/>
      <c r="H595"/>
      <c r="I595"/>
      <c r="J595"/>
    </row>
    <row r="596" spans="1:10" x14ac:dyDescent="0.25">
      <c r="A596"/>
      <c r="B596"/>
      <c r="C596"/>
      <c r="D596"/>
      <c r="E596"/>
      <c r="F596"/>
      <c r="G596"/>
      <c r="H596"/>
      <c r="I596"/>
      <c r="J596"/>
    </row>
    <row r="597" spans="1:10" x14ac:dyDescent="0.25">
      <c r="A597"/>
      <c r="B597"/>
      <c r="C597"/>
      <c r="D597"/>
      <c r="E597"/>
      <c r="F597"/>
      <c r="G597"/>
      <c r="H597"/>
      <c r="I597"/>
      <c r="J597"/>
    </row>
    <row r="598" spans="1:10" x14ac:dyDescent="0.25">
      <c r="A598"/>
      <c r="B598"/>
      <c r="C598"/>
      <c r="D598"/>
      <c r="E598"/>
      <c r="F598"/>
      <c r="G598"/>
      <c r="H598"/>
      <c r="I598"/>
      <c r="J598"/>
    </row>
    <row r="599" spans="1:10" x14ac:dyDescent="0.25">
      <c r="A599"/>
      <c r="B599"/>
      <c r="C599"/>
      <c r="D599"/>
      <c r="E599"/>
      <c r="F599"/>
      <c r="G599"/>
      <c r="H599"/>
      <c r="I599"/>
      <c r="J599"/>
    </row>
    <row r="600" spans="1:10" x14ac:dyDescent="0.25">
      <c r="A600"/>
      <c r="B600"/>
      <c r="C600"/>
      <c r="D600"/>
      <c r="E600"/>
      <c r="F600"/>
      <c r="G600"/>
      <c r="H600"/>
      <c r="I600"/>
      <c r="J600"/>
    </row>
    <row r="601" spans="1:10" x14ac:dyDescent="0.25">
      <c r="A601"/>
      <c r="B601"/>
      <c r="C601"/>
      <c r="D601"/>
      <c r="E601"/>
      <c r="F601"/>
      <c r="G601"/>
      <c r="H601"/>
      <c r="I601"/>
      <c r="J601"/>
    </row>
    <row r="602" spans="1:10" x14ac:dyDescent="0.25">
      <c r="A602"/>
      <c r="B602"/>
      <c r="C602"/>
      <c r="D602"/>
      <c r="E602"/>
      <c r="F602"/>
      <c r="G602"/>
      <c r="H602"/>
      <c r="I602"/>
      <c r="J602"/>
    </row>
    <row r="603" spans="1:10" x14ac:dyDescent="0.25">
      <c r="A603"/>
      <c r="B603"/>
      <c r="C603"/>
      <c r="D603"/>
      <c r="E603"/>
      <c r="F603"/>
      <c r="G603"/>
      <c r="H603"/>
      <c r="I603"/>
      <c r="J603"/>
    </row>
    <row r="604" spans="1:10" x14ac:dyDescent="0.25">
      <c r="A604"/>
      <c r="B604"/>
      <c r="C604"/>
      <c r="D604"/>
      <c r="E604"/>
      <c r="F604"/>
      <c r="G604"/>
      <c r="H604"/>
      <c r="I604"/>
      <c r="J604"/>
    </row>
    <row r="605" spans="1:10" x14ac:dyDescent="0.25">
      <c r="A605"/>
      <c r="B605"/>
      <c r="C605"/>
      <c r="D605"/>
      <c r="E605"/>
      <c r="F605"/>
      <c r="G605"/>
      <c r="H605"/>
      <c r="I605"/>
      <c r="J605"/>
    </row>
    <row r="606" spans="1:10" x14ac:dyDescent="0.25">
      <c r="A606"/>
      <c r="B606"/>
      <c r="C606"/>
      <c r="D606"/>
      <c r="E606"/>
      <c r="F606"/>
      <c r="G606"/>
      <c r="H606"/>
      <c r="I606"/>
      <c r="J606"/>
    </row>
    <row r="607" spans="1:10" x14ac:dyDescent="0.25">
      <c r="A607"/>
      <c r="B607"/>
      <c r="C607"/>
      <c r="D607"/>
      <c r="E607"/>
      <c r="F607"/>
      <c r="G607"/>
      <c r="H607"/>
      <c r="I607"/>
      <c r="J607"/>
    </row>
    <row r="608" spans="1:10" x14ac:dyDescent="0.25">
      <c r="A608"/>
      <c r="B608"/>
      <c r="C608"/>
      <c r="D608"/>
      <c r="E608"/>
      <c r="F608"/>
      <c r="G608"/>
      <c r="H608"/>
      <c r="I608"/>
      <c r="J608"/>
    </row>
    <row r="609" spans="1:10" x14ac:dyDescent="0.25">
      <c r="A609"/>
      <c r="B609"/>
      <c r="C609"/>
      <c r="D609"/>
      <c r="E609"/>
      <c r="F609"/>
      <c r="G609"/>
      <c r="H609"/>
      <c r="I609"/>
      <c r="J609"/>
    </row>
    <row r="610" spans="1:10" x14ac:dyDescent="0.25">
      <c r="A610"/>
      <c r="B610"/>
      <c r="C610"/>
      <c r="D610"/>
      <c r="E610"/>
      <c r="F610"/>
      <c r="G610"/>
      <c r="H610"/>
      <c r="I610"/>
      <c r="J610"/>
    </row>
    <row r="611" spans="1:10" x14ac:dyDescent="0.25">
      <c r="A611"/>
      <c r="B611"/>
      <c r="C611"/>
      <c r="D611"/>
      <c r="E611"/>
      <c r="F611"/>
      <c r="G611"/>
      <c r="H611"/>
      <c r="I611"/>
      <c r="J611"/>
    </row>
    <row r="612" spans="1:10" x14ac:dyDescent="0.25">
      <c r="A612"/>
      <c r="B612"/>
      <c r="C612"/>
      <c r="D612"/>
      <c r="E612"/>
      <c r="F612"/>
      <c r="G612"/>
      <c r="H612"/>
      <c r="I612"/>
      <c r="J612"/>
    </row>
    <row r="613" spans="1:10" x14ac:dyDescent="0.25">
      <c r="A613"/>
      <c r="B613"/>
      <c r="C613"/>
      <c r="D613"/>
      <c r="E613"/>
      <c r="F613"/>
      <c r="G613"/>
      <c r="H613"/>
      <c r="I613"/>
      <c r="J613"/>
    </row>
    <row r="614" spans="1:10" x14ac:dyDescent="0.25">
      <c r="A614"/>
      <c r="B614"/>
      <c r="C614"/>
      <c r="D614"/>
      <c r="E614"/>
      <c r="F614"/>
      <c r="G614"/>
      <c r="H614"/>
      <c r="I614"/>
      <c r="J614"/>
    </row>
    <row r="615" spans="1:10" x14ac:dyDescent="0.25">
      <c r="A615"/>
      <c r="B615"/>
      <c r="C615"/>
      <c r="D615"/>
      <c r="E615"/>
      <c r="F615"/>
      <c r="G615"/>
      <c r="H615"/>
      <c r="I615"/>
      <c r="J615"/>
    </row>
    <row r="616" spans="1:10" x14ac:dyDescent="0.25">
      <c r="A616"/>
      <c r="B616"/>
      <c r="C616"/>
      <c r="D616"/>
      <c r="E616"/>
      <c r="F616"/>
      <c r="G616"/>
      <c r="H616"/>
      <c r="I616"/>
      <c r="J616"/>
    </row>
    <row r="617" spans="1:10" x14ac:dyDescent="0.25">
      <c r="A617"/>
      <c r="B617"/>
      <c r="C617"/>
      <c r="D617"/>
      <c r="E617"/>
      <c r="F617"/>
      <c r="G617"/>
      <c r="H617"/>
      <c r="I617"/>
      <c r="J617"/>
    </row>
    <row r="618" spans="1:10" x14ac:dyDescent="0.25">
      <c r="A618"/>
      <c r="B618"/>
      <c r="C618"/>
      <c r="D618"/>
      <c r="E618"/>
      <c r="F618"/>
      <c r="G618"/>
      <c r="H618"/>
      <c r="I618"/>
      <c r="J618"/>
    </row>
    <row r="619" spans="1:10" x14ac:dyDescent="0.25">
      <c r="A619"/>
      <c r="B619"/>
      <c r="C619"/>
      <c r="D619"/>
      <c r="E619"/>
      <c r="F619"/>
      <c r="G619"/>
      <c r="H619"/>
      <c r="I619"/>
      <c r="J619"/>
    </row>
    <row r="620" spans="1:10" x14ac:dyDescent="0.25">
      <c r="A620"/>
      <c r="B620"/>
      <c r="C620"/>
      <c r="D620"/>
      <c r="E620"/>
      <c r="F620"/>
      <c r="G620"/>
      <c r="H620"/>
      <c r="I620"/>
      <c r="J620"/>
    </row>
    <row r="621" spans="1:10" x14ac:dyDescent="0.25">
      <c r="A621"/>
      <c r="B621"/>
      <c r="C621"/>
      <c r="D621"/>
      <c r="E621"/>
      <c r="F621"/>
      <c r="G621"/>
      <c r="H621"/>
      <c r="I621"/>
      <c r="J621"/>
    </row>
    <row r="622" spans="1:10" x14ac:dyDescent="0.25">
      <c r="A622"/>
      <c r="B622"/>
      <c r="C622"/>
      <c r="D622"/>
      <c r="E622"/>
      <c r="F622"/>
      <c r="G622"/>
      <c r="H622"/>
      <c r="I622"/>
      <c r="J622"/>
    </row>
    <row r="623" spans="1:10" x14ac:dyDescent="0.25">
      <c r="A623"/>
      <c r="B623"/>
      <c r="C623"/>
      <c r="D623"/>
      <c r="E623"/>
      <c r="F623"/>
      <c r="G623"/>
      <c r="H623"/>
      <c r="I623"/>
      <c r="J623"/>
    </row>
    <row r="624" spans="1:10" x14ac:dyDescent="0.25">
      <c r="A624"/>
      <c r="B624"/>
      <c r="C624"/>
      <c r="D624"/>
      <c r="E624"/>
      <c r="F624"/>
      <c r="G624"/>
      <c r="H624"/>
      <c r="I624"/>
      <c r="J624"/>
    </row>
    <row r="625" spans="1:10" x14ac:dyDescent="0.25">
      <c r="A625"/>
      <c r="B625"/>
      <c r="C625"/>
      <c r="D625"/>
      <c r="E625"/>
      <c r="F625"/>
      <c r="G625"/>
      <c r="H625"/>
      <c r="I625"/>
      <c r="J625"/>
    </row>
    <row r="626" spans="1:10" x14ac:dyDescent="0.25">
      <c r="A626"/>
      <c r="B626"/>
      <c r="C626"/>
      <c r="D626"/>
      <c r="E626"/>
      <c r="F626"/>
      <c r="G626"/>
      <c r="H626"/>
      <c r="I626"/>
      <c r="J626"/>
    </row>
    <row r="627" spans="1:10" x14ac:dyDescent="0.25">
      <c r="A627"/>
      <c r="B627"/>
      <c r="C627"/>
      <c r="D627"/>
      <c r="E627"/>
      <c r="F627"/>
      <c r="G627"/>
      <c r="H627"/>
      <c r="I627"/>
      <c r="J627"/>
    </row>
    <row r="628" spans="1:10" x14ac:dyDescent="0.25">
      <c r="A628"/>
      <c r="B628"/>
      <c r="C628"/>
      <c r="D628"/>
      <c r="E628"/>
      <c r="F628"/>
      <c r="G628"/>
      <c r="H628"/>
      <c r="I628"/>
      <c r="J628"/>
    </row>
    <row r="629" spans="1:10" x14ac:dyDescent="0.25">
      <c r="A629"/>
      <c r="B629"/>
      <c r="C629"/>
      <c r="D629"/>
      <c r="E629"/>
      <c r="F629"/>
      <c r="G629"/>
      <c r="H629"/>
      <c r="I629"/>
      <c r="J629"/>
    </row>
    <row r="630" spans="1:10" x14ac:dyDescent="0.25">
      <c r="A630"/>
      <c r="B630"/>
      <c r="C630"/>
      <c r="D630"/>
      <c r="E630"/>
      <c r="F630"/>
      <c r="G630"/>
      <c r="H630"/>
      <c r="I630"/>
      <c r="J630"/>
    </row>
    <row r="631" spans="1:10" x14ac:dyDescent="0.25">
      <c r="A631"/>
      <c r="B631"/>
      <c r="C631"/>
      <c r="D631"/>
      <c r="E631"/>
      <c r="F631"/>
      <c r="G631"/>
      <c r="H631"/>
      <c r="I631"/>
      <c r="J631"/>
    </row>
    <row r="632" spans="1:10" x14ac:dyDescent="0.25">
      <c r="A632"/>
      <c r="B632"/>
      <c r="C632"/>
      <c r="D632"/>
      <c r="E632"/>
      <c r="F632"/>
      <c r="G632"/>
      <c r="H632"/>
      <c r="I632"/>
      <c r="J632"/>
    </row>
    <row r="633" spans="1:10" x14ac:dyDescent="0.25">
      <c r="A633"/>
      <c r="B633"/>
      <c r="C633"/>
      <c r="D633"/>
      <c r="E633"/>
      <c r="F633"/>
      <c r="G633"/>
      <c r="H633"/>
      <c r="I633"/>
      <c r="J633"/>
    </row>
    <row r="634" spans="1:10" x14ac:dyDescent="0.25">
      <c r="A634"/>
      <c r="B634"/>
      <c r="C634"/>
      <c r="D634"/>
      <c r="E634"/>
      <c r="F634"/>
      <c r="G634"/>
      <c r="H634"/>
      <c r="I634"/>
      <c r="J634"/>
    </row>
    <row r="635" spans="1:10" x14ac:dyDescent="0.25">
      <c r="A635"/>
      <c r="B635"/>
      <c r="C635"/>
      <c r="D635"/>
      <c r="E635"/>
      <c r="F635"/>
      <c r="G635"/>
      <c r="H635"/>
      <c r="I635"/>
      <c r="J635"/>
    </row>
    <row r="636" spans="1:10" x14ac:dyDescent="0.25">
      <c r="A636"/>
      <c r="B636"/>
      <c r="C636"/>
      <c r="D636"/>
      <c r="E636"/>
      <c r="F636"/>
      <c r="G636"/>
      <c r="H636"/>
      <c r="I636"/>
      <c r="J636"/>
    </row>
    <row r="637" spans="1:10" x14ac:dyDescent="0.25">
      <c r="A637"/>
      <c r="B637"/>
      <c r="C637"/>
      <c r="D637"/>
      <c r="E637"/>
      <c r="F637"/>
      <c r="G637"/>
      <c r="H637"/>
      <c r="I637"/>
      <c r="J637"/>
    </row>
    <row r="638" spans="1:10" x14ac:dyDescent="0.25">
      <c r="A638"/>
      <c r="B638"/>
      <c r="C638"/>
      <c r="D638"/>
      <c r="E638"/>
      <c r="F638"/>
      <c r="G638"/>
      <c r="H638"/>
      <c r="I638"/>
      <c r="J638"/>
    </row>
    <row r="639" spans="1:10" x14ac:dyDescent="0.25">
      <c r="A639"/>
      <c r="B639"/>
      <c r="C639"/>
      <c r="D639"/>
      <c r="E639"/>
      <c r="F639"/>
      <c r="G639"/>
      <c r="H639"/>
      <c r="I639"/>
      <c r="J639"/>
    </row>
    <row r="640" spans="1:10" x14ac:dyDescent="0.25">
      <c r="A640"/>
      <c r="B640"/>
      <c r="C640"/>
      <c r="D640"/>
      <c r="E640"/>
      <c r="F640"/>
      <c r="G640"/>
      <c r="H640"/>
      <c r="I640"/>
      <c r="J640"/>
    </row>
    <row r="641" spans="1:10" x14ac:dyDescent="0.25">
      <c r="A641"/>
      <c r="B641"/>
      <c r="C641"/>
      <c r="D641"/>
      <c r="E641"/>
      <c r="F641"/>
      <c r="G641"/>
      <c r="H641"/>
      <c r="I641"/>
      <c r="J641"/>
    </row>
    <row r="642" spans="1:10" x14ac:dyDescent="0.25">
      <c r="A642"/>
      <c r="B642"/>
      <c r="C642"/>
      <c r="D642"/>
      <c r="E642"/>
      <c r="F642"/>
      <c r="G642"/>
      <c r="H642"/>
      <c r="I642"/>
      <c r="J642"/>
    </row>
    <row r="643" spans="1:10" x14ac:dyDescent="0.25">
      <c r="A643"/>
      <c r="B643"/>
      <c r="C643"/>
      <c r="D643"/>
      <c r="E643"/>
      <c r="F643"/>
      <c r="G643"/>
      <c r="H643"/>
      <c r="I643"/>
      <c r="J643"/>
    </row>
    <row r="644" spans="1:10" x14ac:dyDescent="0.25">
      <c r="A644"/>
      <c r="B644"/>
      <c r="C644"/>
      <c r="D644"/>
      <c r="E644"/>
      <c r="F644"/>
      <c r="G644"/>
      <c r="H644"/>
      <c r="I644"/>
      <c r="J644"/>
    </row>
    <row r="645" spans="1:10" x14ac:dyDescent="0.25">
      <c r="A645"/>
      <c r="B645"/>
      <c r="C645"/>
      <c r="D645"/>
      <c r="E645"/>
      <c r="F645"/>
      <c r="G645"/>
      <c r="H645"/>
      <c r="I645"/>
      <c r="J645"/>
    </row>
    <row r="646" spans="1:10" x14ac:dyDescent="0.25">
      <c r="A646"/>
      <c r="B646"/>
      <c r="C646"/>
      <c r="D646"/>
      <c r="E646"/>
      <c r="F646"/>
      <c r="G646"/>
      <c r="H646"/>
      <c r="I646"/>
      <c r="J646"/>
    </row>
    <row r="647" spans="1:10" x14ac:dyDescent="0.25">
      <c r="A647"/>
      <c r="B647"/>
      <c r="C647"/>
      <c r="D647"/>
      <c r="E647"/>
      <c r="F647"/>
      <c r="G647"/>
      <c r="H647"/>
      <c r="I647"/>
      <c r="J647"/>
    </row>
    <row r="648" spans="1:10" x14ac:dyDescent="0.25">
      <c r="A648"/>
      <c r="B648"/>
      <c r="C648"/>
      <c r="D648"/>
      <c r="E648"/>
      <c r="F648"/>
      <c r="G648"/>
      <c r="H648"/>
      <c r="I648"/>
      <c r="J648"/>
    </row>
    <row r="649" spans="1:10" x14ac:dyDescent="0.25">
      <c r="A649"/>
      <c r="B649"/>
      <c r="C649"/>
      <c r="D649"/>
      <c r="E649"/>
      <c r="F649"/>
      <c r="G649"/>
      <c r="H649"/>
      <c r="I649"/>
      <c r="J649"/>
    </row>
    <row r="650" spans="1:10" x14ac:dyDescent="0.25">
      <c r="A650"/>
      <c r="B650"/>
      <c r="C650"/>
      <c r="D650"/>
      <c r="E650"/>
      <c r="F650"/>
      <c r="G650"/>
      <c r="H650"/>
      <c r="I650"/>
      <c r="J650"/>
    </row>
    <row r="651" spans="1:10" x14ac:dyDescent="0.25">
      <c r="A651"/>
      <c r="B651"/>
      <c r="C651"/>
      <c r="D651"/>
      <c r="E651"/>
      <c r="F651"/>
      <c r="G651"/>
      <c r="H651"/>
      <c r="I651"/>
      <c r="J651"/>
    </row>
    <row r="652" spans="1:10" x14ac:dyDescent="0.25">
      <c r="A652"/>
      <c r="B652"/>
      <c r="C652"/>
      <c r="D652"/>
      <c r="E652"/>
      <c r="F652"/>
      <c r="G652"/>
      <c r="H652"/>
      <c r="I652"/>
      <c r="J652"/>
    </row>
    <row r="653" spans="1:10" x14ac:dyDescent="0.25">
      <c r="A653"/>
      <c r="B653"/>
      <c r="C653"/>
      <c r="D653"/>
      <c r="E653"/>
      <c r="F653"/>
      <c r="G653"/>
      <c r="H653"/>
      <c r="I653"/>
      <c r="J653"/>
    </row>
    <row r="654" spans="1:10" x14ac:dyDescent="0.25">
      <c r="A654"/>
      <c r="B654"/>
      <c r="C654"/>
      <c r="D654"/>
      <c r="E654"/>
      <c r="F654"/>
      <c r="G654"/>
      <c r="H654"/>
      <c r="I654"/>
      <c r="J654"/>
    </row>
    <row r="655" spans="1:10" x14ac:dyDescent="0.25">
      <c r="A655"/>
      <c r="B655"/>
      <c r="C655"/>
      <c r="D655"/>
      <c r="E655"/>
      <c r="F655"/>
      <c r="G655"/>
      <c r="H655"/>
      <c r="I655"/>
      <c r="J655"/>
    </row>
    <row r="656" spans="1:10" x14ac:dyDescent="0.25">
      <c r="A656"/>
      <c r="B656"/>
      <c r="C656"/>
      <c r="D656"/>
      <c r="E656"/>
      <c r="F656"/>
      <c r="G656"/>
      <c r="H656"/>
      <c r="I656"/>
      <c r="J656"/>
    </row>
    <row r="657" spans="1:10" x14ac:dyDescent="0.25">
      <c r="A657"/>
      <c r="B657"/>
      <c r="C657"/>
      <c r="D657"/>
      <c r="E657"/>
      <c r="F657"/>
      <c r="G657"/>
      <c r="H657"/>
      <c r="I657"/>
      <c r="J657"/>
    </row>
    <row r="658" spans="1:10" x14ac:dyDescent="0.25">
      <c r="A658"/>
      <c r="B658"/>
      <c r="C658"/>
      <c r="D658"/>
      <c r="E658"/>
      <c r="F658"/>
      <c r="G658"/>
      <c r="H658"/>
      <c r="I658"/>
      <c r="J658"/>
    </row>
    <row r="659" spans="1:10" x14ac:dyDescent="0.25">
      <c r="A659"/>
      <c r="B659"/>
      <c r="C659"/>
      <c r="D659"/>
      <c r="E659"/>
      <c r="F659"/>
      <c r="G659"/>
      <c r="H659"/>
      <c r="I659"/>
      <c r="J659"/>
    </row>
    <row r="660" spans="1:10" x14ac:dyDescent="0.25">
      <c r="A660"/>
      <c r="B660"/>
      <c r="C660"/>
      <c r="D660"/>
      <c r="E660"/>
      <c r="F660"/>
      <c r="G660"/>
      <c r="H660"/>
      <c r="I660"/>
      <c r="J660"/>
    </row>
    <row r="661" spans="1:10" x14ac:dyDescent="0.25">
      <c r="A661"/>
      <c r="B661"/>
      <c r="C661"/>
      <c r="D661"/>
      <c r="E661"/>
      <c r="F661"/>
      <c r="G661"/>
      <c r="H661"/>
      <c r="I661"/>
      <c r="J661"/>
    </row>
    <row r="662" spans="1:10" x14ac:dyDescent="0.25">
      <c r="A662"/>
      <c r="B662"/>
      <c r="C662"/>
      <c r="D662"/>
      <c r="E662"/>
      <c r="F662"/>
      <c r="G662"/>
      <c r="H662"/>
      <c r="I662"/>
      <c r="J662"/>
    </row>
    <row r="663" spans="1:10" x14ac:dyDescent="0.25">
      <c r="A663"/>
      <c r="B663"/>
      <c r="C663"/>
      <c r="D663"/>
      <c r="E663"/>
      <c r="F663"/>
      <c r="G663"/>
      <c r="H663"/>
      <c r="I663"/>
      <c r="J663"/>
    </row>
    <row r="664" spans="1:10" x14ac:dyDescent="0.25">
      <c r="A664"/>
      <c r="B664"/>
      <c r="C664"/>
      <c r="D664"/>
      <c r="E664"/>
      <c r="F664"/>
      <c r="G664"/>
      <c r="H664"/>
      <c r="I664"/>
      <c r="J664"/>
    </row>
    <row r="665" spans="1:10" x14ac:dyDescent="0.25">
      <c r="A665"/>
      <c r="B665"/>
      <c r="C665"/>
      <c r="D665"/>
      <c r="E665"/>
      <c r="F665"/>
      <c r="G665"/>
      <c r="H665"/>
      <c r="I665"/>
      <c r="J665"/>
    </row>
    <row r="666" spans="1:10" x14ac:dyDescent="0.25">
      <c r="A666"/>
      <c r="B666"/>
      <c r="C666"/>
      <c r="D666"/>
      <c r="E666"/>
      <c r="F666"/>
      <c r="G666"/>
      <c r="H666"/>
      <c r="I666"/>
      <c r="J666"/>
    </row>
    <row r="667" spans="1:10" x14ac:dyDescent="0.25">
      <c r="A667"/>
      <c r="B667"/>
      <c r="C667"/>
      <c r="D667"/>
      <c r="E667"/>
      <c r="F667"/>
      <c r="G667"/>
      <c r="H667"/>
      <c r="I667"/>
      <c r="J667"/>
    </row>
    <row r="668" spans="1:10" x14ac:dyDescent="0.25">
      <c r="A668"/>
      <c r="B668"/>
      <c r="C668"/>
      <c r="D668"/>
      <c r="E668"/>
      <c r="F668"/>
      <c r="G668"/>
      <c r="H668"/>
      <c r="I668"/>
      <c r="J668"/>
    </row>
    <row r="669" spans="1:10" x14ac:dyDescent="0.25">
      <c r="A669"/>
      <c r="B669"/>
      <c r="C669"/>
      <c r="D669"/>
      <c r="E669"/>
      <c r="F669"/>
      <c r="G669"/>
      <c r="H669"/>
      <c r="I669"/>
      <c r="J669"/>
    </row>
    <row r="670" spans="1:10" x14ac:dyDescent="0.25">
      <c r="A670"/>
      <c r="B670"/>
      <c r="C670"/>
      <c r="D670"/>
      <c r="E670"/>
      <c r="F670"/>
      <c r="G670"/>
      <c r="H670"/>
      <c r="I670"/>
      <c r="J670"/>
    </row>
    <row r="671" spans="1:10" x14ac:dyDescent="0.25">
      <c r="A671"/>
      <c r="B671"/>
      <c r="C671"/>
      <c r="D671"/>
      <c r="E671"/>
      <c r="F671"/>
      <c r="G671"/>
      <c r="H671"/>
      <c r="I671"/>
      <c r="J671"/>
    </row>
    <row r="672" spans="1:10" x14ac:dyDescent="0.25">
      <c r="A672"/>
      <c r="B672"/>
      <c r="C672"/>
      <c r="D672"/>
      <c r="E672"/>
      <c r="F672"/>
      <c r="G672"/>
      <c r="H672"/>
      <c r="I672"/>
      <c r="J672"/>
    </row>
    <row r="673" spans="1:10" x14ac:dyDescent="0.25">
      <c r="A673"/>
      <c r="B673"/>
      <c r="C673"/>
      <c r="D673"/>
      <c r="E673"/>
      <c r="F673"/>
      <c r="G673"/>
      <c r="H673"/>
      <c r="I673"/>
      <c r="J673"/>
    </row>
    <row r="674" spans="1:10" x14ac:dyDescent="0.25">
      <c r="A674"/>
      <c r="B674"/>
      <c r="C674"/>
      <c r="D674"/>
      <c r="E674"/>
      <c r="F674"/>
      <c r="G674"/>
      <c r="H674"/>
      <c r="I674"/>
      <c r="J674"/>
    </row>
    <row r="675" spans="1:10" x14ac:dyDescent="0.25">
      <c r="A675"/>
      <c r="B675"/>
      <c r="C675"/>
      <c r="D675"/>
      <c r="E675"/>
      <c r="F675"/>
      <c r="G675"/>
      <c r="H675"/>
      <c r="I675"/>
      <c r="J675"/>
    </row>
    <row r="676" spans="1:10" x14ac:dyDescent="0.25">
      <c r="A676"/>
      <c r="B676"/>
      <c r="C676"/>
      <c r="D676"/>
      <c r="E676"/>
      <c r="F676"/>
      <c r="G676"/>
      <c r="H676"/>
      <c r="I676"/>
      <c r="J676"/>
    </row>
    <row r="677" spans="1:10" x14ac:dyDescent="0.25">
      <c r="A677"/>
      <c r="B677"/>
      <c r="C677"/>
      <c r="D677"/>
      <c r="E677"/>
      <c r="F677"/>
      <c r="G677"/>
      <c r="H677"/>
      <c r="I677"/>
      <c r="J677"/>
    </row>
    <row r="678" spans="1:10" x14ac:dyDescent="0.25">
      <c r="A678"/>
      <c r="B678"/>
      <c r="C678"/>
      <c r="D678"/>
      <c r="E678"/>
      <c r="F678"/>
      <c r="G678"/>
      <c r="H678"/>
      <c r="I678"/>
      <c r="J678"/>
    </row>
    <row r="679" spans="1:10" x14ac:dyDescent="0.25">
      <c r="A679"/>
      <c r="B679"/>
      <c r="C679"/>
      <c r="D679"/>
      <c r="E679"/>
      <c r="F679"/>
      <c r="G679"/>
      <c r="H679"/>
      <c r="I679"/>
      <c r="J679"/>
    </row>
    <row r="680" spans="1:10" x14ac:dyDescent="0.25">
      <c r="A680"/>
      <c r="B680"/>
      <c r="C680"/>
      <c r="D680"/>
      <c r="E680"/>
      <c r="F680"/>
      <c r="G680"/>
      <c r="H680"/>
      <c r="I680"/>
      <c r="J680"/>
    </row>
    <row r="681" spans="1:10" x14ac:dyDescent="0.25">
      <c r="A681"/>
      <c r="B681"/>
      <c r="C681"/>
      <c r="D681"/>
      <c r="E681"/>
      <c r="F681"/>
      <c r="G681"/>
      <c r="H681"/>
      <c r="I681"/>
      <c r="J681"/>
    </row>
    <row r="682" spans="1:10" x14ac:dyDescent="0.25">
      <c r="A682"/>
      <c r="B682"/>
      <c r="C682"/>
      <c r="D682"/>
      <c r="E682"/>
      <c r="F682"/>
      <c r="G682"/>
      <c r="H682"/>
      <c r="I682"/>
      <c r="J682"/>
    </row>
    <row r="683" spans="1:10" x14ac:dyDescent="0.25">
      <c r="A683"/>
      <c r="B683"/>
      <c r="C683"/>
      <c r="D683"/>
      <c r="E683"/>
      <c r="F683"/>
      <c r="G683"/>
      <c r="H683"/>
      <c r="I683"/>
      <c r="J683"/>
    </row>
    <row r="684" spans="1:10" x14ac:dyDescent="0.25">
      <c r="A684"/>
      <c r="B684"/>
      <c r="C684"/>
      <c r="D684"/>
      <c r="E684"/>
      <c r="F684"/>
      <c r="G684"/>
      <c r="H684"/>
      <c r="I684"/>
      <c r="J684"/>
    </row>
    <row r="685" spans="1:10" x14ac:dyDescent="0.25">
      <c r="A685"/>
      <c r="B685"/>
      <c r="C685"/>
      <c r="D685"/>
      <c r="E685"/>
      <c r="F685"/>
      <c r="G685"/>
      <c r="H685"/>
      <c r="I685"/>
      <c r="J685"/>
    </row>
    <row r="686" spans="1:10" x14ac:dyDescent="0.25">
      <c r="A686"/>
      <c r="B686"/>
      <c r="C686"/>
      <c r="D686"/>
      <c r="E686"/>
      <c r="F686"/>
      <c r="G686"/>
      <c r="H686"/>
      <c r="I686"/>
      <c r="J686"/>
    </row>
    <row r="687" spans="1:10" x14ac:dyDescent="0.25">
      <c r="A687"/>
      <c r="B687"/>
      <c r="C687"/>
      <c r="D687"/>
      <c r="E687"/>
      <c r="F687"/>
      <c r="G687"/>
      <c r="H687"/>
      <c r="I687"/>
      <c r="J687"/>
    </row>
    <row r="688" spans="1:10" x14ac:dyDescent="0.25">
      <c r="A688"/>
      <c r="B688"/>
      <c r="C688"/>
      <c r="D688"/>
      <c r="E688"/>
      <c r="F688"/>
      <c r="G688"/>
      <c r="H688"/>
      <c r="I688"/>
      <c r="J688"/>
    </row>
    <row r="689" spans="1:10" x14ac:dyDescent="0.25">
      <c r="A689"/>
      <c r="B689"/>
      <c r="C689"/>
      <c r="D689"/>
      <c r="E689"/>
      <c r="F689"/>
      <c r="G689"/>
      <c r="H689"/>
      <c r="I689"/>
      <c r="J689"/>
    </row>
    <row r="690" spans="1:10" x14ac:dyDescent="0.25">
      <c r="A690"/>
      <c r="B690"/>
      <c r="C690"/>
      <c r="D690"/>
      <c r="E690"/>
      <c r="F690"/>
      <c r="G690"/>
      <c r="H690"/>
      <c r="I690"/>
      <c r="J690"/>
    </row>
    <row r="691" spans="1:10" x14ac:dyDescent="0.25">
      <c r="A691"/>
      <c r="B691"/>
      <c r="C691"/>
      <c r="D691"/>
      <c r="E691"/>
      <c r="F691"/>
      <c r="G691"/>
      <c r="H691"/>
      <c r="I691"/>
      <c r="J691"/>
    </row>
    <row r="692" spans="1:10" x14ac:dyDescent="0.25">
      <c r="A692"/>
      <c r="B692"/>
      <c r="C692"/>
      <c r="D692"/>
      <c r="E692"/>
      <c r="F692"/>
      <c r="G692"/>
      <c r="H692"/>
      <c r="I692"/>
      <c r="J692"/>
    </row>
    <row r="693" spans="1:10" x14ac:dyDescent="0.25">
      <c r="A693"/>
      <c r="B693"/>
      <c r="C693"/>
      <c r="D693"/>
      <c r="E693"/>
      <c r="F693"/>
      <c r="G693"/>
      <c r="H693"/>
      <c r="I693"/>
      <c r="J693"/>
    </row>
    <row r="694" spans="1:10" x14ac:dyDescent="0.25">
      <c r="A694"/>
      <c r="B694"/>
      <c r="C694"/>
      <c r="D694"/>
      <c r="E694"/>
      <c r="F694"/>
      <c r="G694"/>
      <c r="H694"/>
      <c r="I694"/>
      <c r="J694"/>
    </row>
    <row r="695" spans="1:10" x14ac:dyDescent="0.25">
      <c r="A695"/>
      <c r="B695"/>
      <c r="C695"/>
      <c r="D695"/>
      <c r="E695"/>
      <c r="F695"/>
      <c r="G695"/>
      <c r="H695"/>
      <c r="I695"/>
      <c r="J695"/>
    </row>
    <row r="696" spans="1:10" x14ac:dyDescent="0.25">
      <c r="A696"/>
      <c r="B696"/>
      <c r="C696"/>
      <c r="D696"/>
      <c r="E696"/>
      <c r="F696"/>
      <c r="G696"/>
      <c r="H696"/>
      <c r="I696"/>
      <c r="J696"/>
    </row>
    <row r="697" spans="1:10" x14ac:dyDescent="0.25">
      <c r="A697"/>
      <c r="B697"/>
      <c r="C697"/>
      <c r="D697"/>
      <c r="E697"/>
      <c r="F697"/>
      <c r="G697"/>
      <c r="H697"/>
      <c r="I697"/>
      <c r="J697"/>
    </row>
    <row r="698" spans="1:10" x14ac:dyDescent="0.25">
      <c r="A698"/>
      <c r="B698"/>
      <c r="C698"/>
      <c r="D698"/>
      <c r="E698"/>
      <c r="F698"/>
      <c r="G698"/>
      <c r="H698"/>
      <c r="I698"/>
      <c r="J698"/>
    </row>
    <row r="699" spans="1:10" x14ac:dyDescent="0.25">
      <c r="A699"/>
      <c r="B699"/>
      <c r="C699"/>
      <c r="D699"/>
      <c r="E699"/>
      <c r="F699"/>
      <c r="G699"/>
      <c r="H699"/>
      <c r="I699"/>
      <c r="J699"/>
    </row>
    <row r="700" spans="1:10" x14ac:dyDescent="0.25">
      <c r="A700"/>
      <c r="B700"/>
      <c r="C700"/>
      <c r="D700"/>
      <c r="E700"/>
      <c r="F700"/>
      <c r="G700"/>
      <c r="H700"/>
      <c r="I700"/>
      <c r="J700"/>
    </row>
    <row r="701" spans="1:10" x14ac:dyDescent="0.25">
      <c r="A701"/>
      <c r="B701"/>
      <c r="C701"/>
      <c r="D701"/>
      <c r="E701"/>
      <c r="F701"/>
      <c r="G701"/>
      <c r="H701"/>
      <c r="I701"/>
      <c r="J701"/>
    </row>
    <row r="702" spans="1:10" x14ac:dyDescent="0.25">
      <c r="A702"/>
      <c r="B702"/>
      <c r="C702"/>
      <c r="D702"/>
      <c r="E702"/>
      <c r="F702"/>
      <c r="G702"/>
      <c r="H702"/>
      <c r="I702"/>
      <c r="J702"/>
    </row>
    <row r="703" spans="1:10" x14ac:dyDescent="0.25">
      <c r="A703"/>
      <c r="B703"/>
      <c r="C703"/>
      <c r="D703"/>
      <c r="E703"/>
      <c r="F703"/>
      <c r="G703"/>
      <c r="H703"/>
      <c r="I703"/>
      <c r="J703"/>
    </row>
    <row r="704" spans="1:10" x14ac:dyDescent="0.25">
      <c r="A704"/>
      <c r="B704"/>
      <c r="C704"/>
      <c r="D704"/>
      <c r="E704"/>
      <c r="F704"/>
      <c r="G704"/>
      <c r="H704"/>
      <c r="I704"/>
      <c r="J704"/>
    </row>
    <row r="705" spans="1:10" x14ac:dyDescent="0.25">
      <c r="A705"/>
      <c r="B705"/>
      <c r="C705"/>
      <c r="D705"/>
      <c r="E705"/>
      <c r="F705"/>
      <c r="G705"/>
      <c r="H705"/>
      <c r="I705"/>
      <c r="J705"/>
    </row>
    <row r="706" spans="1:10" x14ac:dyDescent="0.25">
      <c r="A706"/>
      <c r="B706"/>
      <c r="C706"/>
      <c r="D706"/>
      <c r="E706"/>
      <c r="F706"/>
      <c r="G706"/>
      <c r="H706"/>
      <c r="I706"/>
      <c r="J706"/>
    </row>
    <row r="707" spans="1:10" x14ac:dyDescent="0.25">
      <c r="A707"/>
      <c r="B707"/>
      <c r="C707"/>
      <c r="D707"/>
      <c r="E707"/>
      <c r="F707"/>
      <c r="G707"/>
      <c r="H707"/>
      <c r="I707"/>
      <c r="J707"/>
    </row>
    <row r="708" spans="1:10" x14ac:dyDescent="0.25">
      <c r="A708"/>
      <c r="B708"/>
      <c r="C708"/>
      <c r="D708"/>
      <c r="E708"/>
      <c r="F708"/>
      <c r="G708"/>
      <c r="H708"/>
      <c r="I708"/>
      <c r="J708"/>
    </row>
    <row r="709" spans="1:10" x14ac:dyDescent="0.25">
      <c r="A709"/>
      <c r="B709"/>
      <c r="C709"/>
      <c r="D709"/>
      <c r="E709"/>
      <c r="F709"/>
      <c r="G709"/>
      <c r="H709"/>
      <c r="I709"/>
      <c r="J709"/>
    </row>
    <row r="710" spans="1:10" x14ac:dyDescent="0.25">
      <c r="A710"/>
      <c r="B710"/>
      <c r="C710"/>
      <c r="D710"/>
      <c r="E710"/>
      <c r="F710"/>
      <c r="G710"/>
      <c r="H710"/>
      <c r="I710"/>
      <c r="J710"/>
    </row>
    <row r="711" spans="1:10" x14ac:dyDescent="0.25">
      <c r="A711"/>
      <c r="B711"/>
      <c r="C711"/>
      <c r="D711"/>
      <c r="E711"/>
      <c r="F711"/>
      <c r="G711"/>
      <c r="H711"/>
      <c r="I711"/>
      <c r="J711"/>
    </row>
    <row r="712" spans="1:10" x14ac:dyDescent="0.25">
      <c r="A712"/>
      <c r="B712"/>
      <c r="C712"/>
      <c r="D712"/>
      <c r="E712"/>
      <c r="F712"/>
      <c r="G712"/>
      <c r="H712"/>
      <c r="I712"/>
      <c r="J712"/>
    </row>
    <row r="713" spans="1:10" x14ac:dyDescent="0.25">
      <c r="A713"/>
      <c r="B713"/>
      <c r="C713"/>
      <c r="D713"/>
      <c r="E713"/>
      <c r="F713"/>
      <c r="G713"/>
      <c r="H713"/>
      <c r="I713"/>
      <c r="J713"/>
    </row>
    <row r="714" spans="1:10" x14ac:dyDescent="0.25">
      <c r="A714"/>
      <c r="B714"/>
      <c r="C714"/>
      <c r="D714"/>
      <c r="E714"/>
      <c r="F714"/>
      <c r="G714"/>
      <c r="H714"/>
      <c r="I714"/>
      <c r="J714"/>
    </row>
    <row r="715" spans="1:10" x14ac:dyDescent="0.25">
      <c r="A715"/>
      <c r="B715"/>
      <c r="C715"/>
      <c r="D715"/>
      <c r="E715"/>
      <c r="F715"/>
      <c r="G715"/>
      <c r="H715"/>
      <c r="I715"/>
      <c r="J715"/>
    </row>
    <row r="716" spans="1:10" x14ac:dyDescent="0.25">
      <c r="A716"/>
      <c r="B716"/>
      <c r="C716"/>
      <c r="D716"/>
      <c r="E716"/>
      <c r="F716"/>
      <c r="G716"/>
      <c r="H716"/>
      <c r="I716"/>
      <c r="J716"/>
    </row>
    <row r="717" spans="1:10" x14ac:dyDescent="0.25">
      <c r="A717"/>
      <c r="B717"/>
      <c r="C717"/>
      <c r="D717"/>
      <c r="E717"/>
      <c r="F717"/>
      <c r="G717"/>
      <c r="H717"/>
      <c r="I717"/>
      <c r="J717"/>
    </row>
    <row r="718" spans="1:10" x14ac:dyDescent="0.25">
      <c r="A718"/>
      <c r="B718"/>
      <c r="C718"/>
      <c r="D718"/>
      <c r="E718"/>
      <c r="F718"/>
      <c r="G718"/>
      <c r="H718"/>
      <c r="I718"/>
      <c r="J718"/>
    </row>
    <row r="719" spans="1:10" x14ac:dyDescent="0.25">
      <c r="A719"/>
      <c r="B719"/>
      <c r="C719"/>
      <c r="D719"/>
      <c r="E719"/>
      <c r="F719"/>
      <c r="G719"/>
      <c r="H719"/>
      <c r="I719"/>
      <c r="J719"/>
    </row>
    <row r="720" spans="1:10" x14ac:dyDescent="0.25">
      <c r="A720"/>
      <c r="B720"/>
      <c r="C720"/>
      <c r="D720"/>
      <c r="E720"/>
      <c r="F720"/>
      <c r="G720"/>
      <c r="H720"/>
      <c r="I720"/>
      <c r="J720"/>
    </row>
    <row r="721" spans="1:10" x14ac:dyDescent="0.25">
      <c r="A721"/>
      <c r="B721"/>
      <c r="C721"/>
      <c r="D721"/>
      <c r="E721"/>
      <c r="F721"/>
      <c r="G721"/>
      <c r="H721"/>
      <c r="I721"/>
      <c r="J721"/>
    </row>
    <row r="722" spans="1:10" x14ac:dyDescent="0.25">
      <c r="A722"/>
      <c r="B722"/>
      <c r="C722"/>
      <c r="D722"/>
      <c r="E722"/>
      <c r="F722"/>
      <c r="G722"/>
      <c r="H722"/>
      <c r="I722"/>
      <c r="J722"/>
    </row>
    <row r="723" spans="1:10" x14ac:dyDescent="0.25">
      <c r="A723"/>
      <c r="B723"/>
      <c r="C723"/>
      <c r="D723"/>
      <c r="E723"/>
      <c r="F723"/>
      <c r="G723"/>
      <c r="H723"/>
      <c r="I723"/>
      <c r="J723"/>
    </row>
    <row r="724" spans="1:10" x14ac:dyDescent="0.25">
      <c r="A724"/>
      <c r="B724"/>
      <c r="C724"/>
      <c r="D724"/>
      <c r="E724"/>
      <c r="F724"/>
      <c r="G724"/>
      <c r="H724"/>
      <c r="I724"/>
      <c r="J724"/>
    </row>
    <row r="725" spans="1:10" x14ac:dyDescent="0.25">
      <c r="A725"/>
      <c r="B725"/>
      <c r="C725"/>
      <c r="D725"/>
      <c r="E725"/>
      <c r="F725"/>
      <c r="G725"/>
      <c r="H725"/>
      <c r="I725"/>
      <c r="J725"/>
    </row>
    <row r="726" spans="1:10" x14ac:dyDescent="0.25">
      <c r="A726"/>
      <c r="B726"/>
      <c r="C726"/>
      <c r="D726"/>
      <c r="E726"/>
      <c r="F726"/>
      <c r="G726"/>
      <c r="H726"/>
      <c r="I726"/>
      <c r="J726"/>
    </row>
    <row r="727" spans="1:10" x14ac:dyDescent="0.25">
      <c r="A727"/>
      <c r="B727"/>
      <c r="C727"/>
      <c r="D727"/>
      <c r="E727"/>
      <c r="F727"/>
      <c r="G727"/>
      <c r="H727"/>
      <c r="I727"/>
      <c r="J727"/>
    </row>
    <row r="728" spans="1:10" x14ac:dyDescent="0.25">
      <c r="A728"/>
      <c r="B728"/>
      <c r="C728"/>
      <c r="D728"/>
      <c r="E728"/>
      <c r="F728"/>
      <c r="G728"/>
      <c r="H728"/>
      <c r="I728"/>
      <c r="J728"/>
    </row>
    <row r="729" spans="1:10" x14ac:dyDescent="0.25">
      <c r="A729"/>
      <c r="B729"/>
      <c r="C729"/>
      <c r="D729"/>
      <c r="E729"/>
      <c r="F729"/>
      <c r="G729"/>
      <c r="H729"/>
      <c r="I729"/>
      <c r="J729"/>
    </row>
    <row r="730" spans="1:10" x14ac:dyDescent="0.25">
      <c r="A730"/>
      <c r="B730"/>
      <c r="C730"/>
      <c r="D730"/>
      <c r="E730"/>
      <c r="F730"/>
      <c r="G730"/>
      <c r="H730"/>
      <c r="I730"/>
      <c r="J730"/>
    </row>
    <row r="731" spans="1:10" x14ac:dyDescent="0.25">
      <c r="A731"/>
      <c r="B731"/>
      <c r="C731"/>
      <c r="D731"/>
      <c r="E731"/>
      <c r="F731"/>
      <c r="G731"/>
      <c r="H731"/>
      <c r="I731"/>
      <c r="J731"/>
    </row>
    <row r="732" spans="1:10" x14ac:dyDescent="0.25">
      <c r="A732"/>
      <c r="B732"/>
      <c r="C732"/>
      <c r="D732"/>
      <c r="E732"/>
      <c r="F732"/>
      <c r="G732"/>
      <c r="H732"/>
      <c r="I732"/>
      <c r="J732"/>
    </row>
    <row r="733" spans="1:10" x14ac:dyDescent="0.25">
      <c r="A733"/>
      <c r="B733"/>
      <c r="C733"/>
      <c r="D733"/>
      <c r="E733"/>
      <c r="F733"/>
      <c r="G733"/>
      <c r="H733"/>
      <c r="I733"/>
      <c r="J733"/>
    </row>
    <row r="734" spans="1:10" x14ac:dyDescent="0.25">
      <c r="A734"/>
      <c r="B734"/>
      <c r="C734"/>
      <c r="D734"/>
      <c r="E734"/>
      <c r="F734"/>
      <c r="G734"/>
      <c r="H734"/>
      <c r="I734"/>
      <c r="J734"/>
    </row>
    <row r="735" spans="1:10" x14ac:dyDescent="0.25">
      <c r="A735"/>
      <c r="B735"/>
      <c r="C735"/>
      <c r="D735"/>
      <c r="E735"/>
      <c r="F735"/>
      <c r="G735"/>
      <c r="H735"/>
      <c r="I735"/>
      <c r="J735"/>
    </row>
    <row r="736" spans="1:10" x14ac:dyDescent="0.25">
      <c r="A736"/>
      <c r="B736"/>
      <c r="C736"/>
      <c r="D736"/>
      <c r="E736"/>
      <c r="F736"/>
      <c r="G736"/>
      <c r="H736"/>
      <c r="I736"/>
      <c r="J736"/>
    </row>
    <row r="737" spans="1:10" x14ac:dyDescent="0.25">
      <c r="A737"/>
      <c r="B737"/>
      <c r="C737"/>
      <c r="D737"/>
      <c r="E737"/>
      <c r="F737"/>
      <c r="G737"/>
      <c r="H737"/>
      <c r="I737"/>
      <c r="J737"/>
    </row>
    <row r="738" spans="1:10" x14ac:dyDescent="0.25">
      <c r="A738"/>
      <c r="B738"/>
      <c r="C738"/>
      <c r="D738"/>
      <c r="E738"/>
      <c r="F738"/>
      <c r="G738"/>
      <c r="H738"/>
      <c r="I738"/>
      <c r="J738"/>
    </row>
    <row r="739" spans="1:10" x14ac:dyDescent="0.25">
      <c r="A739"/>
      <c r="B739"/>
      <c r="C739"/>
      <c r="D739"/>
      <c r="E739"/>
      <c r="F739"/>
      <c r="G739"/>
      <c r="H739"/>
      <c r="I739"/>
      <c r="J739"/>
    </row>
    <row r="740" spans="1:10" x14ac:dyDescent="0.25">
      <c r="A740"/>
      <c r="B740"/>
      <c r="C740"/>
      <c r="D740"/>
      <c r="E740"/>
      <c r="F740"/>
      <c r="G740"/>
      <c r="H740"/>
      <c r="I740"/>
      <c r="J740"/>
    </row>
    <row r="741" spans="1:10" x14ac:dyDescent="0.25">
      <c r="A741"/>
      <c r="B741"/>
      <c r="C741"/>
      <c r="D741"/>
      <c r="E741"/>
      <c r="F741"/>
      <c r="G741"/>
      <c r="H741"/>
      <c r="I741"/>
      <c r="J741"/>
    </row>
    <row r="742" spans="1:10" x14ac:dyDescent="0.25">
      <c r="A742"/>
      <c r="B742"/>
      <c r="C742"/>
      <c r="D742"/>
      <c r="E742"/>
      <c r="F742"/>
      <c r="G742"/>
      <c r="H742"/>
      <c r="I742"/>
      <c r="J742"/>
    </row>
    <row r="743" spans="1:10" x14ac:dyDescent="0.25">
      <c r="A743"/>
      <c r="B743"/>
      <c r="C743"/>
      <c r="D743"/>
      <c r="E743"/>
      <c r="F743"/>
      <c r="G743"/>
      <c r="H743"/>
      <c r="I743"/>
      <c r="J743"/>
    </row>
    <row r="744" spans="1:10" x14ac:dyDescent="0.25">
      <c r="A744"/>
      <c r="B744"/>
      <c r="C744"/>
      <c r="D744"/>
      <c r="E744"/>
      <c r="F744"/>
      <c r="G744"/>
      <c r="H744"/>
      <c r="I744"/>
      <c r="J744"/>
    </row>
    <row r="745" spans="1:10" x14ac:dyDescent="0.25">
      <c r="A745"/>
      <c r="B745"/>
      <c r="C745"/>
      <c r="D745"/>
      <c r="E745"/>
      <c r="F745"/>
      <c r="G745"/>
      <c r="H745"/>
      <c r="I745"/>
      <c r="J745"/>
    </row>
    <row r="746" spans="1:10" x14ac:dyDescent="0.25">
      <c r="A746"/>
      <c r="B746"/>
      <c r="C746"/>
      <c r="D746"/>
      <c r="E746"/>
      <c r="F746"/>
      <c r="G746"/>
      <c r="H746"/>
      <c r="I746"/>
      <c r="J746"/>
    </row>
    <row r="747" spans="1:10" x14ac:dyDescent="0.25">
      <c r="A747"/>
      <c r="B747"/>
      <c r="C747"/>
      <c r="D747"/>
      <c r="E747"/>
      <c r="F747"/>
      <c r="G747"/>
      <c r="H747"/>
      <c r="I747"/>
      <c r="J747"/>
    </row>
    <row r="748" spans="1:10" x14ac:dyDescent="0.25">
      <c r="A748"/>
      <c r="B748"/>
      <c r="C748"/>
      <c r="D748"/>
      <c r="E748"/>
      <c r="F748"/>
      <c r="G748"/>
      <c r="H748"/>
      <c r="I748"/>
      <c r="J748"/>
    </row>
    <row r="749" spans="1:10" x14ac:dyDescent="0.25">
      <c r="A749"/>
      <c r="B749"/>
      <c r="C749"/>
      <c r="D749"/>
      <c r="E749"/>
      <c r="F749"/>
      <c r="G749"/>
      <c r="H749"/>
      <c r="I749"/>
      <c r="J749"/>
    </row>
    <row r="750" spans="1:10" x14ac:dyDescent="0.25">
      <c r="A750"/>
      <c r="B750"/>
      <c r="C750"/>
      <c r="D750"/>
      <c r="E750"/>
      <c r="F750"/>
      <c r="G750"/>
      <c r="H750"/>
      <c r="I750"/>
      <c r="J750"/>
    </row>
    <row r="751" spans="1:10" x14ac:dyDescent="0.25">
      <c r="A751"/>
      <c r="B751"/>
      <c r="C751"/>
      <c r="D751"/>
      <c r="E751"/>
      <c r="F751"/>
      <c r="G751"/>
      <c r="H751"/>
      <c r="I751"/>
      <c r="J751"/>
    </row>
    <row r="752" spans="1:10" x14ac:dyDescent="0.25">
      <c r="A752"/>
      <c r="B752"/>
      <c r="C752"/>
      <c r="D752"/>
      <c r="E752"/>
      <c r="F752"/>
      <c r="G752"/>
      <c r="H752"/>
      <c r="I752"/>
      <c r="J752"/>
    </row>
    <row r="753" spans="1:10" x14ac:dyDescent="0.25">
      <c r="A753"/>
      <c r="B753"/>
      <c r="C753"/>
      <c r="D753"/>
      <c r="E753"/>
      <c r="F753"/>
      <c r="G753"/>
      <c r="H753"/>
      <c r="I753"/>
      <c r="J753"/>
    </row>
    <row r="754" spans="1:10" x14ac:dyDescent="0.25">
      <c r="A754"/>
      <c r="B754"/>
      <c r="C754"/>
      <c r="D754"/>
      <c r="E754"/>
      <c r="F754"/>
      <c r="G754"/>
      <c r="H754"/>
      <c r="I754"/>
      <c r="J754"/>
    </row>
    <row r="755" spans="1:10" x14ac:dyDescent="0.25">
      <c r="A755"/>
      <c r="B755"/>
      <c r="C755"/>
      <c r="D755"/>
      <c r="E755"/>
      <c r="F755"/>
      <c r="G755"/>
      <c r="H755"/>
      <c r="I755"/>
      <c r="J755"/>
    </row>
    <row r="756" spans="1:10" x14ac:dyDescent="0.25">
      <c r="A756"/>
      <c r="B756"/>
      <c r="C756"/>
      <c r="D756"/>
      <c r="E756"/>
      <c r="F756"/>
      <c r="G756"/>
      <c r="H756"/>
      <c r="I756"/>
      <c r="J756"/>
    </row>
    <row r="757" spans="1:10" x14ac:dyDescent="0.25">
      <c r="A757"/>
      <c r="B757"/>
      <c r="C757"/>
      <c r="D757"/>
      <c r="E757"/>
      <c r="F757"/>
      <c r="G757"/>
      <c r="H757"/>
      <c r="I757"/>
      <c r="J757"/>
    </row>
    <row r="758" spans="1:10" x14ac:dyDescent="0.25">
      <c r="A758"/>
      <c r="B758"/>
      <c r="C758"/>
      <c r="D758"/>
      <c r="E758"/>
      <c r="F758"/>
      <c r="G758"/>
      <c r="H758"/>
      <c r="I758"/>
      <c r="J758"/>
    </row>
    <row r="759" spans="1:10" x14ac:dyDescent="0.25">
      <c r="A759"/>
      <c r="B759"/>
      <c r="C759"/>
      <c r="D759"/>
      <c r="E759"/>
      <c r="F759"/>
      <c r="G759"/>
      <c r="H759"/>
      <c r="I759"/>
      <c r="J759"/>
    </row>
    <row r="760" spans="1:10" x14ac:dyDescent="0.25">
      <c r="A760"/>
      <c r="B760"/>
      <c r="C760"/>
      <c r="D760"/>
      <c r="E760"/>
      <c r="F760"/>
      <c r="G760"/>
      <c r="H760"/>
      <c r="I760"/>
      <c r="J760"/>
    </row>
    <row r="761" spans="1:10" x14ac:dyDescent="0.25">
      <c r="A761"/>
      <c r="B761"/>
      <c r="C761"/>
      <c r="D761"/>
      <c r="E761"/>
      <c r="F761"/>
      <c r="G761"/>
      <c r="H761"/>
      <c r="I761"/>
      <c r="J761"/>
    </row>
    <row r="762" spans="1:10" x14ac:dyDescent="0.25">
      <c r="A762"/>
      <c r="B762"/>
      <c r="C762"/>
      <c r="D762"/>
      <c r="E762"/>
      <c r="F762"/>
      <c r="G762"/>
      <c r="H762"/>
      <c r="I762"/>
      <c r="J762"/>
    </row>
    <row r="763" spans="1:10" x14ac:dyDescent="0.25">
      <c r="A763"/>
      <c r="B763"/>
      <c r="C763"/>
      <c r="D763"/>
      <c r="E763"/>
      <c r="F763"/>
      <c r="G763"/>
      <c r="H763"/>
      <c r="I763"/>
      <c r="J763"/>
    </row>
    <row r="764" spans="1:10" x14ac:dyDescent="0.25">
      <c r="A764"/>
      <c r="B764"/>
      <c r="C764"/>
      <c r="D764"/>
      <c r="E764"/>
      <c r="F764"/>
      <c r="G764"/>
      <c r="H764"/>
      <c r="I764"/>
      <c r="J764"/>
    </row>
    <row r="765" spans="1:10" x14ac:dyDescent="0.25">
      <c r="A765"/>
      <c r="B765"/>
      <c r="C765"/>
      <c r="D765"/>
      <c r="E765"/>
      <c r="F765"/>
      <c r="G765"/>
      <c r="H765"/>
      <c r="I765"/>
      <c r="J765"/>
    </row>
    <row r="766" spans="1:10" x14ac:dyDescent="0.25">
      <c r="A766"/>
      <c r="B766"/>
      <c r="C766"/>
      <c r="D766"/>
      <c r="E766"/>
      <c r="F766"/>
      <c r="G766"/>
      <c r="H766"/>
      <c r="I766"/>
      <c r="J766"/>
    </row>
    <row r="767" spans="1:10" x14ac:dyDescent="0.25">
      <c r="A767"/>
      <c r="B767"/>
      <c r="C767"/>
      <c r="D767"/>
      <c r="E767"/>
      <c r="F767"/>
      <c r="G767"/>
      <c r="H767"/>
      <c r="I767"/>
      <c r="J767"/>
    </row>
    <row r="768" spans="1:10" x14ac:dyDescent="0.25">
      <c r="A768"/>
      <c r="B768"/>
      <c r="C768"/>
      <c r="D768"/>
      <c r="E768"/>
      <c r="F768"/>
      <c r="G768"/>
      <c r="H768"/>
      <c r="I768"/>
      <c r="J768"/>
    </row>
    <row r="769" spans="1:10" x14ac:dyDescent="0.25">
      <c r="A769"/>
      <c r="B769"/>
      <c r="C769"/>
      <c r="D769"/>
      <c r="E769"/>
      <c r="F769"/>
      <c r="G769"/>
      <c r="H769"/>
      <c r="I769"/>
      <c r="J769"/>
    </row>
    <row r="770" spans="1:10" x14ac:dyDescent="0.25">
      <c r="A770"/>
      <c r="B770"/>
      <c r="C770"/>
      <c r="D770"/>
      <c r="E770"/>
      <c r="F770"/>
      <c r="G770"/>
      <c r="H770"/>
      <c r="I770"/>
      <c r="J770"/>
    </row>
    <row r="771" spans="1:10" x14ac:dyDescent="0.25">
      <c r="A771"/>
      <c r="B771"/>
      <c r="C771"/>
      <c r="D771"/>
      <c r="E771"/>
      <c r="F771"/>
      <c r="G771"/>
      <c r="H771"/>
      <c r="I771"/>
      <c r="J771"/>
    </row>
    <row r="772" spans="1:10" x14ac:dyDescent="0.25">
      <c r="A772"/>
      <c r="B772"/>
      <c r="C772"/>
      <c r="D772"/>
      <c r="E772"/>
      <c r="F772"/>
      <c r="G772"/>
      <c r="H772"/>
      <c r="I772"/>
      <c r="J772"/>
    </row>
    <row r="773" spans="1:10" x14ac:dyDescent="0.25">
      <c r="A773"/>
      <c r="B773"/>
      <c r="C773"/>
      <c r="D773"/>
      <c r="E773"/>
      <c r="F773"/>
      <c r="G773"/>
      <c r="H773"/>
      <c r="I773"/>
      <c r="J773"/>
    </row>
    <row r="774" spans="1:10" x14ac:dyDescent="0.25">
      <c r="A774"/>
      <c r="B774"/>
      <c r="C774"/>
      <c r="D774"/>
      <c r="E774"/>
      <c r="F774"/>
      <c r="G774"/>
      <c r="H774"/>
      <c r="I774"/>
      <c r="J774"/>
    </row>
    <row r="775" spans="1:10" x14ac:dyDescent="0.25">
      <c r="A775"/>
      <c r="B775"/>
      <c r="C775"/>
      <c r="D775"/>
      <c r="E775"/>
      <c r="F775"/>
      <c r="G775"/>
      <c r="H775"/>
      <c r="I775"/>
      <c r="J775"/>
    </row>
    <row r="776" spans="1:10" x14ac:dyDescent="0.25">
      <c r="A776"/>
      <c r="B776"/>
      <c r="C776"/>
      <c r="D776"/>
      <c r="E776"/>
      <c r="F776"/>
      <c r="G776"/>
      <c r="H776"/>
      <c r="I776"/>
      <c r="J776"/>
    </row>
    <row r="777" spans="1:10" x14ac:dyDescent="0.25">
      <c r="A777"/>
      <c r="B777"/>
      <c r="C777"/>
      <c r="D777"/>
      <c r="E777"/>
      <c r="F777"/>
      <c r="G777"/>
      <c r="H777"/>
      <c r="I777"/>
      <c r="J777"/>
    </row>
    <row r="778" spans="1:10" x14ac:dyDescent="0.25">
      <c r="A778"/>
      <c r="B778"/>
      <c r="C778"/>
      <c r="D778"/>
      <c r="E778"/>
      <c r="F778"/>
      <c r="G778"/>
      <c r="H778"/>
      <c r="I778"/>
      <c r="J778"/>
    </row>
    <row r="779" spans="1:10" x14ac:dyDescent="0.25">
      <c r="A779"/>
      <c r="B779"/>
      <c r="C779"/>
      <c r="D779"/>
      <c r="E779"/>
      <c r="F779"/>
      <c r="G779"/>
      <c r="H779"/>
      <c r="I779"/>
      <c r="J779"/>
    </row>
    <row r="780" spans="1:10" x14ac:dyDescent="0.25">
      <c r="A780"/>
      <c r="B780"/>
      <c r="C780"/>
      <c r="D780"/>
      <c r="E780"/>
      <c r="F780"/>
      <c r="G780"/>
      <c r="H780"/>
      <c r="I780"/>
      <c r="J780"/>
    </row>
    <row r="781" spans="1:10" x14ac:dyDescent="0.25">
      <c r="A781"/>
      <c r="B781"/>
      <c r="C781"/>
      <c r="D781"/>
      <c r="E781"/>
      <c r="F781"/>
      <c r="G781"/>
      <c r="H781"/>
      <c r="I781"/>
      <c r="J781"/>
    </row>
    <row r="782" spans="1:10" x14ac:dyDescent="0.25">
      <c r="A782"/>
      <c r="B782"/>
      <c r="C782"/>
      <c r="D782"/>
      <c r="E782"/>
      <c r="F782"/>
      <c r="G782"/>
      <c r="H782"/>
      <c r="I782"/>
      <c r="J782"/>
    </row>
    <row r="783" spans="1:10" x14ac:dyDescent="0.25">
      <c r="A783"/>
      <c r="B783"/>
      <c r="C783"/>
      <c r="D783"/>
      <c r="E783"/>
      <c r="F783"/>
      <c r="G783"/>
      <c r="H783"/>
      <c r="I783"/>
      <c r="J783"/>
    </row>
    <row r="784" spans="1:10" x14ac:dyDescent="0.25">
      <c r="A784"/>
      <c r="B784"/>
      <c r="C784"/>
      <c r="D784"/>
      <c r="E784"/>
      <c r="F784"/>
      <c r="G784"/>
      <c r="H784"/>
      <c r="I784"/>
      <c r="J784"/>
    </row>
    <row r="785" spans="1:10" x14ac:dyDescent="0.25">
      <c r="A785"/>
      <c r="B785"/>
      <c r="C785"/>
      <c r="D785"/>
      <c r="E785"/>
      <c r="F785"/>
      <c r="G785"/>
      <c r="H785"/>
      <c r="I785"/>
      <c r="J785"/>
    </row>
    <row r="786" spans="1:10" x14ac:dyDescent="0.25">
      <c r="A786"/>
      <c r="B786"/>
      <c r="C786"/>
      <c r="D786"/>
      <c r="E786"/>
      <c r="F786"/>
      <c r="G786"/>
      <c r="H786"/>
      <c r="I786"/>
      <c r="J786"/>
    </row>
    <row r="787" spans="1:10" x14ac:dyDescent="0.25">
      <c r="A787"/>
      <c r="B787"/>
      <c r="C787"/>
      <c r="D787"/>
      <c r="E787"/>
      <c r="F787"/>
      <c r="G787"/>
      <c r="H787"/>
      <c r="I787"/>
      <c r="J787"/>
    </row>
    <row r="788" spans="1:10" x14ac:dyDescent="0.25">
      <c r="A788"/>
      <c r="B788"/>
      <c r="C788"/>
      <c r="D788"/>
      <c r="E788"/>
      <c r="F788"/>
      <c r="G788"/>
      <c r="H788"/>
      <c r="I788"/>
      <c r="J788"/>
    </row>
    <row r="789" spans="1:10" x14ac:dyDescent="0.25">
      <c r="A789"/>
      <c r="B789"/>
      <c r="C789"/>
      <c r="D789"/>
      <c r="E789"/>
      <c r="F789"/>
      <c r="G789"/>
      <c r="H789"/>
      <c r="I789"/>
      <c r="J789"/>
    </row>
    <row r="790" spans="1:10" x14ac:dyDescent="0.25">
      <c r="A790"/>
      <c r="B790"/>
      <c r="C790"/>
      <c r="D790"/>
      <c r="E790"/>
      <c r="F790"/>
      <c r="G790"/>
      <c r="H790"/>
      <c r="I790"/>
      <c r="J790"/>
    </row>
    <row r="791" spans="1:10" x14ac:dyDescent="0.25">
      <c r="A791"/>
      <c r="B791"/>
      <c r="C791"/>
      <c r="D791"/>
      <c r="E791"/>
      <c r="F791"/>
      <c r="G791"/>
      <c r="H791"/>
      <c r="I791"/>
      <c r="J791"/>
    </row>
    <row r="792" spans="1:10" x14ac:dyDescent="0.25">
      <c r="A792"/>
      <c r="B792"/>
      <c r="C792"/>
      <c r="D792"/>
      <c r="E792"/>
      <c r="F792"/>
      <c r="G792"/>
      <c r="H792"/>
      <c r="I792"/>
      <c r="J792"/>
    </row>
    <row r="793" spans="1:10" x14ac:dyDescent="0.25">
      <c r="A793"/>
      <c r="B793"/>
      <c r="C793"/>
      <c r="D793"/>
      <c r="E793"/>
      <c r="F793"/>
      <c r="G793"/>
      <c r="H793"/>
      <c r="I793"/>
      <c r="J793"/>
    </row>
    <row r="794" spans="1:10" x14ac:dyDescent="0.25">
      <c r="A794"/>
      <c r="B794"/>
      <c r="C794"/>
      <c r="D794"/>
      <c r="E794"/>
      <c r="F794"/>
      <c r="G794"/>
      <c r="H794"/>
      <c r="I794"/>
      <c r="J794"/>
    </row>
    <row r="795" spans="1:10" x14ac:dyDescent="0.25">
      <c r="A795"/>
      <c r="B795"/>
      <c r="C795"/>
      <c r="D795"/>
      <c r="E795"/>
      <c r="F795"/>
      <c r="G795"/>
      <c r="H795"/>
      <c r="I795"/>
      <c r="J795"/>
    </row>
    <row r="796" spans="1:10" x14ac:dyDescent="0.25">
      <c r="A796"/>
      <c r="B796"/>
      <c r="C796"/>
      <c r="D796"/>
      <c r="E796"/>
      <c r="F796"/>
      <c r="G796"/>
      <c r="H796"/>
      <c r="I796"/>
      <c r="J796"/>
    </row>
    <row r="797" spans="1:10" x14ac:dyDescent="0.25">
      <c r="A797"/>
      <c r="B797"/>
      <c r="C797"/>
      <c r="D797"/>
      <c r="E797"/>
      <c r="F797"/>
      <c r="G797"/>
      <c r="H797"/>
      <c r="I797"/>
      <c r="J797"/>
    </row>
    <row r="798" spans="1:10" x14ac:dyDescent="0.25">
      <c r="A798"/>
      <c r="B798"/>
      <c r="C798"/>
      <c r="D798"/>
      <c r="E798"/>
      <c r="F798"/>
      <c r="G798"/>
      <c r="H798"/>
      <c r="I798"/>
      <c r="J798"/>
    </row>
    <row r="799" spans="1:10" x14ac:dyDescent="0.25">
      <c r="A799"/>
      <c r="B799"/>
      <c r="C799"/>
      <c r="D799"/>
      <c r="E799"/>
      <c r="F799"/>
      <c r="G799"/>
      <c r="H799"/>
      <c r="I799"/>
      <c r="J799"/>
    </row>
    <row r="800" spans="1:10" x14ac:dyDescent="0.25">
      <c r="A800"/>
      <c r="B800"/>
      <c r="C800"/>
      <c r="D800"/>
      <c r="E800"/>
      <c r="F800"/>
      <c r="G800"/>
      <c r="H800"/>
      <c r="I800"/>
      <c r="J800"/>
    </row>
    <row r="801" spans="1:10" x14ac:dyDescent="0.25">
      <c r="A801"/>
      <c r="B801"/>
      <c r="C801"/>
      <c r="D801"/>
      <c r="E801"/>
      <c r="F801"/>
      <c r="G801"/>
      <c r="H801"/>
      <c r="I801"/>
      <c r="J801"/>
    </row>
    <row r="802" spans="1:10" x14ac:dyDescent="0.25">
      <c r="A802"/>
      <c r="B802"/>
      <c r="C802"/>
      <c r="D802"/>
      <c r="E802"/>
      <c r="F802"/>
      <c r="G802"/>
      <c r="H802"/>
      <c r="I802"/>
      <c r="J802"/>
    </row>
    <row r="803" spans="1:10" x14ac:dyDescent="0.25">
      <c r="A803"/>
      <c r="B803"/>
      <c r="C803"/>
      <c r="D803"/>
      <c r="E803"/>
      <c r="F803"/>
      <c r="G803"/>
      <c r="H803"/>
      <c r="I803"/>
      <c r="J803"/>
    </row>
    <row r="804" spans="1:10" x14ac:dyDescent="0.25">
      <c r="A804"/>
      <c r="B804"/>
      <c r="C804"/>
      <c r="D804"/>
      <c r="E804"/>
      <c r="F804"/>
      <c r="G804"/>
      <c r="H804"/>
      <c r="I804"/>
      <c r="J804"/>
    </row>
    <row r="805" spans="1:10" x14ac:dyDescent="0.25">
      <c r="A805"/>
      <c r="B805"/>
      <c r="C805"/>
      <c r="D805"/>
      <c r="E805"/>
      <c r="F805"/>
      <c r="G805"/>
      <c r="H805"/>
      <c r="I805"/>
      <c r="J805"/>
    </row>
    <row r="806" spans="1:10" x14ac:dyDescent="0.25">
      <c r="A806"/>
      <c r="B806"/>
      <c r="C806"/>
      <c r="D806"/>
      <c r="E806"/>
      <c r="F806"/>
      <c r="G806"/>
      <c r="H806"/>
      <c r="I806"/>
      <c r="J806"/>
    </row>
    <row r="807" spans="1:10" x14ac:dyDescent="0.25">
      <c r="A807"/>
      <c r="B807"/>
      <c r="C807"/>
      <c r="D807"/>
      <c r="E807"/>
      <c r="F807"/>
      <c r="G807"/>
      <c r="H807"/>
      <c r="I807"/>
      <c r="J807"/>
    </row>
    <row r="808" spans="1:10" x14ac:dyDescent="0.25">
      <c r="A808"/>
      <c r="B808"/>
      <c r="C808"/>
      <c r="D808"/>
      <c r="E808"/>
      <c r="F808"/>
      <c r="G808"/>
      <c r="H808"/>
      <c r="I808"/>
      <c r="J808"/>
    </row>
    <row r="809" spans="1:10" x14ac:dyDescent="0.25">
      <c r="A809"/>
      <c r="B809"/>
      <c r="C809"/>
      <c r="D809"/>
      <c r="E809"/>
      <c r="F809"/>
      <c r="G809"/>
      <c r="H809"/>
      <c r="I809"/>
      <c r="J809"/>
    </row>
    <row r="810" spans="1:10" x14ac:dyDescent="0.25">
      <c r="A810"/>
      <c r="B810"/>
      <c r="C810"/>
      <c r="D810"/>
      <c r="E810"/>
      <c r="F810"/>
      <c r="G810"/>
      <c r="H810"/>
      <c r="I810"/>
      <c r="J810"/>
    </row>
    <row r="811" spans="1:10" x14ac:dyDescent="0.25">
      <c r="A811"/>
      <c r="B811"/>
      <c r="C811"/>
      <c r="D811"/>
      <c r="E811"/>
      <c r="F811"/>
      <c r="G811"/>
      <c r="H811"/>
      <c r="I811"/>
      <c r="J811"/>
    </row>
    <row r="812" spans="1:10" x14ac:dyDescent="0.25">
      <c r="A812"/>
      <c r="B812"/>
      <c r="C812"/>
      <c r="D812"/>
      <c r="E812"/>
      <c r="F812"/>
      <c r="G812"/>
      <c r="H812"/>
      <c r="I812"/>
      <c r="J812"/>
    </row>
    <row r="813" spans="1:10" x14ac:dyDescent="0.25">
      <c r="A813"/>
      <c r="B813"/>
      <c r="C813"/>
      <c r="D813"/>
      <c r="E813"/>
      <c r="F813"/>
      <c r="G813"/>
      <c r="H813"/>
      <c r="I813"/>
      <c r="J813"/>
    </row>
    <row r="814" spans="1:10" x14ac:dyDescent="0.25">
      <c r="A814"/>
      <c r="B814"/>
      <c r="C814"/>
      <c r="D814"/>
      <c r="E814"/>
      <c r="F814"/>
      <c r="G814"/>
      <c r="H814"/>
      <c r="I814"/>
      <c r="J814"/>
    </row>
    <row r="815" spans="1:10" x14ac:dyDescent="0.25">
      <c r="A815"/>
      <c r="B815"/>
      <c r="C815"/>
      <c r="D815"/>
      <c r="E815"/>
      <c r="F815"/>
      <c r="G815"/>
      <c r="H815"/>
      <c r="I815"/>
      <c r="J815"/>
    </row>
    <row r="816" spans="1:10" x14ac:dyDescent="0.25">
      <c r="A816"/>
      <c r="B816"/>
      <c r="C816"/>
      <c r="D816"/>
      <c r="E816"/>
      <c r="F816"/>
      <c r="G816"/>
      <c r="H816"/>
      <c r="I816"/>
      <c r="J816"/>
    </row>
    <row r="817" spans="1:10" x14ac:dyDescent="0.25">
      <c r="A817"/>
      <c r="B817"/>
      <c r="C817"/>
      <c r="D817"/>
      <c r="E817"/>
      <c r="F817"/>
      <c r="G817"/>
      <c r="H817"/>
      <c r="I817"/>
      <c r="J817"/>
    </row>
    <row r="818" spans="1:10" x14ac:dyDescent="0.25">
      <c r="A818"/>
      <c r="B818"/>
      <c r="C818"/>
      <c r="D818"/>
      <c r="E818"/>
      <c r="F818"/>
      <c r="G818"/>
      <c r="H818"/>
      <c r="I818"/>
      <c r="J818"/>
    </row>
    <row r="819" spans="1:10" x14ac:dyDescent="0.25">
      <c r="A819"/>
      <c r="B819"/>
      <c r="C819"/>
      <c r="D819"/>
      <c r="E819"/>
      <c r="F819"/>
      <c r="G819"/>
      <c r="H819"/>
      <c r="I819"/>
      <c r="J819"/>
    </row>
    <row r="820" spans="1:10" x14ac:dyDescent="0.25">
      <c r="A820"/>
      <c r="B820"/>
      <c r="C820"/>
      <c r="D820"/>
      <c r="E820"/>
      <c r="F820"/>
      <c r="G820"/>
      <c r="H820"/>
      <c r="I820"/>
      <c r="J820"/>
    </row>
    <row r="821" spans="1:10" x14ac:dyDescent="0.25">
      <c r="A821"/>
      <c r="B821"/>
      <c r="C821"/>
      <c r="D821"/>
      <c r="E821"/>
      <c r="F821"/>
      <c r="G821"/>
      <c r="H821"/>
      <c r="I821"/>
      <c r="J821"/>
    </row>
    <row r="822" spans="1:10" x14ac:dyDescent="0.25">
      <c r="A822"/>
      <c r="B822"/>
      <c r="C822"/>
      <c r="D822"/>
      <c r="E822"/>
      <c r="F822"/>
      <c r="G822"/>
      <c r="H822"/>
      <c r="I822"/>
      <c r="J822"/>
    </row>
    <row r="823" spans="1:10" x14ac:dyDescent="0.25">
      <c r="A823"/>
      <c r="B823"/>
      <c r="C823"/>
      <c r="D823"/>
      <c r="E823"/>
      <c r="F823"/>
      <c r="G823"/>
      <c r="H823"/>
      <c r="I823"/>
      <c r="J823"/>
    </row>
    <row r="824" spans="1:10" x14ac:dyDescent="0.25">
      <c r="A824"/>
      <c r="B824"/>
      <c r="C824"/>
      <c r="D824"/>
      <c r="E824"/>
      <c r="F824"/>
      <c r="G824"/>
      <c r="H824"/>
      <c r="I824"/>
      <c r="J824"/>
    </row>
    <row r="825" spans="1:10" x14ac:dyDescent="0.25">
      <c r="A825"/>
      <c r="B825"/>
      <c r="C825"/>
      <c r="D825"/>
      <c r="E825"/>
      <c r="F825"/>
      <c r="G825"/>
      <c r="H825"/>
      <c r="I825"/>
      <c r="J825"/>
    </row>
    <row r="826" spans="1:10" x14ac:dyDescent="0.25">
      <c r="A826"/>
      <c r="B826"/>
      <c r="C826"/>
      <c r="D826"/>
      <c r="E826"/>
      <c r="F826"/>
      <c r="G826"/>
      <c r="H826"/>
      <c r="I826"/>
      <c r="J826"/>
    </row>
    <row r="827" spans="1:10" x14ac:dyDescent="0.25">
      <c r="A827"/>
      <c r="B827"/>
      <c r="C827"/>
      <c r="D827"/>
      <c r="E827"/>
      <c r="F827"/>
      <c r="G827"/>
      <c r="H827"/>
      <c r="I827"/>
      <c r="J827"/>
    </row>
    <row r="828" spans="1:10" x14ac:dyDescent="0.25">
      <c r="A828"/>
      <c r="B828"/>
      <c r="C828"/>
      <c r="D828"/>
      <c r="E828"/>
      <c r="F828"/>
      <c r="G828"/>
      <c r="H828"/>
      <c r="I828"/>
      <c r="J828"/>
    </row>
    <row r="829" spans="1:10" x14ac:dyDescent="0.25">
      <c r="A829"/>
      <c r="B829"/>
      <c r="C829"/>
      <c r="D829"/>
      <c r="E829"/>
      <c r="F829"/>
      <c r="G829"/>
      <c r="H829"/>
      <c r="I829"/>
      <c r="J829"/>
    </row>
    <row r="830" spans="1:10" x14ac:dyDescent="0.25">
      <c r="A830"/>
      <c r="B830"/>
      <c r="C830"/>
      <c r="D830"/>
      <c r="E830"/>
      <c r="F830"/>
      <c r="G830"/>
      <c r="H830"/>
      <c r="I830"/>
      <c r="J830"/>
    </row>
    <row r="831" spans="1:10" x14ac:dyDescent="0.25">
      <c r="A831"/>
      <c r="B831"/>
      <c r="C831"/>
      <c r="D831"/>
      <c r="E831"/>
      <c r="F831"/>
      <c r="G831"/>
      <c r="H831"/>
      <c r="I831"/>
      <c r="J831"/>
    </row>
    <row r="832" spans="1:10" x14ac:dyDescent="0.25">
      <c r="A832"/>
      <c r="B832"/>
      <c r="C832"/>
      <c r="D832"/>
      <c r="E832"/>
      <c r="F832"/>
      <c r="G832"/>
      <c r="H832"/>
      <c r="I832"/>
      <c r="J832"/>
    </row>
    <row r="833" spans="1:10" x14ac:dyDescent="0.25">
      <c r="A833"/>
      <c r="B833"/>
      <c r="C833"/>
      <c r="D833"/>
      <c r="E833"/>
      <c r="F833"/>
      <c r="G833"/>
      <c r="H833"/>
      <c r="I833"/>
      <c r="J833"/>
    </row>
    <row r="834" spans="1:10" x14ac:dyDescent="0.25">
      <c r="A834"/>
      <c r="B834"/>
      <c r="C834"/>
      <c r="D834"/>
      <c r="E834"/>
      <c r="F834"/>
      <c r="G834"/>
      <c r="H834"/>
      <c r="I834"/>
      <c r="J834"/>
    </row>
    <row r="835" spans="1:10" x14ac:dyDescent="0.25">
      <c r="A835"/>
      <c r="B835"/>
      <c r="C835"/>
      <c r="D835"/>
      <c r="E835"/>
      <c r="F835"/>
      <c r="G835"/>
      <c r="H835"/>
      <c r="I835"/>
      <c r="J835"/>
    </row>
    <row r="836" spans="1:10" x14ac:dyDescent="0.25">
      <c r="A836"/>
      <c r="B836"/>
      <c r="C836"/>
      <c r="D836"/>
      <c r="E836"/>
      <c r="F836"/>
      <c r="G836"/>
      <c r="H836"/>
      <c r="I836"/>
      <c r="J836"/>
    </row>
    <row r="837" spans="1:10" x14ac:dyDescent="0.25">
      <c r="A837"/>
      <c r="B837"/>
      <c r="C837"/>
      <c r="D837"/>
      <c r="E837"/>
      <c r="F837"/>
      <c r="G837"/>
      <c r="H837"/>
      <c r="I837"/>
      <c r="J837"/>
    </row>
    <row r="838" spans="1:10" x14ac:dyDescent="0.25">
      <c r="A838"/>
      <c r="B838"/>
      <c r="C838"/>
      <c r="D838"/>
      <c r="E838"/>
      <c r="F838"/>
      <c r="G838"/>
      <c r="H838"/>
      <c r="I838"/>
      <c r="J838"/>
    </row>
    <row r="839" spans="1:10" x14ac:dyDescent="0.25">
      <c r="A839"/>
      <c r="B839"/>
      <c r="C839"/>
      <c r="D839"/>
      <c r="E839"/>
      <c r="F839"/>
      <c r="G839"/>
      <c r="H839"/>
      <c r="I839"/>
      <c r="J839"/>
    </row>
    <row r="840" spans="1:10" x14ac:dyDescent="0.25">
      <c r="A840"/>
      <c r="B840"/>
      <c r="C840"/>
      <c r="D840"/>
      <c r="E840"/>
      <c r="F840"/>
      <c r="G840"/>
      <c r="H840"/>
      <c r="I840"/>
      <c r="J840"/>
    </row>
    <row r="841" spans="1:10" x14ac:dyDescent="0.25">
      <c r="A841"/>
      <c r="B841"/>
      <c r="C841"/>
      <c r="D841"/>
      <c r="E841"/>
      <c r="F841"/>
      <c r="G841"/>
      <c r="H841"/>
      <c r="I841"/>
      <c r="J841"/>
    </row>
    <row r="842" spans="1:10" x14ac:dyDescent="0.25">
      <c r="A842"/>
      <c r="B842"/>
      <c r="C842"/>
      <c r="D842"/>
      <c r="E842"/>
      <c r="F842"/>
      <c r="G842"/>
      <c r="H842"/>
      <c r="I842"/>
      <c r="J842"/>
    </row>
    <row r="843" spans="1:10" x14ac:dyDescent="0.25">
      <c r="A843"/>
      <c r="B843"/>
      <c r="C843"/>
      <c r="D843"/>
      <c r="E843"/>
      <c r="F843"/>
      <c r="G843"/>
      <c r="H843"/>
      <c r="I843"/>
      <c r="J843"/>
    </row>
    <row r="844" spans="1:10" x14ac:dyDescent="0.25">
      <c r="A844"/>
      <c r="B844"/>
      <c r="C844"/>
      <c r="D844"/>
      <c r="E844"/>
      <c r="F844"/>
      <c r="G844"/>
      <c r="H844"/>
      <c r="I844"/>
      <c r="J844"/>
    </row>
    <row r="845" spans="1:10" x14ac:dyDescent="0.25">
      <c r="A845"/>
      <c r="B845"/>
      <c r="C845"/>
      <c r="D845"/>
      <c r="E845"/>
      <c r="F845"/>
      <c r="G845"/>
      <c r="H845"/>
      <c r="I845"/>
      <c r="J845"/>
    </row>
    <row r="846" spans="1:10" x14ac:dyDescent="0.25">
      <c r="A846"/>
      <c r="B846"/>
      <c r="C846"/>
      <c r="D846"/>
      <c r="E846"/>
      <c r="F846"/>
      <c r="G846"/>
      <c r="H846"/>
      <c r="I846"/>
      <c r="J846"/>
    </row>
    <row r="847" spans="1:10" x14ac:dyDescent="0.25">
      <c r="A847"/>
      <c r="B847"/>
      <c r="C847"/>
      <c r="D847"/>
      <c r="E847"/>
      <c r="F847"/>
      <c r="G847"/>
      <c r="H847"/>
      <c r="I847"/>
      <c r="J847"/>
    </row>
    <row r="848" spans="1:10" x14ac:dyDescent="0.25">
      <c r="A848"/>
      <c r="B848"/>
      <c r="C848"/>
      <c r="D848"/>
      <c r="E848"/>
      <c r="F848"/>
      <c r="G848"/>
      <c r="H848"/>
      <c r="I848"/>
      <c r="J848"/>
    </row>
    <row r="849" spans="1:10" x14ac:dyDescent="0.25">
      <c r="A849"/>
      <c r="B849"/>
      <c r="C849"/>
      <c r="D849"/>
      <c r="E849"/>
      <c r="F849"/>
      <c r="G849"/>
      <c r="H849"/>
      <c r="I849"/>
      <c r="J849"/>
    </row>
    <row r="850" spans="1:10" x14ac:dyDescent="0.25">
      <c r="A850"/>
      <c r="B850"/>
      <c r="C850"/>
      <c r="D850"/>
      <c r="E850"/>
      <c r="F850"/>
      <c r="G850"/>
      <c r="H850"/>
      <c r="I850"/>
      <c r="J850"/>
    </row>
    <row r="851" spans="1:10" x14ac:dyDescent="0.25">
      <c r="A851"/>
      <c r="B851"/>
      <c r="C851"/>
      <c r="D851"/>
      <c r="E851"/>
      <c r="F851"/>
      <c r="G851"/>
      <c r="H851"/>
      <c r="I851"/>
      <c r="J851"/>
    </row>
    <row r="852" spans="1:10" x14ac:dyDescent="0.25">
      <c r="A852"/>
      <c r="B852"/>
      <c r="C852"/>
      <c r="D852"/>
      <c r="E852"/>
      <c r="F852"/>
      <c r="G852"/>
      <c r="H852"/>
      <c r="I852"/>
      <c r="J852"/>
    </row>
    <row r="853" spans="1:10" x14ac:dyDescent="0.25">
      <c r="A853"/>
      <c r="B853"/>
      <c r="C853"/>
      <c r="D853"/>
      <c r="E853"/>
      <c r="F853"/>
      <c r="G853"/>
      <c r="H853"/>
      <c r="I853"/>
      <c r="J853"/>
    </row>
    <row r="854" spans="1:10" x14ac:dyDescent="0.25">
      <c r="A854"/>
      <c r="B854"/>
      <c r="C854"/>
      <c r="D854"/>
      <c r="E854"/>
      <c r="F854"/>
      <c r="G854"/>
      <c r="H854"/>
      <c r="I854"/>
      <c r="J854"/>
    </row>
    <row r="855" spans="1:10" x14ac:dyDescent="0.25">
      <c r="A855"/>
      <c r="B855"/>
      <c r="C855"/>
      <c r="D855"/>
      <c r="E855"/>
      <c r="F855"/>
      <c r="G855"/>
      <c r="H855"/>
      <c r="I855"/>
      <c r="J855"/>
    </row>
    <row r="856" spans="1:10" x14ac:dyDescent="0.25">
      <c r="A856"/>
      <c r="B856"/>
      <c r="C856"/>
      <c r="D856"/>
      <c r="E856"/>
      <c r="F856"/>
      <c r="G856"/>
      <c r="H856"/>
      <c r="I856"/>
      <c r="J856"/>
    </row>
    <row r="857" spans="1:10" x14ac:dyDescent="0.25">
      <c r="A857"/>
      <c r="B857"/>
      <c r="C857"/>
      <c r="D857"/>
      <c r="E857"/>
      <c r="F857"/>
      <c r="G857"/>
      <c r="H857"/>
      <c r="I857"/>
      <c r="J857"/>
    </row>
    <row r="858" spans="1:10" x14ac:dyDescent="0.25">
      <c r="A858"/>
      <c r="B858"/>
      <c r="C858"/>
      <c r="D858"/>
      <c r="E858"/>
      <c r="F858"/>
      <c r="G858"/>
      <c r="H858"/>
      <c r="I858"/>
      <c r="J858"/>
    </row>
    <row r="859" spans="1:10" x14ac:dyDescent="0.25">
      <c r="A859"/>
      <c r="B859"/>
      <c r="C859"/>
      <c r="D859"/>
      <c r="E859"/>
      <c r="F859"/>
      <c r="G859"/>
      <c r="H859"/>
      <c r="I859"/>
      <c r="J859"/>
    </row>
    <row r="860" spans="1:10" x14ac:dyDescent="0.25">
      <c r="A860"/>
      <c r="B860"/>
      <c r="C860"/>
      <c r="D860"/>
      <c r="E860"/>
      <c r="F860"/>
      <c r="G860"/>
      <c r="H860"/>
      <c r="I860"/>
      <c r="J860"/>
    </row>
    <row r="861" spans="1:10" x14ac:dyDescent="0.25">
      <c r="A861"/>
      <c r="B861"/>
      <c r="C861"/>
      <c r="D861"/>
      <c r="E861"/>
      <c r="F861"/>
      <c r="G861"/>
      <c r="H861"/>
      <c r="I861"/>
      <c r="J861"/>
    </row>
    <row r="862" spans="1:10" x14ac:dyDescent="0.25">
      <c r="A862"/>
      <c r="B862"/>
      <c r="C862"/>
      <c r="D862"/>
      <c r="E862"/>
      <c r="F862"/>
      <c r="G862"/>
      <c r="H862"/>
      <c r="I862"/>
      <c r="J862"/>
    </row>
    <row r="863" spans="1:10" x14ac:dyDescent="0.25">
      <c r="A863"/>
      <c r="B863"/>
      <c r="C863"/>
      <c r="D863"/>
      <c r="E863"/>
      <c r="F863"/>
      <c r="G863"/>
      <c r="H863"/>
      <c r="I863"/>
      <c r="J863"/>
    </row>
    <row r="864" spans="1:10" x14ac:dyDescent="0.25">
      <c r="A864"/>
      <c r="B864"/>
      <c r="C864"/>
      <c r="D864"/>
      <c r="E864"/>
      <c r="F864"/>
      <c r="G864"/>
      <c r="H864"/>
      <c r="I864"/>
      <c r="J864"/>
    </row>
    <row r="865" spans="1:10" x14ac:dyDescent="0.25">
      <c r="A865"/>
      <c r="B865"/>
      <c r="C865"/>
      <c r="D865"/>
      <c r="E865"/>
      <c r="F865"/>
      <c r="G865"/>
      <c r="H865"/>
      <c r="I865"/>
      <c r="J865"/>
    </row>
    <row r="866" spans="1:10" x14ac:dyDescent="0.25">
      <c r="A866"/>
      <c r="B866"/>
      <c r="C866"/>
      <c r="D866"/>
      <c r="E866"/>
      <c r="F866"/>
      <c r="G866"/>
      <c r="H866"/>
      <c r="I866"/>
      <c r="J866"/>
    </row>
    <row r="867" spans="1:10" x14ac:dyDescent="0.25">
      <c r="A867"/>
      <c r="B867"/>
      <c r="C867"/>
      <c r="D867"/>
      <c r="E867"/>
      <c r="F867"/>
      <c r="G867"/>
      <c r="H867"/>
      <c r="I867"/>
      <c r="J867"/>
    </row>
    <row r="868" spans="1:10" x14ac:dyDescent="0.25">
      <c r="A868"/>
      <c r="B868"/>
      <c r="C868"/>
      <c r="D868"/>
      <c r="E868"/>
      <c r="F868"/>
      <c r="G868"/>
      <c r="H868"/>
      <c r="I868"/>
      <c r="J868"/>
    </row>
    <row r="869" spans="1:10" x14ac:dyDescent="0.25">
      <c r="A869"/>
      <c r="B869"/>
      <c r="C869"/>
      <c r="D869"/>
      <c r="E869"/>
      <c r="F869"/>
      <c r="G869"/>
      <c r="H869"/>
      <c r="I869"/>
      <c r="J869"/>
    </row>
    <row r="870" spans="1:10" x14ac:dyDescent="0.25">
      <c r="A870"/>
      <c r="B870"/>
      <c r="C870"/>
      <c r="D870"/>
      <c r="E870"/>
      <c r="F870"/>
      <c r="G870"/>
      <c r="H870"/>
      <c r="I870"/>
      <c r="J870"/>
    </row>
    <row r="871" spans="1:10" x14ac:dyDescent="0.25">
      <c r="A871"/>
      <c r="B871"/>
      <c r="C871"/>
      <c r="D871"/>
      <c r="E871"/>
      <c r="F871"/>
      <c r="G871"/>
      <c r="H871"/>
      <c r="I871"/>
      <c r="J871"/>
    </row>
    <row r="872" spans="1:10" x14ac:dyDescent="0.25">
      <c r="A872"/>
      <c r="B872"/>
      <c r="C872"/>
      <c r="D872"/>
      <c r="E872"/>
      <c r="F872"/>
      <c r="G872"/>
      <c r="H872"/>
      <c r="I872"/>
      <c r="J872"/>
    </row>
    <row r="873" spans="1:10" x14ac:dyDescent="0.25">
      <c r="A873"/>
      <c r="B873"/>
      <c r="C873"/>
      <c r="D873"/>
      <c r="E873"/>
      <c r="F873"/>
      <c r="G873"/>
      <c r="H873"/>
      <c r="I873"/>
      <c r="J873"/>
    </row>
    <row r="874" spans="1:10" x14ac:dyDescent="0.25">
      <c r="A874"/>
      <c r="B874"/>
      <c r="C874"/>
      <c r="D874"/>
      <c r="E874"/>
      <c r="F874"/>
      <c r="G874"/>
      <c r="H874"/>
      <c r="I874"/>
      <c r="J874"/>
    </row>
    <row r="875" spans="1:10" x14ac:dyDescent="0.25">
      <c r="A875"/>
      <c r="B875"/>
      <c r="C875"/>
      <c r="D875"/>
      <c r="E875"/>
      <c r="F875"/>
      <c r="G875"/>
      <c r="H875"/>
      <c r="I875"/>
      <c r="J875"/>
    </row>
    <row r="876" spans="1:10" x14ac:dyDescent="0.25">
      <c r="A876"/>
      <c r="B876"/>
      <c r="C876"/>
      <c r="D876"/>
      <c r="E876"/>
      <c r="F876"/>
      <c r="G876"/>
      <c r="H876"/>
      <c r="I876"/>
      <c r="J876"/>
    </row>
    <row r="877" spans="1:10" x14ac:dyDescent="0.25">
      <c r="A877"/>
      <c r="B877"/>
      <c r="C877"/>
      <c r="D877"/>
      <c r="E877"/>
      <c r="F877"/>
      <c r="G877"/>
      <c r="H877"/>
      <c r="I877"/>
      <c r="J877"/>
    </row>
    <row r="878" spans="1:10" x14ac:dyDescent="0.25">
      <c r="A878"/>
      <c r="B878"/>
      <c r="C878"/>
      <c r="D878"/>
      <c r="E878"/>
      <c r="F878"/>
      <c r="G878"/>
      <c r="H878"/>
      <c r="I878"/>
      <c r="J878"/>
    </row>
    <row r="879" spans="1:10" x14ac:dyDescent="0.25">
      <c r="A879"/>
      <c r="B879"/>
      <c r="C879"/>
      <c r="D879"/>
      <c r="E879"/>
      <c r="F879"/>
      <c r="G879"/>
      <c r="H879"/>
      <c r="I879"/>
      <c r="J879"/>
    </row>
    <row r="880" spans="1:10" x14ac:dyDescent="0.25">
      <c r="A880"/>
      <c r="B880"/>
      <c r="C880"/>
      <c r="D880"/>
      <c r="E880"/>
      <c r="F880"/>
      <c r="G880"/>
      <c r="H880"/>
      <c r="I880"/>
      <c r="J880"/>
    </row>
    <row r="881" spans="1:10" x14ac:dyDescent="0.25">
      <c r="A881"/>
      <c r="B881"/>
      <c r="C881"/>
      <c r="D881"/>
      <c r="E881"/>
      <c r="F881"/>
      <c r="G881"/>
      <c r="H881"/>
      <c r="I881"/>
      <c r="J881"/>
    </row>
    <row r="882" spans="1:10" x14ac:dyDescent="0.25">
      <c r="A882"/>
      <c r="B882"/>
      <c r="C882"/>
      <c r="D882"/>
      <c r="E882"/>
      <c r="F882"/>
      <c r="G882"/>
      <c r="H882"/>
      <c r="I882"/>
      <c r="J882"/>
    </row>
    <row r="883" spans="1:10" x14ac:dyDescent="0.25">
      <c r="A883"/>
      <c r="B883"/>
      <c r="C883"/>
      <c r="D883"/>
      <c r="E883"/>
      <c r="F883"/>
      <c r="G883"/>
      <c r="H883"/>
      <c r="I883"/>
      <c r="J883"/>
    </row>
    <row r="884" spans="1:10" x14ac:dyDescent="0.25">
      <c r="A884"/>
      <c r="B884"/>
      <c r="C884"/>
      <c r="D884"/>
      <c r="E884"/>
      <c r="F884"/>
      <c r="G884"/>
      <c r="H884"/>
      <c r="I884"/>
      <c r="J884"/>
    </row>
    <row r="885" spans="1:10" x14ac:dyDescent="0.25">
      <c r="A885"/>
      <c r="B885"/>
      <c r="C885"/>
      <c r="D885"/>
      <c r="E885"/>
      <c r="F885"/>
      <c r="G885"/>
      <c r="H885"/>
      <c r="I885"/>
      <c r="J885"/>
    </row>
    <row r="886" spans="1:10" x14ac:dyDescent="0.25">
      <c r="A886"/>
      <c r="B886"/>
      <c r="C886"/>
      <c r="D886"/>
      <c r="E886"/>
      <c r="F886"/>
      <c r="G886"/>
      <c r="H886"/>
      <c r="I886"/>
      <c r="J886"/>
    </row>
    <row r="887" spans="1:10" x14ac:dyDescent="0.25">
      <c r="A887"/>
      <c r="B887"/>
      <c r="C887"/>
      <c r="D887"/>
      <c r="E887"/>
      <c r="F887"/>
      <c r="G887"/>
      <c r="H887"/>
      <c r="I887"/>
      <c r="J887"/>
    </row>
    <row r="888" spans="1:10" x14ac:dyDescent="0.25">
      <c r="A888"/>
      <c r="B888"/>
      <c r="C888"/>
      <c r="D888"/>
      <c r="E888"/>
      <c r="F888"/>
      <c r="G888"/>
      <c r="H888"/>
      <c r="I888"/>
      <c r="J888"/>
    </row>
    <row r="889" spans="1:10" x14ac:dyDescent="0.25">
      <c r="A889"/>
      <c r="B889"/>
      <c r="C889"/>
      <c r="D889"/>
      <c r="E889"/>
      <c r="F889"/>
      <c r="G889"/>
      <c r="H889"/>
      <c r="I889"/>
      <c r="J889"/>
    </row>
    <row r="890" spans="1:10" x14ac:dyDescent="0.25">
      <c r="A890"/>
      <c r="B890"/>
      <c r="C890"/>
      <c r="D890"/>
      <c r="E890"/>
      <c r="F890"/>
      <c r="G890"/>
      <c r="H890"/>
      <c r="I890"/>
      <c r="J890"/>
    </row>
    <row r="891" spans="1:10" x14ac:dyDescent="0.25">
      <c r="A891"/>
      <c r="B891"/>
      <c r="C891"/>
      <c r="D891"/>
      <c r="E891"/>
      <c r="F891"/>
      <c r="G891"/>
      <c r="H891"/>
      <c r="I891"/>
      <c r="J891"/>
    </row>
    <row r="892" spans="1:10" x14ac:dyDescent="0.25">
      <c r="A892"/>
      <c r="B892"/>
      <c r="C892"/>
      <c r="D892"/>
      <c r="E892"/>
      <c r="F892"/>
      <c r="G892"/>
      <c r="H892"/>
      <c r="I892"/>
      <c r="J892"/>
    </row>
    <row r="893" spans="1:10" x14ac:dyDescent="0.25">
      <c r="A893"/>
      <c r="B893"/>
      <c r="C893"/>
      <c r="D893"/>
      <c r="E893"/>
      <c r="F893"/>
      <c r="G893"/>
      <c r="H893"/>
      <c r="I893"/>
      <c r="J893"/>
    </row>
    <row r="894" spans="1:10" x14ac:dyDescent="0.25">
      <c r="A894"/>
      <c r="B894"/>
      <c r="C894"/>
      <c r="D894"/>
      <c r="E894"/>
      <c r="F894"/>
      <c r="G894"/>
      <c r="H894"/>
      <c r="I894"/>
      <c r="J894"/>
    </row>
    <row r="895" spans="1:10" x14ac:dyDescent="0.25">
      <c r="A895"/>
      <c r="B895"/>
      <c r="C895"/>
      <c r="D895"/>
      <c r="E895"/>
      <c r="F895"/>
      <c r="G895"/>
      <c r="H895"/>
      <c r="I895"/>
      <c r="J895"/>
    </row>
    <row r="896" spans="1:10" x14ac:dyDescent="0.25">
      <c r="A896"/>
      <c r="B896"/>
      <c r="C896"/>
      <c r="D896"/>
      <c r="E896"/>
      <c r="F896"/>
      <c r="G896"/>
      <c r="H896"/>
      <c r="I896"/>
      <c r="J896"/>
    </row>
    <row r="897" spans="1:10" x14ac:dyDescent="0.25">
      <c r="A897"/>
      <c r="B897"/>
      <c r="C897"/>
      <c r="D897"/>
      <c r="E897"/>
      <c r="F897"/>
      <c r="G897"/>
      <c r="H897"/>
      <c r="I897"/>
      <c r="J897"/>
    </row>
    <row r="898" spans="1:10" x14ac:dyDescent="0.25">
      <c r="A898"/>
      <c r="B898"/>
      <c r="C898"/>
      <c r="D898"/>
      <c r="E898"/>
      <c r="F898"/>
      <c r="G898"/>
      <c r="H898"/>
      <c r="I898"/>
      <c r="J898"/>
    </row>
    <row r="899" spans="1:10" x14ac:dyDescent="0.25">
      <c r="A899"/>
      <c r="B899"/>
      <c r="C899"/>
      <c r="D899"/>
      <c r="E899"/>
      <c r="F899"/>
      <c r="G899"/>
      <c r="H899"/>
      <c r="I899"/>
      <c r="J899"/>
    </row>
    <row r="900" spans="1:10" x14ac:dyDescent="0.25">
      <c r="A900"/>
      <c r="B900"/>
      <c r="C900"/>
      <c r="D900"/>
      <c r="E900"/>
      <c r="F900"/>
      <c r="G900"/>
      <c r="H900"/>
      <c r="I900"/>
      <c r="J900"/>
    </row>
    <row r="901" spans="1:10" x14ac:dyDescent="0.25">
      <c r="A901"/>
      <c r="B901"/>
      <c r="C901"/>
      <c r="D901"/>
      <c r="E901"/>
      <c r="F901"/>
      <c r="G901"/>
      <c r="H901"/>
      <c r="I901"/>
      <c r="J901"/>
    </row>
    <row r="902" spans="1:10" x14ac:dyDescent="0.25">
      <c r="A902"/>
      <c r="B902"/>
      <c r="C902"/>
      <c r="D902"/>
      <c r="E902"/>
      <c r="F902"/>
      <c r="G902"/>
      <c r="H902"/>
      <c r="I902"/>
      <c r="J902"/>
    </row>
    <row r="903" spans="1:10" x14ac:dyDescent="0.25">
      <c r="A903"/>
      <c r="B903"/>
      <c r="C903"/>
      <c r="D903"/>
      <c r="E903"/>
      <c r="F903"/>
      <c r="G903"/>
      <c r="H903"/>
      <c r="I903"/>
      <c r="J903"/>
    </row>
    <row r="904" spans="1:10" x14ac:dyDescent="0.25">
      <c r="A904"/>
      <c r="B904"/>
      <c r="C904"/>
      <c r="D904"/>
      <c r="E904"/>
      <c r="F904"/>
      <c r="G904"/>
      <c r="H904"/>
      <c r="I904"/>
      <c r="J904"/>
    </row>
    <row r="905" spans="1:10" x14ac:dyDescent="0.25">
      <c r="A905"/>
      <c r="B905"/>
      <c r="C905"/>
      <c r="D905"/>
      <c r="E905"/>
      <c r="F905"/>
      <c r="G905"/>
      <c r="H905"/>
      <c r="I905"/>
      <c r="J905"/>
    </row>
    <row r="906" spans="1:10" x14ac:dyDescent="0.25">
      <c r="A906"/>
      <c r="B906"/>
      <c r="C906"/>
      <c r="D906"/>
      <c r="E906"/>
      <c r="F906"/>
      <c r="G906"/>
      <c r="H906"/>
      <c r="I906"/>
      <c r="J906"/>
    </row>
    <row r="907" spans="1:10" x14ac:dyDescent="0.25">
      <c r="A907"/>
      <c r="B907"/>
      <c r="C907"/>
      <c r="D907"/>
      <c r="E907"/>
      <c r="F907"/>
      <c r="G907"/>
      <c r="H907"/>
      <c r="I907"/>
      <c r="J907"/>
    </row>
    <row r="908" spans="1:10" x14ac:dyDescent="0.25">
      <c r="A908"/>
      <c r="B908"/>
      <c r="C908"/>
      <c r="D908"/>
      <c r="E908"/>
      <c r="F908"/>
      <c r="G908"/>
      <c r="H908"/>
      <c r="I908"/>
      <c r="J908"/>
    </row>
    <row r="909" spans="1:10" x14ac:dyDescent="0.25">
      <c r="A909"/>
      <c r="B909"/>
      <c r="C909"/>
      <c r="D909"/>
      <c r="E909"/>
      <c r="F909"/>
      <c r="G909"/>
      <c r="H909"/>
      <c r="I909"/>
      <c r="J909"/>
    </row>
    <row r="910" spans="1:10" x14ac:dyDescent="0.25">
      <c r="A910"/>
      <c r="B910"/>
      <c r="C910"/>
      <c r="D910"/>
      <c r="E910"/>
      <c r="F910"/>
      <c r="G910"/>
      <c r="H910"/>
      <c r="I910"/>
      <c r="J910"/>
    </row>
    <row r="911" spans="1:10" x14ac:dyDescent="0.25">
      <c r="A911"/>
      <c r="B911"/>
      <c r="C911"/>
      <c r="D911"/>
      <c r="E911"/>
      <c r="F911"/>
      <c r="G911"/>
      <c r="H911"/>
      <c r="I911"/>
      <c r="J911"/>
    </row>
    <row r="912" spans="1:10" x14ac:dyDescent="0.25">
      <c r="A912"/>
      <c r="B912"/>
      <c r="C912"/>
      <c r="D912"/>
      <c r="E912"/>
      <c r="F912"/>
      <c r="G912"/>
      <c r="H912"/>
      <c r="I912"/>
      <c r="J912"/>
    </row>
    <row r="913" spans="1:10" x14ac:dyDescent="0.25">
      <c r="A913"/>
      <c r="B913"/>
      <c r="C913"/>
      <c r="D913"/>
      <c r="E913"/>
      <c r="F913"/>
      <c r="G913"/>
      <c r="H913"/>
      <c r="I913"/>
      <c r="J913"/>
    </row>
    <row r="914" spans="1:10" x14ac:dyDescent="0.25">
      <c r="A914"/>
      <c r="B914"/>
      <c r="C914"/>
      <c r="D914"/>
      <c r="E914"/>
      <c r="F914"/>
      <c r="G914"/>
      <c r="H914"/>
      <c r="I914"/>
      <c r="J914"/>
    </row>
    <row r="915" spans="1:10" x14ac:dyDescent="0.25">
      <c r="A915"/>
      <c r="B915"/>
      <c r="C915"/>
      <c r="D915"/>
      <c r="E915"/>
      <c r="F915"/>
      <c r="G915"/>
      <c r="H915"/>
      <c r="I915"/>
      <c r="J915"/>
    </row>
    <row r="916" spans="1:10" x14ac:dyDescent="0.25">
      <c r="A916"/>
      <c r="B916"/>
      <c r="C916"/>
      <c r="D916"/>
      <c r="E916"/>
      <c r="F916"/>
      <c r="G916"/>
      <c r="H916"/>
      <c r="I916"/>
      <c r="J916"/>
    </row>
    <row r="917" spans="1:10" x14ac:dyDescent="0.25">
      <c r="A917"/>
      <c r="B917"/>
      <c r="C917"/>
      <c r="D917"/>
      <c r="E917"/>
      <c r="F917"/>
      <c r="G917"/>
      <c r="H917"/>
      <c r="I917"/>
      <c r="J917"/>
    </row>
    <row r="918" spans="1:10" x14ac:dyDescent="0.25">
      <c r="A918"/>
      <c r="B918"/>
      <c r="C918"/>
      <c r="D918"/>
      <c r="E918"/>
      <c r="F918"/>
      <c r="G918"/>
      <c r="H918"/>
      <c r="I918"/>
      <c r="J918"/>
    </row>
    <row r="919" spans="1:10" x14ac:dyDescent="0.25">
      <c r="A919"/>
      <c r="B919"/>
      <c r="C919"/>
      <c r="D919"/>
      <c r="E919"/>
      <c r="F919"/>
      <c r="G919"/>
      <c r="H919"/>
      <c r="I919"/>
      <c r="J919"/>
    </row>
    <row r="920" spans="1:10" x14ac:dyDescent="0.25">
      <c r="A920"/>
      <c r="B920"/>
      <c r="C920"/>
      <c r="D920"/>
      <c r="E920"/>
      <c r="F920"/>
      <c r="G920"/>
      <c r="H920"/>
      <c r="I920"/>
      <c r="J920"/>
    </row>
    <row r="921" spans="1:10" x14ac:dyDescent="0.25">
      <c r="A921"/>
      <c r="B921"/>
      <c r="C921"/>
      <c r="D921"/>
      <c r="E921"/>
      <c r="F921"/>
      <c r="G921"/>
      <c r="H921"/>
      <c r="I921"/>
      <c r="J921"/>
    </row>
    <row r="922" spans="1:10" x14ac:dyDescent="0.25">
      <c r="A922"/>
      <c r="B922"/>
      <c r="C922"/>
      <c r="D922"/>
      <c r="E922"/>
      <c r="F922"/>
      <c r="G922"/>
      <c r="H922"/>
      <c r="I922"/>
      <c r="J922"/>
    </row>
    <row r="923" spans="1:10" x14ac:dyDescent="0.25">
      <c r="A923"/>
      <c r="B923"/>
      <c r="C923"/>
      <c r="D923"/>
      <c r="E923"/>
      <c r="F923"/>
      <c r="G923"/>
      <c r="H923"/>
      <c r="I923"/>
      <c r="J923"/>
    </row>
    <row r="924" spans="1:10" x14ac:dyDescent="0.25">
      <c r="A924"/>
      <c r="B924"/>
      <c r="C924"/>
      <c r="D924"/>
      <c r="E924"/>
      <c r="F924"/>
      <c r="G924"/>
      <c r="H924"/>
      <c r="I924"/>
      <c r="J924"/>
    </row>
    <row r="925" spans="1:10" x14ac:dyDescent="0.25">
      <c r="A925"/>
      <c r="B925"/>
      <c r="C925"/>
      <c r="D925"/>
      <c r="E925"/>
      <c r="F925"/>
      <c r="G925"/>
      <c r="H925"/>
      <c r="I925"/>
      <c r="J925"/>
    </row>
    <row r="926" spans="1:10" x14ac:dyDescent="0.25">
      <c r="A926"/>
      <c r="B926"/>
      <c r="C926"/>
      <c r="D926"/>
      <c r="E926"/>
      <c r="F926"/>
      <c r="G926"/>
      <c r="H926"/>
      <c r="I926"/>
      <c r="J926"/>
    </row>
    <row r="927" spans="1:10" x14ac:dyDescent="0.25">
      <c r="A927"/>
      <c r="B927"/>
      <c r="C927"/>
      <c r="D927"/>
      <c r="E927"/>
      <c r="F927"/>
      <c r="G927"/>
      <c r="H927"/>
      <c r="I927"/>
      <c r="J927"/>
    </row>
    <row r="928" spans="1:10" x14ac:dyDescent="0.25">
      <c r="A928"/>
      <c r="B928"/>
      <c r="C928"/>
      <c r="D928"/>
      <c r="E928"/>
      <c r="F928"/>
      <c r="G928"/>
      <c r="H928"/>
      <c r="I928"/>
      <c r="J928"/>
    </row>
    <row r="929" spans="1:10" x14ac:dyDescent="0.25">
      <c r="A929"/>
      <c r="B929"/>
      <c r="C929"/>
      <c r="D929"/>
      <c r="E929"/>
      <c r="F929"/>
      <c r="G929"/>
      <c r="H929"/>
      <c r="I929"/>
      <c r="J929"/>
    </row>
    <row r="930" spans="1:10" x14ac:dyDescent="0.25">
      <c r="A930"/>
      <c r="B930"/>
      <c r="C930"/>
      <c r="D930"/>
      <c r="E930"/>
      <c r="F930"/>
      <c r="G930"/>
      <c r="H930"/>
      <c r="I930"/>
      <c r="J930"/>
    </row>
    <row r="931" spans="1:10" x14ac:dyDescent="0.25">
      <c r="A931"/>
      <c r="B931"/>
      <c r="C931"/>
      <c r="D931"/>
      <c r="E931"/>
      <c r="F931"/>
      <c r="G931"/>
      <c r="H931"/>
      <c r="I931"/>
      <c r="J931"/>
    </row>
    <row r="932" spans="1:10" x14ac:dyDescent="0.25">
      <c r="A932"/>
      <c r="B932"/>
      <c r="C932"/>
      <c r="D932"/>
      <c r="E932"/>
      <c r="F932"/>
      <c r="G932"/>
      <c r="H932"/>
      <c r="I932"/>
      <c r="J932"/>
    </row>
    <row r="933" spans="1:10" x14ac:dyDescent="0.25">
      <c r="A933"/>
      <c r="B933"/>
      <c r="C933"/>
      <c r="D933"/>
      <c r="E933"/>
      <c r="F933"/>
      <c r="G933"/>
      <c r="H933"/>
      <c r="I933"/>
      <c r="J933"/>
    </row>
    <row r="934" spans="1:10" x14ac:dyDescent="0.25">
      <c r="A934"/>
      <c r="B934"/>
      <c r="C934"/>
      <c r="D934"/>
      <c r="E934"/>
      <c r="F934"/>
      <c r="G934"/>
      <c r="H934"/>
      <c r="I934"/>
      <c r="J934"/>
    </row>
    <row r="935" spans="1:10" x14ac:dyDescent="0.25">
      <c r="A935"/>
      <c r="B935"/>
      <c r="C935"/>
      <c r="D935"/>
      <c r="E935"/>
      <c r="F935"/>
      <c r="G935"/>
      <c r="H935"/>
      <c r="I935"/>
      <c r="J935"/>
    </row>
    <row r="936" spans="1:10" x14ac:dyDescent="0.25">
      <c r="A936"/>
      <c r="B936"/>
      <c r="C936"/>
      <c r="D936"/>
      <c r="E936"/>
      <c r="F936"/>
      <c r="G936"/>
      <c r="H936"/>
      <c r="I936"/>
      <c r="J936"/>
    </row>
    <row r="937" spans="1:10" x14ac:dyDescent="0.25">
      <c r="A937"/>
      <c r="B937"/>
      <c r="C937"/>
      <c r="D937"/>
      <c r="E937"/>
      <c r="F937"/>
      <c r="G937"/>
      <c r="H937"/>
      <c r="I937"/>
      <c r="J937"/>
    </row>
    <row r="938" spans="1:10" x14ac:dyDescent="0.25">
      <c r="A938"/>
      <c r="B938"/>
      <c r="C938"/>
      <c r="D938"/>
      <c r="E938"/>
      <c r="F938"/>
      <c r="G938"/>
      <c r="H938"/>
      <c r="I938"/>
      <c r="J938"/>
    </row>
    <row r="939" spans="1:10" x14ac:dyDescent="0.25">
      <c r="A939"/>
      <c r="B939"/>
      <c r="C939"/>
      <c r="D939"/>
      <c r="E939"/>
      <c r="F939"/>
      <c r="G939"/>
      <c r="H939"/>
      <c r="I939"/>
      <c r="J939"/>
    </row>
    <row r="940" spans="1:10" x14ac:dyDescent="0.25">
      <c r="A940"/>
      <c r="B940"/>
      <c r="C940"/>
      <c r="D940"/>
      <c r="E940"/>
      <c r="F940"/>
      <c r="G940"/>
      <c r="H940"/>
      <c r="I940"/>
      <c r="J940"/>
    </row>
    <row r="941" spans="1:10" x14ac:dyDescent="0.25">
      <c r="A941"/>
      <c r="B941"/>
      <c r="C941"/>
      <c r="D941"/>
      <c r="E941"/>
      <c r="F941"/>
      <c r="G941"/>
      <c r="H941"/>
      <c r="I941"/>
      <c r="J941"/>
    </row>
    <row r="942" spans="1:10" x14ac:dyDescent="0.25">
      <c r="A942"/>
      <c r="B942"/>
      <c r="C942"/>
      <c r="D942"/>
      <c r="E942"/>
      <c r="F942"/>
      <c r="G942"/>
      <c r="H942"/>
      <c r="I942"/>
      <c r="J942"/>
    </row>
    <row r="943" spans="1:10" x14ac:dyDescent="0.25">
      <c r="A943"/>
      <c r="B943"/>
      <c r="C943"/>
      <c r="D943"/>
      <c r="E943"/>
      <c r="F943"/>
      <c r="G943"/>
      <c r="H943"/>
      <c r="I943"/>
      <c r="J943"/>
    </row>
    <row r="944" spans="1:10" x14ac:dyDescent="0.25">
      <c r="A944"/>
      <c r="B944"/>
      <c r="C944"/>
      <c r="D944"/>
      <c r="E944"/>
      <c r="F944"/>
      <c r="G944"/>
      <c r="H944"/>
      <c r="I944"/>
      <c r="J944"/>
    </row>
    <row r="945" spans="1:10" x14ac:dyDescent="0.25">
      <c r="A945"/>
      <c r="B945"/>
      <c r="C945"/>
      <c r="D945"/>
      <c r="E945"/>
      <c r="F945"/>
      <c r="G945"/>
      <c r="H945"/>
      <c r="I945"/>
      <c r="J945"/>
    </row>
    <row r="946" spans="1:10" x14ac:dyDescent="0.25">
      <c r="A946"/>
      <c r="B946"/>
      <c r="C946"/>
      <c r="D946"/>
      <c r="E946"/>
      <c r="F946"/>
      <c r="G946"/>
      <c r="H946"/>
      <c r="I946"/>
      <c r="J946"/>
    </row>
    <row r="947" spans="1:10" x14ac:dyDescent="0.25">
      <c r="A947"/>
      <c r="B947"/>
      <c r="C947"/>
      <c r="D947"/>
      <c r="E947"/>
      <c r="F947"/>
      <c r="G947"/>
      <c r="H947"/>
      <c r="I947"/>
      <c r="J947"/>
    </row>
    <row r="948" spans="1:10" x14ac:dyDescent="0.25">
      <c r="A948"/>
      <c r="B948"/>
      <c r="C948"/>
      <c r="D948"/>
      <c r="E948"/>
      <c r="F948"/>
      <c r="G948"/>
      <c r="H948"/>
      <c r="I948"/>
      <c r="J948"/>
    </row>
    <row r="949" spans="1:10" x14ac:dyDescent="0.25">
      <c r="A949"/>
      <c r="B949"/>
      <c r="C949"/>
      <c r="D949"/>
      <c r="E949"/>
      <c r="F949"/>
      <c r="G949"/>
      <c r="H949"/>
      <c r="I949"/>
      <c r="J949"/>
    </row>
    <row r="950" spans="1:10" x14ac:dyDescent="0.25">
      <c r="A950"/>
      <c r="B950"/>
      <c r="C950"/>
      <c r="D950"/>
      <c r="E950"/>
      <c r="F950"/>
      <c r="G950"/>
      <c r="H950"/>
      <c r="I950"/>
      <c r="J950"/>
    </row>
    <row r="951" spans="1:10" x14ac:dyDescent="0.25">
      <c r="A951"/>
      <c r="B951"/>
      <c r="C951"/>
      <c r="D951"/>
      <c r="E951"/>
      <c r="F951"/>
      <c r="G951"/>
      <c r="H951"/>
      <c r="I951"/>
      <c r="J951"/>
    </row>
    <row r="952" spans="1:10" x14ac:dyDescent="0.25">
      <c r="A952"/>
      <c r="B952"/>
      <c r="C952"/>
      <c r="D952"/>
      <c r="E952"/>
      <c r="F952"/>
      <c r="G952"/>
      <c r="H952"/>
      <c r="I952"/>
      <c r="J952"/>
    </row>
    <row r="953" spans="1:10" x14ac:dyDescent="0.25">
      <c r="A953"/>
      <c r="B953"/>
      <c r="C953"/>
      <c r="D953"/>
      <c r="E953"/>
      <c r="F953"/>
      <c r="G953"/>
      <c r="H953"/>
      <c r="I953"/>
      <c r="J953"/>
    </row>
    <row r="954" spans="1:10" x14ac:dyDescent="0.25">
      <c r="A954"/>
      <c r="B954"/>
      <c r="C954"/>
      <c r="D954"/>
      <c r="E954"/>
      <c r="F954"/>
      <c r="G954"/>
      <c r="H954"/>
      <c r="I954"/>
      <c r="J954"/>
    </row>
    <row r="955" spans="1:10" x14ac:dyDescent="0.25">
      <c r="A955"/>
      <c r="B955"/>
      <c r="C955"/>
      <c r="D955"/>
      <c r="E955"/>
      <c r="F955"/>
      <c r="G955"/>
      <c r="H955"/>
      <c r="I955"/>
      <c r="J955"/>
    </row>
    <row r="956" spans="1:10" x14ac:dyDescent="0.25">
      <c r="A956"/>
      <c r="B956"/>
      <c r="C956"/>
      <c r="D956"/>
      <c r="E956"/>
      <c r="F956"/>
      <c r="G956"/>
      <c r="H956"/>
      <c r="I956"/>
      <c r="J956"/>
    </row>
    <row r="957" spans="1:10" x14ac:dyDescent="0.25">
      <c r="A957"/>
      <c r="B957"/>
      <c r="C957"/>
      <c r="D957"/>
      <c r="E957"/>
      <c r="F957"/>
      <c r="G957"/>
      <c r="H957"/>
      <c r="I957"/>
      <c r="J957"/>
    </row>
    <row r="958" spans="1:10" x14ac:dyDescent="0.25">
      <c r="A958"/>
      <c r="B958"/>
      <c r="C958"/>
      <c r="D958"/>
      <c r="E958"/>
      <c r="F958"/>
      <c r="G958"/>
      <c r="H958"/>
      <c r="I958"/>
      <c r="J958"/>
    </row>
    <row r="959" spans="1:10" x14ac:dyDescent="0.25">
      <c r="A959"/>
      <c r="B959"/>
      <c r="C959"/>
      <c r="D959"/>
      <c r="E959"/>
      <c r="F959"/>
      <c r="G959"/>
      <c r="H959"/>
      <c r="I959"/>
      <c r="J959"/>
    </row>
    <row r="960" spans="1:10" x14ac:dyDescent="0.25">
      <c r="A960"/>
      <c r="B960"/>
      <c r="C960"/>
      <c r="D960"/>
      <c r="E960"/>
      <c r="F960"/>
      <c r="G960"/>
      <c r="H960"/>
      <c r="I960"/>
      <c r="J960"/>
    </row>
    <row r="961" spans="1:10" x14ac:dyDescent="0.25">
      <c r="A961"/>
      <c r="B961"/>
      <c r="C961"/>
      <c r="D961"/>
      <c r="E961"/>
      <c r="F961"/>
      <c r="G961"/>
      <c r="H961"/>
      <c r="I961"/>
      <c r="J961"/>
    </row>
    <row r="962" spans="1:10" x14ac:dyDescent="0.25">
      <c r="A962"/>
      <c r="B962"/>
      <c r="C962"/>
      <c r="D962"/>
      <c r="E962"/>
      <c r="F962"/>
      <c r="G962"/>
      <c r="H962"/>
      <c r="I962"/>
      <c r="J962"/>
    </row>
    <row r="963" spans="1:10" x14ac:dyDescent="0.25">
      <c r="A963"/>
      <c r="B963"/>
      <c r="C963"/>
      <c r="D963"/>
      <c r="E963"/>
      <c r="F963"/>
      <c r="G963"/>
      <c r="H963"/>
      <c r="I963"/>
      <c r="J963"/>
    </row>
    <row r="964" spans="1:10" x14ac:dyDescent="0.25">
      <c r="A964"/>
      <c r="B964"/>
      <c r="C964"/>
      <c r="D964"/>
      <c r="E964"/>
      <c r="F964"/>
      <c r="G964"/>
      <c r="H964"/>
      <c r="I964"/>
      <c r="J964"/>
    </row>
    <row r="965" spans="1:10" x14ac:dyDescent="0.25">
      <c r="A965"/>
      <c r="B965"/>
      <c r="C965"/>
      <c r="D965"/>
      <c r="E965"/>
      <c r="F965"/>
      <c r="G965"/>
      <c r="H965"/>
      <c r="I965"/>
      <c r="J965"/>
    </row>
    <row r="966" spans="1:10" x14ac:dyDescent="0.25">
      <c r="A966"/>
      <c r="B966"/>
      <c r="C966"/>
      <c r="D966"/>
      <c r="E966"/>
      <c r="F966"/>
      <c r="G966"/>
      <c r="H966"/>
      <c r="I966"/>
      <c r="J966"/>
    </row>
    <row r="967" spans="1:10" x14ac:dyDescent="0.25">
      <c r="A967"/>
      <c r="B967"/>
      <c r="C967"/>
      <c r="D967"/>
      <c r="E967"/>
      <c r="F967"/>
      <c r="G967"/>
      <c r="H967"/>
      <c r="I967"/>
      <c r="J967"/>
    </row>
    <row r="968" spans="1:10" x14ac:dyDescent="0.25">
      <c r="A968"/>
      <c r="B968"/>
      <c r="C968"/>
      <c r="D968"/>
      <c r="E968"/>
      <c r="F968"/>
      <c r="G968"/>
      <c r="H968"/>
      <c r="I968"/>
      <c r="J968"/>
    </row>
    <row r="969" spans="1:10" x14ac:dyDescent="0.25">
      <c r="A969"/>
      <c r="B969"/>
      <c r="C969"/>
      <c r="D969"/>
      <c r="E969"/>
      <c r="F969"/>
      <c r="G969"/>
      <c r="H969"/>
      <c r="I969"/>
      <c r="J969"/>
    </row>
    <row r="970" spans="1:10" x14ac:dyDescent="0.25">
      <c r="A970"/>
      <c r="B970"/>
      <c r="C970"/>
      <c r="D970"/>
      <c r="E970"/>
      <c r="F970"/>
      <c r="G970"/>
      <c r="H970"/>
      <c r="I970"/>
      <c r="J970"/>
    </row>
    <row r="971" spans="1:10" x14ac:dyDescent="0.25">
      <c r="A971"/>
      <c r="B971"/>
      <c r="C971"/>
      <c r="D971"/>
      <c r="E971"/>
      <c r="F971"/>
      <c r="G971"/>
      <c r="H971"/>
      <c r="I971"/>
      <c r="J971"/>
    </row>
    <row r="972" spans="1:10" x14ac:dyDescent="0.25">
      <c r="A972"/>
      <c r="B972"/>
      <c r="C972"/>
      <c r="D972"/>
      <c r="E972"/>
      <c r="F972"/>
      <c r="G972"/>
      <c r="H972"/>
      <c r="I972"/>
      <c r="J972"/>
    </row>
    <row r="973" spans="1:10" x14ac:dyDescent="0.25">
      <c r="A973"/>
      <c r="B973"/>
      <c r="C973"/>
      <c r="D973"/>
      <c r="E973"/>
      <c r="F973"/>
      <c r="G973"/>
      <c r="H973"/>
      <c r="I973"/>
      <c r="J973"/>
    </row>
    <row r="974" spans="1:10" x14ac:dyDescent="0.25">
      <c r="A974"/>
      <c r="B974"/>
      <c r="C974"/>
      <c r="D974"/>
      <c r="E974"/>
      <c r="F974"/>
      <c r="G974"/>
      <c r="H974"/>
      <c r="I974"/>
      <c r="J974"/>
    </row>
    <row r="975" spans="1:10" x14ac:dyDescent="0.25">
      <c r="A975"/>
      <c r="B975"/>
      <c r="C975"/>
      <c r="D975"/>
      <c r="E975"/>
      <c r="F975"/>
      <c r="G975"/>
      <c r="H975"/>
      <c r="I975"/>
      <c r="J975"/>
    </row>
    <row r="976" spans="1:10" x14ac:dyDescent="0.25">
      <c r="A976"/>
      <c r="B976"/>
      <c r="C976"/>
      <c r="D976"/>
      <c r="E976"/>
      <c r="F976"/>
      <c r="G976"/>
      <c r="H976"/>
      <c r="I976"/>
      <c r="J976"/>
    </row>
    <row r="977" spans="1:10" x14ac:dyDescent="0.25">
      <c r="A977"/>
      <c r="B977"/>
      <c r="C977"/>
      <c r="D977"/>
      <c r="E977"/>
      <c r="F977"/>
      <c r="G977"/>
      <c r="H977"/>
      <c r="I977"/>
      <c r="J977"/>
    </row>
    <row r="978" spans="1:10" x14ac:dyDescent="0.25">
      <c r="A978"/>
      <c r="B978"/>
      <c r="C978"/>
      <c r="D978"/>
      <c r="E978"/>
      <c r="F978"/>
      <c r="G978"/>
      <c r="H978"/>
      <c r="I978"/>
      <c r="J978"/>
    </row>
    <row r="979" spans="1:10" x14ac:dyDescent="0.25">
      <c r="A979"/>
      <c r="B979"/>
      <c r="C979"/>
      <c r="D979"/>
      <c r="E979"/>
      <c r="F979"/>
      <c r="G979"/>
      <c r="H979"/>
      <c r="I979"/>
      <c r="J979"/>
    </row>
    <row r="980" spans="1:10" x14ac:dyDescent="0.25">
      <c r="A980"/>
      <c r="B980"/>
      <c r="C980"/>
      <c r="D980"/>
      <c r="E980"/>
      <c r="F980"/>
      <c r="G980"/>
      <c r="H980"/>
      <c r="I980"/>
      <c r="J980"/>
    </row>
    <row r="981" spans="1:10" x14ac:dyDescent="0.25">
      <c r="A981"/>
      <c r="B981"/>
      <c r="C981"/>
      <c r="D981"/>
      <c r="E981"/>
      <c r="F981"/>
      <c r="G981"/>
      <c r="H981"/>
      <c r="I981"/>
      <c r="J981"/>
    </row>
    <row r="982" spans="1:10" x14ac:dyDescent="0.25">
      <c r="A982"/>
      <c r="B982"/>
      <c r="C982"/>
      <c r="D982"/>
      <c r="E982"/>
      <c r="F982"/>
      <c r="G982"/>
      <c r="H982"/>
      <c r="I982"/>
      <c r="J982"/>
    </row>
    <row r="983" spans="1:10" x14ac:dyDescent="0.25">
      <c r="A983"/>
      <c r="B983"/>
      <c r="C983"/>
      <c r="D983"/>
      <c r="E983"/>
      <c r="F983"/>
      <c r="G983"/>
      <c r="H983"/>
      <c r="I983"/>
      <c r="J983"/>
    </row>
    <row r="984" spans="1:10" x14ac:dyDescent="0.25">
      <c r="A984"/>
      <c r="B984"/>
      <c r="C984"/>
      <c r="D984"/>
      <c r="E984"/>
      <c r="F984"/>
      <c r="G984"/>
      <c r="H984"/>
      <c r="I984"/>
      <c r="J984"/>
    </row>
    <row r="985" spans="1:10" x14ac:dyDescent="0.25">
      <c r="A985"/>
      <c r="B985"/>
      <c r="C985"/>
      <c r="D985"/>
      <c r="E985"/>
      <c r="F985"/>
      <c r="G985"/>
      <c r="H985"/>
      <c r="I985"/>
      <c r="J985"/>
    </row>
    <row r="986" spans="1:10" x14ac:dyDescent="0.25">
      <c r="A986"/>
      <c r="B986"/>
      <c r="C986"/>
      <c r="D986"/>
      <c r="E986"/>
      <c r="F986"/>
      <c r="G986"/>
      <c r="H986"/>
      <c r="I986"/>
      <c r="J986"/>
    </row>
    <row r="987" spans="1:10" x14ac:dyDescent="0.25">
      <c r="A987"/>
      <c r="B987"/>
      <c r="C987"/>
      <c r="D987"/>
      <c r="E987"/>
      <c r="F987"/>
      <c r="G987"/>
      <c r="H987"/>
      <c r="I987"/>
      <c r="J987"/>
    </row>
    <row r="988" spans="1:10" x14ac:dyDescent="0.25">
      <c r="A988"/>
      <c r="B988"/>
      <c r="C988"/>
      <c r="D988"/>
      <c r="E988"/>
      <c r="F988"/>
      <c r="G988"/>
      <c r="H988"/>
      <c r="I988"/>
      <c r="J988"/>
    </row>
    <row r="989" spans="1:10" x14ac:dyDescent="0.25">
      <c r="A989"/>
      <c r="B989"/>
      <c r="C989"/>
      <c r="D989"/>
      <c r="E989"/>
      <c r="F989"/>
      <c r="G989"/>
      <c r="H989"/>
      <c r="I989"/>
      <c r="J989"/>
    </row>
    <row r="990" spans="1:10" x14ac:dyDescent="0.25">
      <c r="A990"/>
      <c r="B990"/>
      <c r="C990"/>
      <c r="D990"/>
      <c r="E990"/>
      <c r="F990"/>
      <c r="G990"/>
      <c r="H990"/>
      <c r="I990"/>
      <c r="J990"/>
    </row>
    <row r="991" spans="1:10" x14ac:dyDescent="0.25">
      <c r="A991"/>
      <c r="B991"/>
      <c r="C991"/>
      <c r="D991"/>
      <c r="E991"/>
      <c r="F991"/>
      <c r="G991"/>
      <c r="H991"/>
      <c r="I991"/>
      <c r="J991"/>
    </row>
    <row r="992" spans="1:10" x14ac:dyDescent="0.25">
      <c r="A992"/>
      <c r="B992"/>
      <c r="C992"/>
      <c r="D992"/>
      <c r="E992"/>
      <c r="F992"/>
      <c r="G992"/>
      <c r="H992"/>
      <c r="I992"/>
      <c r="J992"/>
    </row>
    <row r="993" spans="1:10" x14ac:dyDescent="0.25">
      <c r="A993"/>
      <c r="B993"/>
      <c r="C993"/>
      <c r="D993"/>
      <c r="E993"/>
      <c r="F993"/>
      <c r="G993"/>
      <c r="H993"/>
      <c r="I993"/>
      <c r="J993"/>
    </row>
    <row r="994" spans="1:10" x14ac:dyDescent="0.25">
      <c r="A994"/>
      <c r="B994"/>
      <c r="C994"/>
      <c r="D994"/>
      <c r="E994"/>
      <c r="F994"/>
      <c r="G994"/>
      <c r="H994"/>
      <c r="I994"/>
      <c r="J994"/>
    </row>
    <row r="995" spans="1:10" x14ac:dyDescent="0.25">
      <c r="A995"/>
      <c r="B995"/>
      <c r="C995"/>
      <c r="D995"/>
      <c r="E995"/>
      <c r="F995"/>
      <c r="G995"/>
      <c r="H995"/>
      <c r="I995"/>
      <c r="J995"/>
    </row>
    <row r="996" spans="1:10" x14ac:dyDescent="0.25">
      <c r="A996"/>
      <c r="B996"/>
      <c r="C996"/>
      <c r="D996"/>
      <c r="E996"/>
      <c r="F996"/>
      <c r="G996"/>
      <c r="H996"/>
      <c r="I996"/>
      <c r="J996"/>
    </row>
    <row r="997" spans="1:10" x14ac:dyDescent="0.25">
      <c r="A997"/>
      <c r="B997"/>
      <c r="C997"/>
      <c r="D997"/>
      <c r="E997"/>
      <c r="F997"/>
      <c r="G997"/>
      <c r="H997"/>
      <c r="I997"/>
      <c r="J997"/>
    </row>
    <row r="998" spans="1:10" x14ac:dyDescent="0.25">
      <c r="A998"/>
      <c r="B998"/>
      <c r="C998"/>
      <c r="D998"/>
      <c r="E998"/>
      <c r="F998"/>
      <c r="G998"/>
      <c r="H998"/>
      <c r="I998"/>
      <c r="J998"/>
    </row>
    <row r="999" spans="1:10" x14ac:dyDescent="0.25">
      <c r="A999"/>
      <c r="B999"/>
      <c r="C999"/>
      <c r="D999"/>
      <c r="E999"/>
      <c r="F999"/>
      <c r="G999"/>
      <c r="H999"/>
      <c r="I999"/>
      <c r="J999"/>
    </row>
    <row r="1000" spans="1:10" x14ac:dyDescent="0.25">
      <c r="A1000"/>
      <c r="B1000"/>
      <c r="C1000"/>
      <c r="D1000"/>
      <c r="E1000"/>
      <c r="F1000"/>
      <c r="G1000"/>
      <c r="H1000"/>
      <c r="I1000"/>
      <c r="J1000"/>
    </row>
    <row r="1001" spans="1:10" x14ac:dyDescent="0.25">
      <c r="A1001"/>
      <c r="B1001"/>
      <c r="C1001"/>
      <c r="D1001"/>
      <c r="E1001"/>
      <c r="F1001"/>
      <c r="G1001"/>
      <c r="H1001"/>
      <c r="I1001"/>
      <c r="J1001"/>
    </row>
    <row r="1002" spans="1:10" x14ac:dyDescent="0.25">
      <c r="A1002"/>
      <c r="B1002"/>
      <c r="C1002"/>
      <c r="D1002"/>
      <c r="E1002"/>
      <c r="F1002"/>
      <c r="G1002"/>
      <c r="H1002"/>
      <c r="I1002"/>
      <c r="J1002"/>
    </row>
    <row r="1003" spans="1:10" x14ac:dyDescent="0.25">
      <c r="A1003"/>
      <c r="B1003"/>
      <c r="C1003"/>
      <c r="D1003"/>
      <c r="E1003"/>
      <c r="F1003"/>
      <c r="G1003"/>
      <c r="H1003"/>
      <c r="I1003"/>
      <c r="J1003"/>
    </row>
    <row r="1004" spans="1:10" x14ac:dyDescent="0.25">
      <c r="A1004"/>
      <c r="B1004"/>
      <c r="C1004"/>
      <c r="D1004"/>
      <c r="E1004"/>
      <c r="F1004"/>
      <c r="G1004"/>
      <c r="H1004"/>
      <c r="I1004"/>
      <c r="J1004"/>
    </row>
    <row r="1005" spans="1:10" x14ac:dyDescent="0.25">
      <c r="A1005"/>
      <c r="B1005"/>
      <c r="C1005"/>
      <c r="D1005"/>
      <c r="E1005"/>
      <c r="F1005"/>
      <c r="G1005"/>
      <c r="H1005"/>
      <c r="I1005"/>
      <c r="J1005"/>
    </row>
    <row r="1006" spans="1:10" x14ac:dyDescent="0.25">
      <c r="A1006"/>
      <c r="B1006"/>
      <c r="C1006"/>
      <c r="D1006"/>
      <c r="E1006"/>
      <c r="F1006"/>
      <c r="G1006"/>
      <c r="H1006"/>
      <c r="I1006"/>
      <c r="J1006"/>
    </row>
    <row r="1007" spans="1:10" x14ac:dyDescent="0.25">
      <c r="A1007"/>
      <c r="B1007"/>
      <c r="C1007"/>
      <c r="D1007"/>
      <c r="E1007"/>
      <c r="F1007"/>
      <c r="G1007"/>
      <c r="H1007"/>
      <c r="I1007"/>
      <c r="J1007"/>
    </row>
    <row r="1008" spans="1:10" x14ac:dyDescent="0.25">
      <c r="A1008"/>
      <c r="B1008"/>
      <c r="C1008"/>
      <c r="D1008"/>
      <c r="E1008"/>
      <c r="F1008"/>
      <c r="G1008"/>
      <c r="H1008"/>
      <c r="I1008"/>
      <c r="J1008"/>
    </row>
    <row r="1009" spans="1:10" x14ac:dyDescent="0.25">
      <c r="A1009"/>
      <c r="B1009"/>
      <c r="C1009"/>
      <c r="D1009"/>
      <c r="E1009"/>
      <c r="F1009"/>
      <c r="G1009"/>
      <c r="H1009"/>
      <c r="I1009"/>
      <c r="J1009"/>
    </row>
    <row r="1010" spans="1:10" x14ac:dyDescent="0.25">
      <c r="A1010"/>
      <c r="B1010"/>
      <c r="C1010"/>
      <c r="D1010"/>
      <c r="E1010"/>
      <c r="F1010"/>
      <c r="G1010"/>
      <c r="H1010"/>
      <c r="I1010"/>
      <c r="J1010"/>
    </row>
    <row r="1011" spans="1:10" x14ac:dyDescent="0.25">
      <c r="A1011"/>
      <c r="B1011"/>
      <c r="C1011"/>
      <c r="D1011"/>
      <c r="E1011"/>
      <c r="F1011"/>
      <c r="G1011"/>
      <c r="H1011"/>
      <c r="I1011"/>
      <c r="J1011"/>
    </row>
    <row r="1012" spans="1:10" x14ac:dyDescent="0.25">
      <c r="A1012"/>
      <c r="B1012"/>
      <c r="C1012"/>
      <c r="D1012"/>
      <c r="E1012"/>
      <c r="F1012"/>
      <c r="G1012"/>
      <c r="H1012"/>
      <c r="I1012"/>
      <c r="J1012"/>
    </row>
    <row r="1013" spans="1:10" x14ac:dyDescent="0.25">
      <c r="A1013"/>
      <c r="B1013"/>
      <c r="C1013"/>
      <c r="D1013"/>
      <c r="E1013"/>
      <c r="F1013"/>
      <c r="G1013"/>
      <c r="H1013"/>
      <c r="I1013"/>
      <c r="J1013"/>
    </row>
    <row r="1014" spans="1:10" x14ac:dyDescent="0.25">
      <c r="A1014"/>
      <c r="B1014"/>
      <c r="C1014"/>
      <c r="D1014"/>
      <c r="E1014"/>
      <c r="F1014"/>
      <c r="G1014"/>
      <c r="H1014"/>
      <c r="I1014"/>
      <c r="J1014"/>
    </row>
    <row r="1015" spans="1:10" x14ac:dyDescent="0.25">
      <c r="A1015"/>
      <c r="B1015"/>
      <c r="C1015"/>
      <c r="D1015"/>
      <c r="E1015"/>
      <c r="F1015"/>
      <c r="G1015"/>
      <c r="H1015"/>
      <c r="I1015"/>
      <c r="J1015"/>
    </row>
    <row r="1016" spans="1:10" x14ac:dyDescent="0.25">
      <c r="A1016"/>
      <c r="B1016"/>
      <c r="C1016"/>
      <c r="D1016"/>
      <c r="E1016"/>
      <c r="F1016"/>
      <c r="G1016"/>
      <c r="H1016"/>
      <c r="I1016"/>
      <c r="J1016"/>
    </row>
    <row r="1017" spans="1:10" x14ac:dyDescent="0.25">
      <c r="A1017"/>
      <c r="B1017"/>
      <c r="C1017"/>
      <c r="D1017"/>
      <c r="E1017"/>
      <c r="F1017"/>
      <c r="G1017"/>
      <c r="H1017"/>
      <c r="I1017"/>
      <c r="J1017"/>
    </row>
    <row r="1018" spans="1:10" x14ac:dyDescent="0.25">
      <c r="A1018"/>
      <c r="B1018"/>
      <c r="C1018"/>
      <c r="D1018"/>
      <c r="E1018"/>
      <c r="F1018"/>
      <c r="G1018"/>
      <c r="H1018"/>
      <c r="I1018"/>
      <c r="J1018"/>
    </row>
    <row r="1019" spans="1:10" x14ac:dyDescent="0.25">
      <c r="A1019"/>
      <c r="B1019"/>
      <c r="C1019"/>
      <c r="D1019"/>
      <c r="E1019"/>
      <c r="F1019"/>
      <c r="G1019"/>
      <c r="H1019"/>
      <c r="I1019"/>
      <c r="J1019"/>
    </row>
    <row r="1020" spans="1:10" x14ac:dyDescent="0.25">
      <c r="A1020"/>
      <c r="B1020"/>
      <c r="C1020"/>
      <c r="D1020"/>
      <c r="E1020"/>
      <c r="F1020"/>
      <c r="G1020"/>
      <c r="H1020"/>
      <c r="I1020"/>
      <c r="J1020"/>
    </row>
    <row r="1021" spans="1:10" x14ac:dyDescent="0.25">
      <c r="A1021"/>
      <c r="B1021"/>
      <c r="C1021"/>
      <c r="D1021"/>
      <c r="E1021"/>
      <c r="F1021"/>
      <c r="G1021"/>
      <c r="H1021"/>
      <c r="I1021"/>
      <c r="J1021"/>
    </row>
    <row r="1022" spans="1:10" x14ac:dyDescent="0.25">
      <c r="A1022"/>
      <c r="B1022"/>
      <c r="C1022"/>
      <c r="D1022"/>
      <c r="E1022"/>
      <c r="F1022"/>
      <c r="G1022"/>
      <c r="H1022"/>
      <c r="I1022"/>
      <c r="J1022"/>
    </row>
    <row r="1023" spans="1:10" x14ac:dyDescent="0.25">
      <c r="A1023"/>
      <c r="B1023"/>
      <c r="C1023"/>
      <c r="D1023"/>
      <c r="E1023"/>
      <c r="F1023"/>
      <c r="G1023"/>
      <c r="H1023"/>
      <c r="I1023"/>
      <c r="J1023"/>
    </row>
    <row r="1024" spans="1:10" x14ac:dyDescent="0.25">
      <c r="A1024"/>
      <c r="B1024"/>
      <c r="C1024"/>
      <c r="D1024"/>
      <c r="E1024"/>
      <c r="F1024"/>
      <c r="G1024"/>
      <c r="H1024"/>
      <c r="I1024"/>
      <c r="J1024"/>
    </row>
    <row r="1025" spans="1:10" x14ac:dyDescent="0.25">
      <c r="A1025"/>
      <c r="B1025"/>
      <c r="C1025"/>
      <c r="D1025"/>
      <c r="E1025"/>
      <c r="F1025"/>
      <c r="G1025"/>
      <c r="H1025"/>
      <c r="I1025"/>
      <c r="J1025"/>
    </row>
    <row r="1026" spans="1:10" x14ac:dyDescent="0.25">
      <c r="A1026"/>
      <c r="B1026"/>
      <c r="C1026"/>
      <c r="D1026"/>
      <c r="E1026"/>
      <c r="F1026"/>
      <c r="G1026"/>
      <c r="H1026"/>
      <c r="I1026"/>
      <c r="J1026"/>
    </row>
    <row r="1027" spans="1:10" x14ac:dyDescent="0.25">
      <c r="A1027"/>
      <c r="B1027"/>
      <c r="C1027"/>
      <c r="D1027"/>
      <c r="E1027"/>
      <c r="F1027"/>
      <c r="G1027"/>
      <c r="H1027"/>
      <c r="I1027"/>
      <c r="J1027"/>
    </row>
    <row r="1028" spans="1:10" x14ac:dyDescent="0.25">
      <c r="A1028"/>
      <c r="B1028"/>
      <c r="C1028"/>
      <c r="D1028"/>
      <c r="E1028"/>
      <c r="F1028"/>
      <c r="G1028"/>
      <c r="H1028"/>
      <c r="I1028"/>
      <c r="J1028"/>
    </row>
    <row r="1029" spans="1:10" x14ac:dyDescent="0.25">
      <c r="A1029"/>
      <c r="B1029"/>
      <c r="C1029"/>
      <c r="D1029"/>
      <c r="E1029"/>
      <c r="F1029"/>
      <c r="G1029"/>
      <c r="H1029"/>
      <c r="I1029"/>
      <c r="J1029"/>
    </row>
    <row r="1030" spans="1:10" x14ac:dyDescent="0.25">
      <c r="A1030"/>
      <c r="B1030"/>
      <c r="C1030"/>
      <c r="D1030"/>
      <c r="E1030"/>
      <c r="F1030"/>
      <c r="G1030"/>
      <c r="H1030"/>
      <c r="I1030"/>
      <c r="J1030"/>
    </row>
    <row r="1031" spans="1:10" x14ac:dyDescent="0.25">
      <c r="A1031"/>
      <c r="B1031"/>
      <c r="C1031"/>
      <c r="D1031"/>
      <c r="E1031"/>
      <c r="F1031"/>
      <c r="G1031"/>
      <c r="H1031"/>
      <c r="I1031"/>
      <c r="J1031"/>
    </row>
    <row r="1032" spans="1:10" x14ac:dyDescent="0.25">
      <c r="A1032"/>
      <c r="B1032"/>
      <c r="C1032"/>
      <c r="D1032"/>
      <c r="E1032"/>
      <c r="F1032"/>
      <c r="G1032"/>
      <c r="H1032"/>
      <c r="I1032"/>
      <c r="J1032"/>
    </row>
    <row r="1033" spans="1:10" x14ac:dyDescent="0.25">
      <c r="A1033"/>
      <c r="B1033"/>
      <c r="C1033"/>
      <c r="D1033"/>
      <c r="E1033"/>
      <c r="F1033"/>
      <c r="G1033"/>
      <c r="H1033"/>
      <c r="I1033"/>
      <c r="J1033"/>
    </row>
    <row r="1034" spans="1:10" x14ac:dyDescent="0.25">
      <c r="A1034"/>
      <c r="B1034"/>
      <c r="C1034"/>
      <c r="D1034"/>
      <c r="E1034"/>
      <c r="F1034"/>
      <c r="G1034"/>
      <c r="H1034"/>
      <c r="I1034"/>
      <c r="J1034"/>
    </row>
    <row r="1035" spans="1:10" x14ac:dyDescent="0.25">
      <c r="A1035"/>
      <c r="B1035"/>
      <c r="C1035"/>
      <c r="D1035"/>
      <c r="E1035"/>
      <c r="F1035"/>
      <c r="G1035"/>
      <c r="H1035"/>
      <c r="I1035"/>
      <c r="J1035"/>
    </row>
    <row r="1036" spans="1:10" x14ac:dyDescent="0.25">
      <c r="A1036"/>
      <c r="B1036"/>
      <c r="C1036"/>
      <c r="D1036"/>
      <c r="E1036"/>
      <c r="F1036"/>
      <c r="G1036"/>
      <c r="H1036"/>
      <c r="I1036"/>
      <c r="J1036"/>
    </row>
    <row r="1037" spans="1:10" x14ac:dyDescent="0.25">
      <c r="A1037"/>
      <c r="B1037"/>
      <c r="C1037"/>
      <c r="D1037"/>
      <c r="E1037"/>
      <c r="F1037"/>
      <c r="G1037"/>
      <c r="H1037"/>
      <c r="I1037"/>
      <c r="J1037"/>
    </row>
    <row r="1038" spans="1:10" x14ac:dyDescent="0.25">
      <c r="A1038"/>
      <c r="B1038"/>
      <c r="C1038"/>
      <c r="D1038"/>
      <c r="E1038"/>
      <c r="F1038"/>
      <c r="G1038"/>
      <c r="H1038"/>
      <c r="I1038"/>
      <c r="J1038"/>
    </row>
    <row r="1039" spans="1:10" x14ac:dyDescent="0.25">
      <c r="A1039"/>
      <c r="B1039"/>
      <c r="C1039"/>
      <c r="D1039"/>
      <c r="E1039"/>
      <c r="F1039"/>
      <c r="G1039"/>
      <c r="H1039"/>
      <c r="I1039"/>
      <c r="J1039"/>
    </row>
    <row r="1040" spans="1:10" x14ac:dyDescent="0.25">
      <c r="A1040"/>
      <c r="B1040"/>
      <c r="C1040"/>
      <c r="D1040"/>
      <c r="E1040"/>
      <c r="F1040"/>
      <c r="G1040"/>
      <c r="H1040"/>
      <c r="I1040"/>
      <c r="J1040"/>
    </row>
    <row r="1041" spans="1:10" x14ac:dyDescent="0.25">
      <c r="A1041"/>
      <c r="B1041"/>
      <c r="C1041"/>
      <c r="D1041"/>
      <c r="E1041"/>
      <c r="F1041"/>
      <c r="G1041"/>
      <c r="H1041"/>
      <c r="I1041"/>
      <c r="J1041"/>
    </row>
    <row r="1042" spans="1:10" x14ac:dyDescent="0.25">
      <c r="A1042"/>
      <c r="B1042"/>
      <c r="C1042"/>
      <c r="D1042"/>
      <c r="E1042"/>
      <c r="F1042"/>
      <c r="G1042"/>
      <c r="H1042"/>
      <c r="I1042"/>
      <c r="J1042"/>
    </row>
    <row r="1043" spans="1:10" x14ac:dyDescent="0.25">
      <c r="A1043"/>
      <c r="B1043"/>
      <c r="C1043"/>
      <c r="D1043"/>
      <c r="E1043"/>
      <c r="F1043"/>
      <c r="G1043"/>
      <c r="H1043"/>
      <c r="I1043"/>
      <c r="J1043"/>
    </row>
    <row r="1044" spans="1:10" x14ac:dyDescent="0.25">
      <c r="A1044"/>
      <c r="B1044"/>
      <c r="C1044"/>
      <c r="D1044"/>
      <c r="E1044"/>
      <c r="F1044"/>
      <c r="G1044"/>
      <c r="H1044"/>
      <c r="I1044"/>
      <c r="J1044"/>
    </row>
    <row r="1045" spans="1:10" x14ac:dyDescent="0.25">
      <c r="A1045"/>
      <c r="B1045"/>
      <c r="C1045"/>
      <c r="D1045"/>
      <c r="E1045"/>
      <c r="F1045"/>
      <c r="G1045"/>
      <c r="H1045"/>
      <c r="I1045"/>
      <c r="J1045"/>
    </row>
    <row r="1046" spans="1:10" x14ac:dyDescent="0.25">
      <c r="A1046"/>
      <c r="B1046"/>
      <c r="C1046"/>
      <c r="D1046"/>
      <c r="E1046"/>
      <c r="F1046"/>
      <c r="G1046"/>
      <c r="H1046"/>
      <c r="I1046"/>
      <c r="J1046"/>
    </row>
    <row r="1047" spans="1:10" x14ac:dyDescent="0.25">
      <c r="A1047"/>
      <c r="B1047"/>
      <c r="C1047"/>
      <c r="D1047"/>
      <c r="E1047"/>
      <c r="F1047"/>
      <c r="G1047"/>
      <c r="H1047"/>
      <c r="I1047"/>
      <c r="J1047"/>
    </row>
    <row r="1048" spans="1:10" x14ac:dyDescent="0.25">
      <c r="A1048"/>
      <c r="B1048"/>
      <c r="C1048"/>
      <c r="D1048"/>
      <c r="E1048"/>
      <c r="F1048"/>
      <c r="G1048"/>
      <c r="H1048"/>
      <c r="I1048"/>
      <c r="J1048"/>
    </row>
    <row r="1049" spans="1:10" x14ac:dyDescent="0.25">
      <c r="A1049"/>
      <c r="B1049"/>
      <c r="C1049"/>
      <c r="D1049"/>
      <c r="E1049"/>
      <c r="F1049"/>
      <c r="G1049"/>
      <c r="H1049"/>
      <c r="I1049"/>
      <c r="J1049"/>
    </row>
    <row r="1050" spans="1:10" x14ac:dyDescent="0.25">
      <c r="A1050"/>
      <c r="B1050"/>
      <c r="C1050"/>
      <c r="D1050"/>
      <c r="E1050"/>
      <c r="F1050"/>
      <c r="G1050"/>
      <c r="H1050"/>
      <c r="I1050"/>
      <c r="J1050"/>
    </row>
    <row r="1051" spans="1:10" x14ac:dyDescent="0.25">
      <c r="A1051"/>
      <c r="B1051"/>
      <c r="C1051"/>
      <c r="D1051"/>
      <c r="E1051"/>
      <c r="F1051"/>
      <c r="G1051"/>
      <c r="H1051"/>
      <c r="I1051"/>
      <c r="J1051"/>
    </row>
    <row r="1052" spans="1:10" x14ac:dyDescent="0.25">
      <c r="A1052"/>
      <c r="B1052"/>
      <c r="C1052"/>
      <c r="D1052"/>
      <c r="E1052"/>
      <c r="F1052"/>
      <c r="G1052"/>
      <c r="H1052"/>
      <c r="I1052"/>
      <c r="J1052"/>
    </row>
    <row r="1053" spans="1:10" x14ac:dyDescent="0.25">
      <c r="A1053"/>
      <c r="B1053"/>
      <c r="C1053"/>
      <c r="D1053"/>
      <c r="E1053"/>
      <c r="F1053"/>
      <c r="G1053"/>
      <c r="H1053"/>
      <c r="I1053"/>
      <c r="J1053"/>
    </row>
    <row r="1054" spans="1:10" x14ac:dyDescent="0.25">
      <c r="A1054"/>
      <c r="B1054"/>
      <c r="C1054"/>
      <c r="D1054"/>
      <c r="E1054"/>
      <c r="F1054"/>
      <c r="G1054"/>
      <c r="H1054"/>
      <c r="I1054"/>
      <c r="J1054"/>
    </row>
    <row r="1055" spans="1:10" x14ac:dyDescent="0.25">
      <c r="A1055"/>
      <c r="B1055"/>
      <c r="C1055"/>
      <c r="D1055"/>
      <c r="E1055"/>
      <c r="F1055"/>
      <c r="G1055"/>
      <c r="H1055"/>
      <c r="I1055"/>
      <c r="J1055"/>
    </row>
    <row r="1056" spans="1:10" x14ac:dyDescent="0.25">
      <c r="A1056"/>
      <c r="B1056"/>
      <c r="C1056"/>
      <c r="D1056"/>
      <c r="E1056"/>
      <c r="F1056"/>
      <c r="G1056"/>
      <c r="H1056"/>
      <c r="I1056"/>
      <c r="J1056"/>
    </row>
    <row r="1057" spans="1:10" x14ac:dyDescent="0.25">
      <c r="A1057"/>
      <c r="B1057"/>
      <c r="C1057"/>
      <c r="D1057"/>
      <c r="E1057"/>
      <c r="F1057"/>
      <c r="G1057"/>
      <c r="H1057"/>
      <c r="I1057"/>
      <c r="J1057"/>
    </row>
    <row r="1058" spans="1:10" x14ac:dyDescent="0.25">
      <c r="A1058"/>
      <c r="B1058"/>
      <c r="C1058"/>
      <c r="D1058"/>
      <c r="E1058"/>
      <c r="F1058"/>
      <c r="G1058"/>
      <c r="H1058"/>
      <c r="I1058"/>
      <c r="J1058"/>
    </row>
    <row r="1059" spans="1:10" x14ac:dyDescent="0.25">
      <c r="A1059"/>
      <c r="B1059"/>
      <c r="C1059"/>
      <c r="D1059"/>
      <c r="E1059"/>
      <c r="F1059"/>
      <c r="G1059"/>
      <c r="H1059"/>
      <c r="I1059"/>
      <c r="J1059"/>
    </row>
    <row r="1060" spans="1:10" x14ac:dyDescent="0.25">
      <c r="A1060"/>
      <c r="B1060"/>
      <c r="C1060"/>
      <c r="D1060"/>
      <c r="E1060"/>
      <c r="F1060"/>
      <c r="G1060"/>
      <c r="H1060"/>
      <c r="I1060"/>
      <c r="J1060"/>
    </row>
    <row r="1061" spans="1:10" x14ac:dyDescent="0.25">
      <c r="A1061"/>
      <c r="B1061"/>
      <c r="C1061"/>
      <c r="D1061"/>
      <c r="E1061"/>
      <c r="F1061"/>
      <c r="G1061"/>
      <c r="H1061"/>
      <c r="I1061"/>
      <c r="J1061"/>
    </row>
    <row r="1062" spans="1:10" x14ac:dyDescent="0.25">
      <c r="A1062"/>
      <c r="B1062"/>
      <c r="C1062"/>
      <c r="D1062"/>
      <c r="E1062"/>
      <c r="F1062"/>
      <c r="G1062"/>
      <c r="H1062"/>
      <c r="I1062"/>
      <c r="J1062"/>
    </row>
    <row r="1063" spans="1:10" x14ac:dyDescent="0.25">
      <c r="A1063"/>
      <c r="B1063"/>
      <c r="C1063"/>
      <c r="D1063"/>
      <c r="E1063"/>
      <c r="F1063"/>
      <c r="G1063"/>
      <c r="H1063"/>
      <c r="I1063"/>
      <c r="J1063"/>
    </row>
    <row r="1064" spans="1:10" x14ac:dyDescent="0.25">
      <c r="A1064"/>
      <c r="B1064"/>
      <c r="C1064"/>
      <c r="D1064"/>
      <c r="E1064"/>
      <c r="F1064"/>
      <c r="G1064"/>
      <c r="H1064"/>
      <c r="I1064"/>
      <c r="J1064"/>
    </row>
    <row r="1065" spans="1:10" x14ac:dyDescent="0.25">
      <c r="A1065"/>
      <c r="B1065"/>
      <c r="C1065"/>
      <c r="D1065"/>
      <c r="E1065"/>
      <c r="F1065"/>
      <c r="G1065"/>
      <c r="H1065"/>
      <c r="I1065"/>
      <c r="J1065"/>
    </row>
    <row r="1066" spans="1:10" x14ac:dyDescent="0.25">
      <c r="A1066"/>
      <c r="B1066"/>
      <c r="C1066"/>
      <c r="D1066"/>
      <c r="E1066"/>
      <c r="F1066"/>
      <c r="G1066"/>
      <c r="H1066"/>
      <c r="I1066"/>
      <c r="J1066"/>
    </row>
    <row r="1067" spans="1:10" x14ac:dyDescent="0.25">
      <c r="A1067"/>
      <c r="B1067"/>
      <c r="C1067"/>
      <c r="D1067"/>
      <c r="E1067"/>
      <c r="F1067"/>
      <c r="G1067"/>
      <c r="H1067"/>
      <c r="I1067"/>
      <c r="J1067"/>
    </row>
    <row r="1068" spans="1:10" x14ac:dyDescent="0.25">
      <c r="A1068"/>
      <c r="B1068"/>
      <c r="C1068"/>
      <c r="D1068"/>
      <c r="E1068"/>
      <c r="F1068"/>
      <c r="G1068"/>
      <c r="H1068"/>
      <c r="I1068"/>
      <c r="J1068"/>
    </row>
    <row r="1069" spans="1:10" x14ac:dyDescent="0.25">
      <c r="A1069"/>
      <c r="B1069"/>
      <c r="C1069"/>
      <c r="D1069"/>
      <c r="E1069"/>
      <c r="F1069"/>
      <c r="G1069"/>
      <c r="H1069"/>
      <c r="I1069"/>
      <c r="J1069"/>
    </row>
    <row r="1070" spans="1:10" x14ac:dyDescent="0.25">
      <c r="A1070"/>
      <c r="B1070"/>
      <c r="C1070"/>
      <c r="D1070"/>
      <c r="E1070"/>
      <c r="F1070"/>
      <c r="G1070"/>
      <c r="H1070"/>
      <c r="I1070"/>
      <c r="J1070"/>
    </row>
    <row r="1071" spans="1:10" x14ac:dyDescent="0.25">
      <c r="A1071"/>
      <c r="B1071"/>
      <c r="C1071"/>
      <c r="D1071"/>
      <c r="E1071"/>
      <c r="F1071"/>
      <c r="G1071"/>
      <c r="H1071"/>
      <c r="I1071"/>
      <c r="J1071"/>
    </row>
    <row r="1072" spans="1:10" x14ac:dyDescent="0.25">
      <c r="A1072"/>
      <c r="B1072"/>
      <c r="C1072"/>
      <c r="D1072"/>
      <c r="E1072"/>
      <c r="F1072"/>
      <c r="G1072"/>
      <c r="H1072"/>
      <c r="I1072"/>
      <c r="J1072"/>
    </row>
    <row r="1073" spans="1:10" x14ac:dyDescent="0.25">
      <c r="A1073"/>
      <c r="B1073"/>
      <c r="C1073"/>
      <c r="D1073"/>
      <c r="E1073"/>
      <c r="F1073"/>
      <c r="G1073"/>
      <c r="H1073"/>
      <c r="I1073"/>
      <c r="J1073"/>
    </row>
    <row r="1074" spans="1:10" x14ac:dyDescent="0.25">
      <c r="A1074"/>
      <c r="B1074"/>
      <c r="C1074"/>
      <c r="D1074"/>
      <c r="E1074"/>
      <c r="F1074"/>
      <c r="G1074"/>
      <c r="H1074"/>
      <c r="I1074"/>
      <c r="J1074"/>
    </row>
    <row r="1075" spans="1:10" x14ac:dyDescent="0.25">
      <c r="A1075"/>
      <c r="B1075"/>
      <c r="C1075"/>
      <c r="D1075"/>
      <c r="E1075"/>
      <c r="F1075"/>
      <c r="G1075"/>
      <c r="H1075"/>
      <c r="I1075"/>
      <c r="J1075"/>
    </row>
    <row r="1076" spans="1:10" x14ac:dyDescent="0.25">
      <c r="A1076"/>
      <c r="B1076"/>
      <c r="C1076"/>
      <c r="D1076"/>
      <c r="E1076"/>
      <c r="F1076"/>
      <c r="G1076"/>
      <c r="H1076"/>
      <c r="I1076"/>
      <c r="J1076"/>
    </row>
    <row r="1077" spans="1:10" x14ac:dyDescent="0.25">
      <c r="A1077"/>
      <c r="B1077"/>
      <c r="C1077"/>
      <c r="D1077"/>
      <c r="E1077"/>
      <c r="F1077"/>
      <c r="G1077"/>
      <c r="H1077"/>
      <c r="I1077"/>
      <c r="J1077"/>
    </row>
    <row r="1078" spans="1:10" x14ac:dyDescent="0.25">
      <c r="A1078"/>
      <c r="B1078"/>
      <c r="C1078"/>
      <c r="D1078"/>
      <c r="E1078"/>
      <c r="F1078"/>
      <c r="G1078"/>
      <c r="H1078"/>
      <c r="I1078"/>
      <c r="J1078"/>
    </row>
    <row r="1079" spans="1:10" x14ac:dyDescent="0.25">
      <c r="A1079"/>
      <c r="B1079"/>
      <c r="C1079"/>
      <c r="D1079"/>
      <c r="E1079"/>
      <c r="F1079"/>
      <c r="G1079"/>
      <c r="H1079"/>
      <c r="I1079"/>
      <c r="J1079"/>
    </row>
    <row r="1080" spans="1:10" x14ac:dyDescent="0.25">
      <c r="A1080"/>
      <c r="B1080"/>
      <c r="C1080"/>
      <c r="D1080"/>
      <c r="E1080"/>
      <c r="F1080"/>
      <c r="G1080"/>
      <c r="H1080"/>
      <c r="I1080"/>
      <c r="J1080"/>
    </row>
    <row r="1081" spans="1:10" x14ac:dyDescent="0.25">
      <c r="A1081"/>
      <c r="B1081"/>
      <c r="C1081"/>
      <c r="D1081"/>
      <c r="E1081"/>
      <c r="F1081"/>
      <c r="G1081"/>
      <c r="H1081"/>
      <c r="I1081"/>
      <c r="J1081"/>
    </row>
    <row r="1082" spans="1:10" x14ac:dyDescent="0.25">
      <c r="A1082"/>
      <c r="B1082"/>
      <c r="C1082"/>
      <c r="D1082"/>
      <c r="E1082"/>
      <c r="F1082"/>
      <c r="G1082"/>
      <c r="H1082"/>
      <c r="I1082"/>
      <c r="J1082"/>
    </row>
    <row r="1083" spans="1:10" x14ac:dyDescent="0.25">
      <c r="A1083"/>
      <c r="B1083"/>
      <c r="C1083"/>
      <c r="D1083"/>
      <c r="E1083"/>
      <c r="F1083"/>
      <c r="G1083"/>
      <c r="H1083"/>
      <c r="I1083"/>
      <c r="J1083"/>
    </row>
    <row r="1084" spans="1:10" x14ac:dyDescent="0.25">
      <c r="A1084"/>
      <c r="B1084"/>
      <c r="C1084"/>
      <c r="D1084"/>
      <c r="E1084"/>
      <c r="F1084"/>
      <c r="G1084"/>
      <c r="H1084"/>
      <c r="I1084"/>
      <c r="J1084"/>
    </row>
    <row r="1085" spans="1:10" x14ac:dyDescent="0.25">
      <c r="A1085"/>
      <c r="B1085"/>
      <c r="C1085"/>
      <c r="D1085"/>
      <c r="E1085"/>
      <c r="F1085"/>
      <c r="G1085"/>
      <c r="H1085"/>
      <c r="I1085"/>
      <c r="J1085"/>
    </row>
    <row r="1086" spans="1:10" x14ac:dyDescent="0.25">
      <c r="A1086"/>
      <c r="B1086"/>
      <c r="C1086"/>
      <c r="D1086"/>
      <c r="E1086"/>
      <c r="F1086"/>
      <c r="G1086"/>
      <c r="H1086"/>
      <c r="I1086"/>
      <c r="J1086"/>
    </row>
    <row r="1087" spans="1:10" x14ac:dyDescent="0.25">
      <c r="A1087"/>
      <c r="B1087"/>
      <c r="C1087"/>
      <c r="D1087"/>
      <c r="E1087"/>
      <c r="F1087"/>
      <c r="G1087"/>
      <c r="H1087"/>
      <c r="I1087"/>
      <c r="J1087"/>
    </row>
    <row r="1088" spans="1:10" x14ac:dyDescent="0.25">
      <c r="A1088"/>
      <c r="B1088"/>
      <c r="C1088"/>
      <c r="D1088"/>
      <c r="E1088"/>
      <c r="F1088"/>
      <c r="G1088"/>
      <c r="H1088"/>
      <c r="I1088"/>
      <c r="J1088"/>
    </row>
    <row r="1089" spans="1:10" x14ac:dyDescent="0.25">
      <c r="A1089"/>
      <c r="B1089"/>
      <c r="C1089"/>
      <c r="D1089"/>
      <c r="E1089"/>
      <c r="F1089"/>
      <c r="G1089"/>
      <c r="H1089"/>
      <c r="I1089"/>
      <c r="J1089"/>
    </row>
    <row r="1090" spans="1:10" x14ac:dyDescent="0.25">
      <c r="A1090"/>
      <c r="B1090"/>
      <c r="C1090"/>
      <c r="D1090"/>
      <c r="E1090"/>
      <c r="F1090"/>
      <c r="G1090"/>
      <c r="H1090"/>
      <c r="I1090"/>
      <c r="J1090"/>
    </row>
    <row r="1091" spans="1:10" x14ac:dyDescent="0.25">
      <c r="A1091"/>
      <c r="B1091"/>
      <c r="C1091"/>
      <c r="D1091"/>
      <c r="E1091"/>
      <c r="F1091"/>
      <c r="G1091"/>
      <c r="H1091"/>
      <c r="I1091"/>
      <c r="J1091"/>
    </row>
    <row r="1092" spans="1:10" x14ac:dyDescent="0.25">
      <c r="A1092"/>
      <c r="B1092"/>
      <c r="C1092"/>
      <c r="D1092"/>
      <c r="E1092"/>
      <c r="F1092"/>
      <c r="G1092"/>
      <c r="H1092"/>
      <c r="I1092"/>
      <c r="J1092"/>
    </row>
    <row r="1093" spans="1:10" x14ac:dyDescent="0.25">
      <c r="A1093"/>
      <c r="B1093"/>
      <c r="C1093"/>
      <c r="D1093"/>
      <c r="E1093"/>
      <c r="F1093"/>
      <c r="G1093"/>
      <c r="H1093"/>
      <c r="I1093"/>
      <c r="J1093"/>
    </row>
    <row r="1094" spans="1:10" x14ac:dyDescent="0.25">
      <c r="A1094"/>
      <c r="B1094"/>
      <c r="C1094"/>
      <c r="D1094"/>
      <c r="E1094"/>
      <c r="F1094"/>
      <c r="G1094"/>
      <c r="H1094"/>
      <c r="I1094"/>
      <c r="J1094"/>
    </row>
    <row r="1095" spans="1:10" x14ac:dyDescent="0.25">
      <c r="A1095"/>
      <c r="B1095"/>
      <c r="C1095"/>
      <c r="D1095"/>
      <c r="E1095"/>
      <c r="F1095"/>
      <c r="G1095"/>
      <c r="H1095"/>
      <c r="I1095"/>
      <c r="J1095"/>
    </row>
    <row r="1096" spans="1:10" x14ac:dyDescent="0.25">
      <c r="A1096"/>
      <c r="B1096"/>
      <c r="C1096"/>
      <c r="D1096"/>
      <c r="E1096"/>
      <c r="F1096"/>
      <c r="G1096"/>
      <c r="H1096"/>
      <c r="I1096"/>
      <c r="J1096"/>
    </row>
    <row r="1097" spans="1:10" x14ac:dyDescent="0.25">
      <c r="A1097"/>
      <c r="B1097"/>
      <c r="C1097"/>
      <c r="D1097"/>
      <c r="E1097"/>
      <c r="F1097"/>
      <c r="G1097"/>
      <c r="H1097"/>
      <c r="I1097"/>
      <c r="J1097"/>
    </row>
    <row r="1098" spans="1:10" x14ac:dyDescent="0.25">
      <c r="A1098"/>
      <c r="B1098"/>
      <c r="C1098"/>
      <c r="D1098"/>
      <c r="E1098"/>
      <c r="F1098"/>
      <c r="G1098"/>
      <c r="H1098"/>
      <c r="I1098"/>
      <c r="J1098"/>
    </row>
    <row r="1099" spans="1:10" x14ac:dyDescent="0.25">
      <c r="A1099"/>
      <c r="B1099"/>
      <c r="C1099"/>
      <c r="D1099"/>
      <c r="E1099"/>
      <c r="F1099"/>
      <c r="G1099"/>
      <c r="H1099"/>
      <c r="I1099"/>
      <c r="J1099"/>
    </row>
    <row r="1100" spans="1:10" x14ac:dyDescent="0.25">
      <c r="A1100"/>
      <c r="B1100"/>
      <c r="C1100"/>
      <c r="D1100"/>
      <c r="E1100"/>
      <c r="F1100"/>
      <c r="G1100"/>
      <c r="H1100"/>
      <c r="I1100"/>
      <c r="J1100"/>
    </row>
    <row r="1101" spans="1:10" x14ac:dyDescent="0.25">
      <c r="A1101"/>
      <c r="B1101"/>
      <c r="C1101"/>
      <c r="D1101"/>
      <c r="E1101"/>
      <c r="F1101"/>
      <c r="G1101"/>
      <c r="H1101"/>
      <c r="I1101"/>
      <c r="J1101"/>
    </row>
    <row r="1102" spans="1:10" x14ac:dyDescent="0.25">
      <c r="A1102"/>
      <c r="B1102"/>
      <c r="C1102"/>
      <c r="D1102"/>
      <c r="E1102"/>
      <c r="F1102"/>
      <c r="G1102"/>
      <c r="H1102"/>
      <c r="I1102"/>
      <c r="J1102"/>
    </row>
    <row r="1103" spans="1:10" x14ac:dyDescent="0.25">
      <c r="A1103"/>
      <c r="B1103"/>
      <c r="C1103"/>
      <c r="D1103"/>
      <c r="E1103"/>
      <c r="F1103"/>
      <c r="G1103"/>
      <c r="H1103"/>
      <c r="I1103"/>
      <c r="J1103"/>
    </row>
    <row r="1104" spans="1:10" x14ac:dyDescent="0.25">
      <c r="A1104"/>
      <c r="B1104"/>
      <c r="C1104"/>
      <c r="D1104"/>
      <c r="E1104"/>
      <c r="F1104"/>
      <c r="G1104"/>
      <c r="H1104"/>
      <c r="I1104"/>
      <c r="J1104"/>
    </row>
    <row r="1105" spans="1:10" x14ac:dyDescent="0.25">
      <c r="A1105"/>
      <c r="B1105"/>
      <c r="C1105"/>
      <c r="D1105"/>
      <c r="E1105"/>
      <c r="F1105"/>
      <c r="G1105"/>
      <c r="H1105"/>
      <c r="I1105"/>
      <c r="J1105"/>
    </row>
    <row r="1106" spans="1:10" x14ac:dyDescent="0.25">
      <c r="A1106"/>
      <c r="B1106"/>
      <c r="C1106"/>
      <c r="D1106"/>
      <c r="E1106"/>
      <c r="F1106"/>
      <c r="G1106"/>
      <c r="H1106"/>
      <c r="I1106"/>
      <c r="J1106"/>
    </row>
    <row r="1107" spans="1:10" x14ac:dyDescent="0.25">
      <c r="A1107"/>
      <c r="B1107"/>
      <c r="C1107"/>
      <c r="D1107"/>
      <c r="E1107"/>
      <c r="F1107"/>
      <c r="G1107"/>
      <c r="H1107"/>
      <c r="I1107"/>
      <c r="J1107"/>
    </row>
  </sheetData>
  <pageMargins left="0.2" right="0.2" top="0.75" bottom="0.75" header="0.3" footer="0.3"/>
  <pageSetup scale="54" fitToHeight="0" orientation="landscape" horizontalDpi="4294967295" verticalDpi="4294967295"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9" tint="-0.249977111117893"/>
    <pageSetUpPr fitToPage="1"/>
  </sheetPr>
  <dimension ref="A1:K791"/>
  <sheetViews>
    <sheetView showGridLines="0" zoomScale="90" zoomScaleNormal="90" workbookViewId="0">
      <pane xSplit="5" ySplit="5" topLeftCell="F6" activePane="bottomRight" state="frozen"/>
      <selection pane="topRight" activeCell="F1" sqref="F1"/>
      <selection pane="bottomLeft" activeCell="A6" sqref="A6"/>
      <selection pane="bottomRight" activeCell="K6" sqref="A6:K353"/>
    </sheetView>
  </sheetViews>
  <sheetFormatPr defaultRowHeight="15" x14ac:dyDescent="0.25"/>
  <cols>
    <col min="1" max="1" width="27.5703125" style="4" bestFit="1" customWidth="1"/>
    <col min="2" max="2" width="47.7109375" style="4" bestFit="1" customWidth="1"/>
    <col min="3" max="4" width="13.28515625" style="4" bestFit="1" customWidth="1"/>
    <col min="5" max="5" width="13.28515625" style="4" customWidth="1"/>
    <col min="6" max="7" width="19.28515625" style="4" customWidth="1"/>
    <col min="8" max="8" width="20.42578125" style="4" customWidth="1"/>
    <col min="9" max="9" width="21.5703125" style="4" customWidth="1"/>
    <col min="10" max="10" width="22.85546875" style="4" customWidth="1"/>
    <col min="11" max="11" width="21.42578125" style="39" customWidth="1"/>
    <col min="12" max="12" width="21.42578125" style="4" customWidth="1"/>
    <col min="13" max="13" width="21.42578125" style="4" bestFit="1" customWidth="1"/>
    <col min="14" max="14" width="12.140625" style="4" bestFit="1" customWidth="1"/>
    <col min="15" max="15" width="13.28515625" style="4" bestFit="1" customWidth="1"/>
    <col min="16" max="16" width="9.140625" style="4"/>
    <col min="17" max="17" width="12.140625" style="4" bestFit="1" customWidth="1"/>
    <col min="18" max="19" width="9.140625" style="4"/>
    <col min="20" max="20" width="11.140625" style="4" bestFit="1" customWidth="1"/>
    <col min="21" max="16384" width="9.140625" style="4"/>
  </cols>
  <sheetData>
    <row r="1" spans="1:11" x14ac:dyDescent="0.25">
      <c r="A1" s="36" t="s">
        <v>391</v>
      </c>
    </row>
    <row r="2" spans="1:11" x14ac:dyDescent="0.25">
      <c r="A2" s="36" t="s">
        <v>193</v>
      </c>
      <c r="H2" s="34" t="s">
        <v>336</v>
      </c>
    </row>
    <row r="3" spans="1:11" x14ac:dyDescent="0.25">
      <c r="H3" s="33">
        <f ca="1">TODAY()</f>
        <v>43427</v>
      </c>
    </row>
    <row r="5" spans="1:11" x14ac:dyDescent="0.25">
      <c r="A5" s="18" t="s">
        <v>10</v>
      </c>
      <c r="B5" s="18" t="s">
        <v>11</v>
      </c>
      <c r="C5" s="18" t="s">
        <v>338</v>
      </c>
      <c r="D5" s="18" t="s">
        <v>19</v>
      </c>
      <c r="E5" s="18" t="s">
        <v>339</v>
      </c>
      <c r="F5" s="23" t="s">
        <v>299</v>
      </c>
      <c r="G5" s="23" t="s">
        <v>300</v>
      </c>
      <c r="H5" s="23" t="s">
        <v>301</v>
      </c>
      <c r="I5" s="23" t="s">
        <v>302</v>
      </c>
      <c r="J5" s="23" t="s">
        <v>200</v>
      </c>
      <c r="K5" s="32" t="s">
        <v>337</v>
      </c>
    </row>
    <row r="6" spans="1:11" x14ac:dyDescent="0.25">
      <c r="A6" s="4" t="s">
        <v>796</v>
      </c>
      <c r="B6" s="4" t="s">
        <v>797</v>
      </c>
      <c r="C6" s="4" t="s">
        <v>798</v>
      </c>
      <c r="D6" s="22">
        <v>42339</v>
      </c>
      <c r="E6" s="23">
        <v>270</v>
      </c>
      <c r="F6" s="23">
        <v>0</v>
      </c>
      <c r="G6" s="23">
        <v>0</v>
      </c>
      <c r="H6" s="23">
        <v>0</v>
      </c>
      <c r="I6" s="23">
        <v>270</v>
      </c>
      <c r="J6" s="23">
        <v>0</v>
      </c>
      <c r="K6" s="48" t="str">
        <f t="shared" ref="K6:K69" ca="1" si="0">IF((_xlfn.DAYS($H$3,D6)&gt;500)," ",_xlfn.DAYS($H$3,D6))</f>
        <v xml:space="preserve"> </v>
      </c>
    </row>
    <row r="7" spans="1:11" x14ac:dyDescent="0.25">
      <c r="A7" s="4" t="s">
        <v>1010</v>
      </c>
      <c r="F7" s="23">
        <v>0</v>
      </c>
      <c r="G7" s="23">
        <v>0</v>
      </c>
      <c r="H7" s="23">
        <v>0</v>
      </c>
      <c r="I7" s="23">
        <v>270</v>
      </c>
      <c r="J7" s="23">
        <v>0</v>
      </c>
      <c r="K7" s="46" t="str">
        <f t="shared" ca="1" si="0"/>
        <v xml:space="preserve"> </v>
      </c>
    </row>
    <row r="8" spans="1:11" x14ac:dyDescent="0.25">
      <c r="A8" s="4" t="s">
        <v>806</v>
      </c>
      <c r="B8" s="4" t="s">
        <v>807</v>
      </c>
      <c r="C8" s="4" t="s">
        <v>808</v>
      </c>
      <c r="D8" s="22">
        <v>42339</v>
      </c>
      <c r="E8" s="23">
        <v>208</v>
      </c>
      <c r="F8" s="23">
        <v>0</v>
      </c>
      <c r="G8" s="23">
        <v>0</v>
      </c>
      <c r="H8" s="23">
        <v>0</v>
      </c>
      <c r="I8" s="23">
        <v>208</v>
      </c>
      <c r="J8" s="23">
        <v>0</v>
      </c>
      <c r="K8" s="48" t="str">
        <f t="shared" ca="1" si="0"/>
        <v xml:space="preserve"> </v>
      </c>
    </row>
    <row r="9" spans="1:11" x14ac:dyDescent="0.25">
      <c r="A9" s="4" t="s">
        <v>1011</v>
      </c>
      <c r="F9" s="23">
        <v>0</v>
      </c>
      <c r="G9" s="23">
        <v>0</v>
      </c>
      <c r="H9" s="23">
        <v>0</v>
      </c>
      <c r="I9" s="23">
        <v>208</v>
      </c>
      <c r="J9" s="23">
        <v>0</v>
      </c>
      <c r="K9" s="46" t="str">
        <f t="shared" ca="1" si="0"/>
        <v xml:space="preserve"> </v>
      </c>
    </row>
    <row r="10" spans="1:11" x14ac:dyDescent="0.25">
      <c r="A10" s="4" t="s">
        <v>1024</v>
      </c>
      <c r="B10" s="4" t="s">
        <v>1025</v>
      </c>
      <c r="C10" s="4" t="s">
        <v>1026</v>
      </c>
      <c r="D10" s="22">
        <v>42395</v>
      </c>
      <c r="E10" s="23">
        <v>158</v>
      </c>
      <c r="F10" s="23">
        <v>0</v>
      </c>
      <c r="G10" s="23">
        <v>158</v>
      </c>
      <c r="H10" s="23">
        <v>0</v>
      </c>
      <c r="I10" s="23">
        <v>0</v>
      </c>
      <c r="J10" s="23">
        <v>0</v>
      </c>
      <c r="K10" s="48" t="str">
        <f t="shared" ca="1" si="0"/>
        <v xml:space="preserve"> </v>
      </c>
    </row>
    <row r="11" spans="1:11" x14ac:dyDescent="0.25">
      <c r="A11" s="4" t="s">
        <v>1618</v>
      </c>
      <c r="F11" s="23">
        <v>0</v>
      </c>
      <c r="G11" s="23">
        <v>158</v>
      </c>
      <c r="H11" s="23">
        <v>0</v>
      </c>
      <c r="I11" s="23">
        <v>0</v>
      </c>
      <c r="J11" s="23">
        <v>0</v>
      </c>
      <c r="K11" s="46" t="str">
        <f t="shared" ca="1" si="0"/>
        <v xml:space="preserve"> </v>
      </c>
    </row>
    <row r="12" spans="1:11" x14ac:dyDescent="0.25">
      <c r="A12" s="4" t="s">
        <v>51</v>
      </c>
      <c r="B12" s="4" t="s">
        <v>52</v>
      </c>
      <c r="C12" s="4" t="s">
        <v>603</v>
      </c>
      <c r="D12" s="22">
        <v>42360</v>
      </c>
      <c r="E12" s="23">
        <v>267</v>
      </c>
      <c r="F12" s="23">
        <v>0</v>
      </c>
      <c r="G12" s="23">
        <v>0</v>
      </c>
      <c r="H12" s="23">
        <v>267</v>
      </c>
      <c r="I12" s="23">
        <v>0</v>
      </c>
      <c r="J12" s="23">
        <v>0</v>
      </c>
      <c r="K12" s="48" t="str">
        <f t="shared" ca="1" si="0"/>
        <v xml:space="preserve"> </v>
      </c>
    </row>
    <row r="13" spans="1:11" x14ac:dyDescent="0.25">
      <c r="A13" s="4" t="s">
        <v>51</v>
      </c>
      <c r="B13" s="4" t="s">
        <v>52</v>
      </c>
      <c r="C13" s="4" t="s">
        <v>813</v>
      </c>
      <c r="D13" s="22">
        <v>42388</v>
      </c>
      <c r="E13" s="23">
        <v>255</v>
      </c>
      <c r="F13" s="23">
        <v>0</v>
      </c>
      <c r="G13" s="23">
        <v>255</v>
      </c>
      <c r="H13" s="23">
        <v>0</v>
      </c>
      <c r="I13" s="23">
        <v>0</v>
      </c>
      <c r="J13" s="23">
        <v>0</v>
      </c>
      <c r="K13" s="48" t="str">
        <f t="shared" ca="1" si="0"/>
        <v xml:space="preserve"> </v>
      </c>
    </row>
    <row r="14" spans="1:11" x14ac:dyDescent="0.25">
      <c r="A14" s="4" t="s">
        <v>51</v>
      </c>
      <c r="B14" s="4" t="s">
        <v>52</v>
      </c>
      <c r="C14" s="4" t="s">
        <v>1029</v>
      </c>
      <c r="D14" s="22">
        <v>42416</v>
      </c>
      <c r="E14" s="23">
        <v>254</v>
      </c>
      <c r="F14" s="23">
        <v>254</v>
      </c>
      <c r="G14" s="23">
        <v>0</v>
      </c>
      <c r="H14" s="23">
        <v>0</v>
      </c>
      <c r="I14" s="23">
        <v>0</v>
      </c>
      <c r="J14" s="23">
        <v>0</v>
      </c>
      <c r="K14" s="48" t="str">
        <f t="shared" ca="1" si="0"/>
        <v xml:space="preserve"> </v>
      </c>
    </row>
    <row r="15" spans="1:11" x14ac:dyDescent="0.25">
      <c r="A15" s="4" t="s">
        <v>340</v>
      </c>
      <c r="F15" s="23">
        <v>254</v>
      </c>
      <c r="G15" s="23">
        <v>255</v>
      </c>
      <c r="H15" s="23">
        <v>267</v>
      </c>
      <c r="I15" s="23">
        <v>0</v>
      </c>
      <c r="J15" s="23">
        <v>0</v>
      </c>
      <c r="K15" s="46" t="str">
        <f t="shared" ca="1" si="0"/>
        <v xml:space="preserve"> </v>
      </c>
    </row>
    <row r="16" spans="1:11" x14ac:dyDescent="0.25">
      <c r="A16" s="4" t="s">
        <v>53</v>
      </c>
      <c r="B16" s="4" t="s">
        <v>54</v>
      </c>
      <c r="C16" s="4" t="s">
        <v>55</v>
      </c>
      <c r="D16" s="22">
        <v>42045</v>
      </c>
      <c r="E16" s="23">
        <v>44</v>
      </c>
      <c r="F16" s="23">
        <v>0</v>
      </c>
      <c r="G16" s="23">
        <v>0</v>
      </c>
      <c r="H16" s="23">
        <v>0</v>
      </c>
      <c r="I16" s="23">
        <v>0</v>
      </c>
      <c r="J16" s="23">
        <v>44</v>
      </c>
      <c r="K16" s="48" t="str">
        <f t="shared" ca="1" si="0"/>
        <v xml:space="preserve"> </v>
      </c>
    </row>
    <row r="17" spans="1:11" x14ac:dyDescent="0.25">
      <c r="A17" s="4" t="s">
        <v>341</v>
      </c>
      <c r="F17" s="23">
        <v>0</v>
      </c>
      <c r="G17" s="23">
        <v>0</v>
      </c>
      <c r="H17" s="23">
        <v>0</v>
      </c>
      <c r="I17" s="23">
        <v>0</v>
      </c>
      <c r="J17" s="23">
        <v>44</v>
      </c>
      <c r="K17" s="46" t="str">
        <f t="shared" ca="1" si="0"/>
        <v xml:space="preserve"> </v>
      </c>
    </row>
    <row r="18" spans="1:11" x14ac:dyDescent="0.25">
      <c r="A18" s="4" t="s">
        <v>61</v>
      </c>
      <c r="B18" s="4" t="s">
        <v>62</v>
      </c>
      <c r="C18" s="4" t="s">
        <v>63</v>
      </c>
      <c r="D18" s="22">
        <v>41968</v>
      </c>
      <c r="E18" s="23">
        <v>72</v>
      </c>
      <c r="F18" s="23">
        <v>0</v>
      </c>
      <c r="G18" s="23">
        <v>0</v>
      </c>
      <c r="H18" s="23">
        <v>0</v>
      </c>
      <c r="I18" s="23">
        <v>0</v>
      </c>
      <c r="J18" s="23">
        <v>72</v>
      </c>
      <c r="K18" s="48" t="str">
        <f t="shared" ca="1" si="0"/>
        <v xml:space="preserve"> </v>
      </c>
    </row>
    <row r="19" spans="1:11" x14ac:dyDescent="0.25">
      <c r="A19" s="4" t="s">
        <v>61</v>
      </c>
      <c r="B19" s="4" t="s">
        <v>62</v>
      </c>
      <c r="C19" s="4" t="s">
        <v>71</v>
      </c>
      <c r="D19" s="22">
        <v>42038</v>
      </c>
      <c r="E19" s="23">
        <v>33</v>
      </c>
      <c r="F19" s="23">
        <v>0</v>
      </c>
      <c r="G19" s="23">
        <v>0</v>
      </c>
      <c r="H19" s="23">
        <v>0</v>
      </c>
      <c r="I19" s="23">
        <v>0</v>
      </c>
      <c r="J19" s="23">
        <v>33</v>
      </c>
      <c r="K19" s="48" t="str">
        <f t="shared" ca="1" si="0"/>
        <v xml:space="preserve"> </v>
      </c>
    </row>
    <row r="20" spans="1:11" x14ac:dyDescent="0.25">
      <c r="A20" s="4" t="s">
        <v>61</v>
      </c>
      <c r="B20" s="4" t="s">
        <v>62</v>
      </c>
      <c r="C20" s="4" t="s">
        <v>78</v>
      </c>
      <c r="D20" s="22">
        <v>42073</v>
      </c>
      <c r="E20" s="23">
        <v>31</v>
      </c>
      <c r="F20" s="23">
        <v>0</v>
      </c>
      <c r="G20" s="23">
        <v>0</v>
      </c>
      <c r="H20" s="23">
        <v>0</v>
      </c>
      <c r="I20" s="23">
        <v>0</v>
      </c>
      <c r="J20" s="23">
        <v>31</v>
      </c>
      <c r="K20" s="48" t="str">
        <f t="shared" ca="1" si="0"/>
        <v xml:space="preserve"> </v>
      </c>
    </row>
    <row r="21" spans="1:11" x14ac:dyDescent="0.25">
      <c r="A21" s="4" t="s">
        <v>61</v>
      </c>
      <c r="B21" s="4" t="s">
        <v>62</v>
      </c>
      <c r="C21" s="4" t="s">
        <v>143</v>
      </c>
      <c r="D21" s="22">
        <v>42108</v>
      </c>
      <c r="E21" s="23">
        <v>21</v>
      </c>
      <c r="F21" s="23">
        <v>0</v>
      </c>
      <c r="G21" s="23">
        <v>0</v>
      </c>
      <c r="H21" s="23">
        <v>0</v>
      </c>
      <c r="I21" s="23">
        <v>0</v>
      </c>
      <c r="J21" s="23">
        <v>21</v>
      </c>
      <c r="K21" s="48" t="str">
        <f t="shared" ca="1" si="0"/>
        <v xml:space="preserve"> </v>
      </c>
    </row>
    <row r="22" spans="1:11" x14ac:dyDescent="0.25">
      <c r="A22" s="4" t="s">
        <v>61</v>
      </c>
      <c r="B22" s="4" t="s">
        <v>62</v>
      </c>
      <c r="C22" s="4" t="s">
        <v>150</v>
      </c>
      <c r="D22" s="22">
        <v>42143</v>
      </c>
      <c r="E22" s="23">
        <v>14</v>
      </c>
      <c r="F22" s="23">
        <v>0</v>
      </c>
      <c r="G22" s="23">
        <v>0</v>
      </c>
      <c r="H22" s="23">
        <v>0</v>
      </c>
      <c r="I22" s="23">
        <v>0</v>
      </c>
      <c r="J22" s="23">
        <v>14</v>
      </c>
      <c r="K22" s="48" t="str">
        <f t="shared" ca="1" si="0"/>
        <v xml:space="preserve"> </v>
      </c>
    </row>
    <row r="23" spans="1:11" x14ac:dyDescent="0.25">
      <c r="A23" s="4" t="s">
        <v>342</v>
      </c>
      <c r="F23" s="23">
        <v>0</v>
      </c>
      <c r="G23" s="23">
        <v>0</v>
      </c>
      <c r="H23" s="23">
        <v>0</v>
      </c>
      <c r="I23" s="23">
        <v>0</v>
      </c>
      <c r="J23" s="23">
        <v>171</v>
      </c>
      <c r="K23" s="46" t="str">
        <f t="shared" ca="1" si="0"/>
        <v xml:space="preserve"> </v>
      </c>
    </row>
    <row r="24" spans="1:11" x14ac:dyDescent="0.25">
      <c r="A24" s="4" t="s">
        <v>361</v>
      </c>
      <c r="B24" s="4" t="s">
        <v>362</v>
      </c>
      <c r="C24" s="4" t="s">
        <v>363</v>
      </c>
      <c r="D24" s="22">
        <v>42220</v>
      </c>
      <c r="E24" s="23">
        <v>10</v>
      </c>
      <c r="F24" s="23">
        <v>0</v>
      </c>
      <c r="G24" s="23">
        <v>0</v>
      </c>
      <c r="H24" s="23">
        <v>0</v>
      </c>
      <c r="I24" s="23">
        <v>0</v>
      </c>
      <c r="J24" s="23">
        <v>10</v>
      </c>
      <c r="K24" s="48" t="str">
        <f t="shared" ca="1" si="0"/>
        <v xml:space="preserve"> </v>
      </c>
    </row>
    <row r="25" spans="1:11" x14ac:dyDescent="0.25">
      <c r="A25" s="4" t="s">
        <v>361</v>
      </c>
      <c r="B25" s="4" t="s">
        <v>362</v>
      </c>
      <c r="C25" s="4" t="s">
        <v>432</v>
      </c>
      <c r="D25" s="22">
        <v>42290</v>
      </c>
      <c r="E25" s="23">
        <v>1</v>
      </c>
      <c r="F25" s="23">
        <v>0</v>
      </c>
      <c r="G25" s="23">
        <v>0</v>
      </c>
      <c r="H25" s="23">
        <v>0</v>
      </c>
      <c r="I25" s="23">
        <v>0</v>
      </c>
      <c r="J25" s="23">
        <v>1</v>
      </c>
      <c r="K25" s="48" t="str">
        <f t="shared" ca="1" si="0"/>
        <v xml:space="preserve"> </v>
      </c>
    </row>
    <row r="26" spans="1:11" x14ac:dyDescent="0.25">
      <c r="A26" s="4" t="s">
        <v>384</v>
      </c>
      <c r="F26" s="23">
        <v>0</v>
      </c>
      <c r="G26" s="23">
        <v>0</v>
      </c>
      <c r="H26" s="23">
        <v>0</v>
      </c>
      <c r="I26" s="23">
        <v>0</v>
      </c>
      <c r="J26" s="23">
        <v>11</v>
      </c>
      <c r="K26" s="46" t="str">
        <f t="shared" ca="1" si="0"/>
        <v xml:space="preserve"> </v>
      </c>
    </row>
    <row r="27" spans="1:11" x14ac:dyDescent="0.25">
      <c r="A27" s="4" t="s">
        <v>81</v>
      </c>
      <c r="B27" s="4" t="s">
        <v>82</v>
      </c>
      <c r="C27" s="4" t="s">
        <v>157</v>
      </c>
      <c r="D27" s="22">
        <v>41828</v>
      </c>
      <c r="E27" s="23">
        <v>10</v>
      </c>
      <c r="F27" s="23">
        <v>0</v>
      </c>
      <c r="G27" s="23">
        <v>0</v>
      </c>
      <c r="H27" s="23">
        <v>0</v>
      </c>
      <c r="I27" s="23">
        <v>0</v>
      </c>
      <c r="J27" s="23">
        <v>10</v>
      </c>
      <c r="K27" s="48" t="str">
        <f t="shared" ca="1" si="0"/>
        <v xml:space="preserve"> </v>
      </c>
    </row>
    <row r="28" spans="1:11" x14ac:dyDescent="0.25">
      <c r="A28" s="4" t="s">
        <v>81</v>
      </c>
      <c r="B28" s="4" t="s">
        <v>82</v>
      </c>
      <c r="C28" s="4" t="s">
        <v>165</v>
      </c>
      <c r="D28" s="22">
        <v>41863</v>
      </c>
      <c r="E28" s="23">
        <v>18</v>
      </c>
      <c r="F28" s="23">
        <v>0</v>
      </c>
      <c r="G28" s="23">
        <v>0</v>
      </c>
      <c r="H28" s="23">
        <v>0</v>
      </c>
      <c r="I28" s="23">
        <v>0</v>
      </c>
      <c r="J28" s="23">
        <v>18</v>
      </c>
      <c r="K28" s="48" t="str">
        <f t="shared" ca="1" si="0"/>
        <v xml:space="preserve"> </v>
      </c>
    </row>
    <row r="29" spans="1:11" x14ac:dyDescent="0.25">
      <c r="A29" s="4" t="s">
        <v>81</v>
      </c>
      <c r="B29" s="4" t="s">
        <v>82</v>
      </c>
      <c r="C29" s="4" t="s">
        <v>83</v>
      </c>
      <c r="D29" s="22">
        <v>41898</v>
      </c>
      <c r="E29" s="23">
        <v>17</v>
      </c>
      <c r="F29" s="23">
        <v>0</v>
      </c>
      <c r="G29" s="23">
        <v>0</v>
      </c>
      <c r="H29" s="23">
        <v>0</v>
      </c>
      <c r="I29" s="23">
        <v>0</v>
      </c>
      <c r="J29" s="23">
        <v>17</v>
      </c>
      <c r="K29" s="48" t="str">
        <f t="shared" ca="1" si="0"/>
        <v xml:space="preserve"> </v>
      </c>
    </row>
    <row r="30" spans="1:11" x14ac:dyDescent="0.25">
      <c r="A30" s="4" t="s">
        <v>81</v>
      </c>
      <c r="B30" s="4" t="s">
        <v>82</v>
      </c>
      <c r="C30" s="4" t="s">
        <v>91</v>
      </c>
      <c r="D30" s="22">
        <v>41933</v>
      </c>
      <c r="E30" s="23">
        <v>7</v>
      </c>
      <c r="F30" s="23">
        <v>0</v>
      </c>
      <c r="G30" s="23">
        <v>0</v>
      </c>
      <c r="H30" s="23">
        <v>0</v>
      </c>
      <c r="I30" s="23">
        <v>0</v>
      </c>
      <c r="J30" s="23">
        <v>7</v>
      </c>
      <c r="K30" s="48" t="str">
        <f t="shared" ca="1" si="0"/>
        <v xml:space="preserve"> </v>
      </c>
    </row>
    <row r="31" spans="1:11" x14ac:dyDescent="0.25">
      <c r="A31" s="4" t="s">
        <v>343</v>
      </c>
      <c r="F31" s="23">
        <v>0</v>
      </c>
      <c r="G31" s="23">
        <v>0</v>
      </c>
      <c r="H31" s="23">
        <v>0</v>
      </c>
      <c r="I31" s="23">
        <v>0</v>
      </c>
      <c r="J31" s="23">
        <v>52</v>
      </c>
      <c r="K31" s="46" t="str">
        <f t="shared" ca="1" si="0"/>
        <v xml:space="preserve"> </v>
      </c>
    </row>
    <row r="32" spans="1:11" x14ac:dyDescent="0.25">
      <c r="A32" s="4" t="s">
        <v>816</v>
      </c>
      <c r="B32" s="4" t="s">
        <v>817</v>
      </c>
      <c r="C32" s="4" t="s">
        <v>818</v>
      </c>
      <c r="D32" s="22">
        <v>42367</v>
      </c>
      <c r="E32" s="23">
        <v>13</v>
      </c>
      <c r="F32" s="23">
        <v>0</v>
      </c>
      <c r="G32" s="23">
        <v>0</v>
      </c>
      <c r="H32" s="23">
        <v>13</v>
      </c>
      <c r="I32" s="23">
        <v>0</v>
      </c>
      <c r="J32" s="23">
        <v>0</v>
      </c>
      <c r="K32" s="48" t="str">
        <f t="shared" ca="1" si="0"/>
        <v xml:space="preserve"> </v>
      </c>
    </row>
    <row r="33" spans="1:11" x14ac:dyDescent="0.25">
      <c r="A33" s="4" t="s">
        <v>816</v>
      </c>
      <c r="B33" s="4" t="s">
        <v>817</v>
      </c>
      <c r="C33" s="4" t="s">
        <v>1033</v>
      </c>
      <c r="D33" s="22">
        <v>42402</v>
      </c>
      <c r="E33" s="23">
        <v>2</v>
      </c>
      <c r="F33" s="23">
        <v>0</v>
      </c>
      <c r="G33" s="23">
        <v>2</v>
      </c>
      <c r="H33" s="23">
        <v>0</v>
      </c>
      <c r="I33" s="23">
        <v>0</v>
      </c>
      <c r="J33" s="23">
        <v>0</v>
      </c>
      <c r="K33" s="48" t="str">
        <f t="shared" ca="1" si="0"/>
        <v xml:space="preserve"> </v>
      </c>
    </row>
    <row r="34" spans="1:11" x14ac:dyDescent="0.25">
      <c r="A34" s="4" t="s">
        <v>816</v>
      </c>
      <c r="B34" s="4" t="s">
        <v>817</v>
      </c>
      <c r="C34" s="4" t="s">
        <v>1241</v>
      </c>
      <c r="D34" s="22">
        <v>42437</v>
      </c>
      <c r="E34" s="23">
        <v>2</v>
      </c>
      <c r="F34" s="23">
        <v>2</v>
      </c>
      <c r="G34" s="23">
        <v>0</v>
      </c>
      <c r="H34" s="23">
        <v>0</v>
      </c>
      <c r="I34" s="23">
        <v>0</v>
      </c>
      <c r="J34" s="23">
        <v>0</v>
      </c>
      <c r="K34" s="46" t="str">
        <f t="shared" ca="1" si="0"/>
        <v xml:space="preserve"> </v>
      </c>
    </row>
    <row r="35" spans="1:11" x14ac:dyDescent="0.25">
      <c r="A35" s="4" t="s">
        <v>1219</v>
      </c>
      <c r="F35" s="23">
        <v>2</v>
      </c>
      <c r="G35" s="23">
        <v>2</v>
      </c>
      <c r="H35" s="23">
        <v>13</v>
      </c>
      <c r="I35" s="23">
        <v>0</v>
      </c>
      <c r="J35" s="23">
        <v>0</v>
      </c>
      <c r="K35" s="48" t="str">
        <f t="shared" ca="1" si="0"/>
        <v xml:space="preserve"> </v>
      </c>
    </row>
    <row r="36" spans="1:11" x14ac:dyDescent="0.25">
      <c r="A36" s="4" t="s">
        <v>1243</v>
      </c>
      <c r="B36" s="4" t="s">
        <v>1244</v>
      </c>
      <c r="C36" s="4" t="s">
        <v>1245</v>
      </c>
      <c r="D36" s="22">
        <v>42430</v>
      </c>
      <c r="E36" s="23">
        <v>12465.04</v>
      </c>
      <c r="F36" s="23">
        <v>12465.04</v>
      </c>
      <c r="G36" s="23">
        <v>0</v>
      </c>
      <c r="H36" s="23">
        <v>0</v>
      </c>
      <c r="I36" s="23">
        <v>0</v>
      </c>
      <c r="J36" s="23">
        <v>0</v>
      </c>
      <c r="K36" s="48" t="str">
        <f t="shared" ca="1" si="0"/>
        <v xml:space="preserve"> </v>
      </c>
    </row>
    <row r="37" spans="1:11" x14ac:dyDescent="0.25">
      <c r="A37" s="4" t="s">
        <v>1243</v>
      </c>
      <c r="B37" s="4" t="s">
        <v>1244</v>
      </c>
      <c r="C37" s="4" t="s">
        <v>1248</v>
      </c>
      <c r="D37" s="22">
        <v>42430</v>
      </c>
      <c r="E37" s="23">
        <v>1112.95</v>
      </c>
      <c r="F37" s="23">
        <v>1112.95</v>
      </c>
      <c r="G37" s="23">
        <v>0</v>
      </c>
      <c r="H37" s="23">
        <v>0</v>
      </c>
      <c r="I37" s="23">
        <v>0</v>
      </c>
      <c r="J37" s="23">
        <v>0</v>
      </c>
      <c r="K37" s="48" t="str">
        <f t="shared" ca="1" si="0"/>
        <v xml:space="preserve"> </v>
      </c>
    </row>
    <row r="38" spans="1:11" x14ac:dyDescent="0.25">
      <c r="A38" s="4" t="s">
        <v>4732</v>
      </c>
      <c r="F38" s="23">
        <v>13577.990000000002</v>
      </c>
      <c r="G38" s="23">
        <v>0</v>
      </c>
      <c r="H38" s="23">
        <v>0</v>
      </c>
      <c r="I38" s="23">
        <v>0</v>
      </c>
      <c r="J38" s="23">
        <v>0</v>
      </c>
      <c r="K38" s="48" t="str">
        <f t="shared" ca="1" si="0"/>
        <v xml:space="preserve"> </v>
      </c>
    </row>
    <row r="39" spans="1:11" x14ac:dyDescent="0.25">
      <c r="A39" s="4" t="s">
        <v>100</v>
      </c>
      <c r="B39" s="4" t="s">
        <v>99</v>
      </c>
      <c r="C39" s="4" t="s">
        <v>439</v>
      </c>
      <c r="D39" s="22">
        <v>42309</v>
      </c>
      <c r="E39" s="23">
        <v>101.92</v>
      </c>
      <c r="F39" s="23">
        <v>0</v>
      </c>
      <c r="G39" s="23">
        <v>0</v>
      </c>
      <c r="H39" s="23">
        <v>0</v>
      </c>
      <c r="I39" s="23">
        <v>0</v>
      </c>
      <c r="J39" s="23">
        <v>101.92</v>
      </c>
      <c r="K39" s="48" t="str">
        <f t="shared" ca="1" si="0"/>
        <v xml:space="preserve"> </v>
      </c>
    </row>
    <row r="40" spans="1:11" x14ac:dyDescent="0.25">
      <c r="A40" s="4" t="s">
        <v>100</v>
      </c>
      <c r="B40" s="4" t="s">
        <v>99</v>
      </c>
      <c r="C40" s="4" t="s">
        <v>441</v>
      </c>
      <c r="D40" s="22">
        <v>42309</v>
      </c>
      <c r="E40" s="23">
        <v>9.1</v>
      </c>
      <c r="F40" s="23">
        <v>0</v>
      </c>
      <c r="G40" s="23">
        <v>0</v>
      </c>
      <c r="H40" s="23">
        <v>0</v>
      </c>
      <c r="I40" s="23">
        <v>0</v>
      </c>
      <c r="J40" s="23">
        <v>9.1</v>
      </c>
      <c r="K40" s="48" t="str">
        <f t="shared" ca="1" si="0"/>
        <v xml:space="preserve"> </v>
      </c>
    </row>
    <row r="41" spans="1:11" x14ac:dyDescent="0.25">
      <c r="A41" s="4" t="s">
        <v>100</v>
      </c>
      <c r="B41" s="4" t="s">
        <v>99</v>
      </c>
      <c r="C41" s="4" t="s">
        <v>605</v>
      </c>
      <c r="D41" s="22">
        <v>42339</v>
      </c>
      <c r="E41" s="23">
        <v>95.76</v>
      </c>
      <c r="F41" s="23">
        <v>0</v>
      </c>
      <c r="G41" s="23">
        <v>0</v>
      </c>
      <c r="H41" s="23">
        <v>0</v>
      </c>
      <c r="I41" s="23">
        <v>95.76</v>
      </c>
      <c r="J41" s="23">
        <v>0</v>
      </c>
      <c r="K41" s="48" t="str">
        <f t="shared" ca="1" si="0"/>
        <v xml:space="preserve"> </v>
      </c>
    </row>
    <row r="42" spans="1:11" x14ac:dyDescent="0.25">
      <c r="A42" s="4" t="s">
        <v>100</v>
      </c>
      <c r="B42" s="4" t="s">
        <v>99</v>
      </c>
      <c r="C42" s="4" t="s">
        <v>608</v>
      </c>
      <c r="D42" s="22">
        <v>42339</v>
      </c>
      <c r="E42" s="23">
        <v>8.5500000000000007</v>
      </c>
      <c r="F42" s="23">
        <v>0</v>
      </c>
      <c r="G42" s="23">
        <v>0</v>
      </c>
      <c r="H42" s="23">
        <v>0</v>
      </c>
      <c r="I42" s="23">
        <v>8.5500000000000007</v>
      </c>
      <c r="J42" s="23">
        <v>0</v>
      </c>
      <c r="K42" s="48" t="str">
        <f t="shared" ca="1" si="0"/>
        <v xml:space="preserve"> </v>
      </c>
    </row>
    <row r="43" spans="1:11" x14ac:dyDescent="0.25">
      <c r="A43" s="4" t="s">
        <v>100</v>
      </c>
      <c r="B43" s="4" t="s">
        <v>99</v>
      </c>
      <c r="C43" s="4" t="s">
        <v>820</v>
      </c>
      <c r="D43" s="22">
        <v>42370</v>
      </c>
      <c r="E43" s="23">
        <v>117.6</v>
      </c>
      <c r="F43" s="23">
        <v>0</v>
      </c>
      <c r="G43" s="23">
        <v>0</v>
      </c>
      <c r="H43" s="23">
        <v>117.6</v>
      </c>
      <c r="I43" s="23">
        <v>0</v>
      </c>
      <c r="J43" s="23">
        <v>0</v>
      </c>
      <c r="K43" s="48" t="str">
        <f t="shared" ca="1" si="0"/>
        <v xml:space="preserve"> </v>
      </c>
    </row>
    <row r="44" spans="1:11" x14ac:dyDescent="0.25">
      <c r="A44" s="4" t="s">
        <v>100</v>
      </c>
      <c r="B44" s="4" t="s">
        <v>99</v>
      </c>
      <c r="C44" s="4" t="s">
        <v>823</v>
      </c>
      <c r="D44" s="22">
        <v>42370</v>
      </c>
      <c r="E44" s="23">
        <v>10.5</v>
      </c>
      <c r="F44" s="23">
        <v>0</v>
      </c>
      <c r="G44" s="23">
        <v>0</v>
      </c>
      <c r="H44" s="23">
        <v>10.5</v>
      </c>
      <c r="I44" s="23">
        <v>0</v>
      </c>
      <c r="J44" s="23">
        <v>0</v>
      </c>
      <c r="K44" s="48" t="str">
        <f t="shared" ca="1" si="0"/>
        <v xml:space="preserve"> </v>
      </c>
    </row>
    <row r="45" spans="1:11" x14ac:dyDescent="0.25">
      <c r="A45" s="4" t="s">
        <v>100</v>
      </c>
      <c r="B45" s="4" t="s">
        <v>99</v>
      </c>
      <c r="C45" s="4" t="s">
        <v>1036</v>
      </c>
      <c r="D45" s="22">
        <v>42401</v>
      </c>
      <c r="E45" s="23">
        <v>102.48</v>
      </c>
      <c r="F45" s="23">
        <v>0</v>
      </c>
      <c r="G45" s="23">
        <v>102.48</v>
      </c>
      <c r="H45" s="23">
        <v>0</v>
      </c>
      <c r="I45" s="23">
        <v>0</v>
      </c>
      <c r="J45" s="23">
        <v>0</v>
      </c>
      <c r="K45" s="48" t="str">
        <f t="shared" ca="1" si="0"/>
        <v xml:space="preserve"> </v>
      </c>
    </row>
    <row r="46" spans="1:11" x14ac:dyDescent="0.25">
      <c r="A46" s="4" t="s">
        <v>100</v>
      </c>
      <c r="B46" s="4" t="s">
        <v>99</v>
      </c>
      <c r="C46" s="4" t="s">
        <v>1038</v>
      </c>
      <c r="D46" s="22">
        <v>42401</v>
      </c>
      <c r="E46" s="23">
        <v>9.15</v>
      </c>
      <c r="F46" s="23">
        <v>0</v>
      </c>
      <c r="G46" s="23">
        <v>9.15</v>
      </c>
      <c r="H46" s="23">
        <v>0</v>
      </c>
      <c r="I46" s="23">
        <v>0</v>
      </c>
      <c r="J46" s="23">
        <v>0</v>
      </c>
      <c r="K46" s="48" t="str">
        <f t="shared" ca="1" si="0"/>
        <v xml:space="preserve"> </v>
      </c>
    </row>
    <row r="47" spans="1:11" x14ac:dyDescent="0.25">
      <c r="A47" s="4" t="s">
        <v>100</v>
      </c>
      <c r="B47" s="4" t="s">
        <v>99</v>
      </c>
      <c r="C47" s="4" t="s">
        <v>1250</v>
      </c>
      <c r="D47" s="22">
        <v>42430</v>
      </c>
      <c r="E47" s="23">
        <v>71.680000000000007</v>
      </c>
      <c r="F47" s="23">
        <v>71.680000000000007</v>
      </c>
      <c r="G47" s="23">
        <v>0</v>
      </c>
      <c r="H47" s="23">
        <v>0</v>
      </c>
      <c r="I47" s="23">
        <v>0</v>
      </c>
      <c r="J47" s="23">
        <v>0</v>
      </c>
      <c r="K47" s="48" t="str">
        <f t="shared" ca="1" si="0"/>
        <v xml:space="preserve"> </v>
      </c>
    </row>
    <row r="48" spans="1:11" x14ac:dyDescent="0.25">
      <c r="A48" s="4" t="s">
        <v>100</v>
      </c>
      <c r="B48" s="4" t="s">
        <v>99</v>
      </c>
      <c r="C48" s="4" t="s">
        <v>1252</v>
      </c>
      <c r="D48" s="22">
        <v>42430</v>
      </c>
      <c r="E48" s="23">
        <v>6.4</v>
      </c>
      <c r="F48" s="23">
        <v>6.4</v>
      </c>
      <c r="G48" s="23">
        <v>0</v>
      </c>
      <c r="H48" s="23">
        <v>0</v>
      </c>
      <c r="I48" s="23">
        <v>0</v>
      </c>
      <c r="J48" s="23">
        <v>0</v>
      </c>
      <c r="K48" s="48" t="str">
        <f t="shared" ca="1" si="0"/>
        <v xml:space="preserve"> </v>
      </c>
    </row>
    <row r="49" spans="1:11" x14ac:dyDescent="0.25">
      <c r="A49" s="4" t="s">
        <v>344</v>
      </c>
      <c r="F49" s="23">
        <v>78.080000000000013</v>
      </c>
      <c r="G49" s="23">
        <v>111.63000000000001</v>
      </c>
      <c r="H49" s="23">
        <v>128.1</v>
      </c>
      <c r="I49" s="23">
        <v>104.31</v>
      </c>
      <c r="J49" s="23">
        <v>111.02</v>
      </c>
      <c r="K49" s="46" t="str">
        <f t="shared" ca="1" si="0"/>
        <v xml:space="preserve"> </v>
      </c>
    </row>
    <row r="50" spans="1:11" x14ac:dyDescent="0.25">
      <c r="A50" s="4" t="s">
        <v>825</v>
      </c>
      <c r="B50" s="4" t="s">
        <v>826</v>
      </c>
      <c r="C50" s="4" t="s">
        <v>827</v>
      </c>
      <c r="D50" s="22">
        <v>42339</v>
      </c>
      <c r="E50" s="23">
        <v>8.9600000000000009</v>
      </c>
      <c r="F50" s="23">
        <v>0</v>
      </c>
      <c r="G50" s="23">
        <v>0</v>
      </c>
      <c r="H50" s="23">
        <v>0</v>
      </c>
      <c r="I50" s="23">
        <v>8.9600000000000009</v>
      </c>
      <c r="J50" s="23">
        <v>0</v>
      </c>
      <c r="K50" s="48" t="str">
        <f t="shared" ca="1" si="0"/>
        <v xml:space="preserve"> </v>
      </c>
    </row>
    <row r="51" spans="1:11" x14ac:dyDescent="0.25">
      <c r="A51" s="4" t="s">
        <v>825</v>
      </c>
      <c r="B51" s="4" t="s">
        <v>826</v>
      </c>
      <c r="C51" s="4" t="s">
        <v>833</v>
      </c>
      <c r="D51" s="22">
        <v>42339</v>
      </c>
      <c r="E51" s="23">
        <v>0.8</v>
      </c>
      <c r="F51" s="23">
        <v>0</v>
      </c>
      <c r="G51" s="23">
        <v>0</v>
      </c>
      <c r="H51" s="23">
        <v>0</v>
      </c>
      <c r="I51" s="23">
        <v>0.8</v>
      </c>
      <c r="J51" s="23">
        <v>0</v>
      </c>
      <c r="K51" s="48" t="str">
        <f t="shared" ca="1" si="0"/>
        <v xml:space="preserve"> </v>
      </c>
    </row>
    <row r="52" spans="1:11" x14ac:dyDescent="0.25">
      <c r="A52" s="4" t="s">
        <v>1012</v>
      </c>
      <c r="F52" s="23">
        <v>0</v>
      </c>
      <c r="G52" s="23">
        <v>0</v>
      </c>
      <c r="H52" s="23">
        <v>0</v>
      </c>
      <c r="I52" s="23">
        <v>9.7600000000000016</v>
      </c>
      <c r="J52" s="23">
        <v>0</v>
      </c>
      <c r="K52" s="46" t="str">
        <f t="shared" ca="1" si="0"/>
        <v xml:space="preserve"> </v>
      </c>
    </row>
    <row r="53" spans="1:11" x14ac:dyDescent="0.25">
      <c r="A53" s="4" t="s">
        <v>101</v>
      </c>
      <c r="B53" s="4" t="s">
        <v>102</v>
      </c>
      <c r="C53" s="4" t="s">
        <v>530</v>
      </c>
      <c r="D53" s="22">
        <v>42309</v>
      </c>
      <c r="E53" s="23">
        <v>27.44</v>
      </c>
      <c r="F53" s="23">
        <v>0</v>
      </c>
      <c r="G53" s="23">
        <v>0</v>
      </c>
      <c r="H53" s="23">
        <v>0</v>
      </c>
      <c r="I53" s="23">
        <v>0</v>
      </c>
      <c r="J53" s="23">
        <v>27.44</v>
      </c>
      <c r="K53" s="48" t="str">
        <f t="shared" ca="1" si="0"/>
        <v xml:space="preserve"> </v>
      </c>
    </row>
    <row r="54" spans="1:11" x14ac:dyDescent="0.25">
      <c r="A54" s="4" t="s">
        <v>101</v>
      </c>
      <c r="B54" s="4" t="s">
        <v>102</v>
      </c>
      <c r="C54" s="4" t="s">
        <v>532</v>
      </c>
      <c r="D54" s="22">
        <v>42309</v>
      </c>
      <c r="E54" s="23">
        <v>2.4500000000000002</v>
      </c>
      <c r="F54" s="23">
        <v>0</v>
      </c>
      <c r="G54" s="23">
        <v>0</v>
      </c>
      <c r="H54" s="23">
        <v>0</v>
      </c>
      <c r="I54" s="23">
        <v>0</v>
      </c>
      <c r="J54" s="23">
        <v>2.4500000000000002</v>
      </c>
      <c r="K54" s="48" t="str">
        <f t="shared" ca="1" si="0"/>
        <v xml:space="preserve"> </v>
      </c>
    </row>
    <row r="55" spans="1:11" x14ac:dyDescent="0.25">
      <c r="A55" s="4" t="s">
        <v>101</v>
      </c>
      <c r="B55" s="4" t="s">
        <v>102</v>
      </c>
      <c r="C55" s="4" t="s">
        <v>610</v>
      </c>
      <c r="D55" s="22">
        <v>42339</v>
      </c>
      <c r="E55" s="23">
        <v>26.88</v>
      </c>
      <c r="F55" s="23">
        <v>0</v>
      </c>
      <c r="G55" s="23">
        <v>0</v>
      </c>
      <c r="H55" s="23">
        <v>0</v>
      </c>
      <c r="I55" s="23">
        <v>26.88</v>
      </c>
      <c r="J55" s="23">
        <v>0</v>
      </c>
      <c r="K55" s="48" t="str">
        <f t="shared" ca="1" si="0"/>
        <v xml:space="preserve"> </v>
      </c>
    </row>
    <row r="56" spans="1:11" x14ac:dyDescent="0.25">
      <c r="A56" s="4" t="s">
        <v>101</v>
      </c>
      <c r="B56" s="4" t="s">
        <v>102</v>
      </c>
      <c r="C56" s="4" t="s">
        <v>612</v>
      </c>
      <c r="D56" s="22">
        <v>42339</v>
      </c>
      <c r="E56" s="23">
        <v>2.4</v>
      </c>
      <c r="F56" s="23">
        <v>0</v>
      </c>
      <c r="G56" s="23">
        <v>0</v>
      </c>
      <c r="H56" s="23">
        <v>0</v>
      </c>
      <c r="I56" s="23">
        <v>2.4</v>
      </c>
      <c r="J56" s="23">
        <v>0</v>
      </c>
      <c r="K56" s="48" t="str">
        <f t="shared" ca="1" si="0"/>
        <v xml:space="preserve"> </v>
      </c>
    </row>
    <row r="57" spans="1:11" x14ac:dyDescent="0.25">
      <c r="A57" s="4" t="s">
        <v>101</v>
      </c>
      <c r="B57" s="4" t="s">
        <v>102</v>
      </c>
      <c r="C57" s="4" t="s">
        <v>839</v>
      </c>
      <c r="D57" s="22">
        <v>42370</v>
      </c>
      <c r="E57" s="23">
        <v>28.56</v>
      </c>
      <c r="F57" s="23">
        <v>0</v>
      </c>
      <c r="G57" s="23">
        <v>0</v>
      </c>
      <c r="H57" s="23">
        <v>28.56</v>
      </c>
      <c r="I57" s="23">
        <v>0</v>
      </c>
      <c r="J57" s="23">
        <v>0</v>
      </c>
      <c r="K57" s="46" t="str">
        <f t="shared" ca="1" si="0"/>
        <v xml:space="preserve"> </v>
      </c>
    </row>
    <row r="58" spans="1:11" x14ac:dyDescent="0.25">
      <c r="A58" s="4" t="s">
        <v>101</v>
      </c>
      <c r="B58" s="4" t="s">
        <v>102</v>
      </c>
      <c r="C58" s="4" t="s">
        <v>841</v>
      </c>
      <c r="D58" s="22">
        <v>42370</v>
      </c>
      <c r="E58" s="23">
        <v>2.5499999999999998</v>
      </c>
      <c r="F58" s="23">
        <v>0</v>
      </c>
      <c r="G58" s="23">
        <v>0</v>
      </c>
      <c r="H58" s="23">
        <v>2.5499999999999998</v>
      </c>
      <c r="I58" s="23">
        <v>0</v>
      </c>
      <c r="J58" s="23">
        <v>0</v>
      </c>
      <c r="K58" s="48" t="str">
        <f t="shared" ca="1" si="0"/>
        <v xml:space="preserve"> </v>
      </c>
    </row>
    <row r="59" spans="1:11" x14ac:dyDescent="0.25">
      <c r="A59" s="4" t="s">
        <v>101</v>
      </c>
      <c r="B59" s="4" t="s">
        <v>102</v>
      </c>
      <c r="C59" s="4" t="s">
        <v>1040</v>
      </c>
      <c r="D59" s="22">
        <v>42401</v>
      </c>
      <c r="E59" s="23">
        <v>26.88</v>
      </c>
      <c r="F59" s="23">
        <v>0</v>
      </c>
      <c r="G59" s="23">
        <v>26.88</v>
      </c>
      <c r="H59" s="23">
        <v>0</v>
      </c>
      <c r="I59" s="23">
        <v>0</v>
      </c>
      <c r="J59" s="23">
        <v>0</v>
      </c>
      <c r="K59" s="48" t="str">
        <f t="shared" ca="1" si="0"/>
        <v xml:space="preserve"> </v>
      </c>
    </row>
    <row r="60" spans="1:11" x14ac:dyDescent="0.25">
      <c r="A60" s="4" t="s">
        <v>101</v>
      </c>
      <c r="B60" s="4" t="s">
        <v>102</v>
      </c>
      <c r="C60" s="4" t="s">
        <v>1042</v>
      </c>
      <c r="D60" s="22">
        <v>42401</v>
      </c>
      <c r="E60" s="23">
        <v>2.4</v>
      </c>
      <c r="F60" s="23">
        <v>0</v>
      </c>
      <c r="G60" s="23">
        <v>2.4</v>
      </c>
      <c r="H60" s="23">
        <v>0</v>
      </c>
      <c r="I60" s="23">
        <v>0</v>
      </c>
      <c r="J60" s="23">
        <v>0</v>
      </c>
      <c r="K60" s="48" t="str">
        <f t="shared" ca="1" si="0"/>
        <v xml:space="preserve"> </v>
      </c>
    </row>
    <row r="61" spans="1:11" x14ac:dyDescent="0.25">
      <c r="A61" s="4" t="s">
        <v>101</v>
      </c>
      <c r="B61" s="4" t="s">
        <v>102</v>
      </c>
      <c r="C61" s="4" t="s">
        <v>1254</v>
      </c>
      <c r="D61" s="22">
        <v>42430</v>
      </c>
      <c r="E61" s="23">
        <v>20.72</v>
      </c>
      <c r="F61" s="23">
        <v>20.72</v>
      </c>
      <c r="G61" s="23">
        <v>0</v>
      </c>
      <c r="H61" s="23">
        <v>0</v>
      </c>
      <c r="I61" s="23">
        <v>0</v>
      </c>
      <c r="J61" s="23">
        <v>0</v>
      </c>
      <c r="K61" s="48" t="str">
        <f t="shared" ca="1" si="0"/>
        <v xml:space="preserve"> </v>
      </c>
    </row>
    <row r="62" spans="1:11" x14ac:dyDescent="0.25">
      <c r="A62" s="4" t="s">
        <v>101</v>
      </c>
      <c r="B62" s="4" t="s">
        <v>102</v>
      </c>
      <c r="C62" s="4" t="s">
        <v>1256</v>
      </c>
      <c r="D62" s="22">
        <v>42430</v>
      </c>
      <c r="E62" s="23">
        <v>1.85</v>
      </c>
      <c r="F62" s="23">
        <v>1.85</v>
      </c>
      <c r="G62" s="23">
        <v>0</v>
      </c>
      <c r="H62" s="23">
        <v>0</v>
      </c>
      <c r="I62" s="23">
        <v>0</v>
      </c>
      <c r="J62" s="23">
        <v>0</v>
      </c>
      <c r="K62" s="48" t="str">
        <f t="shared" ca="1" si="0"/>
        <v xml:space="preserve"> </v>
      </c>
    </row>
    <row r="63" spans="1:11" x14ac:dyDescent="0.25">
      <c r="A63" s="4" t="s">
        <v>345</v>
      </c>
      <c r="F63" s="23">
        <v>22.57</v>
      </c>
      <c r="G63" s="23">
        <v>29.279999999999998</v>
      </c>
      <c r="H63" s="23">
        <v>31.11</v>
      </c>
      <c r="I63" s="23">
        <v>29.279999999999998</v>
      </c>
      <c r="J63" s="23">
        <v>29.89</v>
      </c>
      <c r="K63" s="48" t="str">
        <f t="shared" ca="1" si="0"/>
        <v xml:space="preserve"> </v>
      </c>
    </row>
    <row r="64" spans="1:11" x14ac:dyDescent="0.25">
      <c r="A64" s="4" t="s">
        <v>103</v>
      </c>
      <c r="B64" s="4" t="s">
        <v>104</v>
      </c>
      <c r="C64" s="4" t="s">
        <v>534</v>
      </c>
      <c r="D64" s="22">
        <v>42309</v>
      </c>
      <c r="E64" s="23">
        <v>39.76</v>
      </c>
      <c r="F64" s="23">
        <v>0</v>
      </c>
      <c r="G64" s="23">
        <v>0</v>
      </c>
      <c r="H64" s="23">
        <v>0</v>
      </c>
      <c r="I64" s="23">
        <v>0</v>
      </c>
      <c r="J64" s="23">
        <v>39.76</v>
      </c>
      <c r="K64" s="48" t="str">
        <f t="shared" ca="1" si="0"/>
        <v xml:space="preserve"> </v>
      </c>
    </row>
    <row r="65" spans="1:11" x14ac:dyDescent="0.25">
      <c r="A65" s="4" t="s">
        <v>103</v>
      </c>
      <c r="B65" s="4" t="s">
        <v>104</v>
      </c>
      <c r="C65" s="4" t="s">
        <v>536</v>
      </c>
      <c r="D65" s="22">
        <v>42309</v>
      </c>
      <c r="E65" s="23">
        <v>3.55</v>
      </c>
      <c r="F65" s="23">
        <v>0</v>
      </c>
      <c r="G65" s="23">
        <v>0</v>
      </c>
      <c r="H65" s="23">
        <v>0</v>
      </c>
      <c r="I65" s="23">
        <v>0</v>
      </c>
      <c r="J65" s="23">
        <v>3.55</v>
      </c>
      <c r="K65" s="48" t="str">
        <f t="shared" ca="1" si="0"/>
        <v xml:space="preserve"> </v>
      </c>
    </row>
    <row r="66" spans="1:11" x14ac:dyDescent="0.25">
      <c r="A66" s="4" t="s">
        <v>103</v>
      </c>
      <c r="B66" s="4" t="s">
        <v>104</v>
      </c>
      <c r="C66" s="4" t="s">
        <v>614</v>
      </c>
      <c r="D66" s="22">
        <v>42339</v>
      </c>
      <c r="E66" s="23">
        <v>39.76</v>
      </c>
      <c r="F66" s="23">
        <v>0</v>
      </c>
      <c r="G66" s="23">
        <v>0</v>
      </c>
      <c r="H66" s="23">
        <v>0</v>
      </c>
      <c r="I66" s="23">
        <v>39.76</v>
      </c>
      <c r="J66" s="23">
        <v>0</v>
      </c>
      <c r="K66" s="48" t="str">
        <f t="shared" ca="1" si="0"/>
        <v xml:space="preserve"> </v>
      </c>
    </row>
    <row r="67" spans="1:11" x14ac:dyDescent="0.25">
      <c r="A67" s="4" t="s">
        <v>103</v>
      </c>
      <c r="B67" s="4" t="s">
        <v>104</v>
      </c>
      <c r="C67" s="4" t="s">
        <v>616</v>
      </c>
      <c r="D67" s="22">
        <v>42339</v>
      </c>
      <c r="E67" s="23">
        <v>3.55</v>
      </c>
      <c r="F67" s="23">
        <v>0</v>
      </c>
      <c r="G67" s="23">
        <v>0</v>
      </c>
      <c r="H67" s="23">
        <v>0</v>
      </c>
      <c r="I67" s="23">
        <v>3.55</v>
      </c>
      <c r="J67" s="23">
        <v>0</v>
      </c>
      <c r="K67" s="48" t="str">
        <f t="shared" ca="1" si="0"/>
        <v xml:space="preserve"> </v>
      </c>
    </row>
    <row r="68" spans="1:11" x14ac:dyDescent="0.25">
      <c r="A68" s="4" t="s">
        <v>103</v>
      </c>
      <c r="B68" s="4" t="s">
        <v>104</v>
      </c>
      <c r="C68" s="4" t="s">
        <v>843</v>
      </c>
      <c r="D68" s="22">
        <v>42370</v>
      </c>
      <c r="E68" s="23">
        <v>35.28</v>
      </c>
      <c r="F68" s="23">
        <v>0</v>
      </c>
      <c r="G68" s="23">
        <v>0</v>
      </c>
      <c r="H68" s="23">
        <v>35.28</v>
      </c>
      <c r="I68" s="23">
        <v>0</v>
      </c>
      <c r="J68" s="23">
        <v>0</v>
      </c>
      <c r="K68" s="48" t="str">
        <f t="shared" ca="1" si="0"/>
        <v xml:space="preserve"> </v>
      </c>
    </row>
    <row r="69" spans="1:11" x14ac:dyDescent="0.25">
      <c r="A69" s="4" t="s">
        <v>103</v>
      </c>
      <c r="B69" s="4" t="s">
        <v>104</v>
      </c>
      <c r="C69" s="4" t="s">
        <v>845</v>
      </c>
      <c r="D69" s="22">
        <v>42370</v>
      </c>
      <c r="E69" s="23">
        <v>3.15</v>
      </c>
      <c r="F69" s="23">
        <v>0</v>
      </c>
      <c r="G69" s="23">
        <v>0</v>
      </c>
      <c r="H69" s="23">
        <v>3.15</v>
      </c>
      <c r="I69" s="23">
        <v>0</v>
      </c>
      <c r="J69" s="23">
        <v>0</v>
      </c>
      <c r="K69" s="48" t="str">
        <f t="shared" ca="1" si="0"/>
        <v xml:space="preserve"> </v>
      </c>
    </row>
    <row r="70" spans="1:11" x14ac:dyDescent="0.25">
      <c r="A70" s="4" t="s">
        <v>103</v>
      </c>
      <c r="B70" s="4" t="s">
        <v>104</v>
      </c>
      <c r="C70" s="4" t="s">
        <v>1044</v>
      </c>
      <c r="D70" s="22">
        <v>42401</v>
      </c>
      <c r="E70" s="23">
        <v>24.64</v>
      </c>
      <c r="F70" s="23">
        <v>0</v>
      </c>
      <c r="G70" s="23">
        <v>24.64</v>
      </c>
      <c r="H70" s="23">
        <v>0</v>
      </c>
      <c r="I70" s="23">
        <v>0</v>
      </c>
      <c r="J70" s="23">
        <v>0</v>
      </c>
      <c r="K70" s="48" t="str">
        <f t="shared" ref="K70:K133" ca="1" si="1">IF((_xlfn.DAYS($H$3,D70)&gt;500)," ",_xlfn.DAYS($H$3,D70))</f>
        <v xml:space="preserve"> </v>
      </c>
    </row>
    <row r="71" spans="1:11" x14ac:dyDescent="0.25">
      <c r="A71" s="4" t="s">
        <v>103</v>
      </c>
      <c r="B71" s="4" t="s">
        <v>104</v>
      </c>
      <c r="C71" s="4" t="s">
        <v>1046</v>
      </c>
      <c r="D71" s="22">
        <v>42401</v>
      </c>
      <c r="E71" s="23">
        <v>2.2000000000000002</v>
      </c>
      <c r="F71" s="23">
        <v>0</v>
      </c>
      <c r="G71" s="23">
        <v>2.2000000000000002</v>
      </c>
      <c r="H71" s="23">
        <v>0</v>
      </c>
      <c r="I71" s="23">
        <v>0</v>
      </c>
      <c r="J71" s="23">
        <v>0</v>
      </c>
      <c r="K71" s="48" t="str">
        <f t="shared" ca="1" si="1"/>
        <v xml:space="preserve"> </v>
      </c>
    </row>
    <row r="72" spans="1:11" x14ac:dyDescent="0.25">
      <c r="A72" s="4" t="s">
        <v>103</v>
      </c>
      <c r="B72" s="4" t="s">
        <v>104</v>
      </c>
      <c r="C72" s="4" t="s">
        <v>1258</v>
      </c>
      <c r="D72" s="22">
        <v>42430</v>
      </c>
      <c r="E72" s="23">
        <v>24.08</v>
      </c>
      <c r="F72" s="23">
        <v>24.08</v>
      </c>
      <c r="G72" s="23">
        <v>0</v>
      </c>
      <c r="H72" s="23">
        <v>0</v>
      </c>
      <c r="I72" s="23">
        <v>0</v>
      </c>
      <c r="J72" s="23">
        <v>0</v>
      </c>
      <c r="K72" s="46" t="str">
        <f t="shared" ca="1" si="1"/>
        <v xml:space="preserve"> </v>
      </c>
    </row>
    <row r="73" spans="1:11" x14ac:dyDescent="0.25">
      <c r="A73" s="4" t="s">
        <v>103</v>
      </c>
      <c r="B73" s="4" t="s">
        <v>104</v>
      </c>
      <c r="C73" s="4" t="s">
        <v>1260</v>
      </c>
      <c r="D73" s="22">
        <v>42430</v>
      </c>
      <c r="E73" s="23">
        <v>2.15</v>
      </c>
      <c r="F73" s="23">
        <v>2.15</v>
      </c>
      <c r="G73" s="23">
        <v>0</v>
      </c>
      <c r="H73" s="23">
        <v>0</v>
      </c>
      <c r="I73" s="23">
        <v>0</v>
      </c>
      <c r="J73" s="23">
        <v>0</v>
      </c>
      <c r="K73" s="48" t="str">
        <f t="shared" ca="1" si="1"/>
        <v xml:space="preserve"> </v>
      </c>
    </row>
    <row r="74" spans="1:11" x14ac:dyDescent="0.25">
      <c r="A74" s="4" t="s">
        <v>346</v>
      </c>
      <c r="F74" s="23">
        <v>26.229999999999997</v>
      </c>
      <c r="G74" s="23">
        <v>26.84</v>
      </c>
      <c r="H74" s="23">
        <v>38.43</v>
      </c>
      <c r="I74" s="23">
        <v>43.309999999999995</v>
      </c>
      <c r="J74" s="23">
        <v>43.309999999999995</v>
      </c>
      <c r="K74" s="48" t="str">
        <f t="shared" ca="1" si="1"/>
        <v xml:space="preserve"> </v>
      </c>
    </row>
    <row r="75" spans="1:11" x14ac:dyDescent="0.25">
      <c r="A75" s="4" t="s">
        <v>318</v>
      </c>
      <c r="B75" s="4" t="s">
        <v>319</v>
      </c>
      <c r="C75" s="4" t="s">
        <v>618</v>
      </c>
      <c r="D75" s="22">
        <v>42339</v>
      </c>
      <c r="E75" s="23">
        <v>55.35</v>
      </c>
      <c r="F75" s="23">
        <v>0</v>
      </c>
      <c r="G75" s="23">
        <v>0</v>
      </c>
      <c r="H75" s="23">
        <v>0</v>
      </c>
      <c r="I75" s="23">
        <v>55.35</v>
      </c>
      <c r="J75" s="23">
        <v>0</v>
      </c>
      <c r="K75" s="48" t="str">
        <f t="shared" ca="1" si="1"/>
        <v xml:space="preserve"> </v>
      </c>
    </row>
    <row r="76" spans="1:11" x14ac:dyDescent="0.25">
      <c r="A76" s="4" t="s">
        <v>318</v>
      </c>
      <c r="B76" s="4" t="s">
        <v>319</v>
      </c>
      <c r="C76" s="4" t="s">
        <v>1048</v>
      </c>
      <c r="D76" s="22">
        <v>42401</v>
      </c>
      <c r="E76" s="23">
        <v>611.52</v>
      </c>
      <c r="F76" s="23">
        <v>0</v>
      </c>
      <c r="G76" s="23">
        <v>611.52</v>
      </c>
      <c r="H76" s="23">
        <v>0</v>
      </c>
      <c r="I76" s="23">
        <v>0</v>
      </c>
      <c r="J76" s="23">
        <v>0</v>
      </c>
      <c r="K76" s="48" t="str">
        <f t="shared" ca="1" si="1"/>
        <v xml:space="preserve"> </v>
      </c>
    </row>
    <row r="77" spans="1:11" x14ac:dyDescent="0.25">
      <c r="A77" s="4" t="s">
        <v>318</v>
      </c>
      <c r="B77" s="4" t="s">
        <v>319</v>
      </c>
      <c r="C77" s="4" t="s">
        <v>1050</v>
      </c>
      <c r="D77" s="22">
        <v>42401</v>
      </c>
      <c r="E77" s="23">
        <v>54.6</v>
      </c>
      <c r="F77" s="23">
        <v>0</v>
      </c>
      <c r="G77" s="23">
        <v>54.6</v>
      </c>
      <c r="H77" s="23">
        <v>0</v>
      </c>
      <c r="I77" s="23">
        <v>0</v>
      </c>
      <c r="J77" s="23">
        <v>0</v>
      </c>
      <c r="K77" s="48" t="str">
        <f t="shared" ca="1" si="1"/>
        <v xml:space="preserve"> </v>
      </c>
    </row>
    <row r="78" spans="1:11" x14ac:dyDescent="0.25">
      <c r="A78" s="4" t="s">
        <v>318</v>
      </c>
      <c r="B78" s="4" t="s">
        <v>319</v>
      </c>
      <c r="C78" s="4" t="s">
        <v>1262</v>
      </c>
      <c r="D78" s="22">
        <v>42430</v>
      </c>
      <c r="E78" s="23">
        <v>520.24</v>
      </c>
      <c r="F78" s="23">
        <v>520.24</v>
      </c>
      <c r="G78" s="23">
        <v>0</v>
      </c>
      <c r="H78" s="23">
        <v>0</v>
      </c>
      <c r="I78" s="23">
        <v>0</v>
      </c>
      <c r="J78" s="23">
        <v>0</v>
      </c>
      <c r="K78" s="48" t="str">
        <f t="shared" ca="1" si="1"/>
        <v xml:space="preserve"> </v>
      </c>
    </row>
    <row r="79" spans="1:11" x14ac:dyDescent="0.25">
      <c r="A79" s="4" t="s">
        <v>318</v>
      </c>
      <c r="B79" s="4" t="s">
        <v>319</v>
      </c>
      <c r="C79" s="4" t="s">
        <v>1264</v>
      </c>
      <c r="D79" s="22">
        <v>42430</v>
      </c>
      <c r="E79" s="23">
        <v>46.45</v>
      </c>
      <c r="F79" s="23">
        <v>46.45</v>
      </c>
      <c r="G79" s="23">
        <v>0</v>
      </c>
      <c r="H79" s="23">
        <v>0</v>
      </c>
      <c r="I79" s="23">
        <v>0</v>
      </c>
      <c r="J79" s="23">
        <v>0</v>
      </c>
      <c r="K79" s="48" t="str">
        <f t="shared" ca="1" si="1"/>
        <v xml:space="preserve"> </v>
      </c>
    </row>
    <row r="80" spans="1:11" x14ac:dyDescent="0.25">
      <c r="A80" s="4" t="s">
        <v>347</v>
      </c>
      <c r="F80" s="23">
        <v>566.69000000000005</v>
      </c>
      <c r="G80" s="23">
        <v>666.12</v>
      </c>
      <c r="H80" s="23">
        <v>0</v>
      </c>
      <c r="I80" s="23">
        <v>55.35</v>
      </c>
      <c r="J80" s="23">
        <v>0</v>
      </c>
      <c r="K80" s="48" t="str">
        <f t="shared" ca="1" si="1"/>
        <v xml:space="preserve"> </v>
      </c>
    </row>
    <row r="81" spans="1:11" x14ac:dyDescent="0.25">
      <c r="A81" s="4" t="s">
        <v>370</v>
      </c>
      <c r="B81" s="4" t="s">
        <v>371</v>
      </c>
      <c r="C81" s="4" t="s">
        <v>538</v>
      </c>
      <c r="D81" s="22">
        <v>42309</v>
      </c>
      <c r="E81" s="23">
        <v>180.88</v>
      </c>
      <c r="F81" s="23">
        <v>0</v>
      </c>
      <c r="G81" s="23">
        <v>0</v>
      </c>
      <c r="H81" s="23">
        <v>0</v>
      </c>
      <c r="I81" s="23">
        <v>0</v>
      </c>
      <c r="J81" s="23">
        <v>180.88</v>
      </c>
      <c r="K81" s="48" t="str">
        <f t="shared" ca="1" si="1"/>
        <v xml:space="preserve"> </v>
      </c>
    </row>
    <row r="82" spans="1:11" x14ac:dyDescent="0.25">
      <c r="A82" s="4" t="s">
        <v>370</v>
      </c>
      <c r="B82" s="4" t="s">
        <v>371</v>
      </c>
      <c r="C82" s="4" t="s">
        <v>540</v>
      </c>
      <c r="D82" s="22">
        <v>42309</v>
      </c>
      <c r="E82" s="23">
        <v>16.149999999999999</v>
      </c>
      <c r="F82" s="23">
        <v>0</v>
      </c>
      <c r="G82" s="23">
        <v>0</v>
      </c>
      <c r="H82" s="23">
        <v>0</v>
      </c>
      <c r="I82" s="23">
        <v>0</v>
      </c>
      <c r="J82" s="23">
        <v>16.149999999999999</v>
      </c>
      <c r="K82" s="48" t="str">
        <f t="shared" ca="1" si="1"/>
        <v xml:space="preserve"> </v>
      </c>
    </row>
    <row r="83" spans="1:11" x14ac:dyDescent="0.25">
      <c r="A83" s="4" t="s">
        <v>370</v>
      </c>
      <c r="B83" s="4" t="s">
        <v>371</v>
      </c>
      <c r="C83" s="4" t="s">
        <v>620</v>
      </c>
      <c r="D83" s="22">
        <v>42339</v>
      </c>
      <c r="E83" s="23">
        <v>156.80000000000001</v>
      </c>
      <c r="F83" s="23">
        <v>0</v>
      </c>
      <c r="G83" s="23">
        <v>0</v>
      </c>
      <c r="H83" s="23">
        <v>0</v>
      </c>
      <c r="I83" s="23">
        <v>156.80000000000001</v>
      </c>
      <c r="J83" s="23">
        <v>0</v>
      </c>
      <c r="K83" s="48" t="str">
        <f t="shared" ca="1" si="1"/>
        <v xml:space="preserve"> </v>
      </c>
    </row>
    <row r="84" spans="1:11" x14ac:dyDescent="0.25">
      <c r="A84" s="4" t="s">
        <v>370</v>
      </c>
      <c r="B84" s="4" t="s">
        <v>371</v>
      </c>
      <c r="C84" s="4" t="s">
        <v>622</v>
      </c>
      <c r="D84" s="22">
        <v>42339</v>
      </c>
      <c r="E84" s="23">
        <v>14</v>
      </c>
      <c r="F84" s="23">
        <v>0</v>
      </c>
      <c r="G84" s="23">
        <v>0</v>
      </c>
      <c r="H84" s="23">
        <v>0</v>
      </c>
      <c r="I84" s="23">
        <v>14</v>
      </c>
      <c r="J84" s="23">
        <v>0</v>
      </c>
      <c r="K84" s="48" t="str">
        <f t="shared" ca="1" si="1"/>
        <v xml:space="preserve"> </v>
      </c>
    </row>
    <row r="85" spans="1:11" x14ac:dyDescent="0.25">
      <c r="A85" s="4" t="s">
        <v>370</v>
      </c>
      <c r="B85" s="4" t="s">
        <v>371</v>
      </c>
      <c r="C85" s="4" t="s">
        <v>847</v>
      </c>
      <c r="D85" s="22">
        <v>42370</v>
      </c>
      <c r="E85" s="23">
        <v>129.91999999999999</v>
      </c>
      <c r="F85" s="23">
        <v>0</v>
      </c>
      <c r="G85" s="23">
        <v>0</v>
      </c>
      <c r="H85" s="23">
        <v>129.91999999999999</v>
      </c>
      <c r="I85" s="23">
        <v>0</v>
      </c>
      <c r="J85" s="23">
        <v>0</v>
      </c>
      <c r="K85" s="48" t="str">
        <f t="shared" ca="1" si="1"/>
        <v xml:space="preserve"> </v>
      </c>
    </row>
    <row r="86" spans="1:11" x14ac:dyDescent="0.25">
      <c r="A86" s="4" t="s">
        <v>370</v>
      </c>
      <c r="B86" s="4" t="s">
        <v>371</v>
      </c>
      <c r="C86" s="4" t="s">
        <v>849</v>
      </c>
      <c r="D86" s="22">
        <v>42370</v>
      </c>
      <c r="E86" s="23">
        <v>11.6</v>
      </c>
      <c r="F86" s="23">
        <v>0</v>
      </c>
      <c r="G86" s="23">
        <v>0</v>
      </c>
      <c r="H86" s="23">
        <v>11.6</v>
      </c>
      <c r="I86" s="23">
        <v>0</v>
      </c>
      <c r="J86" s="23">
        <v>0</v>
      </c>
      <c r="K86" s="48" t="str">
        <f t="shared" ca="1" si="1"/>
        <v xml:space="preserve"> </v>
      </c>
    </row>
    <row r="87" spans="1:11" x14ac:dyDescent="0.25">
      <c r="A87" s="4" t="s">
        <v>370</v>
      </c>
      <c r="B87" s="4" t="s">
        <v>371</v>
      </c>
      <c r="C87" s="4" t="s">
        <v>1052</v>
      </c>
      <c r="D87" s="22">
        <v>42401</v>
      </c>
      <c r="E87" s="23">
        <v>91.84</v>
      </c>
      <c r="F87" s="23">
        <v>0</v>
      </c>
      <c r="G87" s="23">
        <v>91.84</v>
      </c>
      <c r="H87" s="23">
        <v>0</v>
      </c>
      <c r="I87" s="23">
        <v>0</v>
      </c>
      <c r="J87" s="23">
        <v>0</v>
      </c>
      <c r="K87" s="46" t="str">
        <f t="shared" ca="1" si="1"/>
        <v xml:space="preserve"> </v>
      </c>
    </row>
    <row r="88" spans="1:11" x14ac:dyDescent="0.25">
      <c r="A88" s="4" t="s">
        <v>370</v>
      </c>
      <c r="B88" s="4" t="s">
        <v>371</v>
      </c>
      <c r="C88" s="4" t="s">
        <v>1054</v>
      </c>
      <c r="D88" s="22">
        <v>42401</v>
      </c>
      <c r="E88" s="23">
        <v>8.1999999999999993</v>
      </c>
      <c r="F88" s="23">
        <v>0</v>
      </c>
      <c r="G88" s="23">
        <v>8.1999999999999993</v>
      </c>
      <c r="H88" s="23">
        <v>0</v>
      </c>
      <c r="I88" s="23">
        <v>0</v>
      </c>
      <c r="J88" s="23">
        <v>0</v>
      </c>
      <c r="K88" s="48" t="str">
        <f t="shared" ca="1" si="1"/>
        <v xml:space="preserve"> </v>
      </c>
    </row>
    <row r="89" spans="1:11" x14ac:dyDescent="0.25">
      <c r="A89" s="4" t="s">
        <v>370</v>
      </c>
      <c r="B89" s="4" t="s">
        <v>371</v>
      </c>
      <c r="C89" s="4" t="s">
        <v>1266</v>
      </c>
      <c r="D89" s="22">
        <v>42430</v>
      </c>
      <c r="E89" s="23">
        <v>73.36</v>
      </c>
      <c r="F89" s="23">
        <v>73.36</v>
      </c>
      <c r="G89" s="23">
        <v>0</v>
      </c>
      <c r="H89" s="23">
        <v>0</v>
      </c>
      <c r="I89" s="23">
        <v>0</v>
      </c>
      <c r="J89" s="23">
        <v>0</v>
      </c>
      <c r="K89" s="48" t="str">
        <f t="shared" ca="1" si="1"/>
        <v xml:space="preserve"> </v>
      </c>
    </row>
    <row r="90" spans="1:11" x14ac:dyDescent="0.25">
      <c r="A90" s="4" t="s">
        <v>370</v>
      </c>
      <c r="B90" s="4" t="s">
        <v>371</v>
      </c>
      <c r="C90" s="4" t="s">
        <v>1268</v>
      </c>
      <c r="D90" s="22">
        <v>42430</v>
      </c>
      <c r="E90" s="23">
        <v>6.55</v>
      </c>
      <c r="F90" s="23">
        <v>6.55</v>
      </c>
      <c r="G90" s="23">
        <v>0</v>
      </c>
      <c r="H90" s="23">
        <v>0</v>
      </c>
      <c r="I90" s="23">
        <v>0</v>
      </c>
      <c r="J90" s="23">
        <v>0</v>
      </c>
      <c r="K90" s="48" t="str">
        <f t="shared" ca="1" si="1"/>
        <v xml:space="preserve"> </v>
      </c>
    </row>
    <row r="91" spans="1:11" x14ac:dyDescent="0.25">
      <c r="A91" s="4" t="s">
        <v>419</v>
      </c>
      <c r="F91" s="23">
        <v>79.91</v>
      </c>
      <c r="G91" s="23">
        <v>100.04</v>
      </c>
      <c r="H91" s="23">
        <v>141.51999999999998</v>
      </c>
      <c r="I91" s="23">
        <v>170.8</v>
      </c>
      <c r="J91" s="23">
        <v>197.03</v>
      </c>
      <c r="K91" s="46" t="str">
        <f t="shared" ca="1" si="1"/>
        <v xml:space="preserve"> </v>
      </c>
    </row>
    <row r="92" spans="1:11" x14ac:dyDescent="0.25">
      <c r="A92" s="4" t="s">
        <v>1270</v>
      </c>
      <c r="B92" s="4" t="s">
        <v>851</v>
      </c>
      <c r="C92" s="4" t="s">
        <v>1271</v>
      </c>
      <c r="D92" s="22">
        <v>42434</v>
      </c>
      <c r="E92" s="23">
        <v>9328.85</v>
      </c>
      <c r="F92" s="23">
        <v>9328.85</v>
      </c>
      <c r="G92" s="23">
        <v>0</v>
      </c>
      <c r="H92" s="23">
        <v>0</v>
      </c>
      <c r="I92" s="23">
        <v>0</v>
      </c>
      <c r="J92" s="23">
        <v>0</v>
      </c>
      <c r="K92" s="48" t="str">
        <f t="shared" ca="1" si="1"/>
        <v xml:space="preserve"> </v>
      </c>
    </row>
    <row r="93" spans="1:11" x14ac:dyDescent="0.25">
      <c r="A93" s="4" t="s">
        <v>4733</v>
      </c>
      <c r="F93" s="23">
        <v>9328.85</v>
      </c>
      <c r="G93" s="23">
        <v>0</v>
      </c>
      <c r="H93" s="23">
        <v>0</v>
      </c>
      <c r="I93" s="23">
        <v>0</v>
      </c>
      <c r="J93" s="23">
        <v>0</v>
      </c>
      <c r="K93" s="48" t="str">
        <f t="shared" ca="1" si="1"/>
        <v xml:space="preserve"> </v>
      </c>
    </row>
    <row r="94" spans="1:11" x14ac:dyDescent="0.25">
      <c r="A94" s="4" t="s">
        <v>105</v>
      </c>
      <c r="B94" s="4" t="s">
        <v>106</v>
      </c>
      <c r="C94" s="4" t="s">
        <v>543</v>
      </c>
      <c r="D94" s="22">
        <v>42313</v>
      </c>
      <c r="E94" s="23">
        <v>6</v>
      </c>
      <c r="F94" s="23">
        <v>0</v>
      </c>
      <c r="G94" s="23">
        <v>0</v>
      </c>
      <c r="H94" s="23">
        <v>0</v>
      </c>
      <c r="I94" s="23">
        <v>0</v>
      </c>
      <c r="J94" s="23">
        <v>6</v>
      </c>
      <c r="K94" s="48" t="str">
        <f t="shared" ca="1" si="1"/>
        <v xml:space="preserve"> </v>
      </c>
    </row>
    <row r="95" spans="1:11" x14ac:dyDescent="0.25">
      <c r="A95" s="4" t="s">
        <v>105</v>
      </c>
      <c r="B95" s="4" t="s">
        <v>106</v>
      </c>
      <c r="C95" s="4" t="s">
        <v>625</v>
      </c>
      <c r="D95" s="22">
        <v>42343</v>
      </c>
      <c r="E95" s="23">
        <v>4.5</v>
      </c>
      <c r="F95" s="23">
        <v>0</v>
      </c>
      <c r="G95" s="23">
        <v>0</v>
      </c>
      <c r="H95" s="23">
        <v>0</v>
      </c>
      <c r="I95" s="23">
        <v>4.5</v>
      </c>
      <c r="J95" s="23">
        <v>0</v>
      </c>
      <c r="K95" s="48" t="str">
        <f t="shared" ca="1" si="1"/>
        <v xml:space="preserve"> </v>
      </c>
    </row>
    <row r="96" spans="1:11" x14ac:dyDescent="0.25">
      <c r="A96" s="4" t="s">
        <v>105</v>
      </c>
      <c r="B96" s="4" t="s">
        <v>106</v>
      </c>
      <c r="C96" s="4" t="s">
        <v>853</v>
      </c>
      <c r="D96" s="22">
        <v>42374</v>
      </c>
      <c r="E96" s="23">
        <v>7.31</v>
      </c>
      <c r="F96" s="23">
        <v>0</v>
      </c>
      <c r="G96" s="23">
        <v>0</v>
      </c>
      <c r="H96" s="23">
        <v>7.31</v>
      </c>
      <c r="I96" s="23">
        <v>0</v>
      </c>
      <c r="J96" s="23">
        <v>0</v>
      </c>
      <c r="K96" s="48" t="str">
        <f t="shared" ca="1" si="1"/>
        <v xml:space="preserve"> </v>
      </c>
    </row>
    <row r="97" spans="1:11" x14ac:dyDescent="0.25">
      <c r="A97" s="4" t="s">
        <v>105</v>
      </c>
      <c r="B97" s="4" t="s">
        <v>106</v>
      </c>
      <c r="C97" s="4" t="s">
        <v>1057</v>
      </c>
      <c r="D97" s="22">
        <v>42405</v>
      </c>
      <c r="E97" s="23">
        <v>4.7300000000000004</v>
      </c>
      <c r="F97" s="23">
        <v>0</v>
      </c>
      <c r="G97" s="23">
        <v>4.7300000000000004</v>
      </c>
      <c r="H97" s="23">
        <v>0</v>
      </c>
      <c r="I97" s="23">
        <v>0</v>
      </c>
      <c r="J97" s="23">
        <v>0</v>
      </c>
      <c r="K97" s="48" t="str">
        <f t="shared" ca="1" si="1"/>
        <v xml:space="preserve"> </v>
      </c>
    </row>
    <row r="98" spans="1:11" x14ac:dyDescent="0.25">
      <c r="A98" s="4" t="s">
        <v>105</v>
      </c>
      <c r="B98" s="4" t="s">
        <v>106</v>
      </c>
      <c r="C98" s="4" t="s">
        <v>1274</v>
      </c>
      <c r="D98" s="22">
        <v>42434</v>
      </c>
      <c r="E98" s="23">
        <v>6.45</v>
      </c>
      <c r="F98" s="23">
        <v>6.45</v>
      </c>
      <c r="G98" s="23">
        <v>0</v>
      </c>
      <c r="H98" s="23">
        <v>0</v>
      </c>
      <c r="I98" s="23">
        <v>0</v>
      </c>
      <c r="J98" s="23">
        <v>0</v>
      </c>
      <c r="K98" s="48" t="str">
        <f t="shared" ca="1" si="1"/>
        <v xml:space="preserve"> </v>
      </c>
    </row>
    <row r="99" spans="1:11" x14ac:dyDescent="0.25">
      <c r="A99" s="4" t="s">
        <v>348</v>
      </c>
      <c r="F99" s="23">
        <v>6.45</v>
      </c>
      <c r="G99" s="23">
        <v>4.7300000000000004</v>
      </c>
      <c r="H99" s="23">
        <v>7.31</v>
      </c>
      <c r="I99" s="23">
        <v>4.5</v>
      </c>
      <c r="J99" s="23">
        <v>6</v>
      </c>
      <c r="K99" s="48" t="str">
        <f t="shared" ca="1" si="1"/>
        <v xml:space="preserve"> </v>
      </c>
    </row>
    <row r="100" spans="1:11" x14ac:dyDescent="0.25">
      <c r="A100" s="4" t="s">
        <v>173</v>
      </c>
      <c r="B100" s="4" t="s">
        <v>174</v>
      </c>
      <c r="C100" s="4" t="s">
        <v>545</v>
      </c>
      <c r="D100" s="22">
        <v>42313</v>
      </c>
      <c r="E100" s="23">
        <v>106.2</v>
      </c>
      <c r="F100" s="23">
        <v>0</v>
      </c>
      <c r="G100" s="23">
        <v>0</v>
      </c>
      <c r="H100" s="23">
        <v>0</v>
      </c>
      <c r="I100" s="23">
        <v>0</v>
      </c>
      <c r="J100" s="23">
        <v>106.2</v>
      </c>
      <c r="K100" s="48" t="str">
        <f t="shared" ca="1" si="1"/>
        <v xml:space="preserve"> </v>
      </c>
    </row>
    <row r="101" spans="1:11" x14ac:dyDescent="0.25">
      <c r="A101" s="4" t="s">
        <v>173</v>
      </c>
      <c r="B101" s="4" t="s">
        <v>174</v>
      </c>
      <c r="C101" s="4" t="s">
        <v>627</v>
      </c>
      <c r="D101" s="22">
        <v>42343</v>
      </c>
      <c r="E101" s="23">
        <v>88.8</v>
      </c>
      <c r="F101" s="23">
        <v>0</v>
      </c>
      <c r="G101" s="23">
        <v>0</v>
      </c>
      <c r="H101" s="23">
        <v>0</v>
      </c>
      <c r="I101" s="23">
        <v>88.8</v>
      </c>
      <c r="J101" s="23">
        <v>0</v>
      </c>
      <c r="K101" s="48" t="str">
        <f t="shared" ca="1" si="1"/>
        <v xml:space="preserve"> </v>
      </c>
    </row>
    <row r="102" spans="1:11" x14ac:dyDescent="0.25">
      <c r="A102" s="4" t="s">
        <v>173</v>
      </c>
      <c r="B102" s="4" t="s">
        <v>174</v>
      </c>
      <c r="C102" s="4" t="s">
        <v>855</v>
      </c>
      <c r="D102" s="22">
        <v>42374</v>
      </c>
      <c r="E102" s="23">
        <v>147.06</v>
      </c>
      <c r="F102" s="23">
        <v>0</v>
      </c>
      <c r="G102" s="23">
        <v>0</v>
      </c>
      <c r="H102" s="23">
        <v>147.06</v>
      </c>
      <c r="I102" s="23">
        <v>0</v>
      </c>
      <c r="J102" s="23">
        <v>0</v>
      </c>
      <c r="K102" s="48" t="str">
        <f t="shared" ca="1" si="1"/>
        <v xml:space="preserve"> </v>
      </c>
    </row>
    <row r="103" spans="1:11" x14ac:dyDescent="0.25">
      <c r="A103" s="4" t="s">
        <v>173</v>
      </c>
      <c r="B103" s="4" t="s">
        <v>174</v>
      </c>
      <c r="C103" s="4" t="s">
        <v>1059</v>
      </c>
      <c r="D103" s="22">
        <v>42405</v>
      </c>
      <c r="E103" s="23">
        <v>147.06</v>
      </c>
      <c r="F103" s="23">
        <v>0</v>
      </c>
      <c r="G103" s="23">
        <v>147.06</v>
      </c>
      <c r="H103" s="23">
        <v>0</v>
      </c>
      <c r="I103" s="23">
        <v>0</v>
      </c>
      <c r="J103" s="23">
        <v>0</v>
      </c>
      <c r="K103" s="48" t="str">
        <f t="shared" ca="1" si="1"/>
        <v xml:space="preserve"> </v>
      </c>
    </row>
    <row r="104" spans="1:11" x14ac:dyDescent="0.25">
      <c r="A104" s="4" t="s">
        <v>173</v>
      </c>
      <c r="B104" s="4" t="s">
        <v>174</v>
      </c>
      <c r="C104" s="4" t="s">
        <v>1276</v>
      </c>
      <c r="D104" s="22">
        <v>42434</v>
      </c>
      <c r="E104" s="23">
        <v>114.38</v>
      </c>
      <c r="F104" s="23">
        <v>114.38</v>
      </c>
      <c r="G104" s="23">
        <v>0</v>
      </c>
      <c r="H104" s="23">
        <v>0</v>
      </c>
      <c r="I104" s="23">
        <v>0</v>
      </c>
      <c r="J104" s="23">
        <v>0</v>
      </c>
      <c r="K104" s="46" t="str">
        <f t="shared" ca="1" si="1"/>
        <v xml:space="preserve"> </v>
      </c>
    </row>
    <row r="105" spans="1:11" x14ac:dyDescent="0.25">
      <c r="A105" s="4" t="s">
        <v>766</v>
      </c>
      <c r="F105" s="23">
        <v>114.38</v>
      </c>
      <c r="G105" s="23">
        <v>147.06</v>
      </c>
      <c r="H105" s="23">
        <v>147.06</v>
      </c>
      <c r="I105" s="23">
        <v>88.8</v>
      </c>
      <c r="J105" s="23">
        <v>106.2</v>
      </c>
      <c r="K105" s="48" t="str">
        <f t="shared" ca="1" si="1"/>
        <v xml:space="preserve"> </v>
      </c>
    </row>
    <row r="106" spans="1:11" x14ac:dyDescent="0.25">
      <c r="A106" s="4" t="s">
        <v>1278</v>
      </c>
      <c r="B106" s="4" t="s">
        <v>1279</v>
      </c>
      <c r="C106" s="4" t="s">
        <v>1280</v>
      </c>
      <c r="D106" s="22">
        <v>42434</v>
      </c>
      <c r="E106" s="23">
        <v>61.49</v>
      </c>
      <c r="F106" s="23">
        <v>61.49</v>
      </c>
      <c r="G106" s="23">
        <v>0</v>
      </c>
      <c r="H106" s="23">
        <v>0</v>
      </c>
      <c r="I106" s="23">
        <v>0</v>
      </c>
      <c r="J106" s="23">
        <v>0</v>
      </c>
      <c r="K106" s="48" t="str">
        <f t="shared" ca="1" si="1"/>
        <v xml:space="preserve"> </v>
      </c>
    </row>
    <row r="107" spans="1:11" x14ac:dyDescent="0.25">
      <c r="A107" s="4" t="s">
        <v>4734</v>
      </c>
      <c r="F107" s="23">
        <v>61.49</v>
      </c>
      <c r="G107" s="23">
        <v>0</v>
      </c>
      <c r="H107" s="23">
        <v>0</v>
      </c>
      <c r="I107" s="23">
        <v>0</v>
      </c>
      <c r="J107" s="23">
        <v>0</v>
      </c>
      <c r="K107" s="46" t="str">
        <f t="shared" ca="1" si="1"/>
        <v xml:space="preserve"> </v>
      </c>
    </row>
    <row r="108" spans="1:11" x14ac:dyDescent="0.25">
      <c r="A108" s="4" t="s">
        <v>107</v>
      </c>
      <c r="B108" s="4" t="s">
        <v>108</v>
      </c>
      <c r="C108" s="4" t="s">
        <v>547</v>
      </c>
      <c r="D108" s="22">
        <v>42313</v>
      </c>
      <c r="E108" s="23">
        <v>15</v>
      </c>
      <c r="F108" s="23">
        <v>0</v>
      </c>
      <c r="G108" s="23">
        <v>0</v>
      </c>
      <c r="H108" s="23">
        <v>0</v>
      </c>
      <c r="I108" s="23">
        <v>0</v>
      </c>
      <c r="J108" s="23">
        <v>15</v>
      </c>
      <c r="K108" s="48" t="str">
        <f t="shared" ca="1" si="1"/>
        <v xml:space="preserve"> </v>
      </c>
    </row>
    <row r="109" spans="1:11" x14ac:dyDescent="0.25">
      <c r="A109" s="4" t="s">
        <v>107</v>
      </c>
      <c r="B109" s="4" t="s">
        <v>108</v>
      </c>
      <c r="C109" s="4" t="s">
        <v>629</v>
      </c>
      <c r="D109" s="22">
        <v>42343</v>
      </c>
      <c r="E109" s="23">
        <v>11.7</v>
      </c>
      <c r="F109" s="23">
        <v>0</v>
      </c>
      <c r="G109" s="23">
        <v>0</v>
      </c>
      <c r="H109" s="23">
        <v>0</v>
      </c>
      <c r="I109" s="23">
        <v>11.7</v>
      </c>
      <c r="J109" s="23">
        <v>0</v>
      </c>
      <c r="K109" s="48" t="str">
        <f t="shared" ca="1" si="1"/>
        <v xml:space="preserve"> </v>
      </c>
    </row>
    <row r="110" spans="1:11" x14ac:dyDescent="0.25">
      <c r="A110" s="4" t="s">
        <v>107</v>
      </c>
      <c r="B110" s="4" t="s">
        <v>108</v>
      </c>
      <c r="C110" s="4" t="s">
        <v>857</v>
      </c>
      <c r="D110" s="22">
        <v>42374</v>
      </c>
      <c r="E110" s="23">
        <v>21.07</v>
      </c>
      <c r="F110" s="23">
        <v>0</v>
      </c>
      <c r="G110" s="23">
        <v>0</v>
      </c>
      <c r="H110" s="23">
        <v>21.07</v>
      </c>
      <c r="I110" s="23">
        <v>0</v>
      </c>
      <c r="J110" s="23">
        <v>0</v>
      </c>
      <c r="K110" s="48" t="str">
        <f t="shared" ca="1" si="1"/>
        <v xml:space="preserve"> </v>
      </c>
    </row>
    <row r="111" spans="1:11" x14ac:dyDescent="0.25">
      <c r="A111" s="4" t="s">
        <v>107</v>
      </c>
      <c r="B111" s="4" t="s">
        <v>108</v>
      </c>
      <c r="C111" s="4" t="s">
        <v>1061</v>
      </c>
      <c r="D111" s="22">
        <v>42405</v>
      </c>
      <c r="E111" s="23">
        <v>12.9</v>
      </c>
      <c r="F111" s="23">
        <v>0</v>
      </c>
      <c r="G111" s="23">
        <v>12.9</v>
      </c>
      <c r="H111" s="23">
        <v>0</v>
      </c>
      <c r="I111" s="23">
        <v>0</v>
      </c>
      <c r="J111" s="23">
        <v>0</v>
      </c>
      <c r="K111" s="48" t="str">
        <f t="shared" ca="1" si="1"/>
        <v xml:space="preserve"> </v>
      </c>
    </row>
    <row r="112" spans="1:11" x14ac:dyDescent="0.25">
      <c r="A112" s="4" t="s">
        <v>107</v>
      </c>
      <c r="B112" s="4" t="s">
        <v>108</v>
      </c>
      <c r="C112" s="4" t="s">
        <v>1282</v>
      </c>
      <c r="D112" s="22">
        <v>42434</v>
      </c>
      <c r="E112" s="23">
        <v>13.33</v>
      </c>
      <c r="F112" s="23">
        <v>13.33</v>
      </c>
      <c r="G112" s="23">
        <v>0</v>
      </c>
      <c r="H112" s="23">
        <v>0</v>
      </c>
      <c r="I112" s="23">
        <v>0</v>
      </c>
      <c r="J112" s="23">
        <v>0</v>
      </c>
      <c r="K112" s="48" t="str">
        <f t="shared" ca="1" si="1"/>
        <v xml:space="preserve"> </v>
      </c>
    </row>
    <row r="113" spans="1:11" x14ac:dyDescent="0.25">
      <c r="A113" s="4" t="s">
        <v>349</v>
      </c>
      <c r="F113" s="23">
        <v>13.33</v>
      </c>
      <c r="G113" s="23">
        <v>12.9</v>
      </c>
      <c r="H113" s="23">
        <v>21.07</v>
      </c>
      <c r="I113" s="23">
        <v>11.7</v>
      </c>
      <c r="J113" s="23">
        <v>15</v>
      </c>
      <c r="K113" s="48" t="str">
        <f t="shared" ca="1" si="1"/>
        <v xml:space="preserve"> </v>
      </c>
    </row>
    <row r="114" spans="1:11" x14ac:dyDescent="0.25">
      <c r="A114" s="4" t="s">
        <v>109</v>
      </c>
      <c r="B114" s="4" t="s">
        <v>110</v>
      </c>
      <c r="C114" s="4" t="s">
        <v>859</v>
      </c>
      <c r="D114" s="22">
        <v>42374</v>
      </c>
      <c r="E114" s="23">
        <v>52.89</v>
      </c>
      <c r="F114" s="23">
        <v>0</v>
      </c>
      <c r="G114" s="23">
        <v>0</v>
      </c>
      <c r="H114" s="23">
        <v>52.89</v>
      </c>
      <c r="I114" s="23">
        <v>0</v>
      </c>
      <c r="J114" s="23">
        <v>0</v>
      </c>
      <c r="K114" s="48" t="str">
        <f t="shared" ca="1" si="1"/>
        <v xml:space="preserve"> </v>
      </c>
    </row>
    <row r="115" spans="1:11" x14ac:dyDescent="0.25">
      <c r="A115" s="4" t="s">
        <v>109</v>
      </c>
      <c r="B115" s="4" t="s">
        <v>110</v>
      </c>
      <c r="C115" s="4" t="s">
        <v>1063</v>
      </c>
      <c r="D115" s="22">
        <v>42405</v>
      </c>
      <c r="E115" s="23">
        <v>48.59</v>
      </c>
      <c r="F115" s="23">
        <v>0</v>
      </c>
      <c r="G115" s="23">
        <v>48.59</v>
      </c>
      <c r="H115" s="23">
        <v>0</v>
      </c>
      <c r="I115" s="23">
        <v>0</v>
      </c>
      <c r="J115" s="23">
        <v>0</v>
      </c>
      <c r="K115" s="46" t="str">
        <f t="shared" ca="1" si="1"/>
        <v xml:space="preserve"> </v>
      </c>
    </row>
    <row r="116" spans="1:11" x14ac:dyDescent="0.25">
      <c r="A116" s="4" t="s">
        <v>109</v>
      </c>
      <c r="B116" s="4" t="s">
        <v>110</v>
      </c>
      <c r="C116" s="4" t="s">
        <v>1284</v>
      </c>
      <c r="D116" s="22">
        <v>42434</v>
      </c>
      <c r="E116" s="23">
        <v>34.4</v>
      </c>
      <c r="F116" s="23">
        <v>34.4</v>
      </c>
      <c r="G116" s="23">
        <v>0</v>
      </c>
      <c r="H116" s="23">
        <v>0</v>
      </c>
      <c r="I116" s="23">
        <v>0</v>
      </c>
      <c r="J116" s="23">
        <v>0</v>
      </c>
      <c r="K116" s="48" t="str">
        <f t="shared" ca="1" si="1"/>
        <v xml:space="preserve"> </v>
      </c>
    </row>
    <row r="117" spans="1:11" x14ac:dyDescent="0.25">
      <c r="A117" s="4" t="s">
        <v>1220</v>
      </c>
      <c r="F117" s="23">
        <v>34.4</v>
      </c>
      <c r="G117" s="23">
        <v>48.59</v>
      </c>
      <c r="H117" s="23">
        <v>52.89</v>
      </c>
      <c r="I117" s="23">
        <v>0</v>
      </c>
      <c r="J117" s="23">
        <v>0</v>
      </c>
      <c r="K117" s="48" t="str">
        <f t="shared" ca="1" si="1"/>
        <v xml:space="preserve"> </v>
      </c>
    </row>
    <row r="118" spans="1:11" x14ac:dyDescent="0.25">
      <c r="A118" s="4" t="s">
        <v>111</v>
      </c>
      <c r="B118" s="4" t="s">
        <v>110</v>
      </c>
      <c r="C118" s="4" t="s">
        <v>861</v>
      </c>
      <c r="D118" s="22">
        <v>42374</v>
      </c>
      <c r="E118" s="23">
        <v>57.62</v>
      </c>
      <c r="F118" s="23">
        <v>0</v>
      </c>
      <c r="G118" s="23">
        <v>0</v>
      </c>
      <c r="H118" s="23">
        <v>57.62</v>
      </c>
      <c r="I118" s="23">
        <v>0</v>
      </c>
      <c r="J118" s="23">
        <v>0</v>
      </c>
      <c r="K118" s="48" t="str">
        <f t="shared" ca="1" si="1"/>
        <v xml:space="preserve"> </v>
      </c>
    </row>
    <row r="119" spans="1:11" x14ac:dyDescent="0.25">
      <c r="A119" s="4" t="s">
        <v>111</v>
      </c>
      <c r="B119" s="4" t="s">
        <v>110</v>
      </c>
      <c r="C119" s="4" t="s">
        <v>1065</v>
      </c>
      <c r="D119" s="22">
        <v>42405</v>
      </c>
      <c r="E119" s="23">
        <v>51.17</v>
      </c>
      <c r="F119" s="23">
        <v>0</v>
      </c>
      <c r="G119" s="23">
        <v>51.17</v>
      </c>
      <c r="H119" s="23">
        <v>0</v>
      </c>
      <c r="I119" s="23">
        <v>0</v>
      </c>
      <c r="J119" s="23">
        <v>0</v>
      </c>
      <c r="K119" s="48" t="str">
        <f t="shared" ca="1" si="1"/>
        <v xml:space="preserve"> </v>
      </c>
    </row>
    <row r="120" spans="1:11" x14ac:dyDescent="0.25">
      <c r="A120" s="4" t="s">
        <v>111</v>
      </c>
      <c r="B120" s="4" t="s">
        <v>110</v>
      </c>
      <c r="C120" s="4" t="s">
        <v>1286</v>
      </c>
      <c r="D120" s="22">
        <v>42434</v>
      </c>
      <c r="E120" s="23">
        <v>39.56</v>
      </c>
      <c r="F120" s="23">
        <v>39.56</v>
      </c>
      <c r="G120" s="23">
        <v>0</v>
      </c>
      <c r="H120" s="23">
        <v>0</v>
      </c>
      <c r="I120" s="23">
        <v>0</v>
      </c>
      <c r="J120" s="23">
        <v>0</v>
      </c>
      <c r="K120" s="46" t="str">
        <f t="shared" ca="1" si="1"/>
        <v xml:space="preserve"> </v>
      </c>
    </row>
    <row r="121" spans="1:11" x14ac:dyDescent="0.25">
      <c r="A121" s="4" t="s">
        <v>1221</v>
      </c>
      <c r="F121" s="23">
        <v>39.56</v>
      </c>
      <c r="G121" s="23">
        <v>51.17</v>
      </c>
      <c r="H121" s="23">
        <v>57.62</v>
      </c>
      <c r="I121" s="23">
        <v>0</v>
      </c>
      <c r="J121" s="23">
        <v>0</v>
      </c>
      <c r="K121" s="48" t="str">
        <f t="shared" ca="1" si="1"/>
        <v xml:space="preserve"> </v>
      </c>
    </row>
    <row r="122" spans="1:11" x14ac:dyDescent="0.25">
      <c r="A122" s="4" t="s">
        <v>1288</v>
      </c>
      <c r="B122" s="4" t="s">
        <v>1147</v>
      </c>
      <c r="C122" s="4" t="s">
        <v>1289</v>
      </c>
      <c r="D122" s="22">
        <v>42434</v>
      </c>
      <c r="E122" s="23">
        <v>1736</v>
      </c>
      <c r="F122" s="23">
        <v>1736</v>
      </c>
      <c r="G122" s="23">
        <v>0</v>
      </c>
      <c r="H122" s="23">
        <v>0</v>
      </c>
      <c r="I122" s="23">
        <v>0</v>
      </c>
      <c r="J122" s="23">
        <v>0</v>
      </c>
      <c r="K122" s="48" t="str">
        <f t="shared" ca="1" si="1"/>
        <v xml:space="preserve"> </v>
      </c>
    </row>
    <row r="123" spans="1:11" x14ac:dyDescent="0.25">
      <c r="A123" s="4" t="s">
        <v>4735</v>
      </c>
      <c r="F123" s="23">
        <v>1736</v>
      </c>
      <c r="G123" s="23">
        <v>0</v>
      </c>
      <c r="H123" s="23">
        <v>0</v>
      </c>
      <c r="I123" s="23">
        <v>0</v>
      </c>
      <c r="J123" s="23">
        <v>0</v>
      </c>
      <c r="K123" s="48" t="str">
        <f t="shared" ca="1" si="1"/>
        <v xml:space="preserve"> </v>
      </c>
    </row>
    <row r="124" spans="1:11" x14ac:dyDescent="0.25">
      <c r="A124" s="4" t="s">
        <v>549</v>
      </c>
      <c r="B124" s="4" t="s">
        <v>393</v>
      </c>
      <c r="C124" s="4" t="s">
        <v>550</v>
      </c>
      <c r="D124" s="22">
        <v>42313</v>
      </c>
      <c r="E124" s="23">
        <v>154</v>
      </c>
      <c r="F124" s="23">
        <v>0</v>
      </c>
      <c r="G124" s="23">
        <v>0</v>
      </c>
      <c r="H124" s="23">
        <v>0</v>
      </c>
      <c r="I124" s="23">
        <v>0</v>
      </c>
      <c r="J124" s="23">
        <v>154</v>
      </c>
      <c r="K124" s="48" t="str">
        <f t="shared" ca="1" si="1"/>
        <v xml:space="preserve"> </v>
      </c>
    </row>
    <row r="125" spans="1:11" x14ac:dyDescent="0.25">
      <c r="A125" s="4" t="s">
        <v>549</v>
      </c>
      <c r="B125" s="4" t="s">
        <v>393</v>
      </c>
      <c r="C125" s="4" t="s">
        <v>864</v>
      </c>
      <c r="D125" s="22">
        <v>42343</v>
      </c>
      <c r="E125" s="23">
        <v>177</v>
      </c>
      <c r="F125" s="23">
        <v>0</v>
      </c>
      <c r="G125" s="23">
        <v>0</v>
      </c>
      <c r="H125" s="23">
        <v>0</v>
      </c>
      <c r="I125" s="23">
        <v>177</v>
      </c>
      <c r="J125" s="23">
        <v>0</v>
      </c>
      <c r="K125" s="48" t="str">
        <f t="shared" ca="1" si="1"/>
        <v xml:space="preserve"> </v>
      </c>
    </row>
    <row r="126" spans="1:11" x14ac:dyDescent="0.25">
      <c r="A126" s="4" t="s">
        <v>549</v>
      </c>
      <c r="B126" s="4" t="s">
        <v>393</v>
      </c>
      <c r="C126" s="4" t="s">
        <v>1067</v>
      </c>
      <c r="D126" s="22">
        <v>42374</v>
      </c>
      <c r="E126" s="23">
        <v>195</v>
      </c>
      <c r="F126" s="23">
        <v>0</v>
      </c>
      <c r="G126" s="23">
        <v>0</v>
      </c>
      <c r="H126" s="23">
        <v>195</v>
      </c>
      <c r="I126" s="23">
        <v>0</v>
      </c>
      <c r="J126" s="23">
        <v>0</v>
      </c>
      <c r="K126" s="48" t="str">
        <f t="shared" ca="1" si="1"/>
        <v xml:space="preserve"> </v>
      </c>
    </row>
    <row r="127" spans="1:11" x14ac:dyDescent="0.25">
      <c r="A127" s="4" t="s">
        <v>549</v>
      </c>
      <c r="B127" s="4" t="s">
        <v>393</v>
      </c>
      <c r="C127" s="4" t="s">
        <v>1292</v>
      </c>
      <c r="D127" s="22">
        <v>42405</v>
      </c>
      <c r="E127" s="23">
        <v>144</v>
      </c>
      <c r="F127" s="23">
        <v>0</v>
      </c>
      <c r="G127" s="23">
        <v>144</v>
      </c>
      <c r="H127" s="23">
        <v>0</v>
      </c>
      <c r="I127" s="23">
        <v>0</v>
      </c>
      <c r="J127" s="23">
        <v>0</v>
      </c>
      <c r="K127" s="48" t="str">
        <f t="shared" ca="1" si="1"/>
        <v xml:space="preserve"> </v>
      </c>
    </row>
    <row r="128" spans="1:11" x14ac:dyDescent="0.25">
      <c r="A128" s="4" t="s">
        <v>549</v>
      </c>
      <c r="B128" s="4" t="s">
        <v>393</v>
      </c>
      <c r="C128" s="4" t="s">
        <v>1628</v>
      </c>
      <c r="D128" s="22">
        <v>42434</v>
      </c>
      <c r="E128" s="23">
        <v>124</v>
      </c>
      <c r="F128" s="23">
        <v>124</v>
      </c>
      <c r="G128" s="23">
        <v>0</v>
      </c>
      <c r="H128" s="23">
        <v>0</v>
      </c>
      <c r="I128" s="23">
        <v>0</v>
      </c>
      <c r="J128" s="23">
        <v>0</v>
      </c>
      <c r="K128" s="46" t="str">
        <f t="shared" ca="1" si="1"/>
        <v xml:space="preserve"> </v>
      </c>
    </row>
    <row r="129" spans="1:11" x14ac:dyDescent="0.25">
      <c r="A129" s="4" t="s">
        <v>767</v>
      </c>
      <c r="F129" s="23">
        <v>124</v>
      </c>
      <c r="G129" s="23">
        <v>144</v>
      </c>
      <c r="H129" s="23">
        <v>195</v>
      </c>
      <c r="I129" s="23">
        <v>177</v>
      </c>
      <c r="J129" s="23">
        <v>154</v>
      </c>
      <c r="K129" s="48" t="str">
        <f t="shared" ca="1" si="1"/>
        <v xml:space="preserve"> </v>
      </c>
    </row>
    <row r="130" spans="1:11" x14ac:dyDescent="0.25">
      <c r="A130" s="4" t="s">
        <v>392</v>
      </c>
      <c r="B130" s="4" t="s">
        <v>393</v>
      </c>
      <c r="C130" s="4" t="s">
        <v>871</v>
      </c>
      <c r="D130" s="22">
        <v>42343</v>
      </c>
      <c r="E130" s="23">
        <v>188</v>
      </c>
      <c r="F130" s="23">
        <v>0</v>
      </c>
      <c r="G130" s="23">
        <v>0</v>
      </c>
      <c r="H130" s="23">
        <v>0</v>
      </c>
      <c r="I130" s="23">
        <v>188</v>
      </c>
      <c r="J130" s="23">
        <v>0</v>
      </c>
      <c r="K130" s="48" t="str">
        <f t="shared" ca="1" si="1"/>
        <v xml:space="preserve"> </v>
      </c>
    </row>
    <row r="131" spans="1:11" x14ac:dyDescent="0.25">
      <c r="A131" s="4" t="s">
        <v>392</v>
      </c>
      <c r="B131" s="4" t="s">
        <v>393</v>
      </c>
      <c r="C131" s="4" t="s">
        <v>1074</v>
      </c>
      <c r="D131" s="22">
        <v>42374</v>
      </c>
      <c r="E131" s="23">
        <v>230</v>
      </c>
      <c r="F131" s="23">
        <v>0</v>
      </c>
      <c r="G131" s="23">
        <v>0</v>
      </c>
      <c r="H131" s="23">
        <v>230</v>
      </c>
      <c r="I131" s="23">
        <v>0</v>
      </c>
      <c r="J131" s="23">
        <v>0</v>
      </c>
      <c r="K131" s="46" t="str">
        <f t="shared" ca="1" si="1"/>
        <v xml:space="preserve"> </v>
      </c>
    </row>
    <row r="132" spans="1:11" x14ac:dyDescent="0.25">
      <c r="A132" s="4" t="s">
        <v>392</v>
      </c>
      <c r="B132" s="4" t="s">
        <v>393</v>
      </c>
      <c r="C132" s="4" t="s">
        <v>1299</v>
      </c>
      <c r="D132" s="22">
        <v>42405</v>
      </c>
      <c r="E132" s="23">
        <v>175</v>
      </c>
      <c r="F132" s="23">
        <v>0</v>
      </c>
      <c r="G132" s="23">
        <v>175</v>
      </c>
      <c r="H132" s="23">
        <v>0</v>
      </c>
      <c r="I132" s="23">
        <v>0</v>
      </c>
      <c r="J132" s="23">
        <v>0</v>
      </c>
      <c r="K132" s="48" t="str">
        <f t="shared" ca="1" si="1"/>
        <v xml:space="preserve"> </v>
      </c>
    </row>
    <row r="133" spans="1:11" x14ac:dyDescent="0.25">
      <c r="A133" s="4" t="s">
        <v>392</v>
      </c>
      <c r="B133" s="4" t="s">
        <v>393</v>
      </c>
      <c r="C133" s="4" t="s">
        <v>1635</v>
      </c>
      <c r="D133" s="22">
        <v>42434</v>
      </c>
      <c r="E133" s="23">
        <v>141</v>
      </c>
      <c r="F133" s="23">
        <v>141</v>
      </c>
      <c r="G133" s="23">
        <v>0</v>
      </c>
      <c r="H133" s="23">
        <v>0</v>
      </c>
      <c r="I133" s="23">
        <v>0</v>
      </c>
      <c r="J133" s="23">
        <v>0</v>
      </c>
      <c r="K133" s="48" t="str">
        <f t="shared" ca="1" si="1"/>
        <v xml:space="preserve"> </v>
      </c>
    </row>
    <row r="134" spans="1:11" x14ac:dyDescent="0.25">
      <c r="A134" s="4" t="s">
        <v>420</v>
      </c>
      <c r="F134" s="23">
        <v>141</v>
      </c>
      <c r="G134" s="23">
        <v>175</v>
      </c>
      <c r="H134" s="23">
        <v>230</v>
      </c>
      <c r="I134" s="23">
        <v>188</v>
      </c>
      <c r="J134" s="23">
        <v>0</v>
      </c>
      <c r="K134" s="46" t="str">
        <f t="shared" ref="K134:K197" ca="1" si="2">IF((_xlfn.DAYS($H$3,D134)&gt;500)," ",_xlfn.DAYS($H$3,D134))</f>
        <v xml:space="preserve"> </v>
      </c>
    </row>
    <row r="135" spans="1:11" x14ac:dyDescent="0.25">
      <c r="A135" s="4" t="s">
        <v>112</v>
      </c>
      <c r="B135" s="4" t="s">
        <v>113</v>
      </c>
      <c r="C135" s="4" t="s">
        <v>631</v>
      </c>
      <c r="D135" s="22">
        <v>42313</v>
      </c>
      <c r="E135" s="23">
        <v>54</v>
      </c>
      <c r="F135" s="23">
        <v>0</v>
      </c>
      <c r="G135" s="23">
        <v>0</v>
      </c>
      <c r="H135" s="23">
        <v>0</v>
      </c>
      <c r="I135" s="23">
        <v>0</v>
      </c>
      <c r="J135" s="23">
        <v>54</v>
      </c>
      <c r="K135" s="48" t="str">
        <f t="shared" ca="1" si="2"/>
        <v xml:space="preserve"> </v>
      </c>
    </row>
    <row r="136" spans="1:11" x14ac:dyDescent="0.25">
      <c r="A136" s="4" t="s">
        <v>112</v>
      </c>
      <c r="B136" s="4" t="s">
        <v>113</v>
      </c>
      <c r="C136" s="4" t="s">
        <v>938</v>
      </c>
      <c r="D136" s="22">
        <v>42343</v>
      </c>
      <c r="E136" s="23">
        <v>32</v>
      </c>
      <c r="F136" s="23">
        <v>0</v>
      </c>
      <c r="G136" s="23">
        <v>0</v>
      </c>
      <c r="H136" s="23">
        <v>0</v>
      </c>
      <c r="I136" s="23">
        <v>32</v>
      </c>
      <c r="J136" s="23">
        <v>0</v>
      </c>
      <c r="K136" s="48" t="str">
        <f t="shared" ca="1" si="2"/>
        <v xml:space="preserve"> </v>
      </c>
    </row>
    <row r="137" spans="1:11" x14ac:dyDescent="0.25">
      <c r="A137" s="4" t="s">
        <v>112</v>
      </c>
      <c r="B137" s="4" t="s">
        <v>113</v>
      </c>
      <c r="C137" s="4" t="s">
        <v>1079</v>
      </c>
      <c r="D137" s="22">
        <v>42374</v>
      </c>
      <c r="E137" s="23">
        <v>49</v>
      </c>
      <c r="F137" s="23">
        <v>0</v>
      </c>
      <c r="G137" s="23">
        <v>0</v>
      </c>
      <c r="H137" s="23">
        <v>49</v>
      </c>
      <c r="I137" s="23">
        <v>0</v>
      </c>
      <c r="J137" s="23">
        <v>0</v>
      </c>
      <c r="K137" s="48" t="str">
        <f t="shared" ca="1" si="2"/>
        <v xml:space="preserve"> </v>
      </c>
    </row>
    <row r="138" spans="1:11" x14ac:dyDescent="0.25">
      <c r="A138" s="4" t="s">
        <v>112</v>
      </c>
      <c r="B138" s="4" t="s">
        <v>113</v>
      </c>
      <c r="C138" s="4" t="s">
        <v>1304</v>
      </c>
      <c r="D138" s="22">
        <v>42405</v>
      </c>
      <c r="E138" s="23">
        <v>35</v>
      </c>
      <c r="F138" s="23">
        <v>0</v>
      </c>
      <c r="G138" s="23">
        <v>35</v>
      </c>
      <c r="H138" s="23">
        <v>0</v>
      </c>
      <c r="I138" s="23">
        <v>0</v>
      </c>
      <c r="J138" s="23">
        <v>0</v>
      </c>
      <c r="K138" s="48" t="str">
        <f t="shared" ca="1" si="2"/>
        <v xml:space="preserve"> </v>
      </c>
    </row>
    <row r="139" spans="1:11" x14ac:dyDescent="0.25">
      <c r="A139" s="4" t="s">
        <v>112</v>
      </c>
      <c r="B139" s="4" t="s">
        <v>113</v>
      </c>
      <c r="C139" s="4" t="s">
        <v>1640</v>
      </c>
      <c r="D139" s="22">
        <v>42434</v>
      </c>
      <c r="E139" s="23">
        <v>25</v>
      </c>
      <c r="F139" s="23">
        <v>25</v>
      </c>
      <c r="G139" s="23">
        <v>0</v>
      </c>
      <c r="H139" s="23">
        <v>0</v>
      </c>
      <c r="I139" s="23">
        <v>0</v>
      </c>
      <c r="J139" s="23">
        <v>0</v>
      </c>
      <c r="K139" s="46" t="str">
        <f t="shared" ca="1" si="2"/>
        <v xml:space="preserve"> </v>
      </c>
    </row>
    <row r="140" spans="1:11" x14ac:dyDescent="0.25">
      <c r="A140" s="4" t="s">
        <v>350</v>
      </c>
      <c r="F140" s="23">
        <v>25</v>
      </c>
      <c r="G140" s="23">
        <v>35</v>
      </c>
      <c r="H140" s="23">
        <v>49</v>
      </c>
      <c r="I140" s="23">
        <v>32</v>
      </c>
      <c r="J140" s="23">
        <v>54</v>
      </c>
      <c r="K140" s="48" t="str">
        <f t="shared" ca="1" si="2"/>
        <v xml:space="preserve"> </v>
      </c>
    </row>
    <row r="141" spans="1:11" x14ac:dyDescent="0.25">
      <c r="A141" s="4" t="s">
        <v>114</v>
      </c>
      <c r="B141" s="4" t="s">
        <v>115</v>
      </c>
      <c r="C141" s="4" t="s">
        <v>637</v>
      </c>
      <c r="D141" s="22">
        <v>42313</v>
      </c>
      <c r="E141" s="23">
        <v>151</v>
      </c>
      <c r="F141" s="23">
        <v>0</v>
      </c>
      <c r="G141" s="23">
        <v>0</v>
      </c>
      <c r="H141" s="23">
        <v>0</v>
      </c>
      <c r="I141" s="23">
        <v>0</v>
      </c>
      <c r="J141" s="23">
        <v>151</v>
      </c>
      <c r="K141" s="48" t="str">
        <f t="shared" ca="1" si="2"/>
        <v xml:space="preserve"> </v>
      </c>
    </row>
    <row r="142" spans="1:11" x14ac:dyDescent="0.25">
      <c r="A142" s="4" t="s">
        <v>114</v>
      </c>
      <c r="B142" s="4" t="s">
        <v>115</v>
      </c>
      <c r="C142" s="4" t="s">
        <v>943</v>
      </c>
      <c r="D142" s="22">
        <v>42343</v>
      </c>
      <c r="E142" s="23">
        <v>130</v>
      </c>
      <c r="F142" s="23">
        <v>0</v>
      </c>
      <c r="G142" s="23">
        <v>0</v>
      </c>
      <c r="H142" s="23">
        <v>0</v>
      </c>
      <c r="I142" s="23">
        <v>130</v>
      </c>
      <c r="J142" s="23">
        <v>0</v>
      </c>
      <c r="K142" s="48" t="str">
        <f t="shared" ca="1" si="2"/>
        <v xml:space="preserve"> </v>
      </c>
    </row>
    <row r="143" spans="1:11" x14ac:dyDescent="0.25">
      <c r="A143" s="4" t="s">
        <v>114</v>
      </c>
      <c r="B143" s="4" t="s">
        <v>115</v>
      </c>
      <c r="C143" s="4" t="s">
        <v>1084</v>
      </c>
      <c r="D143" s="22">
        <v>42374</v>
      </c>
      <c r="E143" s="23">
        <v>128</v>
      </c>
      <c r="F143" s="23">
        <v>0</v>
      </c>
      <c r="G143" s="23">
        <v>0</v>
      </c>
      <c r="H143" s="23">
        <v>128</v>
      </c>
      <c r="I143" s="23">
        <v>0</v>
      </c>
      <c r="J143" s="23">
        <v>0</v>
      </c>
      <c r="K143" s="48" t="str">
        <f t="shared" ca="1" si="2"/>
        <v xml:space="preserve"> </v>
      </c>
    </row>
    <row r="144" spans="1:11" x14ac:dyDescent="0.25">
      <c r="A144" s="4" t="s">
        <v>114</v>
      </c>
      <c r="B144" s="4" t="s">
        <v>115</v>
      </c>
      <c r="C144" s="4" t="s">
        <v>1309</v>
      </c>
      <c r="D144" s="22">
        <v>42405</v>
      </c>
      <c r="E144" s="23">
        <v>101</v>
      </c>
      <c r="F144" s="23">
        <v>0</v>
      </c>
      <c r="G144" s="23">
        <v>101</v>
      </c>
      <c r="H144" s="23">
        <v>0</v>
      </c>
      <c r="I144" s="23">
        <v>0</v>
      </c>
      <c r="J144" s="23">
        <v>0</v>
      </c>
      <c r="K144" s="46" t="str">
        <f t="shared" ca="1" si="2"/>
        <v xml:space="preserve"> </v>
      </c>
    </row>
    <row r="145" spans="1:11" x14ac:dyDescent="0.25">
      <c r="A145" s="4" t="s">
        <v>114</v>
      </c>
      <c r="B145" s="4" t="s">
        <v>115</v>
      </c>
      <c r="C145" s="4" t="s">
        <v>1645</v>
      </c>
      <c r="D145" s="22">
        <v>42434</v>
      </c>
      <c r="E145" s="23">
        <v>57</v>
      </c>
      <c r="F145" s="23">
        <v>57</v>
      </c>
      <c r="G145" s="23">
        <v>0</v>
      </c>
      <c r="H145" s="23">
        <v>0</v>
      </c>
      <c r="I145" s="23">
        <v>0</v>
      </c>
      <c r="J145" s="23">
        <v>0</v>
      </c>
      <c r="K145" s="48" t="str">
        <f t="shared" ca="1" si="2"/>
        <v xml:space="preserve"> </v>
      </c>
    </row>
    <row r="146" spans="1:11" x14ac:dyDescent="0.25">
      <c r="A146" s="4" t="s">
        <v>351</v>
      </c>
      <c r="F146" s="23">
        <v>57</v>
      </c>
      <c r="G146" s="23">
        <v>101</v>
      </c>
      <c r="H146" s="23">
        <v>128</v>
      </c>
      <c r="I146" s="23">
        <v>130</v>
      </c>
      <c r="J146" s="23">
        <v>151</v>
      </c>
      <c r="K146" s="48" t="str">
        <f t="shared" ca="1" si="2"/>
        <v xml:space="preserve"> </v>
      </c>
    </row>
    <row r="147" spans="1:11" x14ac:dyDescent="0.25">
      <c r="A147" s="4" t="s">
        <v>175</v>
      </c>
      <c r="B147" s="4" t="s">
        <v>176</v>
      </c>
      <c r="C147" s="4" t="s">
        <v>948</v>
      </c>
      <c r="D147" s="22">
        <v>42374</v>
      </c>
      <c r="E147" s="23">
        <v>18</v>
      </c>
      <c r="F147" s="23">
        <v>0</v>
      </c>
      <c r="G147" s="23">
        <v>0</v>
      </c>
      <c r="H147" s="23">
        <v>18</v>
      </c>
      <c r="I147" s="23">
        <v>0</v>
      </c>
      <c r="J147" s="23">
        <v>0</v>
      </c>
      <c r="K147" s="48" t="str">
        <f t="shared" ca="1" si="2"/>
        <v xml:space="preserve"> </v>
      </c>
    </row>
    <row r="148" spans="1:11" x14ac:dyDescent="0.25">
      <c r="A148" s="4" t="s">
        <v>175</v>
      </c>
      <c r="B148" s="4" t="s">
        <v>176</v>
      </c>
      <c r="C148" s="4" t="s">
        <v>1089</v>
      </c>
      <c r="D148" s="22">
        <v>42405</v>
      </c>
      <c r="E148" s="23">
        <v>13</v>
      </c>
      <c r="F148" s="23">
        <v>0</v>
      </c>
      <c r="G148" s="23">
        <v>13</v>
      </c>
      <c r="H148" s="23">
        <v>0</v>
      </c>
      <c r="I148" s="23">
        <v>0</v>
      </c>
      <c r="J148" s="23">
        <v>0</v>
      </c>
      <c r="K148" s="48" t="str">
        <f t="shared" ca="1" si="2"/>
        <v xml:space="preserve"> </v>
      </c>
    </row>
    <row r="149" spans="1:11" x14ac:dyDescent="0.25">
      <c r="A149" s="4" t="s">
        <v>175</v>
      </c>
      <c r="B149" s="4" t="s">
        <v>176</v>
      </c>
      <c r="C149" s="4" t="s">
        <v>1315</v>
      </c>
      <c r="D149" s="22">
        <v>42434</v>
      </c>
      <c r="E149" s="23">
        <v>11</v>
      </c>
      <c r="F149" s="23">
        <v>11</v>
      </c>
      <c r="G149" s="23">
        <v>0</v>
      </c>
      <c r="H149" s="23">
        <v>0</v>
      </c>
      <c r="I149" s="23">
        <v>0</v>
      </c>
      <c r="J149" s="23">
        <v>0</v>
      </c>
      <c r="K149" s="48" t="str">
        <f t="shared" ca="1" si="2"/>
        <v xml:space="preserve"> </v>
      </c>
    </row>
    <row r="150" spans="1:11" x14ac:dyDescent="0.25">
      <c r="A150" s="4" t="s">
        <v>1222</v>
      </c>
      <c r="F150" s="23">
        <v>11</v>
      </c>
      <c r="G150" s="23">
        <v>13</v>
      </c>
      <c r="H150" s="23">
        <v>18</v>
      </c>
      <c r="I150" s="23">
        <v>0</v>
      </c>
      <c r="J150" s="23">
        <v>0</v>
      </c>
      <c r="K150" s="48" t="str">
        <f t="shared" ca="1" si="2"/>
        <v xml:space="preserve"> </v>
      </c>
    </row>
    <row r="151" spans="1:11" x14ac:dyDescent="0.25">
      <c r="A151" s="4" t="s">
        <v>177</v>
      </c>
      <c r="B151" s="4" t="s">
        <v>178</v>
      </c>
      <c r="C151" s="4" t="s">
        <v>1317</v>
      </c>
      <c r="D151" s="22">
        <v>42434</v>
      </c>
      <c r="E151" s="23">
        <v>2794</v>
      </c>
      <c r="F151" s="23">
        <v>2794</v>
      </c>
      <c r="G151" s="23">
        <v>0</v>
      </c>
      <c r="H151" s="23">
        <v>0</v>
      </c>
      <c r="I151" s="23">
        <v>0</v>
      </c>
      <c r="J151" s="23">
        <v>0</v>
      </c>
      <c r="K151" s="48" t="str">
        <f t="shared" ca="1" si="2"/>
        <v xml:space="preserve"> </v>
      </c>
    </row>
    <row r="152" spans="1:11" x14ac:dyDescent="0.25">
      <c r="A152" s="4" t="s">
        <v>4736</v>
      </c>
      <c r="F152" s="23">
        <v>2794</v>
      </c>
      <c r="G152" s="23">
        <v>0</v>
      </c>
      <c r="H152" s="23">
        <v>0</v>
      </c>
      <c r="I152" s="23">
        <v>0</v>
      </c>
      <c r="J152" s="23">
        <v>0</v>
      </c>
      <c r="K152" s="46" t="str">
        <f t="shared" ca="1" si="2"/>
        <v xml:space="preserve"> </v>
      </c>
    </row>
    <row r="153" spans="1:11" x14ac:dyDescent="0.25">
      <c r="A153" s="4" t="s">
        <v>394</v>
      </c>
      <c r="B153" s="4" t="s">
        <v>395</v>
      </c>
      <c r="C153" s="4" t="s">
        <v>1092</v>
      </c>
      <c r="D153" s="22">
        <v>42405</v>
      </c>
      <c r="E153" s="23">
        <v>765</v>
      </c>
      <c r="F153" s="23">
        <v>0</v>
      </c>
      <c r="G153" s="23">
        <v>765</v>
      </c>
      <c r="H153" s="23">
        <v>0</v>
      </c>
      <c r="I153" s="23">
        <v>0</v>
      </c>
      <c r="J153" s="23">
        <v>0</v>
      </c>
      <c r="K153" s="48" t="str">
        <f t="shared" ca="1" si="2"/>
        <v xml:space="preserve"> </v>
      </c>
    </row>
    <row r="154" spans="1:11" x14ac:dyDescent="0.25">
      <c r="A154" s="4" t="s">
        <v>394</v>
      </c>
      <c r="B154" s="4" t="s">
        <v>395</v>
      </c>
      <c r="C154" s="4" t="s">
        <v>1319</v>
      </c>
      <c r="D154" s="22">
        <v>42434</v>
      </c>
      <c r="E154" s="23">
        <v>468</v>
      </c>
      <c r="F154" s="23">
        <v>468</v>
      </c>
      <c r="G154" s="23">
        <v>0</v>
      </c>
      <c r="H154" s="23">
        <v>0</v>
      </c>
      <c r="I154" s="23">
        <v>0</v>
      </c>
      <c r="J154" s="23">
        <v>0</v>
      </c>
      <c r="K154" s="48" t="str">
        <f t="shared" ca="1" si="2"/>
        <v xml:space="preserve"> </v>
      </c>
    </row>
    <row r="155" spans="1:11" x14ac:dyDescent="0.25">
      <c r="A155" s="4" t="s">
        <v>1619</v>
      </c>
      <c r="F155" s="23">
        <v>468</v>
      </c>
      <c r="G155" s="23">
        <v>765</v>
      </c>
      <c r="H155" s="23">
        <v>0</v>
      </c>
      <c r="I155" s="23">
        <v>0</v>
      </c>
      <c r="J155" s="23">
        <v>0</v>
      </c>
      <c r="K155" s="48" t="str">
        <f t="shared" ca="1" si="2"/>
        <v xml:space="preserve"> </v>
      </c>
    </row>
    <row r="156" spans="1:11" x14ac:dyDescent="0.25">
      <c r="A156" s="4" t="s">
        <v>950</v>
      </c>
      <c r="B156" s="4" t="s">
        <v>951</v>
      </c>
      <c r="C156" s="4" t="s">
        <v>952</v>
      </c>
      <c r="D156" s="22">
        <v>42343</v>
      </c>
      <c r="E156" s="23">
        <v>38</v>
      </c>
      <c r="F156" s="23">
        <v>0</v>
      </c>
      <c r="G156" s="23">
        <v>0</v>
      </c>
      <c r="H156" s="23">
        <v>0</v>
      </c>
      <c r="I156" s="23">
        <v>38</v>
      </c>
      <c r="J156" s="23">
        <v>0</v>
      </c>
      <c r="K156" s="48" t="str">
        <f t="shared" ca="1" si="2"/>
        <v xml:space="preserve"> </v>
      </c>
    </row>
    <row r="157" spans="1:11" x14ac:dyDescent="0.25">
      <c r="A157" s="4" t="s">
        <v>950</v>
      </c>
      <c r="B157" s="4" t="s">
        <v>951</v>
      </c>
      <c r="C157" s="4" t="s">
        <v>1094</v>
      </c>
      <c r="D157" s="22">
        <v>42374</v>
      </c>
      <c r="E157" s="23">
        <v>59</v>
      </c>
      <c r="F157" s="23">
        <v>0</v>
      </c>
      <c r="G157" s="23">
        <v>0</v>
      </c>
      <c r="H157" s="23">
        <v>59</v>
      </c>
      <c r="I157" s="23">
        <v>0</v>
      </c>
      <c r="J157" s="23">
        <v>0</v>
      </c>
      <c r="K157" s="48" t="str">
        <f t="shared" ca="1" si="2"/>
        <v xml:space="preserve"> </v>
      </c>
    </row>
    <row r="158" spans="1:11" x14ac:dyDescent="0.25">
      <c r="A158" s="4" t="s">
        <v>950</v>
      </c>
      <c r="B158" s="4" t="s">
        <v>951</v>
      </c>
      <c r="C158" s="4" t="s">
        <v>1321</v>
      </c>
      <c r="D158" s="22">
        <v>42405</v>
      </c>
      <c r="E158" s="23">
        <v>36</v>
      </c>
      <c r="F158" s="23">
        <v>0</v>
      </c>
      <c r="G158" s="23">
        <v>36</v>
      </c>
      <c r="H158" s="23">
        <v>0</v>
      </c>
      <c r="I158" s="23">
        <v>0</v>
      </c>
      <c r="J158" s="23">
        <v>0</v>
      </c>
      <c r="K158" s="48" t="str">
        <f t="shared" ca="1" si="2"/>
        <v xml:space="preserve"> </v>
      </c>
    </row>
    <row r="159" spans="1:11" x14ac:dyDescent="0.25">
      <c r="A159" s="4" t="s">
        <v>950</v>
      </c>
      <c r="B159" s="4" t="s">
        <v>951</v>
      </c>
      <c r="C159" s="4" t="s">
        <v>1650</v>
      </c>
      <c r="D159" s="22">
        <v>42434</v>
      </c>
      <c r="E159" s="23">
        <v>27</v>
      </c>
      <c r="F159" s="23">
        <v>27</v>
      </c>
      <c r="G159" s="23">
        <v>0</v>
      </c>
      <c r="H159" s="23">
        <v>0</v>
      </c>
      <c r="I159" s="23">
        <v>0</v>
      </c>
      <c r="J159" s="23">
        <v>0</v>
      </c>
      <c r="K159" s="48" t="str">
        <f t="shared" ca="1" si="2"/>
        <v xml:space="preserve"> </v>
      </c>
    </row>
    <row r="160" spans="1:11" x14ac:dyDescent="0.25">
      <c r="A160" s="4" t="s">
        <v>1013</v>
      </c>
      <c r="F160" s="23">
        <v>27</v>
      </c>
      <c r="G160" s="23">
        <v>36</v>
      </c>
      <c r="H160" s="23">
        <v>59</v>
      </c>
      <c r="I160" s="23">
        <v>38</v>
      </c>
      <c r="J160" s="23">
        <v>0</v>
      </c>
      <c r="K160" s="46" t="str">
        <f t="shared" ca="1" si="2"/>
        <v xml:space="preserve"> </v>
      </c>
    </row>
    <row r="161" spans="1:11" x14ac:dyDescent="0.25">
      <c r="A161" s="4" t="s">
        <v>116</v>
      </c>
      <c r="B161" s="4" t="s">
        <v>117</v>
      </c>
      <c r="C161" s="4" t="s">
        <v>1099</v>
      </c>
      <c r="D161" s="22">
        <v>42405</v>
      </c>
      <c r="E161" s="23">
        <v>172</v>
      </c>
      <c r="F161" s="23">
        <v>0</v>
      </c>
      <c r="G161" s="23">
        <v>172</v>
      </c>
      <c r="H161" s="23">
        <v>0</v>
      </c>
      <c r="I161" s="23">
        <v>0</v>
      </c>
      <c r="J161" s="23">
        <v>0</v>
      </c>
      <c r="K161" s="48" t="str">
        <f t="shared" ca="1" si="2"/>
        <v xml:space="preserve"> </v>
      </c>
    </row>
    <row r="162" spans="1:11" x14ac:dyDescent="0.25">
      <c r="A162" s="4" t="s">
        <v>116</v>
      </c>
      <c r="B162" s="4" t="s">
        <v>117</v>
      </c>
      <c r="C162" s="4" t="s">
        <v>1326</v>
      </c>
      <c r="D162" s="22">
        <v>42434</v>
      </c>
      <c r="E162" s="23">
        <v>101</v>
      </c>
      <c r="F162" s="23">
        <v>101</v>
      </c>
      <c r="G162" s="23">
        <v>0</v>
      </c>
      <c r="H162" s="23">
        <v>0</v>
      </c>
      <c r="I162" s="23">
        <v>0</v>
      </c>
      <c r="J162" s="23">
        <v>0</v>
      </c>
      <c r="K162" s="48" t="str">
        <f t="shared" ca="1" si="2"/>
        <v xml:space="preserve"> </v>
      </c>
    </row>
    <row r="163" spans="1:11" x14ac:dyDescent="0.25">
      <c r="A163" s="4" t="s">
        <v>1620</v>
      </c>
      <c r="F163" s="23">
        <v>101</v>
      </c>
      <c r="G163" s="23">
        <v>172</v>
      </c>
      <c r="H163" s="23">
        <v>0</v>
      </c>
      <c r="I163" s="23">
        <v>0</v>
      </c>
      <c r="J163" s="23">
        <v>0</v>
      </c>
      <c r="K163" s="46" t="str">
        <f t="shared" ca="1" si="2"/>
        <v xml:space="preserve"> </v>
      </c>
    </row>
    <row r="164" spans="1:11" x14ac:dyDescent="0.25">
      <c r="A164" s="4" t="s">
        <v>372</v>
      </c>
      <c r="B164" s="4" t="s">
        <v>373</v>
      </c>
      <c r="C164" s="4" t="s">
        <v>1328</v>
      </c>
      <c r="D164" s="22">
        <v>42434</v>
      </c>
      <c r="E164" s="23">
        <v>2</v>
      </c>
      <c r="F164" s="23">
        <v>2</v>
      </c>
      <c r="G164" s="23">
        <v>0</v>
      </c>
      <c r="H164" s="23">
        <v>0</v>
      </c>
      <c r="I164" s="23">
        <v>0</v>
      </c>
      <c r="J164" s="23">
        <v>0</v>
      </c>
      <c r="K164" s="48" t="str">
        <f t="shared" ca="1" si="2"/>
        <v xml:space="preserve"> </v>
      </c>
    </row>
    <row r="165" spans="1:11" x14ac:dyDescent="0.25">
      <c r="A165" s="4" t="s">
        <v>4737</v>
      </c>
      <c r="F165" s="23">
        <v>2</v>
      </c>
      <c r="G165" s="23">
        <v>0</v>
      </c>
      <c r="H165" s="23">
        <v>0</v>
      </c>
      <c r="I165" s="23">
        <v>0</v>
      </c>
      <c r="J165" s="23">
        <v>0</v>
      </c>
      <c r="K165" s="46" t="str">
        <f t="shared" ca="1" si="2"/>
        <v xml:space="preserve"> </v>
      </c>
    </row>
    <row r="166" spans="1:11" x14ac:dyDescent="0.25">
      <c r="A166" s="4" t="s">
        <v>118</v>
      </c>
      <c r="B166" s="4" t="s">
        <v>119</v>
      </c>
      <c r="C166" s="4" t="s">
        <v>643</v>
      </c>
      <c r="D166" s="22">
        <v>42313</v>
      </c>
      <c r="E166" s="23">
        <v>12</v>
      </c>
      <c r="F166" s="23">
        <v>0</v>
      </c>
      <c r="G166" s="23">
        <v>0</v>
      </c>
      <c r="H166" s="23">
        <v>0</v>
      </c>
      <c r="I166" s="23">
        <v>0</v>
      </c>
      <c r="J166" s="23">
        <v>12</v>
      </c>
      <c r="K166" s="48" t="str">
        <f t="shared" ca="1" si="2"/>
        <v xml:space="preserve"> </v>
      </c>
    </row>
    <row r="167" spans="1:11" x14ac:dyDescent="0.25">
      <c r="A167" s="4" t="s">
        <v>118</v>
      </c>
      <c r="B167" s="4" t="s">
        <v>119</v>
      </c>
      <c r="C167" s="4" t="s">
        <v>957</v>
      </c>
      <c r="D167" s="22">
        <v>42343</v>
      </c>
      <c r="E167" s="23">
        <v>10</v>
      </c>
      <c r="F167" s="23">
        <v>0</v>
      </c>
      <c r="G167" s="23">
        <v>0</v>
      </c>
      <c r="H167" s="23">
        <v>0</v>
      </c>
      <c r="I167" s="23">
        <v>10</v>
      </c>
      <c r="J167" s="23">
        <v>0</v>
      </c>
      <c r="K167" s="48" t="str">
        <f t="shared" ca="1" si="2"/>
        <v xml:space="preserve"> </v>
      </c>
    </row>
    <row r="168" spans="1:11" x14ac:dyDescent="0.25">
      <c r="A168" s="4" t="s">
        <v>118</v>
      </c>
      <c r="B168" s="4" t="s">
        <v>119</v>
      </c>
      <c r="C168" s="4" t="s">
        <v>1101</v>
      </c>
      <c r="D168" s="22">
        <v>42374</v>
      </c>
      <c r="E168" s="23">
        <v>6</v>
      </c>
      <c r="F168" s="23">
        <v>0</v>
      </c>
      <c r="G168" s="23">
        <v>0</v>
      </c>
      <c r="H168" s="23">
        <v>6</v>
      </c>
      <c r="I168" s="23">
        <v>0</v>
      </c>
      <c r="J168" s="23">
        <v>0</v>
      </c>
      <c r="K168" s="48" t="str">
        <f t="shared" ca="1" si="2"/>
        <v xml:space="preserve"> </v>
      </c>
    </row>
    <row r="169" spans="1:11" x14ac:dyDescent="0.25">
      <c r="A169" s="4" t="s">
        <v>118</v>
      </c>
      <c r="B169" s="4" t="s">
        <v>119</v>
      </c>
      <c r="C169" s="4" t="s">
        <v>1330</v>
      </c>
      <c r="D169" s="22">
        <v>42405</v>
      </c>
      <c r="E169" s="23">
        <v>3</v>
      </c>
      <c r="F169" s="23">
        <v>0</v>
      </c>
      <c r="G169" s="23">
        <v>3</v>
      </c>
      <c r="H169" s="23">
        <v>0</v>
      </c>
      <c r="I169" s="23">
        <v>0</v>
      </c>
      <c r="J169" s="23">
        <v>0</v>
      </c>
      <c r="K169" s="46" t="str">
        <f t="shared" ca="1" si="2"/>
        <v xml:space="preserve"> </v>
      </c>
    </row>
    <row r="170" spans="1:11" x14ac:dyDescent="0.25">
      <c r="A170" s="4" t="s">
        <v>118</v>
      </c>
      <c r="B170" s="4" t="s">
        <v>119</v>
      </c>
      <c r="C170" s="4" t="s">
        <v>1335</v>
      </c>
      <c r="D170" s="22">
        <v>42434</v>
      </c>
      <c r="E170" s="23">
        <v>2</v>
      </c>
      <c r="F170" s="23">
        <v>2</v>
      </c>
      <c r="G170" s="23">
        <v>0</v>
      </c>
      <c r="H170" s="23">
        <v>0</v>
      </c>
      <c r="I170" s="23">
        <v>0</v>
      </c>
      <c r="J170" s="23">
        <v>0</v>
      </c>
      <c r="K170" s="48" t="str">
        <f t="shared" ca="1" si="2"/>
        <v xml:space="preserve"> </v>
      </c>
    </row>
    <row r="171" spans="1:11" x14ac:dyDescent="0.25">
      <c r="A171" s="4" t="s">
        <v>352</v>
      </c>
      <c r="F171" s="23">
        <v>2</v>
      </c>
      <c r="G171" s="23">
        <v>3</v>
      </c>
      <c r="H171" s="23">
        <v>6</v>
      </c>
      <c r="I171" s="23">
        <v>10</v>
      </c>
      <c r="J171" s="23">
        <v>12</v>
      </c>
      <c r="K171" s="46" t="str">
        <f t="shared" ca="1" si="2"/>
        <v xml:space="preserve"> </v>
      </c>
    </row>
    <row r="172" spans="1:11" x14ac:dyDescent="0.25">
      <c r="A172" s="4" t="s">
        <v>1337</v>
      </c>
      <c r="B172" s="4" t="s">
        <v>1338</v>
      </c>
      <c r="C172" s="4" t="s">
        <v>1339</v>
      </c>
      <c r="D172" s="22">
        <v>42434</v>
      </c>
      <c r="E172" s="23">
        <v>2363</v>
      </c>
      <c r="F172" s="23">
        <v>2363</v>
      </c>
      <c r="G172" s="23">
        <v>0</v>
      </c>
      <c r="H172" s="23">
        <v>0</v>
      </c>
      <c r="I172" s="23">
        <v>0</v>
      </c>
      <c r="J172" s="23">
        <v>0</v>
      </c>
      <c r="K172" s="48" t="str">
        <f t="shared" ca="1" si="2"/>
        <v xml:space="preserve"> </v>
      </c>
    </row>
    <row r="173" spans="1:11" x14ac:dyDescent="0.25">
      <c r="A173" s="4" t="s">
        <v>4738</v>
      </c>
      <c r="F173" s="23">
        <v>2363</v>
      </c>
      <c r="G173" s="23">
        <v>0</v>
      </c>
      <c r="H173" s="23">
        <v>0</v>
      </c>
      <c r="I173" s="23">
        <v>0</v>
      </c>
      <c r="J173" s="23">
        <v>0</v>
      </c>
      <c r="K173" s="48" t="str">
        <f t="shared" ca="1" si="2"/>
        <v xml:space="preserve"> </v>
      </c>
    </row>
    <row r="174" spans="1:11" x14ac:dyDescent="0.25">
      <c r="A174" s="4" t="s">
        <v>1341</v>
      </c>
      <c r="B174" s="4" t="s">
        <v>1342</v>
      </c>
      <c r="C174" s="4" t="s">
        <v>1343</v>
      </c>
      <c r="D174" s="22">
        <v>42434</v>
      </c>
      <c r="E174" s="23">
        <v>913</v>
      </c>
      <c r="F174" s="23">
        <v>913</v>
      </c>
      <c r="G174" s="23">
        <v>0</v>
      </c>
      <c r="H174" s="23">
        <v>0</v>
      </c>
      <c r="I174" s="23">
        <v>0</v>
      </c>
      <c r="J174" s="23">
        <v>0</v>
      </c>
      <c r="K174" s="48" t="str">
        <f t="shared" ca="1" si="2"/>
        <v xml:space="preserve"> </v>
      </c>
    </row>
    <row r="175" spans="1:11" x14ac:dyDescent="0.25">
      <c r="A175" s="4" t="s">
        <v>4739</v>
      </c>
      <c r="F175" s="23">
        <v>913</v>
      </c>
      <c r="G175" s="23">
        <v>0</v>
      </c>
      <c r="H175" s="23">
        <v>0</v>
      </c>
      <c r="I175" s="23">
        <v>0</v>
      </c>
      <c r="J175" s="23">
        <v>0</v>
      </c>
      <c r="K175" s="48" t="str">
        <f t="shared" ca="1" si="2"/>
        <v xml:space="preserve"> </v>
      </c>
    </row>
    <row r="176" spans="1:11" x14ac:dyDescent="0.25">
      <c r="A176" s="4" t="s">
        <v>179</v>
      </c>
      <c r="B176" s="4" t="s">
        <v>180</v>
      </c>
      <c r="C176" s="4" t="s">
        <v>554</v>
      </c>
      <c r="D176" s="22">
        <v>42313</v>
      </c>
      <c r="E176" s="23">
        <v>12</v>
      </c>
      <c r="F176" s="23">
        <v>0</v>
      </c>
      <c r="G176" s="23">
        <v>0</v>
      </c>
      <c r="H176" s="23">
        <v>0</v>
      </c>
      <c r="I176" s="23">
        <v>0</v>
      </c>
      <c r="J176" s="23">
        <v>12</v>
      </c>
      <c r="K176" s="48" t="str">
        <f t="shared" ca="1" si="2"/>
        <v xml:space="preserve"> </v>
      </c>
    </row>
    <row r="177" spans="1:11" x14ac:dyDescent="0.25">
      <c r="A177" s="4" t="s">
        <v>179</v>
      </c>
      <c r="B177" s="4" t="s">
        <v>180</v>
      </c>
      <c r="C177" s="4" t="s">
        <v>648</v>
      </c>
      <c r="D177" s="22">
        <v>42343</v>
      </c>
      <c r="E177" s="23">
        <v>652</v>
      </c>
      <c r="F177" s="23">
        <v>0</v>
      </c>
      <c r="G177" s="23">
        <v>0</v>
      </c>
      <c r="H177" s="23">
        <v>0</v>
      </c>
      <c r="I177" s="23">
        <v>652</v>
      </c>
      <c r="J177" s="23">
        <v>0</v>
      </c>
      <c r="K177" s="48" t="str">
        <f t="shared" ca="1" si="2"/>
        <v xml:space="preserve"> </v>
      </c>
    </row>
    <row r="178" spans="1:11" x14ac:dyDescent="0.25">
      <c r="A178" s="4" t="s">
        <v>179</v>
      </c>
      <c r="B178" s="4" t="s">
        <v>180</v>
      </c>
      <c r="C178" s="4" t="s">
        <v>962</v>
      </c>
      <c r="D178" s="22">
        <v>42374</v>
      </c>
      <c r="E178" s="23">
        <v>8</v>
      </c>
      <c r="F178" s="23">
        <v>0</v>
      </c>
      <c r="G178" s="23">
        <v>0</v>
      </c>
      <c r="H178" s="23">
        <v>8</v>
      </c>
      <c r="I178" s="23">
        <v>0</v>
      </c>
      <c r="J178" s="23">
        <v>0</v>
      </c>
      <c r="K178" s="48" t="str">
        <f t="shared" ca="1" si="2"/>
        <v xml:space="preserve"> </v>
      </c>
    </row>
    <row r="179" spans="1:11" x14ac:dyDescent="0.25">
      <c r="A179" s="4" t="s">
        <v>179</v>
      </c>
      <c r="B179" s="4" t="s">
        <v>180</v>
      </c>
      <c r="C179" s="4" t="s">
        <v>1106</v>
      </c>
      <c r="D179" s="22">
        <v>42405</v>
      </c>
      <c r="E179" s="23">
        <v>478</v>
      </c>
      <c r="F179" s="23">
        <v>0</v>
      </c>
      <c r="G179" s="23">
        <v>478</v>
      </c>
      <c r="H179" s="23">
        <v>0</v>
      </c>
      <c r="I179" s="23">
        <v>0</v>
      </c>
      <c r="J179" s="23">
        <v>0</v>
      </c>
      <c r="K179" s="46" t="str">
        <f t="shared" ca="1" si="2"/>
        <v xml:space="preserve"> </v>
      </c>
    </row>
    <row r="180" spans="1:11" x14ac:dyDescent="0.25">
      <c r="A180" s="4" t="s">
        <v>179</v>
      </c>
      <c r="B180" s="4" t="s">
        <v>180</v>
      </c>
      <c r="C180" s="4" t="s">
        <v>1345</v>
      </c>
      <c r="D180" s="22">
        <v>42434</v>
      </c>
      <c r="E180" s="23">
        <v>13</v>
      </c>
      <c r="F180" s="23">
        <v>13</v>
      </c>
      <c r="G180" s="23">
        <v>0</v>
      </c>
      <c r="H180" s="23">
        <v>0</v>
      </c>
      <c r="I180" s="23">
        <v>0</v>
      </c>
      <c r="J180" s="23">
        <v>0</v>
      </c>
      <c r="K180" s="48" t="str">
        <f t="shared" ca="1" si="2"/>
        <v xml:space="preserve"> </v>
      </c>
    </row>
    <row r="181" spans="1:11" x14ac:dyDescent="0.25">
      <c r="A181" s="4" t="s">
        <v>353</v>
      </c>
      <c r="F181" s="23">
        <v>13</v>
      </c>
      <c r="G181" s="23">
        <v>478</v>
      </c>
      <c r="H181" s="23">
        <v>8</v>
      </c>
      <c r="I181" s="23">
        <v>652</v>
      </c>
      <c r="J181" s="23">
        <v>12</v>
      </c>
      <c r="K181" s="48" t="str">
        <f t="shared" ca="1" si="2"/>
        <v xml:space="preserve"> </v>
      </c>
    </row>
    <row r="182" spans="1:11" x14ac:dyDescent="0.25">
      <c r="A182" s="4" t="s">
        <v>650</v>
      </c>
      <c r="B182" s="4" t="s">
        <v>651</v>
      </c>
      <c r="C182" s="4" t="s">
        <v>964</v>
      </c>
      <c r="D182" s="22">
        <v>42374</v>
      </c>
      <c r="E182" s="23">
        <v>1</v>
      </c>
      <c r="F182" s="23">
        <v>0</v>
      </c>
      <c r="G182" s="23">
        <v>0</v>
      </c>
      <c r="H182" s="23">
        <v>1</v>
      </c>
      <c r="I182" s="23">
        <v>0</v>
      </c>
      <c r="J182" s="23">
        <v>0</v>
      </c>
      <c r="K182" s="48" t="str">
        <f t="shared" ca="1" si="2"/>
        <v xml:space="preserve"> </v>
      </c>
    </row>
    <row r="183" spans="1:11" x14ac:dyDescent="0.25">
      <c r="A183" s="4" t="s">
        <v>650</v>
      </c>
      <c r="B183" s="4" t="s">
        <v>651</v>
      </c>
      <c r="C183" s="4" t="s">
        <v>1347</v>
      </c>
      <c r="D183" s="22">
        <v>42434</v>
      </c>
      <c r="E183" s="23">
        <v>2</v>
      </c>
      <c r="F183" s="23">
        <v>2</v>
      </c>
      <c r="G183" s="23">
        <v>0</v>
      </c>
      <c r="H183" s="23">
        <v>0</v>
      </c>
      <c r="I183" s="23">
        <v>0</v>
      </c>
      <c r="J183" s="23">
        <v>0</v>
      </c>
      <c r="K183" s="48" t="str">
        <f t="shared" ca="1" si="2"/>
        <v xml:space="preserve"> </v>
      </c>
    </row>
    <row r="184" spans="1:11" x14ac:dyDescent="0.25">
      <c r="A184" s="4" t="s">
        <v>1014</v>
      </c>
      <c r="F184" s="23">
        <v>2</v>
      </c>
      <c r="G184" s="23">
        <v>0</v>
      </c>
      <c r="H184" s="23">
        <v>1</v>
      </c>
      <c r="I184" s="23">
        <v>0</v>
      </c>
      <c r="J184" s="23">
        <v>0</v>
      </c>
      <c r="K184" s="48" t="str">
        <f t="shared" ca="1" si="2"/>
        <v xml:space="preserve"> </v>
      </c>
    </row>
    <row r="185" spans="1:11" x14ac:dyDescent="0.25">
      <c r="A185" s="4" t="s">
        <v>966</v>
      </c>
      <c r="B185" s="4" t="s">
        <v>967</v>
      </c>
      <c r="C185" s="4" t="s">
        <v>968</v>
      </c>
      <c r="D185" s="22">
        <v>42343</v>
      </c>
      <c r="E185" s="23">
        <v>39</v>
      </c>
      <c r="F185" s="23">
        <v>0</v>
      </c>
      <c r="G185" s="23">
        <v>0</v>
      </c>
      <c r="H185" s="23">
        <v>0</v>
      </c>
      <c r="I185" s="23">
        <v>39</v>
      </c>
      <c r="J185" s="23">
        <v>0</v>
      </c>
      <c r="K185" s="48" t="str">
        <f t="shared" ca="1" si="2"/>
        <v xml:space="preserve"> </v>
      </c>
    </row>
    <row r="186" spans="1:11" x14ac:dyDescent="0.25">
      <c r="A186" s="4" t="s">
        <v>1015</v>
      </c>
      <c r="F186" s="23">
        <v>0</v>
      </c>
      <c r="G186" s="23">
        <v>0</v>
      </c>
      <c r="H186" s="23">
        <v>0</v>
      </c>
      <c r="I186" s="23">
        <v>39</v>
      </c>
      <c r="J186" s="23">
        <v>0</v>
      </c>
      <c r="K186" s="48" t="str">
        <f t="shared" ca="1" si="2"/>
        <v xml:space="preserve"> </v>
      </c>
    </row>
    <row r="187" spans="1:11" x14ac:dyDescent="0.25">
      <c r="A187" s="4" t="s">
        <v>120</v>
      </c>
      <c r="B187" s="4" t="s">
        <v>121</v>
      </c>
      <c r="C187" s="4" t="s">
        <v>556</v>
      </c>
      <c r="D187" s="22">
        <v>42313</v>
      </c>
      <c r="E187" s="23">
        <v>38</v>
      </c>
      <c r="F187" s="23">
        <v>0</v>
      </c>
      <c r="G187" s="23">
        <v>0</v>
      </c>
      <c r="H187" s="23">
        <v>0</v>
      </c>
      <c r="I187" s="23">
        <v>0</v>
      </c>
      <c r="J187" s="23">
        <v>38</v>
      </c>
      <c r="K187" s="46" t="str">
        <f t="shared" ca="1" si="2"/>
        <v xml:space="preserve"> </v>
      </c>
    </row>
    <row r="188" spans="1:11" x14ac:dyDescent="0.25">
      <c r="A188" s="4" t="s">
        <v>354</v>
      </c>
      <c r="F188" s="23">
        <v>0</v>
      </c>
      <c r="G188" s="23">
        <v>0</v>
      </c>
      <c r="H188" s="23">
        <v>0</v>
      </c>
      <c r="I188" s="23">
        <v>0</v>
      </c>
      <c r="J188" s="23">
        <v>38</v>
      </c>
      <c r="K188" s="48" t="str">
        <f t="shared" ca="1" si="2"/>
        <v xml:space="preserve"> </v>
      </c>
    </row>
    <row r="189" spans="1:11" x14ac:dyDescent="0.25">
      <c r="A189" s="4" t="s">
        <v>122</v>
      </c>
      <c r="B189" s="4" t="s">
        <v>123</v>
      </c>
      <c r="C189" s="4" t="s">
        <v>558</v>
      </c>
      <c r="D189" s="22">
        <v>42313</v>
      </c>
      <c r="E189" s="23">
        <v>29</v>
      </c>
      <c r="F189" s="23">
        <v>0</v>
      </c>
      <c r="G189" s="23">
        <v>0</v>
      </c>
      <c r="H189" s="23">
        <v>0</v>
      </c>
      <c r="I189" s="23">
        <v>0</v>
      </c>
      <c r="J189" s="23">
        <v>29</v>
      </c>
      <c r="K189" s="46" t="str">
        <f t="shared" ca="1" si="2"/>
        <v xml:space="preserve"> </v>
      </c>
    </row>
    <row r="190" spans="1:11" x14ac:dyDescent="0.25">
      <c r="A190" s="4" t="s">
        <v>122</v>
      </c>
      <c r="B190" s="4" t="s">
        <v>123</v>
      </c>
      <c r="C190" s="4" t="s">
        <v>652</v>
      </c>
      <c r="D190" s="22">
        <v>42343</v>
      </c>
      <c r="E190" s="23">
        <v>19</v>
      </c>
      <c r="F190" s="23">
        <v>0</v>
      </c>
      <c r="G190" s="23">
        <v>0</v>
      </c>
      <c r="H190" s="23">
        <v>0</v>
      </c>
      <c r="I190" s="23">
        <v>19</v>
      </c>
      <c r="J190" s="23">
        <v>0</v>
      </c>
      <c r="K190" s="48" t="str">
        <f t="shared" ca="1" si="2"/>
        <v xml:space="preserve"> </v>
      </c>
    </row>
    <row r="191" spans="1:11" x14ac:dyDescent="0.25">
      <c r="A191" s="4" t="s">
        <v>122</v>
      </c>
      <c r="B191" s="4" t="s">
        <v>123</v>
      </c>
      <c r="C191" s="4" t="s">
        <v>973</v>
      </c>
      <c r="D191" s="22">
        <v>42374</v>
      </c>
      <c r="E191" s="23">
        <v>17</v>
      </c>
      <c r="F191" s="23">
        <v>0</v>
      </c>
      <c r="G191" s="23">
        <v>0</v>
      </c>
      <c r="H191" s="23">
        <v>17</v>
      </c>
      <c r="I191" s="23">
        <v>0</v>
      </c>
      <c r="J191" s="23">
        <v>0</v>
      </c>
      <c r="K191" s="46" t="str">
        <f t="shared" ca="1" si="2"/>
        <v xml:space="preserve"> </v>
      </c>
    </row>
    <row r="192" spans="1:11" x14ac:dyDescent="0.25">
      <c r="A192" s="4" t="s">
        <v>122</v>
      </c>
      <c r="B192" s="4" t="s">
        <v>123</v>
      </c>
      <c r="C192" s="4" t="s">
        <v>1108</v>
      </c>
      <c r="D192" s="22">
        <v>42405</v>
      </c>
      <c r="E192" s="23">
        <v>13</v>
      </c>
      <c r="F192" s="23">
        <v>0</v>
      </c>
      <c r="G192" s="23">
        <v>13</v>
      </c>
      <c r="H192" s="23">
        <v>0</v>
      </c>
      <c r="I192" s="23">
        <v>0</v>
      </c>
      <c r="J192" s="23">
        <v>0</v>
      </c>
      <c r="K192" s="48" t="str">
        <f t="shared" ca="1" si="2"/>
        <v xml:space="preserve"> </v>
      </c>
    </row>
    <row r="193" spans="1:11" x14ac:dyDescent="0.25">
      <c r="A193" s="4" t="s">
        <v>122</v>
      </c>
      <c r="B193" s="4" t="s">
        <v>123</v>
      </c>
      <c r="C193" s="4" t="s">
        <v>1349</v>
      </c>
      <c r="D193" s="22">
        <v>42434</v>
      </c>
      <c r="E193" s="23">
        <v>4</v>
      </c>
      <c r="F193" s="23">
        <v>4</v>
      </c>
      <c r="G193" s="23">
        <v>0</v>
      </c>
      <c r="H193" s="23">
        <v>0</v>
      </c>
      <c r="I193" s="23">
        <v>0</v>
      </c>
      <c r="J193" s="23">
        <v>0</v>
      </c>
      <c r="K193" s="48" t="str">
        <f t="shared" ca="1" si="2"/>
        <v xml:space="preserve"> </v>
      </c>
    </row>
    <row r="194" spans="1:11" x14ac:dyDescent="0.25">
      <c r="A194" s="4" t="s">
        <v>355</v>
      </c>
      <c r="F194" s="23">
        <v>4</v>
      </c>
      <c r="G194" s="23">
        <v>13</v>
      </c>
      <c r="H194" s="23">
        <v>17</v>
      </c>
      <c r="I194" s="23">
        <v>19</v>
      </c>
      <c r="J194" s="23">
        <v>29</v>
      </c>
      <c r="K194" s="48" t="str">
        <f t="shared" ca="1" si="2"/>
        <v xml:space="preserve"> </v>
      </c>
    </row>
    <row r="195" spans="1:11" x14ac:dyDescent="0.25">
      <c r="A195" s="4" t="s">
        <v>124</v>
      </c>
      <c r="B195" s="4" t="s">
        <v>125</v>
      </c>
      <c r="C195" s="4" t="s">
        <v>654</v>
      </c>
      <c r="D195" s="22">
        <v>42343</v>
      </c>
      <c r="E195" s="23">
        <v>9</v>
      </c>
      <c r="F195" s="23">
        <v>0</v>
      </c>
      <c r="G195" s="23">
        <v>0</v>
      </c>
      <c r="H195" s="23">
        <v>0</v>
      </c>
      <c r="I195" s="23">
        <v>9</v>
      </c>
      <c r="J195" s="23">
        <v>0</v>
      </c>
      <c r="K195" s="48" t="str">
        <f t="shared" ca="1" si="2"/>
        <v xml:space="preserve"> </v>
      </c>
    </row>
    <row r="196" spans="1:11" x14ac:dyDescent="0.25">
      <c r="A196" s="4" t="s">
        <v>124</v>
      </c>
      <c r="B196" s="4" t="s">
        <v>125</v>
      </c>
      <c r="C196" s="4" t="s">
        <v>975</v>
      </c>
      <c r="D196" s="22">
        <v>42374</v>
      </c>
      <c r="E196" s="23">
        <v>23</v>
      </c>
      <c r="F196" s="23">
        <v>0</v>
      </c>
      <c r="G196" s="23">
        <v>0</v>
      </c>
      <c r="H196" s="23">
        <v>23</v>
      </c>
      <c r="I196" s="23">
        <v>0</v>
      </c>
      <c r="J196" s="23">
        <v>0</v>
      </c>
      <c r="K196" s="46" t="str">
        <f t="shared" ca="1" si="2"/>
        <v xml:space="preserve"> </v>
      </c>
    </row>
    <row r="197" spans="1:11" x14ac:dyDescent="0.25">
      <c r="A197" s="4" t="s">
        <v>124</v>
      </c>
      <c r="B197" s="4" t="s">
        <v>125</v>
      </c>
      <c r="C197" s="4" t="s">
        <v>1110</v>
      </c>
      <c r="D197" s="22">
        <v>42405</v>
      </c>
      <c r="E197" s="23">
        <v>13</v>
      </c>
      <c r="F197" s="23">
        <v>0</v>
      </c>
      <c r="G197" s="23">
        <v>13</v>
      </c>
      <c r="H197" s="23">
        <v>0</v>
      </c>
      <c r="I197" s="23">
        <v>0</v>
      </c>
      <c r="J197" s="23">
        <v>0</v>
      </c>
      <c r="K197" s="48" t="str">
        <f t="shared" ca="1" si="2"/>
        <v xml:space="preserve"> </v>
      </c>
    </row>
    <row r="198" spans="1:11" x14ac:dyDescent="0.25">
      <c r="A198" s="4" t="s">
        <v>124</v>
      </c>
      <c r="B198" s="4" t="s">
        <v>125</v>
      </c>
      <c r="C198" s="4" t="s">
        <v>1351</v>
      </c>
      <c r="D198" s="22">
        <v>42434</v>
      </c>
      <c r="E198" s="23">
        <v>5</v>
      </c>
      <c r="F198" s="23">
        <v>5</v>
      </c>
      <c r="G198" s="23">
        <v>0</v>
      </c>
      <c r="H198" s="23">
        <v>0</v>
      </c>
      <c r="I198" s="23">
        <v>0</v>
      </c>
      <c r="J198" s="23">
        <v>0</v>
      </c>
      <c r="K198" s="48" t="str">
        <f t="shared" ref="K198:K261" ca="1" si="3">IF((_xlfn.DAYS($H$3,D198)&gt;500)," ",_xlfn.DAYS($H$3,D198))</f>
        <v xml:space="preserve"> </v>
      </c>
    </row>
    <row r="199" spans="1:11" x14ac:dyDescent="0.25">
      <c r="A199" s="4" t="s">
        <v>356</v>
      </c>
      <c r="F199" s="23">
        <v>5</v>
      </c>
      <c r="G199" s="23">
        <v>13</v>
      </c>
      <c r="H199" s="23">
        <v>23</v>
      </c>
      <c r="I199" s="23">
        <v>9</v>
      </c>
      <c r="J199" s="23">
        <v>0</v>
      </c>
      <c r="K199" s="48" t="str">
        <f t="shared" ca="1" si="3"/>
        <v xml:space="preserve"> </v>
      </c>
    </row>
    <row r="200" spans="1:11" x14ac:dyDescent="0.25">
      <c r="A200" s="4" t="s">
        <v>374</v>
      </c>
      <c r="B200" s="4" t="s">
        <v>375</v>
      </c>
      <c r="C200" s="4" t="s">
        <v>560</v>
      </c>
      <c r="D200" s="22">
        <v>42313</v>
      </c>
      <c r="E200" s="23">
        <v>10</v>
      </c>
      <c r="F200" s="23">
        <v>0</v>
      </c>
      <c r="G200" s="23">
        <v>0</v>
      </c>
      <c r="H200" s="23">
        <v>0</v>
      </c>
      <c r="I200" s="23">
        <v>0</v>
      </c>
      <c r="J200" s="23">
        <v>10</v>
      </c>
      <c r="K200" s="48" t="str">
        <f t="shared" ca="1" si="3"/>
        <v xml:space="preserve"> </v>
      </c>
    </row>
    <row r="201" spans="1:11" x14ac:dyDescent="0.25">
      <c r="A201" s="4" t="s">
        <v>374</v>
      </c>
      <c r="B201" s="4" t="s">
        <v>375</v>
      </c>
      <c r="C201" s="4" t="s">
        <v>656</v>
      </c>
      <c r="D201" s="22">
        <v>42343</v>
      </c>
      <c r="E201" s="23">
        <v>7</v>
      </c>
      <c r="F201" s="23">
        <v>0</v>
      </c>
      <c r="G201" s="23">
        <v>0</v>
      </c>
      <c r="H201" s="23">
        <v>0</v>
      </c>
      <c r="I201" s="23">
        <v>7</v>
      </c>
      <c r="J201" s="23">
        <v>0</v>
      </c>
      <c r="K201" s="48" t="str">
        <f t="shared" ca="1" si="3"/>
        <v xml:space="preserve"> </v>
      </c>
    </row>
    <row r="202" spans="1:11" x14ac:dyDescent="0.25">
      <c r="A202" s="4" t="s">
        <v>374</v>
      </c>
      <c r="B202" s="4" t="s">
        <v>375</v>
      </c>
      <c r="C202" s="4" t="s">
        <v>977</v>
      </c>
      <c r="D202" s="22">
        <v>42374</v>
      </c>
      <c r="E202" s="23">
        <v>10</v>
      </c>
      <c r="F202" s="23">
        <v>0</v>
      </c>
      <c r="G202" s="23">
        <v>0</v>
      </c>
      <c r="H202" s="23">
        <v>10</v>
      </c>
      <c r="I202" s="23">
        <v>0</v>
      </c>
      <c r="J202" s="23">
        <v>0</v>
      </c>
      <c r="K202" s="48" t="str">
        <f t="shared" ca="1" si="3"/>
        <v xml:space="preserve"> </v>
      </c>
    </row>
    <row r="203" spans="1:11" x14ac:dyDescent="0.25">
      <c r="A203" s="4" t="s">
        <v>374</v>
      </c>
      <c r="B203" s="4" t="s">
        <v>375</v>
      </c>
      <c r="C203" s="4" t="s">
        <v>1112</v>
      </c>
      <c r="D203" s="22">
        <v>42405</v>
      </c>
      <c r="E203" s="23">
        <v>6</v>
      </c>
      <c r="F203" s="23">
        <v>0</v>
      </c>
      <c r="G203" s="23">
        <v>6</v>
      </c>
      <c r="H203" s="23">
        <v>0</v>
      </c>
      <c r="I203" s="23">
        <v>0</v>
      </c>
      <c r="J203" s="23">
        <v>0</v>
      </c>
      <c r="K203" s="46" t="str">
        <f t="shared" ca="1" si="3"/>
        <v xml:space="preserve"> </v>
      </c>
    </row>
    <row r="204" spans="1:11" x14ac:dyDescent="0.25">
      <c r="A204" s="4" t="s">
        <v>374</v>
      </c>
      <c r="B204" s="4" t="s">
        <v>375</v>
      </c>
      <c r="C204" s="4" t="s">
        <v>1353</v>
      </c>
      <c r="D204" s="22">
        <v>42434</v>
      </c>
      <c r="E204" s="23">
        <v>7</v>
      </c>
      <c r="F204" s="23">
        <v>7</v>
      </c>
      <c r="G204" s="23">
        <v>0</v>
      </c>
      <c r="H204" s="23">
        <v>0</v>
      </c>
      <c r="I204" s="23">
        <v>0</v>
      </c>
      <c r="J204" s="23">
        <v>0</v>
      </c>
      <c r="K204" s="48" t="str">
        <f t="shared" ca="1" si="3"/>
        <v xml:space="preserve"> </v>
      </c>
    </row>
    <row r="205" spans="1:11" x14ac:dyDescent="0.25">
      <c r="A205" s="4" t="s">
        <v>421</v>
      </c>
      <c r="F205" s="23">
        <v>7</v>
      </c>
      <c r="G205" s="23">
        <v>6</v>
      </c>
      <c r="H205" s="23">
        <v>10</v>
      </c>
      <c r="I205" s="23">
        <v>7</v>
      </c>
      <c r="J205" s="23">
        <v>10</v>
      </c>
      <c r="K205" s="48" t="str">
        <f t="shared" ca="1" si="3"/>
        <v xml:space="preserve"> </v>
      </c>
    </row>
    <row r="206" spans="1:11" x14ac:dyDescent="0.25">
      <c r="A206" s="4" t="s">
        <v>1355</v>
      </c>
      <c r="B206" s="4" t="s">
        <v>1356</v>
      </c>
      <c r="C206" s="4" t="s">
        <v>1357</v>
      </c>
      <c r="D206" s="22">
        <v>42434</v>
      </c>
      <c r="E206" s="23">
        <v>44801.8</v>
      </c>
      <c r="F206" s="23">
        <v>44801.8</v>
      </c>
      <c r="G206" s="23">
        <v>0</v>
      </c>
      <c r="H206" s="23">
        <v>0</v>
      </c>
      <c r="I206" s="23">
        <v>0</v>
      </c>
      <c r="J206" s="23">
        <v>0</v>
      </c>
      <c r="K206" s="48" t="str">
        <f t="shared" ca="1" si="3"/>
        <v xml:space="preserve"> </v>
      </c>
    </row>
    <row r="207" spans="1:11" x14ac:dyDescent="0.25">
      <c r="A207" s="4" t="s">
        <v>4740</v>
      </c>
      <c r="F207" s="23">
        <v>44801.8</v>
      </c>
      <c r="G207" s="23">
        <v>0</v>
      </c>
      <c r="H207" s="23">
        <v>0</v>
      </c>
      <c r="I207" s="23">
        <v>0</v>
      </c>
      <c r="J207" s="23">
        <v>0</v>
      </c>
      <c r="K207" s="46" t="str">
        <f t="shared" ca="1" si="3"/>
        <v xml:space="preserve"> </v>
      </c>
    </row>
    <row r="208" spans="1:11" x14ac:dyDescent="0.25">
      <c r="A208" s="4" t="s">
        <v>979</v>
      </c>
      <c r="B208" s="4" t="s">
        <v>980</v>
      </c>
      <c r="C208" s="4" t="s">
        <v>1360</v>
      </c>
      <c r="D208" s="22">
        <v>42434</v>
      </c>
      <c r="E208" s="23">
        <v>192.95</v>
      </c>
      <c r="F208" s="23">
        <v>192.95</v>
      </c>
      <c r="G208" s="23">
        <v>0</v>
      </c>
      <c r="H208" s="23">
        <v>0</v>
      </c>
      <c r="I208" s="23">
        <v>0</v>
      </c>
      <c r="J208" s="23">
        <v>0</v>
      </c>
      <c r="K208" s="48" t="str">
        <f t="shared" ca="1" si="3"/>
        <v xml:space="preserve"> </v>
      </c>
    </row>
    <row r="209" spans="1:11" x14ac:dyDescent="0.25">
      <c r="A209" s="4" t="s">
        <v>4741</v>
      </c>
      <c r="F209" s="23">
        <v>192.95</v>
      </c>
      <c r="G209" s="23">
        <v>0</v>
      </c>
      <c r="H209" s="23">
        <v>0</v>
      </c>
      <c r="I209" s="23">
        <v>0</v>
      </c>
      <c r="J209" s="23">
        <v>0</v>
      </c>
      <c r="K209" s="48" t="str">
        <f t="shared" ca="1" si="3"/>
        <v xml:space="preserve"> </v>
      </c>
    </row>
    <row r="210" spans="1:11" x14ac:dyDescent="0.25">
      <c r="A210" s="4" t="s">
        <v>1115</v>
      </c>
      <c r="B210" s="4" t="s">
        <v>1116</v>
      </c>
      <c r="C210" s="4" t="s">
        <v>1362</v>
      </c>
      <c r="D210" s="22">
        <v>42434</v>
      </c>
      <c r="E210" s="23">
        <v>8395.4500000000007</v>
      </c>
      <c r="F210" s="23">
        <v>8395.4500000000007</v>
      </c>
      <c r="G210" s="23">
        <v>0</v>
      </c>
      <c r="H210" s="23">
        <v>0</v>
      </c>
      <c r="I210" s="23">
        <v>0</v>
      </c>
      <c r="J210" s="23">
        <v>0</v>
      </c>
      <c r="K210" s="48" t="str">
        <f t="shared" ca="1" si="3"/>
        <v xml:space="preserve"> </v>
      </c>
    </row>
    <row r="211" spans="1:11" x14ac:dyDescent="0.25">
      <c r="A211" s="4" t="s">
        <v>4742</v>
      </c>
      <c r="F211" s="23">
        <v>8395.4500000000007</v>
      </c>
      <c r="G211" s="23">
        <v>0</v>
      </c>
      <c r="H211" s="23">
        <v>0</v>
      </c>
      <c r="I211" s="23">
        <v>0</v>
      </c>
      <c r="J211" s="23">
        <v>0</v>
      </c>
      <c r="K211" s="48" t="str">
        <f t="shared" ca="1" si="3"/>
        <v xml:space="preserve"> </v>
      </c>
    </row>
    <row r="212" spans="1:11" x14ac:dyDescent="0.25">
      <c r="A212" s="4" t="s">
        <v>396</v>
      </c>
      <c r="B212" s="4" t="s">
        <v>397</v>
      </c>
      <c r="C212" s="4" t="s">
        <v>1117</v>
      </c>
      <c r="D212" s="22">
        <v>42405</v>
      </c>
      <c r="E212" s="23">
        <v>7372.9</v>
      </c>
      <c r="F212" s="23">
        <v>0</v>
      </c>
      <c r="G212" s="23">
        <v>7372.9</v>
      </c>
      <c r="H212" s="23">
        <v>0</v>
      </c>
      <c r="I212" s="23">
        <v>0</v>
      </c>
      <c r="J212" s="23">
        <v>0</v>
      </c>
      <c r="K212" s="48" t="str">
        <f t="shared" ca="1" si="3"/>
        <v xml:space="preserve"> </v>
      </c>
    </row>
    <row r="213" spans="1:11" x14ac:dyDescent="0.25">
      <c r="A213" s="4" t="s">
        <v>396</v>
      </c>
      <c r="B213" s="4" t="s">
        <v>397</v>
      </c>
      <c r="C213" s="4" t="s">
        <v>1364</v>
      </c>
      <c r="D213" s="22">
        <v>42434</v>
      </c>
      <c r="E213" s="23">
        <v>5718.8</v>
      </c>
      <c r="F213" s="23">
        <v>5718.8</v>
      </c>
      <c r="G213" s="23">
        <v>0</v>
      </c>
      <c r="H213" s="23">
        <v>0</v>
      </c>
      <c r="I213" s="23">
        <v>0</v>
      </c>
      <c r="J213" s="23">
        <v>0</v>
      </c>
      <c r="K213" s="48" t="str">
        <f t="shared" ca="1" si="3"/>
        <v xml:space="preserve"> </v>
      </c>
    </row>
    <row r="214" spans="1:11" x14ac:dyDescent="0.25">
      <c r="A214" s="4" t="s">
        <v>1621</v>
      </c>
      <c r="F214" s="23">
        <v>5718.8</v>
      </c>
      <c r="G214" s="23">
        <v>7372.9</v>
      </c>
      <c r="H214" s="23">
        <v>0</v>
      </c>
      <c r="I214" s="23">
        <v>0</v>
      </c>
      <c r="J214" s="23">
        <v>0</v>
      </c>
      <c r="K214" s="46" t="str">
        <f t="shared" ca="1" si="3"/>
        <v xml:space="preserve"> </v>
      </c>
    </row>
    <row r="215" spans="1:11" x14ac:dyDescent="0.25">
      <c r="A215" s="4" t="s">
        <v>398</v>
      </c>
      <c r="B215" s="4" t="s">
        <v>399</v>
      </c>
      <c r="C215" s="4" t="s">
        <v>981</v>
      </c>
      <c r="D215" s="22">
        <v>42374</v>
      </c>
      <c r="E215" s="23">
        <v>767.72</v>
      </c>
      <c r="F215" s="23">
        <v>0</v>
      </c>
      <c r="G215" s="23">
        <v>0</v>
      </c>
      <c r="H215" s="23">
        <v>767.72</v>
      </c>
      <c r="I215" s="23">
        <v>0</v>
      </c>
      <c r="J215" s="23">
        <v>0</v>
      </c>
      <c r="K215" s="48" t="str">
        <f t="shared" ca="1" si="3"/>
        <v xml:space="preserve"> </v>
      </c>
    </row>
    <row r="216" spans="1:11" x14ac:dyDescent="0.25">
      <c r="A216" s="4" t="s">
        <v>398</v>
      </c>
      <c r="B216" s="4" t="s">
        <v>399</v>
      </c>
      <c r="C216" s="4" t="s">
        <v>1119</v>
      </c>
      <c r="D216" s="22">
        <v>42405</v>
      </c>
      <c r="E216" s="23">
        <v>684.08</v>
      </c>
      <c r="F216" s="23">
        <v>0</v>
      </c>
      <c r="G216" s="23">
        <v>684.08</v>
      </c>
      <c r="H216" s="23">
        <v>0</v>
      </c>
      <c r="I216" s="23">
        <v>0</v>
      </c>
      <c r="J216" s="23">
        <v>0</v>
      </c>
      <c r="K216" s="46" t="str">
        <f t="shared" ca="1" si="3"/>
        <v xml:space="preserve"> </v>
      </c>
    </row>
    <row r="217" spans="1:11" x14ac:dyDescent="0.25">
      <c r="A217" s="4" t="s">
        <v>398</v>
      </c>
      <c r="B217" s="4" t="s">
        <v>399</v>
      </c>
      <c r="C217" s="4" t="s">
        <v>1366</v>
      </c>
      <c r="D217" s="22">
        <v>42434</v>
      </c>
      <c r="E217" s="23">
        <v>468.42</v>
      </c>
      <c r="F217" s="23">
        <v>468.42</v>
      </c>
      <c r="G217" s="23">
        <v>0</v>
      </c>
      <c r="H217" s="23">
        <v>0</v>
      </c>
      <c r="I217" s="23">
        <v>0</v>
      </c>
      <c r="J217" s="23">
        <v>0</v>
      </c>
      <c r="K217" s="48" t="str">
        <f t="shared" ca="1" si="3"/>
        <v xml:space="preserve"> </v>
      </c>
    </row>
    <row r="218" spans="1:11" x14ac:dyDescent="0.25">
      <c r="A218" s="4" t="s">
        <v>1223</v>
      </c>
      <c r="F218" s="23">
        <v>468.42</v>
      </c>
      <c r="G218" s="23">
        <v>684.08</v>
      </c>
      <c r="H218" s="23">
        <v>767.72</v>
      </c>
      <c r="I218" s="23">
        <v>0</v>
      </c>
      <c r="J218" s="23">
        <v>0</v>
      </c>
      <c r="K218" s="46" t="str">
        <f t="shared" ca="1" si="3"/>
        <v xml:space="preserve"> </v>
      </c>
    </row>
    <row r="219" spans="1:11" x14ac:dyDescent="0.25">
      <c r="A219" s="4" t="s">
        <v>563</v>
      </c>
      <c r="B219" s="4" t="s">
        <v>564</v>
      </c>
      <c r="C219" s="4" t="s">
        <v>659</v>
      </c>
      <c r="D219" s="22">
        <v>42313</v>
      </c>
      <c r="E219" s="23">
        <v>59.16</v>
      </c>
      <c r="F219" s="23">
        <v>0</v>
      </c>
      <c r="G219" s="23">
        <v>0</v>
      </c>
      <c r="H219" s="23">
        <v>0</v>
      </c>
      <c r="I219" s="23">
        <v>0</v>
      </c>
      <c r="J219" s="23">
        <v>59.16</v>
      </c>
      <c r="K219" s="48" t="str">
        <f t="shared" ca="1" si="3"/>
        <v xml:space="preserve"> </v>
      </c>
    </row>
    <row r="220" spans="1:11" x14ac:dyDescent="0.25">
      <c r="A220" s="4" t="s">
        <v>563</v>
      </c>
      <c r="B220" s="4" t="s">
        <v>564</v>
      </c>
      <c r="C220" s="4" t="s">
        <v>984</v>
      </c>
      <c r="D220" s="22">
        <v>42343</v>
      </c>
      <c r="E220" s="23">
        <v>41.48</v>
      </c>
      <c r="F220" s="23">
        <v>0</v>
      </c>
      <c r="G220" s="23">
        <v>0</v>
      </c>
      <c r="H220" s="23">
        <v>0</v>
      </c>
      <c r="I220" s="23">
        <v>41.48</v>
      </c>
      <c r="J220" s="23">
        <v>0</v>
      </c>
      <c r="K220" s="48" t="str">
        <f t="shared" ca="1" si="3"/>
        <v xml:space="preserve"> </v>
      </c>
    </row>
    <row r="221" spans="1:11" x14ac:dyDescent="0.25">
      <c r="A221" s="4" t="s">
        <v>563</v>
      </c>
      <c r="B221" s="4" t="s">
        <v>564</v>
      </c>
      <c r="C221" s="4" t="s">
        <v>1122</v>
      </c>
      <c r="D221" s="22">
        <v>42374</v>
      </c>
      <c r="E221" s="23">
        <v>30.6</v>
      </c>
      <c r="F221" s="23">
        <v>0</v>
      </c>
      <c r="G221" s="23">
        <v>0</v>
      </c>
      <c r="H221" s="23">
        <v>30.6</v>
      </c>
      <c r="I221" s="23">
        <v>0</v>
      </c>
      <c r="J221" s="23">
        <v>0</v>
      </c>
      <c r="K221" s="46" t="str">
        <f t="shared" ca="1" si="3"/>
        <v xml:space="preserve"> </v>
      </c>
    </row>
    <row r="222" spans="1:11" x14ac:dyDescent="0.25">
      <c r="A222" s="4" t="s">
        <v>596</v>
      </c>
      <c r="F222" s="23">
        <v>0</v>
      </c>
      <c r="G222" s="23">
        <v>0</v>
      </c>
      <c r="H222" s="23">
        <v>30.6</v>
      </c>
      <c r="I222" s="23">
        <v>41.48</v>
      </c>
      <c r="J222" s="23">
        <v>59.16</v>
      </c>
      <c r="K222" s="48" t="str">
        <f t="shared" ca="1" si="3"/>
        <v xml:space="preserve"> </v>
      </c>
    </row>
    <row r="223" spans="1:11" x14ac:dyDescent="0.25">
      <c r="A223" s="4" t="s">
        <v>126</v>
      </c>
      <c r="B223" s="4" t="s">
        <v>127</v>
      </c>
      <c r="C223" s="4" t="s">
        <v>1369</v>
      </c>
      <c r="D223" s="22">
        <v>42405</v>
      </c>
      <c r="E223" s="23">
        <v>59.84</v>
      </c>
      <c r="F223" s="23">
        <v>0</v>
      </c>
      <c r="G223" s="23">
        <v>59.84</v>
      </c>
      <c r="H223" s="23">
        <v>0</v>
      </c>
      <c r="I223" s="23">
        <v>0</v>
      </c>
      <c r="J223" s="23">
        <v>0</v>
      </c>
      <c r="K223" s="48" t="str">
        <f t="shared" ca="1" si="3"/>
        <v xml:space="preserve"> </v>
      </c>
    </row>
    <row r="224" spans="1:11" x14ac:dyDescent="0.25">
      <c r="A224" s="4" t="s">
        <v>126</v>
      </c>
      <c r="B224" s="4" t="s">
        <v>127</v>
      </c>
      <c r="C224" s="4" t="s">
        <v>1375</v>
      </c>
      <c r="D224" s="22">
        <v>42434</v>
      </c>
      <c r="E224" s="23">
        <v>49.58</v>
      </c>
      <c r="F224" s="23">
        <v>49.58</v>
      </c>
      <c r="G224" s="23">
        <v>0</v>
      </c>
      <c r="H224" s="23">
        <v>0</v>
      </c>
      <c r="I224" s="23">
        <v>0</v>
      </c>
      <c r="J224" s="23">
        <v>0</v>
      </c>
      <c r="K224" s="48" t="str">
        <f t="shared" ca="1" si="3"/>
        <v xml:space="preserve"> </v>
      </c>
    </row>
    <row r="225" spans="1:11" x14ac:dyDescent="0.25">
      <c r="A225" s="4" t="s">
        <v>357</v>
      </c>
      <c r="F225" s="23">
        <v>49.58</v>
      </c>
      <c r="G225" s="23">
        <v>59.84</v>
      </c>
      <c r="H225" s="23">
        <v>0</v>
      </c>
      <c r="I225" s="23">
        <v>0</v>
      </c>
      <c r="J225" s="23">
        <v>0</v>
      </c>
      <c r="K225" s="48" t="str">
        <f t="shared" ca="1" si="3"/>
        <v xml:space="preserve"> </v>
      </c>
    </row>
    <row r="226" spans="1:11" x14ac:dyDescent="0.25">
      <c r="A226" s="4" t="s">
        <v>1128</v>
      </c>
      <c r="B226" s="4" t="s">
        <v>1129</v>
      </c>
      <c r="C226" s="4" t="s">
        <v>1383</v>
      </c>
      <c r="D226" s="22">
        <v>42434</v>
      </c>
      <c r="E226" s="23">
        <v>2267</v>
      </c>
      <c r="F226" s="23">
        <v>2267</v>
      </c>
      <c r="G226" s="23">
        <v>0</v>
      </c>
      <c r="H226" s="23">
        <v>0</v>
      </c>
      <c r="I226" s="23">
        <v>0</v>
      </c>
      <c r="J226" s="23">
        <v>0</v>
      </c>
      <c r="K226" s="46" t="str">
        <f t="shared" ca="1" si="3"/>
        <v xml:space="preserve"> </v>
      </c>
    </row>
    <row r="227" spans="1:11" x14ac:dyDescent="0.25">
      <c r="A227" s="4" t="s">
        <v>4743</v>
      </c>
      <c r="F227" s="23">
        <v>2267</v>
      </c>
      <c r="G227" s="23">
        <v>0</v>
      </c>
      <c r="H227" s="23">
        <v>0</v>
      </c>
      <c r="I227" s="23">
        <v>0</v>
      </c>
      <c r="J227" s="23">
        <v>0</v>
      </c>
      <c r="K227" s="48" t="str">
        <f t="shared" ca="1" si="3"/>
        <v xml:space="preserve"> </v>
      </c>
    </row>
    <row r="228" spans="1:11" x14ac:dyDescent="0.25">
      <c r="A228" s="4" t="s">
        <v>400</v>
      </c>
      <c r="B228" s="4" t="s">
        <v>401</v>
      </c>
      <c r="C228" s="4" t="s">
        <v>565</v>
      </c>
      <c r="D228" s="22">
        <v>42313</v>
      </c>
      <c r="E228" s="23">
        <v>733</v>
      </c>
      <c r="F228" s="23">
        <v>0</v>
      </c>
      <c r="G228" s="23">
        <v>0</v>
      </c>
      <c r="H228" s="23">
        <v>0</v>
      </c>
      <c r="I228" s="23">
        <v>0</v>
      </c>
      <c r="J228" s="23">
        <v>733</v>
      </c>
      <c r="K228" s="46" t="str">
        <f t="shared" ca="1" si="3"/>
        <v xml:space="preserve"> </v>
      </c>
    </row>
    <row r="229" spans="1:11" x14ac:dyDescent="0.25">
      <c r="A229" s="4" t="s">
        <v>400</v>
      </c>
      <c r="B229" s="4" t="s">
        <v>401</v>
      </c>
      <c r="C229" s="4" t="s">
        <v>665</v>
      </c>
      <c r="D229" s="22">
        <v>42343</v>
      </c>
      <c r="E229" s="23">
        <v>701</v>
      </c>
      <c r="F229" s="23">
        <v>0</v>
      </c>
      <c r="G229" s="23">
        <v>0</v>
      </c>
      <c r="H229" s="23">
        <v>0</v>
      </c>
      <c r="I229" s="23">
        <v>701</v>
      </c>
      <c r="J229" s="23">
        <v>0</v>
      </c>
      <c r="K229" s="48" t="str">
        <f t="shared" ca="1" si="3"/>
        <v xml:space="preserve"> </v>
      </c>
    </row>
    <row r="230" spans="1:11" x14ac:dyDescent="0.25">
      <c r="A230" s="4" t="s">
        <v>400</v>
      </c>
      <c r="B230" s="4" t="s">
        <v>401</v>
      </c>
      <c r="C230" s="4" t="s">
        <v>989</v>
      </c>
      <c r="D230" s="22">
        <v>42374</v>
      </c>
      <c r="E230" s="23">
        <v>867</v>
      </c>
      <c r="F230" s="23">
        <v>0</v>
      </c>
      <c r="G230" s="23">
        <v>0</v>
      </c>
      <c r="H230" s="23">
        <v>867</v>
      </c>
      <c r="I230" s="23">
        <v>0</v>
      </c>
      <c r="J230" s="23">
        <v>0</v>
      </c>
      <c r="K230" s="46" t="str">
        <f t="shared" ca="1" si="3"/>
        <v xml:space="preserve"> </v>
      </c>
    </row>
    <row r="231" spans="1:11" x14ac:dyDescent="0.25">
      <c r="A231" s="4" t="s">
        <v>400</v>
      </c>
      <c r="B231" s="4" t="s">
        <v>401</v>
      </c>
      <c r="C231" s="4" t="s">
        <v>1131</v>
      </c>
      <c r="D231" s="22">
        <v>42405</v>
      </c>
      <c r="E231" s="23">
        <v>731</v>
      </c>
      <c r="F231" s="23">
        <v>0</v>
      </c>
      <c r="G231" s="23">
        <v>731</v>
      </c>
      <c r="H231" s="23">
        <v>0</v>
      </c>
      <c r="I231" s="23">
        <v>0</v>
      </c>
      <c r="J231" s="23">
        <v>0</v>
      </c>
      <c r="K231" s="48" t="str">
        <f t="shared" ca="1" si="3"/>
        <v xml:space="preserve"> </v>
      </c>
    </row>
    <row r="232" spans="1:11" x14ac:dyDescent="0.25">
      <c r="A232" s="4" t="s">
        <v>400</v>
      </c>
      <c r="B232" s="4" t="s">
        <v>401</v>
      </c>
      <c r="C232" s="4" t="s">
        <v>1386</v>
      </c>
      <c r="D232" s="22">
        <v>42434</v>
      </c>
      <c r="E232" s="23">
        <v>426</v>
      </c>
      <c r="F232" s="23">
        <v>426</v>
      </c>
      <c r="G232" s="23">
        <v>0</v>
      </c>
      <c r="H232" s="23">
        <v>0</v>
      </c>
      <c r="I232" s="23">
        <v>0</v>
      </c>
      <c r="J232" s="23">
        <v>0</v>
      </c>
      <c r="K232" s="48" t="str">
        <f t="shared" ca="1" si="3"/>
        <v xml:space="preserve"> </v>
      </c>
    </row>
    <row r="233" spans="1:11" x14ac:dyDescent="0.25">
      <c r="A233" s="4" t="s">
        <v>597</v>
      </c>
      <c r="F233" s="23">
        <v>426</v>
      </c>
      <c r="G233" s="23">
        <v>731</v>
      </c>
      <c r="H233" s="23">
        <v>867</v>
      </c>
      <c r="I233" s="23">
        <v>701</v>
      </c>
      <c r="J233" s="23">
        <v>733</v>
      </c>
      <c r="K233" s="48" t="str">
        <f t="shared" ca="1" si="3"/>
        <v xml:space="preserve"> </v>
      </c>
    </row>
    <row r="234" spans="1:11" x14ac:dyDescent="0.25">
      <c r="A234" s="4" t="s">
        <v>128</v>
      </c>
      <c r="B234" s="4" t="s">
        <v>129</v>
      </c>
      <c r="C234" s="4" t="s">
        <v>668</v>
      </c>
      <c r="D234" s="22">
        <v>42313</v>
      </c>
      <c r="E234" s="23">
        <v>5</v>
      </c>
      <c r="F234" s="23">
        <v>0</v>
      </c>
      <c r="G234" s="23">
        <v>0</v>
      </c>
      <c r="H234" s="23">
        <v>0</v>
      </c>
      <c r="I234" s="23">
        <v>0</v>
      </c>
      <c r="J234" s="23">
        <v>5</v>
      </c>
      <c r="K234" s="48" t="str">
        <f t="shared" ca="1" si="3"/>
        <v xml:space="preserve"> </v>
      </c>
    </row>
    <row r="235" spans="1:11" x14ac:dyDescent="0.25">
      <c r="A235" s="4" t="s">
        <v>128</v>
      </c>
      <c r="B235" s="4" t="s">
        <v>129</v>
      </c>
      <c r="C235" s="4" t="s">
        <v>877</v>
      </c>
      <c r="D235" s="22">
        <v>42343</v>
      </c>
      <c r="E235" s="23">
        <v>4</v>
      </c>
      <c r="F235" s="23">
        <v>0</v>
      </c>
      <c r="G235" s="23">
        <v>0</v>
      </c>
      <c r="H235" s="23">
        <v>0</v>
      </c>
      <c r="I235" s="23">
        <v>4</v>
      </c>
      <c r="J235" s="23">
        <v>0</v>
      </c>
      <c r="K235" s="48" t="str">
        <f t="shared" ca="1" si="3"/>
        <v xml:space="preserve"> </v>
      </c>
    </row>
    <row r="236" spans="1:11" x14ac:dyDescent="0.25">
      <c r="A236" s="4" t="s">
        <v>128</v>
      </c>
      <c r="B236" s="4" t="s">
        <v>129</v>
      </c>
      <c r="C236" s="4" t="s">
        <v>1133</v>
      </c>
      <c r="D236" s="22">
        <v>42374</v>
      </c>
      <c r="E236" s="23">
        <v>6</v>
      </c>
      <c r="F236" s="23">
        <v>0</v>
      </c>
      <c r="G236" s="23">
        <v>0</v>
      </c>
      <c r="H236" s="23">
        <v>6</v>
      </c>
      <c r="I236" s="23">
        <v>0</v>
      </c>
      <c r="J236" s="23">
        <v>0</v>
      </c>
      <c r="K236" s="46" t="str">
        <f t="shared" ca="1" si="3"/>
        <v xml:space="preserve"> </v>
      </c>
    </row>
    <row r="237" spans="1:11" x14ac:dyDescent="0.25">
      <c r="A237" s="4" t="s">
        <v>128</v>
      </c>
      <c r="B237" s="4" t="s">
        <v>129</v>
      </c>
      <c r="C237" s="4" t="s">
        <v>1388</v>
      </c>
      <c r="D237" s="22">
        <v>42405</v>
      </c>
      <c r="E237" s="23">
        <v>1</v>
      </c>
      <c r="F237" s="23">
        <v>0</v>
      </c>
      <c r="G237" s="23">
        <v>1</v>
      </c>
      <c r="H237" s="23">
        <v>0</v>
      </c>
      <c r="I237" s="23">
        <v>0</v>
      </c>
      <c r="J237" s="23">
        <v>0</v>
      </c>
      <c r="K237" s="48" t="str">
        <f t="shared" ca="1" si="3"/>
        <v xml:space="preserve"> </v>
      </c>
    </row>
    <row r="238" spans="1:11" x14ac:dyDescent="0.25">
      <c r="A238" s="4" t="s">
        <v>128</v>
      </c>
      <c r="B238" s="4" t="s">
        <v>129</v>
      </c>
      <c r="C238" s="4" t="s">
        <v>1669</v>
      </c>
      <c r="D238" s="22">
        <v>42434</v>
      </c>
      <c r="E238" s="23">
        <v>2</v>
      </c>
      <c r="F238" s="23">
        <v>2</v>
      </c>
      <c r="G238" s="23">
        <v>0</v>
      </c>
      <c r="H238" s="23">
        <v>0</v>
      </c>
      <c r="I238" s="23">
        <v>0</v>
      </c>
      <c r="J238" s="23">
        <v>0</v>
      </c>
      <c r="K238" s="48" t="str">
        <f t="shared" ca="1" si="3"/>
        <v xml:space="preserve"> </v>
      </c>
    </row>
    <row r="239" spans="1:11" x14ac:dyDescent="0.25">
      <c r="A239" s="4" t="s">
        <v>358</v>
      </c>
      <c r="F239" s="23">
        <v>2</v>
      </c>
      <c r="G239" s="23">
        <v>1</v>
      </c>
      <c r="H239" s="23">
        <v>6</v>
      </c>
      <c r="I239" s="23">
        <v>4</v>
      </c>
      <c r="J239" s="23">
        <v>5</v>
      </c>
      <c r="K239" s="48" t="str">
        <f t="shared" ca="1" si="3"/>
        <v xml:space="preserve"> </v>
      </c>
    </row>
    <row r="240" spans="1:11" x14ac:dyDescent="0.25">
      <c r="A240" s="4" t="s">
        <v>1395</v>
      </c>
      <c r="B240" s="4" t="s">
        <v>1396</v>
      </c>
      <c r="C240" s="4" t="s">
        <v>1397</v>
      </c>
      <c r="D240" s="22">
        <v>42434</v>
      </c>
      <c r="E240" s="23">
        <v>24944.799999999999</v>
      </c>
      <c r="F240" s="23">
        <v>24944.799999999999</v>
      </c>
      <c r="G240" s="23">
        <v>0</v>
      </c>
      <c r="H240" s="23">
        <v>0</v>
      </c>
      <c r="I240" s="23">
        <v>0</v>
      </c>
      <c r="J240" s="23">
        <v>0</v>
      </c>
      <c r="K240" s="48" t="str">
        <f t="shared" ca="1" si="3"/>
        <v xml:space="preserve"> </v>
      </c>
    </row>
    <row r="241" spans="1:11" x14ac:dyDescent="0.25">
      <c r="A241" s="4" t="s">
        <v>4744</v>
      </c>
      <c r="F241" s="23">
        <v>24944.799999999999</v>
      </c>
      <c r="G241" s="23">
        <v>0</v>
      </c>
      <c r="H241" s="23">
        <v>0</v>
      </c>
      <c r="I241" s="23">
        <v>0</v>
      </c>
      <c r="J241" s="23">
        <v>0</v>
      </c>
      <c r="K241" s="48" t="str">
        <f t="shared" ca="1" si="3"/>
        <v xml:space="preserve"> </v>
      </c>
    </row>
    <row r="242" spans="1:11" x14ac:dyDescent="0.25">
      <c r="A242" s="4" t="s">
        <v>1675</v>
      </c>
      <c r="B242" s="4" t="s">
        <v>1676</v>
      </c>
      <c r="C242" s="4" t="s">
        <v>1677</v>
      </c>
      <c r="D242" s="22">
        <v>42433</v>
      </c>
      <c r="E242" s="23">
        <v>183</v>
      </c>
      <c r="F242" s="23">
        <v>183</v>
      </c>
      <c r="G242" s="23">
        <v>0</v>
      </c>
      <c r="H242" s="23">
        <v>0</v>
      </c>
      <c r="I242" s="23">
        <v>0</v>
      </c>
      <c r="J242" s="23">
        <v>0</v>
      </c>
      <c r="K242" s="48" t="str">
        <f t="shared" ca="1" si="3"/>
        <v xml:space="preserve"> </v>
      </c>
    </row>
    <row r="243" spans="1:11" x14ac:dyDescent="0.25">
      <c r="A243" s="4" t="s">
        <v>4745</v>
      </c>
      <c r="F243" s="23">
        <v>183</v>
      </c>
      <c r="G243" s="23">
        <v>0</v>
      </c>
      <c r="H243" s="23">
        <v>0</v>
      </c>
      <c r="I243" s="23">
        <v>0</v>
      </c>
      <c r="J243" s="23">
        <v>0</v>
      </c>
      <c r="K243" s="48" t="str">
        <f t="shared" ca="1" si="3"/>
        <v xml:space="preserve"> </v>
      </c>
    </row>
    <row r="244" spans="1:11" x14ac:dyDescent="0.25">
      <c r="A244" s="4" t="s">
        <v>1400</v>
      </c>
      <c r="B244" s="4" t="s">
        <v>1401</v>
      </c>
      <c r="C244" s="4" t="s">
        <v>1402</v>
      </c>
      <c r="D244" s="22">
        <v>42433</v>
      </c>
      <c r="E244" s="23">
        <v>12965</v>
      </c>
      <c r="F244" s="23">
        <v>12965</v>
      </c>
      <c r="G244" s="23">
        <v>0</v>
      </c>
      <c r="H244" s="23">
        <v>0</v>
      </c>
      <c r="I244" s="23">
        <v>0</v>
      </c>
      <c r="J244" s="23">
        <v>0</v>
      </c>
      <c r="K244" s="46" t="str">
        <f t="shared" ca="1" si="3"/>
        <v xml:space="preserve"> </v>
      </c>
    </row>
    <row r="245" spans="1:11" x14ac:dyDescent="0.25">
      <c r="A245" s="4" t="s">
        <v>4746</v>
      </c>
      <c r="F245" s="23">
        <v>12965</v>
      </c>
      <c r="G245" s="23">
        <v>0</v>
      </c>
      <c r="H245" s="23">
        <v>0</v>
      </c>
      <c r="I245" s="23">
        <v>0</v>
      </c>
      <c r="J245" s="23">
        <v>0</v>
      </c>
      <c r="K245" s="48" t="str">
        <f t="shared" ca="1" si="3"/>
        <v xml:space="preserve"> </v>
      </c>
    </row>
    <row r="246" spans="1:11" x14ac:dyDescent="0.25">
      <c r="A246" s="4" t="s">
        <v>1407</v>
      </c>
      <c r="B246" s="4" t="s">
        <v>1408</v>
      </c>
      <c r="C246" s="4" t="s">
        <v>1409</v>
      </c>
      <c r="D246" s="22">
        <v>42433</v>
      </c>
      <c r="E246" s="23">
        <v>1659</v>
      </c>
      <c r="F246" s="23">
        <v>1659</v>
      </c>
      <c r="G246" s="23">
        <v>0</v>
      </c>
      <c r="H246" s="23">
        <v>0</v>
      </c>
      <c r="I246" s="23">
        <v>0</v>
      </c>
      <c r="J246" s="23">
        <v>0</v>
      </c>
      <c r="K246" s="46" t="str">
        <f t="shared" ca="1" si="3"/>
        <v xml:space="preserve"> </v>
      </c>
    </row>
    <row r="247" spans="1:11" x14ac:dyDescent="0.25">
      <c r="A247" s="4" t="s">
        <v>4747</v>
      </c>
      <c r="F247" s="23">
        <v>1659</v>
      </c>
      <c r="G247" s="23">
        <v>0</v>
      </c>
      <c r="H247" s="23">
        <v>0</v>
      </c>
      <c r="I247" s="23">
        <v>0</v>
      </c>
      <c r="J247" s="23">
        <v>0</v>
      </c>
      <c r="K247" s="48" t="str">
        <f t="shared" ca="1" si="3"/>
        <v xml:space="preserve"> </v>
      </c>
    </row>
    <row r="248" spans="1:11" x14ac:dyDescent="0.25">
      <c r="A248" s="4" t="s">
        <v>130</v>
      </c>
      <c r="B248" s="4" t="s">
        <v>131</v>
      </c>
      <c r="C248" s="4" t="s">
        <v>681</v>
      </c>
      <c r="D248" s="22">
        <v>42312</v>
      </c>
      <c r="E248" s="23">
        <v>102</v>
      </c>
      <c r="F248" s="23">
        <v>0</v>
      </c>
      <c r="G248" s="23">
        <v>0</v>
      </c>
      <c r="H248" s="23">
        <v>0</v>
      </c>
      <c r="I248" s="23">
        <v>0</v>
      </c>
      <c r="J248" s="23">
        <v>102</v>
      </c>
      <c r="K248" s="48" t="str">
        <f t="shared" ca="1" si="3"/>
        <v xml:space="preserve"> </v>
      </c>
    </row>
    <row r="249" spans="1:11" x14ac:dyDescent="0.25">
      <c r="A249" s="4" t="s">
        <v>130</v>
      </c>
      <c r="B249" s="4" t="s">
        <v>131</v>
      </c>
      <c r="C249" s="4" t="s">
        <v>885</v>
      </c>
      <c r="D249" s="22">
        <v>42342</v>
      </c>
      <c r="E249" s="23">
        <v>77</v>
      </c>
      <c r="F249" s="23">
        <v>0</v>
      </c>
      <c r="G249" s="23">
        <v>0</v>
      </c>
      <c r="H249" s="23">
        <v>0</v>
      </c>
      <c r="I249" s="23">
        <v>77</v>
      </c>
      <c r="J249" s="23">
        <v>0</v>
      </c>
      <c r="K249" s="48" t="str">
        <f t="shared" ca="1" si="3"/>
        <v xml:space="preserve"> </v>
      </c>
    </row>
    <row r="250" spans="1:11" x14ac:dyDescent="0.25">
      <c r="A250" s="4" t="s">
        <v>130</v>
      </c>
      <c r="B250" s="4" t="s">
        <v>131</v>
      </c>
      <c r="C250" s="4" t="s">
        <v>1139</v>
      </c>
      <c r="D250" s="22">
        <v>42373</v>
      </c>
      <c r="E250" s="23">
        <v>110</v>
      </c>
      <c r="F250" s="23">
        <v>0</v>
      </c>
      <c r="G250" s="23">
        <v>0</v>
      </c>
      <c r="H250" s="23">
        <v>110</v>
      </c>
      <c r="I250" s="23">
        <v>0</v>
      </c>
      <c r="J250" s="23">
        <v>0</v>
      </c>
      <c r="K250" s="48" t="str">
        <f t="shared" ca="1" si="3"/>
        <v xml:space="preserve"> </v>
      </c>
    </row>
    <row r="251" spans="1:11" x14ac:dyDescent="0.25">
      <c r="A251" s="4" t="s">
        <v>130</v>
      </c>
      <c r="B251" s="4" t="s">
        <v>131</v>
      </c>
      <c r="C251" s="4" t="s">
        <v>1411</v>
      </c>
      <c r="D251" s="22">
        <v>42404</v>
      </c>
      <c r="E251" s="23">
        <v>79</v>
      </c>
      <c r="F251" s="23">
        <v>0</v>
      </c>
      <c r="G251" s="23">
        <v>79</v>
      </c>
      <c r="H251" s="23">
        <v>0</v>
      </c>
      <c r="I251" s="23">
        <v>0</v>
      </c>
      <c r="J251" s="23">
        <v>0</v>
      </c>
      <c r="K251" s="48" t="str">
        <f t="shared" ca="1" si="3"/>
        <v xml:space="preserve"> </v>
      </c>
    </row>
    <row r="252" spans="1:11" x14ac:dyDescent="0.25">
      <c r="A252" s="4" t="s">
        <v>130</v>
      </c>
      <c r="B252" s="4" t="s">
        <v>131</v>
      </c>
      <c r="C252" s="4" t="s">
        <v>1684</v>
      </c>
      <c r="D252" s="22">
        <v>42433</v>
      </c>
      <c r="E252" s="23">
        <v>86</v>
      </c>
      <c r="F252" s="23">
        <v>86</v>
      </c>
      <c r="G252" s="23">
        <v>0</v>
      </c>
      <c r="H252" s="23">
        <v>0</v>
      </c>
      <c r="I252" s="23">
        <v>0</v>
      </c>
      <c r="J252" s="23">
        <v>0</v>
      </c>
      <c r="K252" s="48" t="str">
        <f t="shared" ca="1" si="3"/>
        <v xml:space="preserve"> </v>
      </c>
    </row>
    <row r="253" spans="1:11" x14ac:dyDescent="0.25">
      <c r="A253" s="4" t="s">
        <v>359</v>
      </c>
      <c r="F253" s="23">
        <v>86</v>
      </c>
      <c r="G253" s="23">
        <v>79</v>
      </c>
      <c r="H253" s="23">
        <v>110</v>
      </c>
      <c r="I253" s="23">
        <v>77</v>
      </c>
      <c r="J253" s="23">
        <v>102</v>
      </c>
      <c r="K253" s="48" t="str">
        <f t="shared" ca="1" si="3"/>
        <v xml:space="preserve"> </v>
      </c>
    </row>
    <row r="254" spans="1:11" x14ac:dyDescent="0.25">
      <c r="A254" s="4" t="s">
        <v>133</v>
      </c>
      <c r="B254" s="4" t="s">
        <v>134</v>
      </c>
      <c r="C254" s="4" t="s">
        <v>1416</v>
      </c>
      <c r="D254" s="22">
        <v>42433</v>
      </c>
      <c r="E254" s="23">
        <v>277</v>
      </c>
      <c r="F254" s="23">
        <v>277</v>
      </c>
      <c r="G254" s="23">
        <v>0</v>
      </c>
      <c r="H254" s="23">
        <v>0</v>
      </c>
      <c r="I254" s="23">
        <v>0</v>
      </c>
      <c r="J254" s="23">
        <v>0</v>
      </c>
      <c r="K254" s="46" t="str">
        <f t="shared" ca="1" si="3"/>
        <v xml:space="preserve"> </v>
      </c>
    </row>
    <row r="255" spans="1:11" x14ac:dyDescent="0.25">
      <c r="A255" s="4" t="s">
        <v>4748</v>
      </c>
      <c r="F255" s="23">
        <v>277</v>
      </c>
      <c r="G255" s="23">
        <v>0</v>
      </c>
      <c r="H255" s="23">
        <v>0</v>
      </c>
      <c r="I255" s="23">
        <v>0</v>
      </c>
      <c r="J255" s="23">
        <v>0</v>
      </c>
      <c r="K255" s="48" t="str">
        <f t="shared" ca="1" si="3"/>
        <v xml:space="preserve"> </v>
      </c>
    </row>
    <row r="256" spans="1:11" x14ac:dyDescent="0.25">
      <c r="A256" s="4" t="s">
        <v>1418</v>
      </c>
      <c r="B256" s="4" t="s">
        <v>1233</v>
      </c>
      <c r="C256" s="4" t="s">
        <v>1419</v>
      </c>
      <c r="D256" s="22">
        <v>42434</v>
      </c>
      <c r="E256" s="23">
        <v>2491</v>
      </c>
      <c r="F256" s="23">
        <v>2491</v>
      </c>
      <c r="G256" s="23">
        <v>0</v>
      </c>
      <c r="H256" s="23">
        <v>0</v>
      </c>
      <c r="I256" s="23">
        <v>0</v>
      </c>
      <c r="J256" s="23">
        <v>0</v>
      </c>
      <c r="K256" s="46" t="str">
        <f t="shared" ca="1" si="3"/>
        <v xml:space="preserve"> </v>
      </c>
    </row>
    <row r="257" spans="1:11" x14ac:dyDescent="0.25">
      <c r="A257" s="4" t="s">
        <v>4749</v>
      </c>
      <c r="F257" s="23">
        <v>2491</v>
      </c>
      <c r="G257" s="23">
        <v>0</v>
      </c>
      <c r="H257" s="23">
        <v>0</v>
      </c>
      <c r="I257" s="23">
        <v>0</v>
      </c>
      <c r="J257" s="23">
        <v>0</v>
      </c>
      <c r="K257" s="48" t="str">
        <f t="shared" ca="1" si="3"/>
        <v xml:space="preserve"> </v>
      </c>
    </row>
    <row r="258" spans="1:11" x14ac:dyDescent="0.25">
      <c r="A258" s="4" t="s">
        <v>689</v>
      </c>
      <c r="B258" s="4" t="s">
        <v>690</v>
      </c>
      <c r="C258" s="4" t="s">
        <v>891</v>
      </c>
      <c r="D258" s="22">
        <v>42374</v>
      </c>
      <c r="E258" s="23">
        <v>34</v>
      </c>
      <c r="F258" s="23">
        <v>0</v>
      </c>
      <c r="G258" s="23">
        <v>0</v>
      </c>
      <c r="H258" s="23">
        <v>34</v>
      </c>
      <c r="I258" s="23">
        <v>0</v>
      </c>
      <c r="J258" s="23">
        <v>0</v>
      </c>
      <c r="K258" s="46" t="str">
        <f t="shared" ca="1" si="3"/>
        <v xml:space="preserve"> </v>
      </c>
    </row>
    <row r="259" spans="1:11" x14ac:dyDescent="0.25">
      <c r="A259" s="4" t="s">
        <v>1224</v>
      </c>
      <c r="F259" s="23">
        <v>0</v>
      </c>
      <c r="G259" s="23">
        <v>0</v>
      </c>
      <c r="H259" s="23">
        <v>34</v>
      </c>
      <c r="I259" s="23">
        <v>0</v>
      </c>
      <c r="J259" s="23">
        <v>0</v>
      </c>
      <c r="K259" s="48" t="str">
        <f t="shared" ca="1" si="3"/>
        <v xml:space="preserve"> </v>
      </c>
    </row>
    <row r="260" spans="1:11" x14ac:dyDescent="0.25">
      <c r="A260" s="4" t="s">
        <v>1422</v>
      </c>
      <c r="B260" s="4" t="s">
        <v>1423</v>
      </c>
      <c r="C260" s="4" t="s">
        <v>1424</v>
      </c>
      <c r="D260" s="22">
        <v>42405</v>
      </c>
      <c r="E260" s="23">
        <v>75</v>
      </c>
      <c r="F260" s="23">
        <v>0</v>
      </c>
      <c r="G260" s="23">
        <v>75</v>
      </c>
      <c r="H260" s="23">
        <v>0</v>
      </c>
      <c r="I260" s="23">
        <v>0</v>
      </c>
      <c r="J260" s="23">
        <v>0</v>
      </c>
      <c r="K260" s="48" t="str">
        <f t="shared" ca="1" si="3"/>
        <v xml:space="preserve"> </v>
      </c>
    </row>
    <row r="261" spans="1:11" x14ac:dyDescent="0.25">
      <c r="A261" s="4" t="s">
        <v>1622</v>
      </c>
      <c r="F261" s="23">
        <v>0</v>
      </c>
      <c r="G261" s="23">
        <v>75</v>
      </c>
      <c r="H261" s="23">
        <v>0</v>
      </c>
      <c r="I261" s="23">
        <v>0</v>
      </c>
      <c r="J261" s="23">
        <v>0</v>
      </c>
      <c r="K261" s="48" t="str">
        <f t="shared" ca="1" si="3"/>
        <v xml:space="preserve"> </v>
      </c>
    </row>
    <row r="262" spans="1:11" x14ac:dyDescent="0.25">
      <c r="A262" s="4" t="s">
        <v>893</v>
      </c>
      <c r="B262" s="4" t="s">
        <v>894</v>
      </c>
      <c r="C262" s="4" t="s">
        <v>1430</v>
      </c>
      <c r="D262" s="22">
        <v>42434</v>
      </c>
      <c r="E262" s="23">
        <v>33</v>
      </c>
      <c r="F262" s="23">
        <v>33</v>
      </c>
      <c r="G262" s="23">
        <v>0</v>
      </c>
      <c r="H262" s="23">
        <v>0</v>
      </c>
      <c r="I262" s="23">
        <v>0</v>
      </c>
      <c r="J262" s="23">
        <v>0</v>
      </c>
      <c r="K262" s="48" t="str">
        <f t="shared" ref="K262:K325" ca="1" si="4">IF((_xlfn.DAYS($H$3,D262)&gt;500)," ",_xlfn.DAYS($H$3,D262))</f>
        <v xml:space="preserve"> </v>
      </c>
    </row>
    <row r="263" spans="1:11" x14ac:dyDescent="0.25">
      <c r="A263" s="4" t="s">
        <v>4750</v>
      </c>
      <c r="F263" s="23">
        <v>33</v>
      </c>
      <c r="G263" s="23">
        <v>0</v>
      </c>
      <c r="H263" s="23">
        <v>0</v>
      </c>
      <c r="I263" s="23">
        <v>0</v>
      </c>
      <c r="J263" s="23">
        <v>0</v>
      </c>
      <c r="K263" s="48" t="str">
        <f t="shared" ca="1" si="4"/>
        <v xml:space="preserve"> </v>
      </c>
    </row>
    <row r="264" spans="1:11" x14ac:dyDescent="0.25">
      <c r="A264" s="4" t="s">
        <v>1432</v>
      </c>
      <c r="B264" s="4" t="s">
        <v>1433</v>
      </c>
      <c r="C264" s="4" t="s">
        <v>1434</v>
      </c>
      <c r="D264" s="22">
        <v>42434</v>
      </c>
      <c r="E264" s="23">
        <v>13</v>
      </c>
      <c r="F264" s="23">
        <v>13</v>
      </c>
      <c r="G264" s="23">
        <v>0</v>
      </c>
      <c r="H264" s="23">
        <v>0</v>
      </c>
      <c r="I264" s="23">
        <v>0</v>
      </c>
      <c r="J264" s="23">
        <v>0</v>
      </c>
      <c r="K264" s="48" t="str">
        <f t="shared" ca="1" si="4"/>
        <v xml:space="preserve"> </v>
      </c>
    </row>
    <row r="265" spans="1:11" x14ac:dyDescent="0.25">
      <c r="A265" s="4" t="s">
        <v>4751</v>
      </c>
      <c r="F265" s="23">
        <v>13</v>
      </c>
      <c r="G265" s="23">
        <v>0</v>
      </c>
      <c r="H265" s="23">
        <v>0</v>
      </c>
      <c r="I265" s="23">
        <v>0</v>
      </c>
      <c r="J265" s="23">
        <v>0</v>
      </c>
      <c r="K265" s="46" t="str">
        <f t="shared" ca="1" si="4"/>
        <v xml:space="preserve"> </v>
      </c>
    </row>
    <row r="266" spans="1:11" x14ac:dyDescent="0.25">
      <c r="A266" s="4" t="s">
        <v>1146</v>
      </c>
      <c r="B266" s="4" t="s">
        <v>1147</v>
      </c>
      <c r="C266" s="4" t="s">
        <v>1436</v>
      </c>
      <c r="D266" s="22">
        <v>42434</v>
      </c>
      <c r="E266" s="23">
        <v>328.5</v>
      </c>
      <c r="F266" s="23">
        <v>328.5</v>
      </c>
      <c r="G266" s="23">
        <v>0</v>
      </c>
      <c r="H266" s="23">
        <v>0</v>
      </c>
      <c r="I266" s="23">
        <v>0</v>
      </c>
      <c r="J266" s="23">
        <v>0</v>
      </c>
      <c r="K266" s="48" t="str">
        <f t="shared" ca="1" si="4"/>
        <v xml:space="preserve"> </v>
      </c>
    </row>
    <row r="267" spans="1:11" x14ac:dyDescent="0.25">
      <c r="A267" s="4" t="s">
        <v>4752</v>
      </c>
      <c r="F267" s="23">
        <v>328.5</v>
      </c>
      <c r="G267" s="23">
        <v>0</v>
      </c>
      <c r="H267" s="23">
        <v>0</v>
      </c>
      <c r="I267" s="23">
        <v>0</v>
      </c>
      <c r="J267" s="23">
        <v>0</v>
      </c>
      <c r="K267" s="48" t="str">
        <f t="shared" ca="1" si="4"/>
        <v xml:space="preserve"> </v>
      </c>
    </row>
    <row r="268" spans="1:11" x14ac:dyDescent="0.25">
      <c r="A268" s="4" t="s">
        <v>402</v>
      </c>
      <c r="B268" s="4" t="s">
        <v>403</v>
      </c>
      <c r="C268" s="4" t="s">
        <v>1689</v>
      </c>
      <c r="D268" s="22">
        <v>42434</v>
      </c>
      <c r="E268" s="23">
        <v>102.92</v>
      </c>
      <c r="F268" s="23">
        <v>102.92</v>
      </c>
      <c r="G268" s="23">
        <v>0</v>
      </c>
      <c r="H268" s="23">
        <v>0</v>
      </c>
      <c r="I268" s="23">
        <v>0</v>
      </c>
      <c r="J268" s="23">
        <v>0</v>
      </c>
      <c r="K268" s="48" t="str">
        <f t="shared" ca="1" si="4"/>
        <v xml:space="preserve"> </v>
      </c>
    </row>
    <row r="269" spans="1:11" x14ac:dyDescent="0.25">
      <c r="A269" s="4" t="s">
        <v>402</v>
      </c>
      <c r="B269" s="4" t="s">
        <v>403</v>
      </c>
      <c r="C269" s="4" t="s">
        <v>691</v>
      </c>
      <c r="D269" s="22">
        <v>42313</v>
      </c>
      <c r="E269" s="23">
        <v>203.36</v>
      </c>
      <c r="F269" s="23">
        <v>0</v>
      </c>
      <c r="G269" s="23">
        <v>0</v>
      </c>
      <c r="H269" s="23">
        <v>0</v>
      </c>
      <c r="I269" s="23">
        <v>0</v>
      </c>
      <c r="J269" s="23">
        <v>203.36</v>
      </c>
      <c r="K269" s="48" t="str">
        <f t="shared" ca="1" si="4"/>
        <v xml:space="preserve"> </v>
      </c>
    </row>
    <row r="270" spans="1:11" x14ac:dyDescent="0.25">
      <c r="A270" s="4" t="s">
        <v>402</v>
      </c>
      <c r="B270" s="4" t="s">
        <v>403</v>
      </c>
      <c r="C270" s="4" t="s">
        <v>895</v>
      </c>
      <c r="D270" s="22">
        <v>42343</v>
      </c>
      <c r="E270" s="23">
        <v>137.63999999999999</v>
      </c>
      <c r="F270" s="23">
        <v>0</v>
      </c>
      <c r="G270" s="23">
        <v>0</v>
      </c>
      <c r="H270" s="23">
        <v>0</v>
      </c>
      <c r="I270" s="23">
        <v>137.63999999999999</v>
      </c>
      <c r="J270" s="23">
        <v>0</v>
      </c>
      <c r="K270" s="48" t="str">
        <f t="shared" ca="1" si="4"/>
        <v xml:space="preserve"> </v>
      </c>
    </row>
    <row r="271" spans="1:11" x14ac:dyDescent="0.25">
      <c r="A271" s="4" t="s">
        <v>402</v>
      </c>
      <c r="B271" s="4" t="s">
        <v>403</v>
      </c>
      <c r="C271" s="4" t="s">
        <v>1148</v>
      </c>
      <c r="D271" s="22">
        <v>42374</v>
      </c>
      <c r="E271" s="23">
        <v>135.16</v>
      </c>
      <c r="F271" s="23">
        <v>0</v>
      </c>
      <c r="G271" s="23">
        <v>0</v>
      </c>
      <c r="H271" s="23">
        <v>135.16</v>
      </c>
      <c r="I271" s="23">
        <v>0</v>
      </c>
      <c r="J271" s="23">
        <v>0</v>
      </c>
      <c r="K271" s="48" t="str">
        <f t="shared" ca="1" si="4"/>
        <v xml:space="preserve"> </v>
      </c>
    </row>
    <row r="272" spans="1:11" x14ac:dyDescent="0.25">
      <c r="A272" s="4" t="s">
        <v>402</v>
      </c>
      <c r="B272" s="4" t="s">
        <v>403</v>
      </c>
      <c r="C272" s="4" t="s">
        <v>1439</v>
      </c>
      <c r="D272" s="22">
        <v>42405</v>
      </c>
      <c r="E272" s="23">
        <v>112.22</v>
      </c>
      <c r="F272" s="23">
        <v>0</v>
      </c>
      <c r="G272" s="23">
        <v>112.22</v>
      </c>
      <c r="H272" s="23">
        <v>0</v>
      </c>
      <c r="I272" s="23">
        <v>0</v>
      </c>
      <c r="J272" s="23">
        <v>0</v>
      </c>
      <c r="K272" s="46" t="str">
        <f t="shared" ca="1" si="4"/>
        <v xml:space="preserve"> </v>
      </c>
    </row>
    <row r="273" spans="1:11" x14ac:dyDescent="0.25">
      <c r="A273" s="4" t="s">
        <v>422</v>
      </c>
      <c r="F273" s="23">
        <v>102.92</v>
      </c>
      <c r="G273" s="23">
        <v>112.22</v>
      </c>
      <c r="H273" s="23">
        <v>135.16</v>
      </c>
      <c r="I273" s="23">
        <v>137.63999999999999</v>
      </c>
      <c r="J273" s="23">
        <v>203.36</v>
      </c>
      <c r="K273" s="48" t="str">
        <f t="shared" ca="1" si="4"/>
        <v xml:space="preserve"> </v>
      </c>
    </row>
    <row r="274" spans="1:11" x14ac:dyDescent="0.25">
      <c r="A274" s="4" t="s">
        <v>1444</v>
      </c>
      <c r="B274" s="4" t="s">
        <v>1129</v>
      </c>
      <c r="C274" s="4" t="s">
        <v>1446</v>
      </c>
      <c r="D274" s="22">
        <v>42434</v>
      </c>
      <c r="E274" s="23">
        <v>18477.86</v>
      </c>
      <c r="F274" s="23">
        <v>18477.86</v>
      </c>
      <c r="G274" s="23">
        <v>0</v>
      </c>
      <c r="H274" s="23">
        <v>0</v>
      </c>
      <c r="I274" s="23">
        <v>0</v>
      </c>
      <c r="J274" s="23">
        <v>0</v>
      </c>
      <c r="K274" s="46" t="str">
        <f t="shared" ca="1" si="4"/>
        <v xml:space="preserve"> </v>
      </c>
    </row>
    <row r="275" spans="1:11" x14ac:dyDescent="0.25">
      <c r="A275" s="4" t="s">
        <v>4753</v>
      </c>
      <c r="F275" s="23">
        <v>18477.86</v>
      </c>
      <c r="G275" s="23">
        <v>0</v>
      </c>
      <c r="H275" s="23">
        <v>0</v>
      </c>
      <c r="I275" s="23">
        <v>0</v>
      </c>
      <c r="J275" s="23">
        <v>0</v>
      </c>
      <c r="K275" s="48" t="str">
        <f t="shared" ca="1" si="4"/>
        <v xml:space="preserve"> </v>
      </c>
    </row>
    <row r="276" spans="1:11" x14ac:dyDescent="0.25">
      <c r="A276" s="4" t="s">
        <v>404</v>
      </c>
      <c r="B276" s="4" t="s">
        <v>405</v>
      </c>
      <c r="C276" s="4" t="s">
        <v>1449</v>
      </c>
      <c r="D276" s="22">
        <v>42434</v>
      </c>
      <c r="E276" s="23">
        <v>593.34</v>
      </c>
      <c r="F276" s="23">
        <v>593.34</v>
      </c>
      <c r="G276" s="23">
        <v>0</v>
      </c>
      <c r="H276" s="23">
        <v>0</v>
      </c>
      <c r="I276" s="23">
        <v>0</v>
      </c>
      <c r="J276" s="23">
        <v>0</v>
      </c>
      <c r="K276" s="48" t="str">
        <f t="shared" ca="1" si="4"/>
        <v xml:space="preserve"> </v>
      </c>
    </row>
    <row r="277" spans="1:11" x14ac:dyDescent="0.25">
      <c r="A277" s="4" t="s">
        <v>404</v>
      </c>
      <c r="B277" s="4" t="s">
        <v>405</v>
      </c>
      <c r="C277" s="4" t="s">
        <v>696</v>
      </c>
      <c r="D277" s="22">
        <v>42313</v>
      </c>
      <c r="E277" s="23">
        <v>882.26</v>
      </c>
      <c r="F277" s="23">
        <v>0</v>
      </c>
      <c r="G277" s="23">
        <v>0</v>
      </c>
      <c r="H277" s="23">
        <v>0</v>
      </c>
      <c r="I277" s="23">
        <v>0</v>
      </c>
      <c r="J277" s="23">
        <v>882.26</v>
      </c>
      <c r="K277" s="48" t="str">
        <f t="shared" ca="1" si="4"/>
        <v xml:space="preserve"> </v>
      </c>
    </row>
    <row r="278" spans="1:11" x14ac:dyDescent="0.25">
      <c r="A278" s="4" t="s">
        <v>404</v>
      </c>
      <c r="B278" s="4" t="s">
        <v>405</v>
      </c>
      <c r="C278" s="4" t="s">
        <v>900</v>
      </c>
      <c r="D278" s="22">
        <v>42343</v>
      </c>
      <c r="E278" s="23">
        <v>740.28</v>
      </c>
      <c r="F278" s="23">
        <v>0</v>
      </c>
      <c r="G278" s="23">
        <v>0</v>
      </c>
      <c r="H278" s="23">
        <v>0</v>
      </c>
      <c r="I278" s="23">
        <v>740.28</v>
      </c>
      <c r="J278" s="23">
        <v>0</v>
      </c>
      <c r="K278" s="48" t="str">
        <f t="shared" ca="1" si="4"/>
        <v xml:space="preserve"> </v>
      </c>
    </row>
    <row r="279" spans="1:11" x14ac:dyDescent="0.25">
      <c r="A279" s="4" t="s">
        <v>404</v>
      </c>
      <c r="B279" s="4" t="s">
        <v>405</v>
      </c>
      <c r="C279" s="4" t="s">
        <v>1154</v>
      </c>
      <c r="D279" s="22">
        <v>42374</v>
      </c>
      <c r="E279" s="23">
        <v>1049.04</v>
      </c>
      <c r="F279" s="23">
        <v>0</v>
      </c>
      <c r="G279" s="23">
        <v>0</v>
      </c>
      <c r="H279" s="23">
        <v>1049.04</v>
      </c>
      <c r="I279" s="23">
        <v>0</v>
      </c>
      <c r="J279" s="23">
        <v>0</v>
      </c>
      <c r="K279" s="48" t="str">
        <f t="shared" ca="1" si="4"/>
        <v xml:space="preserve"> </v>
      </c>
    </row>
    <row r="280" spans="1:11" x14ac:dyDescent="0.25">
      <c r="A280" s="4" t="s">
        <v>404</v>
      </c>
      <c r="B280" s="4" t="s">
        <v>405</v>
      </c>
      <c r="C280" s="4" t="s">
        <v>1456</v>
      </c>
      <c r="D280" s="22">
        <v>42405</v>
      </c>
      <c r="E280" s="23">
        <v>577.84</v>
      </c>
      <c r="F280" s="23">
        <v>0</v>
      </c>
      <c r="G280" s="23">
        <v>577.84</v>
      </c>
      <c r="H280" s="23">
        <v>0</v>
      </c>
      <c r="I280" s="23">
        <v>0</v>
      </c>
      <c r="J280" s="23">
        <v>0</v>
      </c>
      <c r="K280" s="46" t="str">
        <f t="shared" ca="1" si="4"/>
        <v xml:space="preserve"> </v>
      </c>
    </row>
    <row r="281" spans="1:11" x14ac:dyDescent="0.25">
      <c r="A281" s="4" t="s">
        <v>423</v>
      </c>
      <c r="F281" s="23">
        <v>593.34</v>
      </c>
      <c r="G281" s="23">
        <v>577.84</v>
      </c>
      <c r="H281" s="23">
        <v>1049.04</v>
      </c>
      <c r="I281" s="23">
        <v>740.28</v>
      </c>
      <c r="J281" s="23">
        <v>882.26</v>
      </c>
      <c r="K281" s="48" t="str">
        <f t="shared" ca="1" si="4"/>
        <v xml:space="preserve"> </v>
      </c>
    </row>
    <row r="282" spans="1:11" x14ac:dyDescent="0.25">
      <c r="A282" s="4" t="s">
        <v>571</v>
      </c>
      <c r="B282" s="4" t="s">
        <v>572</v>
      </c>
      <c r="C282" s="4" t="s">
        <v>573</v>
      </c>
      <c r="D282" s="22">
        <v>42313</v>
      </c>
      <c r="E282" s="23">
        <v>3.72</v>
      </c>
      <c r="F282" s="23">
        <v>0</v>
      </c>
      <c r="G282" s="23">
        <v>0</v>
      </c>
      <c r="H282" s="23">
        <v>0</v>
      </c>
      <c r="I282" s="23">
        <v>0</v>
      </c>
      <c r="J282" s="23">
        <v>3.72</v>
      </c>
      <c r="K282" s="48" t="str">
        <f t="shared" ca="1" si="4"/>
        <v xml:space="preserve"> </v>
      </c>
    </row>
    <row r="283" spans="1:11" x14ac:dyDescent="0.25">
      <c r="A283" s="4" t="s">
        <v>768</v>
      </c>
      <c r="F283" s="23">
        <v>0</v>
      </c>
      <c r="G283" s="23">
        <v>0</v>
      </c>
      <c r="H283" s="23">
        <v>0</v>
      </c>
      <c r="I283" s="23">
        <v>0</v>
      </c>
      <c r="J283" s="23">
        <v>3.72</v>
      </c>
      <c r="K283" s="46" t="str">
        <f t="shared" ca="1" si="4"/>
        <v xml:space="preserve"> </v>
      </c>
    </row>
    <row r="284" spans="1:11" x14ac:dyDescent="0.25">
      <c r="A284" s="4" t="s">
        <v>376</v>
      </c>
      <c r="B284" s="4" t="s">
        <v>377</v>
      </c>
      <c r="C284" s="4" t="s">
        <v>1461</v>
      </c>
      <c r="D284" s="22">
        <v>42434</v>
      </c>
      <c r="E284" s="23">
        <v>9.3000000000000007</v>
      </c>
      <c r="F284" s="23">
        <v>9.3000000000000007</v>
      </c>
      <c r="G284" s="23">
        <v>0</v>
      </c>
      <c r="H284" s="23">
        <v>0</v>
      </c>
      <c r="I284" s="23">
        <v>0</v>
      </c>
      <c r="J284" s="23">
        <v>0</v>
      </c>
      <c r="K284" s="48" t="str">
        <f t="shared" ca="1" si="4"/>
        <v xml:space="preserve"> </v>
      </c>
    </row>
    <row r="285" spans="1:11" x14ac:dyDescent="0.25">
      <c r="A285" s="4" t="s">
        <v>376</v>
      </c>
      <c r="B285" s="4" t="s">
        <v>377</v>
      </c>
      <c r="C285" s="4" t="s">
        <v>575</v>
      </c>
      <c r="D285" s="22">
        <v>42313</v>
      </c>
      <c r="E285" s="23">
        <v>34.1</v>
      </c>
      <c r="F285" s="23">
        <v>0</v>
      </c>
      <c r="G285" s="23">
        <v>0</v>
      </c>
      <c r="H285" s="23">
        <v>0</v>
      </c>
      <c r="I285" s="23">
        <v>0</v>
      </c>
      <c r="J285" s="23">
        <v>34.1</v>
      </c>
      <c r="K285" s="48" t="str">
        <f t="shared" ca="1" si="4"/>
        <v xml:space="preserve"> </v>
      </c>
    </row>
    <row r="286" spans="1:11" x14ac:dyDescent="0.25">
      <c r="A286" s="4" t="s">
        <v>376</v>
      </c>
      <c r="B286" s="4" t="s">
        <v>377</v>
      </c>
      <c r="C286" s="4" t="s">
        <v>702</v>
      </c>
      <c r="D286" s="22">
        <v>42343</v>
      </c>
      <c r="E286" s="23">
        <v>26.66</v>
      </c>
      <c r="F286" s="23">
        <v>0</v>
      </c>
      <c r="G286" s="23">
        <v>0</v>
      </c>
      <c r="H286" s="23">
        <v>0</v>
      </c>
      <c r="I286" s="23">
        <v>26.66</v>
      </c>
      <c r="J286" s="23">
        <v>0</v>
      </c>
      <c r="K286" s="46" t="str">
        <f t="shared" ca="1" si="4"/>
        <v xml:space="preserve"> </v>
      </c>
    </row>
    <row r="287" spans="1:11" x14ac:dyDescent="0.25">
      <c r="A287" s="4" t="s">
        <v>376</v>
      </c>
      <c r="B287" s="4" t="s">
        <v>377</v>
      </c>
      <c r="C287" s="4" t="s">
        <v>906</v>
      </c>
      <c r="D287" s="22">
        <v>42374</v>
      </c>
      <c r="E287" s="23">
        <v>29.76</v>
      </c>
      <c r="F287" s="23">
        <v>0</v>
      </c>
      <c r="G287" s="23">
        <v>0</v>
      </c>
      <c r="H287" s="23">
        <v>29.76</v>
      </c>
      <c r="I287" s="23">
        <v>0</v>
      </c>
      <c r="J287" s="23">
        <v>0</v>
      </c>
      <c r="K287" s="48" t="str">
        <f t="shared" ca="1" si="4"/>
        <v xml:space="preserve"> </v>
      </c>
    </row>
    <row r="288" spans="1:11" x14ac:dyDescent="0.25">
      <c r="A288" s="4" t="s">
        <v>376</v>
      </c>
      <c r="B288" s="4" t="s">
        <v>377</v>
      </c>
      <c r="C288" s="4" t="s">
        <v>1160</v>
      </c>
      <c r="D288" s="22">
        <v>42405</v>
      </c>
      <c r="E288" s="23">
        <v>24.18</v>
      </c>
      <c r="F288" s="23">
        <v>0</v>
      </c>
      <c r="G288" s="23">
        <v>24.18</v>
      </c>
      <c r="H288" s="23">
        <v>0</v>
      </c>
      <c r="I288" s="23">
        <v>0</v>
      </c>
      <c r="J288" s="23">
        <v>0</v>
      </c>
      <c r="K288" s="48" t="str">
        <f t="shared" ca="1" si="4"/>
        <v xml:space="preserve"> </v>
      </c>
    </row>
    <row r="289" spans="1:11" x14ac:dyDescent="0.25">
      <c r="A289" s="4" t="s">
        <v>424</v>
      </c>
      <c r="F289" s="23">
        <v>9.3000000000000007</v>
      </c>
      <c r="G289" s="23">
        <v>24.18</v>
      </c>
      <c r="H289" s="23">
        <v>29.76</v>
      </c>
      <c r="I289" s="23">
        <v>26.66</v>
      </c>
      <c r="J289" s="23">
        <v>34.1</v>
      </c>
      <c r="K289" s="48" t="str">
        <f t="shared" ca="1" si="4"/>
        <v xml:space="preserve"> </v>
      </c>
    </row>
    <row r="290" spans="1:11" x14ac:dyDescent="0.25">
      <c r="A290" s="4" t="s">
        <v>577</v>
      </c>
      <c r="B290" s="4" t="s">
        <v>578</v>
      </c>
      <c r="C290" s="4" t="s">
        <v>705</v>
      </c>
      <c r="D290" s="22">
        <v>42313</v>
      </c>
      <c r="E290" s="23">
        <v>68.819999999999993</v>
      </c>
      <c r="F290" s="23">
        <v>0</v>
      </c>
      <c r="G290" s="23">
        <v>0</v>
      </c>
      <c r="H290" s="23">
        <v>0</v>
      </c>
      <c r="I290" s="23">
        <v>0</v>
      </c>
      <c r="J290" s="23">
        <v>68.819999999999993</v>
      </c>
      <c r="K290" s="48" t="str">
        <f t="shared" ca="1" si="4"/>
        <v xml:space="preserve"> </v>
      </c>
    </row>
    <row r="291" spans="1:11" x14ac:dyDescent="0.25">
      <c r="A291" s="4" t="s">
        <v>598</v>
      </c>
      <c r="F291" s="23">
        <v>0</v>
      </c>
      <c r="G291" s="23">
        <v>0</v>
      </c>
      <c r="H291" s="23">
        <v>0</v>
      </c>
      <c r="I291" s="23">
        <v>0</v>
      </c>
      <c r="J291" s="23">
        <v>68.819999999999993</v>
      </c>
      <c r="K291" s="46" t="str">
        <f t="shared" ca="1" si="4"/>
        <v xml:space="preserve"> </v>
      </c>
    </row>
    <row r="292" spans="1:11" x14ac:dyDescent="0.25">
      <c r="A292" s="4" t="s">
        <v>378</v>
      </c>
      <c r="B292" s="4" t="s">
        <v>379</v>
      </c>
      <c r="C292" s="4" t="s">
        <v>579</v>
      </c>
      <c r="D292" s="22">
        <v>42313</v>
      </c>
      <c r="E292" s="23">
        <v>45.88</v>
      </c>
      <c r="F292" s="23">
        <v>0</v>
      </c>
      <c r="G292" s="23">
        <v>0</v>
      </c>
      <c r="H292" s="23">
        <v>0</v>
      </c>
      <c r="I292" s="23">
        <v>0</v>
      </c>
      <c r="J292" s="23">
        <v>45.88</v>
      </c>
      <c r="K292" s="48" t="str">
        <f t="shared" ca="1" si="4"/>
        <v xml:space="preserve"> </v>
      </c>
    </row>
    <row r="293" spans="1:11" x14ac:dyDescent="0.25">
      <c r="A293" s="4" t="s">
        <v>425</v>
      </c>
      <c r="F293" s="23">
        <v>0</v>
      </c>
      <c r="G293" s="23">
        <v>0</v>
      </c>
      <c r="H293" s="23">
        <v>0</v>
      </c>
      <c r="I293" s="23">
        <v>0</v>
      </c>
      <c r="J293" s="23">
        <v>45.88</v>
      </c>
      <c r="K293" s="48" t="str">
        <f t="shared" ca="1" si="4"/>
        <v xml:space="preserve"> </v>
      </c>
    </row>
    <row r="294" spans="1:11" x14ac:dyDescent="0.25">
      <c r="A294" s="4" t="s">
        <v>380</v>
      </c>
      <c r="B294" s="4" t="s">
        <v>381</v>
      </c>
      <c r="C294" s="4" t="s">
        <v>1463</v>
      </c>
      <c r="D294" s="22">
        <v>42434</v>
      </c>
      <c r="E294" s="23">
        <v>1186.06</v>
      </c>
      <c r="F294" s="23">
        <v>1186.06</v>
      </c>
      <c r="G294" s="23">
        <v>0</v>
      </c>
      <c r="H294" s="23">
        <v>0</v>
      </c>
      <c r="I294" s="23">
        <v>0</v>
      </c>
      <c r="J294" s="23">
        <v>0</v>
      </c>
      <c r="K294" s="48" t="str">
        <f t="shared" ca="1" si="4"/>
        <v xml:space="preserve"> </v>
      </c>
    </row>
    <row r="295" spans="1:11" x14ac:dyDescent="0.25">
      <c r="A295" s="4" t="s">
        <v>380</v>
      </c>
      <c r="B295" s="4" t="s">
        <v>381</v>
      </c>
      <c r="C295" s="4" t="s">
        <v>581</v>
      </c>
      <c r="D295" s="22">
        <v>42313</v>
      </c>
      <c r="E295" s="23">
        <v>2103.66</v>
      </c>
      <c r="F295" s="23">
        <v>0</v>
      </c>
      <c r="G295" s="23">
        <v>0</v>
      </c>
      <c r="H295" s="23">
        <v>0</v>
      </c>
      <c r="I295" s="23">
        <v>0</v>
      </c>
      <c r="J295" s="23">
        <v>2103.66</v>
      </c>
      <c r="K295" s="48" t="str">
        <f t="shared" ca="1" si="4"/>
        <v xml:space="preserve"> </v>
      </c>
    </row>
    <row r="296" spans="1:11" x14ac:dyDescent="0.25">
      <c r="A296" s="4" t="s">
        <v>380</v>
      </c>
      <c r="B296" s="4" t="s">
        <v>381</v>
      </c>
      <c r="C296" s="4" t="s">
        <v>711</v>
      </c>
      <c r="D296" s="22">
        <v>42343</v>
      </c>
      <c r="E296" s="23">
        <v>1879.84</v>
      </c>
      <c r="F296" s="23">
        <v>0</v>
      </c>
      <c r="G296" s="23">
        <v>0</v>
      </c>
      <c r="H296" s="23">
        <v>0</v>
      </c>
      <c r="I296" s="23">
        <v>1879.84</v>
      </c>
      <c r="J296" s="23">
        <v>0</v>
      </c>
      <c r="K296" s="48" t="str">
        <f t="shared" ca="1" si="4"/>
        <v xml:space="preserve"> </v>
      </c>
    </row>
    <row r="297" spans="1:11" x14ac:dyDescent="0.25">
      <c r="A297" s="4" t="s">
        <v>380</v>
      </c>
      <c r="B297" s="4" t="s">
        <v>381</v>
      </c>
      <c r="C297" s="4" t="s">
        <v>909</v>
      </c>
      <c r="D297" s="22">
        <v>42374</v>
      </c>
      <c r="E297" s="23">
        <v>2306.4</v>
      </c>
      <c r="F297" s="23">
        <v>0</v>
      </c>
      <c r="G297" s="23">
        <v>0</v>
      </c>
      <c r="H297" s="23">
        <v>2306.4</v>
      </c>
      <c r="I297" s="23">
        <v>0</v>
      </c>
      <c r="J297" s="23">
        <v>0</v>
      </c>
      <c r="K297" s="48" t="str">
        <f t="shared" ca="1" si="4"/>
        <v xml:space="preserve"> </v>
      </c>
    </row>
    <row r="298" spans="1:11" x14ac:dyDescent="0.25">
      <c r="A298" s="4" t="s">
        <v>380</v>
      </c>
      <c r="B298" s="4" t="s">
        <v>381</v>
      </c>
      <c r="C298" s="4" t="s">
        <v>1163</v>
      </c>
      <c r="D298" s="22">
        <v>42405</v>
      </c>
      <c r="E298" s="23">
        <v>1816.6</v>
      </c>
      <c r="F298" s="23">
        <v>0</v>
      </c>
      <c r="G298" s="23">
        <v>1816.6</v>
      </c>
      <c r="H298" s="23">
        <v>0</v>
      </c>
      <c r="I298" s="23">
        <v>0</v>
      </c>
      <c r="J298" s="23">
        <v>0</v>
      </c>
      <c r="K298" s="46" t="str">
        <f t="shared" ca="1" si="4"/>
        <v xml:space="preserve"> </v>
      </c>
    </row>
    <row r="299" spans="1:11" x14ac:dyDescent="0.25">
      <c r="A299" s="4" t="s">
        <v>426</v>
      </c>
      <c r="F299" s="23">
        <v>1186.06</v>
      </c>
      <c r="G299" s="23">
        <v>1816.6</v>
      </c>
      <c r="H299" s="23">
        <v>2306.4</v>
      </c>
      <c r="I299" s="23">
        <v>1879.84</v>
      </c>
      <c r="J299" s="23">
        <v>2103.66</v>
      </c>
      <c r="K299" s="48" t="str">
        <f t="shared" ca="1" si="4"/>
        <v xml:space="preserve"> </v>
      </c>
    </row>
    <row r="300" spans="1:11" x14ac:dyDescent="0.25">
      <c r="A300" s="4" t="s">
        <v>406</v>
      </c>
      <c r="B300" s="4" t="s">
        <v>407</v>
      </c>
      <c r="C300" s="4" t="s">
        <v>1694</v>
      </c>
      <c r="D300" s="22">
        <v>42434</v>
      </c>
      <c r="E300" s="23">
        <v>133.91999999999999</v>
      </c>
      <c r="F300" s="23">
        <v>133.91999999999999</v>
      </c>
      <c r="G300" s="23">
        <v>0</v>
      </c>
      <c r="H300" s="23">
        <v>0</v>
      </c>
      <c r="I300" s="23">
        <v>0</v>
      </c>
      <c r="J300" s="23">
        <v>0</v>
      </c>
      <c r="K300" s="48" t="str">
        <f t="shared" ca="1" si="4"/>
        <v xml:space="preserve"> </v>
      </c>
    </row>
    <row r="301" spans="1:11" x14ac:dyDescent="0.25">
      <c r="A301" s="4" t="s">
        <v>406</v>
      </c>
      <c r="B301" s="4" t="s">
        <v>407</v>
      </c>
      <c r="C301" s="4" t="s">
        <v>713</v>
      </c>
      <c r="D301" s="22">
        <v>42313</v>
      </c>
      <c r="E301" s="23">
        <v>187.24</v>
      </c>
      <c r="F301" s="23">
        <v>0</v>
      </c>
      <c r="G301" s="23">
        <v>0</v>
      </c>
      <c r="H301" s="23">
        <v>0</v>
      </c>
      <c r="I301" s="23">
        <v>0</v>
      </c>
      <c r="J301" s="23">
        <v>187.24</v>
      </c>
      <c r="K301" s="48" t="str">
        <f t="shared" ca="1" si="4"/>
        <v xml:space="preserve"> </v>
      </c>
    </row>
    <row r="302" spans="1:11" x14ac:dyDescent="0.25">
      <c r="A302" s="4" t="s">
        <v>406</v>
      </c>
      <c r="B302" s="4" t="s">
        <v>407</v>
      </c>
      <c r="C302" s="4" t="s">
        <v>911</v>
      </c>
      <c r="D302" s="22">
        <v>42343</v>
      </c>
      <c r="E302" s="23">
        <v>145.69999999999999</v>
      </c>
      <c r="F302" s="23">
        <v>0</v>
      </c>
      <c r="G302" s="23">
        <v>0</v>
      </c>
      <c r="H302" s="23">
        <v>0</v>
      </c>
      <c r="I302" s="23">
        <v>145.69999999999999</v>
      </c>
      <c r="J302" s="23">
        <v>0</v>
      </c>
      <c r="K302" s="48" t="str">
        <f t="shared" ca="1" si="4"/>
        <v xml:space="preserve"> </v>
      </c>
    </row>
    <row r="303" spans="1:11" x14ac:dyDescent="0.25">
      <c r="A303" s="4" t="s">
        <v>406</v>
      </c>
      <c r="B303" s="4" t="s">
        <v>407</v>
      </c>
      <c r="C303" s="4" t="s">
        <v>1165</v>
      </c>
      <c r="D303" s="22">
        <v>42374</v>
      </c>
      <c r="E303" s="23">
        <v>198.4</v>
      </c>
      <c r="F303" s="23">
        <v>0</v>
      </c>
      <c r="G303" s="23">
        <v>0</v>
      </c>
      <c r="H303" s="23">
        <v>198.4</v>
      </c>
      <c r="I303" s="23">
        <v>0</v>
      </c>
      <c r="J303" s="23">
        <v>0</v>
      </c>
      <c r="K303" s="48" t="str">
        <f t="shared" ca="1" si="4"/>
        <v xml:space="preserve"> </v>
      </c>
    </row>
    <row r="304" spans="1:11" x14ac:dyDescent="0.25">
      <c r="A304" s="4" t="s">
        <v>406</v>
      </c>
      <c r="B304" s="4" t="s">
        <v>407</v>
      </c>
      <c r="C304" s="4" t="s">
        <v>1489</v>
      </c>
      <c r="D304" s="22">
        <v>42405</v>
      </c>
      <c r="E304" s="23">
        <v>141.97999999999999</v>
      </c>
      <c r="F304" s="23">
        <v>0</v>
      </c>
      <c r="G304" s="23">
        <v>141.97999999999999</v>
      </c>
      <c r="H304" s="23">
        <v>0</v>
      </c>
      <c r="I304" s="23">
        <v>0</v>
      </c>
      <c r="J304" s="23">
        <v>0</v>
      </c>
      <c r="K304" s="48" t="str">
        <f t="shared" ca="1" si="4"/>
        <v xml:space="preserve"> </v>
      </c>
    </row>
    <row r="305" spans="1:11" x14ac:dyDescent="0.25">
      <c r="A305" s="4" t="s">
        <v>427</v>
      </c>
      <c r="F305" s="23">
        <v>133.91999999999999</v>
      </c>
      <c r="G305" s="23">
        <v>141.97999999999999</v>
      </c>
      <c r="H305" s="23">
        <v>198.4</v>
      </c>
      <c r="I305" s="23">
        <v>145.69999999999999</v>
      </c>
      <c r="J305" s="23">
        <v>187.24</v>
      </c>
      <c r="K305" s="46" t="str">
        <f t="shared" ca="1" si="4"/>
        <v xml:space="preserve"> </v>
      </c>
    </row>
    <row r="306" spans="1:11" x14ac:dyDescent="0.25">
      <c r="A306" s="4" t="s">
        <v>408</v>
      </c>
      <c r="B306" s="4" t="s">
        <v>409</v>
      </c>
      <c r="C306" s="4" t="s">
        <v>1699</v>
      </c>
      <c r="D306" s="22">
        <v>42434</v>
      </c>
      <c r="E306" s="23">
        <v>677.04</v>
      </c>
      <c r="F306" s="23">
        <v>677.04</v>
      </c>
      <c r="G306" s="23">
        <v>0</v>
      </c>
      <c r="H306" s="23">
        <v>0</v>
      </c>
      <c r="I306" s="23">
        <v>0</v>
      </c>
      <c r="J306" s="23">
        <v>0</v>
      </c>
      <c r="K306" s="48" t="str">
        <f t="shared" ca="1" si="4"/>
        <v xml:space="preserve"> </v>
      </c>
    </row>
    <row r="307" spans="1:11" x14ac:dyDescent="0.25">
      <c r="A307" s="4" t="s">
        <v>408</v>
      </c>
      <c r="B307" s="4" t="s">
        <v>409</v>
      </c>
      <c r="C307" s="4" t="s">
        <v>718</v>
      </c>
      <c r="D307" s="22">
        <v>42313</v>
      </c>
      <c r="E307" s="23">
        <v>602.02</v>
      </c>
      <c r="F307" s="23">
        <v>0</v>
      </c>
      <c r="G307" s="23">
        <v>0</v>
      </c>
      <c r="H307" s="23">
        <v>0</v>
      </c>
      <c r="I307" s="23">
        <v>0</v>
      </c>
      <c r="J307" s="23">
        <v>602.02</v>
      </c>
      <c r="K307" s="48" t="str">
        <f t="shared" ca="1" si="4"/>
        <v xml:space="preserve"> </v>
      </c>
    </row>
    <row r="308" spans="1:11" x14ac:dyDescent="0.25">
      <c r="A308" s="4" t="s">
        <v>408</v>
      </c>
      <c r="B308" s="4" t="s">
        <v>409</v>
      </c>
      <c r="C308" s="4" t="s">
        <v>918</v>
      </c>
      <c r="D308" s="22">
        <v>42343</v>
      </c>
      <c r="E308" s="23">
        <v>702.46</v>
      </c>
      <c r="F308" s="23">
        <v>0</v>
      </c>
      <c r="G308" s="23">
        <v>0</v>
      </c>
      <c r="H308" s="23">
        <v>0</v>
      </c>
      <c r="I308" s="23">
        <v>702.46</v>
      </c>
      <c r="J308" s="23">
        <v>0</v>
      </c>
      <c r="K308" s="46" t="str">
        <f t="shared" ca="1" si="4"/>
        <v xml:space="preserve"> </v>
      </c>
    </row>
    <row r="309" spans="1:11" x14ac:dyDescent="0.25">
      <c r="A309" s="4" t="s">
        <v>408</v>
      </c>
      <c r="B309" s="4" t="s">
        <v>409</v>
      </c>
      <c r="C309" s="4" t="s">
        <v>1170</v>
      </c>
      <c r="D309" s="22">
        <v>42374</v>
      </c>
      <c r="E309" s="23">
        <v>850.02</v>
      </c>
      <c r="F309" s="23">
        <v>0</v>
      </c>
      <c r="G309" s="23">
        <v>0</v>
      </c>
      <c r="H309" s="23">
        <v>850.02</v>
      </c>
      <c r="I309" s="23">
        <v>0</v>
      </c>
      <c r="J309" s="23">
        <v>0</v>
      </c>
      <c r="K309" s="48" t="str">
        <f t="shared" ca="1" si="4"/>
        <v xml:space="preserve"> </v>
      </c>
    </row>
    <row r="310" spans="1:11" x14ac:dyDescent="0.25">
      <c r="A310" s="4" t="s">
        <v>408</v>
      </c>
      <c r="B310" s="4" t="s">
        <v>409</v>
      </c>
      <c r="C310" s="4" t="s">
        <v>1494</v>
      </c>
      <c r="D310" s="22">
        <v>42405</v>
      </c>
      <c r="E310" s="23">
        <v>821.5</v>
      </c>
      <c r="F310" s="23">
        <v>0</v>
      </c>
      <c r="G310" s="23">
        <v>821.5</v>
      </c>
      <c r="H310" s="23">
        <v>0</v>
      </c>
      <c r="I310" s="23">
        <v>0</v>
      </c>
      <c r="J310" s="23">
        <v>0</v>
      </c>
      <c r="K310" s="48" t="str">
        <f t="shared" ca="1" si="4"/>
        <v xml:space="preserve"> </v>
      </c>
    </row>
    <row r="311" spans="1:11" x14ac:dyDescent="0.25">
      <c r="A311" s="4" t="s">
        <v>428</v>
      </c>
      <c r="F311" s="23">
        <v>677.04</v>
      </c>
      <c r="G311" s="23">
        <v>821.5</v>
      </c>
      <c r="H311" s="23">
        <v>850.02</v>
      </c>
      <c r="I311" s="23">
        <v>702.46</v>
      </c>
      <c r="J311" s="23">
        <v>602.02</v>
      </c>
      <c r="K311" s="46" t="str">
        <f t="shared" ca="1" si="4"/>
        <v xml:space="preserve"> </v>
      </c>
    </row>
    <row r="312" spans="1:11" x14ac:dyDescent="0.25">
      <c r="A312" s="4" t="s">
        <v>382</v>
      </c>
      <c r="B312" s="4" t="s">
        <v>383</v>
      </c>
      <c r="C312" s="4" t="s">
        <v>583</v>
      </c>
      <c r="D312" s="22">
        <v>42313</v>
      </c>
      <c r="E312" s="23">
        <v>135.16</v>
      </c>
      <c r="F312" s="23">
        <v>0</v>
      </c>
      <c r="G312" s="23">
        <v>0</v>
      </c>
      <c r="H312" s="23">
        <v>0</v>
      </c>
      <c r="I312" s="23">
        <v>0</v>
      </c>
      <c r="J312" s="23">
        <v>135.16</v>
      </c>
      <c r="K312" s="48" t="str">
        <f t="shared" ca="1" si="4"/>
        <v xml:space="preserve"> </v>
      </c>
    </row>
    <row r="313" spans="1:11" x14ac:dyDescent="0.25">
      <c r="A313" s="4" t="s">
        <v>429</v>
      </c>
      <c r="F313" s="23">
        <v>0</v>
      </c>
      <c r="G313" s="23">
        <v>0</v>
      </c>
      <c r="H313" s="23">
        <v>0</v>
      </c>
      <c r="I313" s="23">
        <v>0</v>
      </c>
      <c r="J313" s="23">
        <v>135.16</v>
      </c>
      <c r="K313" s="48" t="str">
        <f t="shared" ca="1" si="4"/>
        <v xml:space="preserve"> </v>
      </c>
    </row>
    <row r="314" spans="1:11" x14ac:dyDescent="0.25">
      <c r="A314" s="4" t="s">
        <v>585</v>
      </c>
      <c r="B314" s="4" t="s">
        <v>586</v>
      </c>
      <c r="C314" s="4" t="s">
        <v>723</v>
      </c>
      <c r="D314" s="22">
        <v>42313</v>
      </c>
      <c r="E314" s="23">
        <v>0.62</v>
      </c>
      <c r="F314" s="23">
        <v>0</v>
      </c>
      <c r="G314" s="23">
        <v>0</v>
      </c>
      <c r="H314" s="23">
        <v>0</v>
      </c>
      <c r="I314" s="23">
        <v>0</v>
      </c>
      <c r="J314" s="23">
        <v>0.62</v>
      </c>
      <c r="K314" s="46" t="str">
        <f t="shared" ca="1" si="4"/>
        <v xml:space="preserve"> </v>
      </c>
    </row>
    <row r="315" spans="1:11" x14ac:dyDescent="0.25">
      <c r="A315" s="4" t="s">
        <v>599</v>
      </c>
      <c r="F315" s="23">
        <v>0</v>
      </c>
      <c r="G315" s="23">
        <v>0</v>
      </c>
      <c r="H315" s="23">
        <v>0</v>
      </c>
      <c r="I315" s="23">
        <v>0</v>
      </c>
      <c r="J315" s="23">
        <v>0.62</v>
      </c>
      <c r="K315" s="48" t="str">
        <f t="shared" ca="1" si="4"/>
        <v xml:space="preserve"> </v>
      </c>
    </row>
    <row r="316" spans="1:11" x14ac:dyDescent="0.25">
      <c r="A316" s="4" t="s">
        <v>587</v>
      </c>
      <c r="B316" s="4" t="s">
        <v>588</v>
      </c>
      <c r="C316" s="4" t="s">
        <v>589</v>
      </c>
      <c r="D316" s="22">
        <v>42313</v>
      </c>
      <c r="E316" s="23">
        <v>2.48</v>
      </c>
      <c r="F316" s="23">
        <v>0</v>
      </c>
      <c r="G316" s="23">
        <v>0</v>
      </c>
      <c r="H316" s="23">
        <v>0</v>
      </c>
      <c r="I316" s="23">
        <v>0</v>
      </c>
      <c r="J316" s="23">
        <v>2.48</v>
      </c>
      <c r="K316" s="46" t="str">
        <f t="shared" ca="1" si="4"/>
        <v xml:space="preserve"> </v>
      </c>
    </row>
    <row r="317" spans="1:11" x14ac:dyDescent="0.25">
      <c r="A317" s="4" t="s">
        <v>769</v>
      </c>
      <c r="F317" s="23">
        <v>0</v>
      </c>
      <c r="G317" s="23">
        <v>0</v>
      </c>
      <c r="H317" s="23">
        <v>0</v>
      </c>
      <c r="I317" s="23">
        <v>0</v>
      </c>
      <c r="J317" s="23">
        <v>2.48</v>
      </c>
      <c r="K317" s="48" t="str">
        <f t="shared" ca="1" si="4"/>
        <v xml:space="preserve"> </v>
      </c>
    </row>
    <row r="318" spans="1:11" x14ac:dyDescent="0.25">
      <c r="A318" s="4" t="s">
        <v>1499</v>
      </c>
      <c r="B318" s="4" t="s">
        <v>1500</v>
      </c>
      <c r="C318" s="4" t="s">
        <v>1704</v>
      </c>
      <c r="D318" s="22">
        <v>42434</v>
      </c>
      <c r="E318" s="23">
        <v>25.42</v>
      </c>
      <c r="F318" s="23">
        <v>25.42</v>
      </c>
      <c r="G318" s="23">
        <v>0</v>
      </c>
      <c r="H318" s="23">
        <v>0</v>
      </c>
      <c r="I318" s="23">
        <v>0</v>
      </c>
      <c r="J318" s="23">
        <v>0</v>
      </c>
      <c r="K318" s="46" t="str">
        <f t="shared" ca="1" si="4"/>
        <v xml:space="preserve"> </v>
      </c>
    </row>
    <row r="319" spans="1:11" x14ac:dyDescent="0.25">
      <c r="A319" s="4" t="s">
        <v>1499</v>
      </c>
      <c r="B319" s="4" t="s">
        <v>1500</v>
      </c>
      <c r="C319" s="4" t="s">
        <v>1501</v>
      </c>
      <c r="D319" s="22">
        <v>42405</v>
      </c>
      <c r="E319" s="23">
        <v>22.32</v>
      </c>
      <c r="F319" s="23">
        <v>0</v>
      </c>
      <c r="G319" s="23">
        <v>22.32</v>
      </c>
      <c r="H319" s="23">
        <v>0</v>
      </c>
      <c r="I319" s="23">
        <v>0</v>
      </c>
      <c r="J319" s="23">
        <v>0</v>
      </c>
      <c r="K319" s="48" t="str">
        <f t="shared" ca="1" si="4"/>
        <v xml:space="preserve"> </v>
      </c>
    </row>
    <row r="320" spans="1:11" x14ac:dyDescent="0.25">
      <c r="A320" s="4" t="s">
        <v>1623</v>
      </c>
      <c r="F320" s="23">
        <v>25.42</v>
      </c>
      <c r="G320" s="23">
        <v>22.32</v>
      </c>
      <c r="H320" s="23">
        <v>0</v>
      </c>
      <c r="I320" s="23">
        <v>0</v>
      </c>
      <c r="J320" s="23">
        <v>0</v>
      </c>
      <c r="K320" s="48" t="str">
        <f t="shared" ca="1" si="4"/>
        <v xml:space="preserve"> </v>
      </c>
    </row>
    <row r="321" spans="1:11" x14ac:dyDescent="0.25">
      <c r="A321" s="4" t="s">
        <v>728</v>
      </c>
      <c r="B321" s="4" t="s">
        <v>729</v>
      </c>
      <c r="C321" s="4" t="s">
        <v>1709</v>
      </c>
      <c r="D321" s="22">
        <v>42434</v>
      </c>
      <c r="E321" s="23">
        <v>8.06</v>
      </c>
      <c r="F321" s="23">
        <v>8.06</v>
      </c>
      <c r="G321" s="23">
        <v>0</v>
      </c>
      <c r="H321" s="23">
        <v>0</v>
      </c>
      <c r="I321" s="23">
        <v>0</v>
      </c>
      <c r="J321" s="23">
        <v>0</v>
      </c>
      <c r="K321" s="48" t="str">
        <f t="shared" ca="1" si="4"/>
        <v xml:space="preserve"> </v>
      </c>
    </row>
    <row r="322" spans="1:11" x14ac:dyDescent="0.25">
      <c r="A322" s="4" t="s">
        <v>728</v>
      </c>
      <c r="B322" s="4" t="s">
        <v>729</v>
      </c>
      <c r="C322" s="4" t="s">
        <v>730</v>
      </c>
      <c r="D322" s="22">
        <v>42313</v>
      </c>
      <c r="E322" s="23">
        <v>14.26</v>
      </c>
      <c r="F322" s="23">
        <v>0</v>
      </c>
      <c r="G322" s="23">
        <v>0</v>
      </c>
      <c r="H322" s="23">
        <v>0</v>
      </c>
      <c r="I322" s="23">
        <v>0</v>
      </c>
      <c r="J322" s="23">
        <v>14.26</v>
      </c>
      <c r="K322" s="48" t="str">
        <f t="shared" ca="1" si="4"/>
        <v xml:space="preserve"> </v>
      </c>
    </row>
    <row r="323" spans="1:11" x14ac:dyDescent="0.25">
      <c r="A323" s="4" t="s">
        <v>728</v>
      </c>
      <c r="B323" s="4" t="s">
        <v>729</v>
      </c>
      <c r="C323" s="4" t="s">
        <v>923</v>
      </c>
      <c r="D323" s="22">
        <v>42343</v>
      </c>
      <c r="E323" s="23">
        <v>8.68</v>
      </c>
      <c r="F323" s="23">
        <v>0</v>
      </c>
      <c r="G323" s="23">
        <v>0</v>
      </c>
      <c r="H323" s="23">
        <v>0</v>
      </c>
      <c r="I323" s="23">
        <v>8.68</v>
      </c>
      <c r="J323" s="23">
        <v>0</v>
      </c>
      <c r="K323" s="46" t="str">
        <f t="shared" ca="1" si="4"/>
        <v xml:space="preserve"> </v>
      </c>
    </row>
    <row r="324" spans="1:11" x14ac:dyDescent="0.25">
      <c r="A324" s="4" t="s">
        <v>728</v>
      </c>
      <c r="B324" s="4" t="s">
        <v>729</v>
      </c>
      <c r="C324" s="4" t="s">
        <v>1175</v>
      </c>
      <c r="D324" s="22">
        <v>42374</v>
      </c>
      <c r="E324" s="23">
        <v>11.16</v>
      </c>
      <c r="F324" s="23">
        <v>0</v>
      </c>
      <c r="G324" s="23">
        <v>0</v>
      </c>
      <c r="H324" s="23">
        <v>11.16</v>
      </c>
      <c r="I324" s="23">
        <v>0</v>
      </c>
      <c r="J324" s="23">
        <v>0</v>
      </c>
      <c r="K324" s="48" t="str">
        <f t="shared" ca="1" si="4"/>
        <v xml:space="preserve"> </v>
      </c>
    </row>
    <row r="325" spans="1:11" x14ac:dyDescent="0.25">
      <c r="A325" s="4" t="s">
        <v>728</v>
      </c>
      <c r="B325" s="4" t="s">
        <v>729</v>
      </c>
      <c r="C325" s="4" t="s">
        <v>1506</v>
      </c>
      <c r="D325" s="22">
        <v>42405</v>
      </c>
      <c r="E325" s="23">
        <v>7.44</v>
      </c>
      <c r="F325" s="23">
        <v>0</v>
      </c>
      <c r="G325" s="23">
        <v>7.44</v>
      </c>
      <c r="H325" s="23">
        <v>0</v>
      </c>
      <c r="I325" s="23">
        <v>0</v>
      </c>
      <c r="J325" s="23">
        <v>0</v>
      </c>
      <c r="K325" s="46" t="str">
        <f t="shared" ca="1" si="4"/>
        <v xml:space="preserve"> </v>
      </c>
    </row>
    <row r="326" spans="1:11" x14ac:dyDescent="0.25">
      <c r="A326" s="4" t="s">
        <v>770</v>
      </c>
      <c r="F326" s="23">
        <v>8.06</v>
      </c>
      <c r="G326" s="23">
        <v>7.44</v>
      </c>
      <c r="H326" s="23">
        <v>11.16</v>
      </c>
      <c r="I326" s="23">
        <v>8.68</v>
      </c>
      <c r="J326" s="23">
        <v>14.26</v>
      </c>
      <c r="K326" s="48" t="str">
        <f t="shared" ref="K326:K389" ca="1" si="5">IF((_xlfn.DAYS($H$3,D326)&gt;500)," ",_xlfn.DAYS($H$3,D326))</f>
        <v xml:space="preserve"> </v>
      </c>
    </row>
    <row r="327" spans="1:11" x14ac:dyDescent="0.25">
      <c r="A327" s="4" t="s">
        <v>444</v>
      </c>
      <c r="B327" s="4" t="s">
        <v>445</v>
      </c>
      <c r="C327" s="4" t="s">
        <v>1714</v>
      </c>
      <c r="D327" s="22">
        <v>42434</v>
      </c>
      <c r="E327" s="23">
        <v>27.9</v>
      </c>
      <c r="F327" s="23">
        <v>27.9</v>
      </c>
      <c r="G327" s="23">
        <v>0</v>
      </c>
      <c r="H327" s="23">
        <v>0</v>
      </c>
      <c r="I327" s="23">
        <v>0</v>
      </c>
      <c r="J327" s="23">
        <v>0</v>
      </c>
      <c r="K327" s="48" t="str">
        <f t="shared" ca="1" si="5"/>
        <v xml:space="preserve"> </v>
      </c>
    </row>
    <row r="328" spans="1:11" x14ac:dyDescent="0.25">
      <c r="A328" s="4" t="s">
        <v>444</v>
      </c>
      <c r="B328" s="4" t="s">
        <v>445</v>
      </c>
      <c r="C328" s="4" t="s">
        <v>735</v>
      </c>
      <c r="D328" s="22">
        <v>42313</v>
      </c>
      <c r="E328" s="23">
        <v>31.62</v>
      </c>
      <c r="F328" s="23">
        <v>0</v>
      </c>
      <c r="G328" s="23">
        <v>0</v>
      </c>
      <c r="H328" s="23">
        <v>0</v>
      </c>
      <c r="I328" s="23">
        <v>0</v>
      </c>
      <c r="J328" s="23">
        <v>31.62</v>
      </c>
      <c r="K328" s="48" t="str">
        <f t="shared" ca="1" si="5"/>
        <v xml:space="preserve"> </v>
      </c>
    </row>
    <row r="329" spans="1:11" x14ac:dyDescent="0.25">
      <c r="A329" s="4" t="s">
        <v>444</v>
      </c>
      <c r="B329" s="4" t="s">
        <v>445</v>
      </c>
      <c r="C329" s="4" t="s">
        <v>928</v>
      </c>
      <c r="D329" s="22">
        <v>42343</v>
      </c>
      <c r="E329" s="23">
        <v>35.340000000000003</v>
      </c>
      <c r="F329" s="23">
        <v>0</v>
      </c>
      <c r="G329" s="23">
        <v>0</v>
      </c>
      <c r="H329" s="23">
        <v>0</v>
      </c>
      <c r="I329" s="23">
        <v>35.340000000000003</v>
      </c>
      <c r="J329" s="23">
        <v>0</v>
      </c>
      <c r="K329" s="48" t="str">
        <f t="shared" ca="1" si="5"/>
        <v xml:space="preserve"> </v>
      </c>
    </row>
    <row r="330" spans="1:11" x14ac:dyDescent="0.25">
      <c r="A330" s="4" t="s">
        <v>444</v>
      </c>
      <c r="B330" s="4" t="s">
        <v>445</v>
      </c>
      <c r="C330" s="4" t="s">
        <v>1180</v>
      </c>
      <c r="D330" s="22">
        <v>42374</v>
      </c>
      <c r="E330" s="23">
        <v>37.200000000000003</v>
      </c>
      <c r="F330" s="23">
        <v>0</v>
      </c>
      <c r="G330" s="23">
        <v>0</v>
      </c>
      <c r="H330" s="23">
        <v>37.200000000000003</v>
      </c>
      <c r="I330" s="23">
        <v>0</v>
      </c>
      <c r="J330" s="23">
        <v>0</v>
      </c>
      <c r="K330" s="48" t="str">
        <f t="shared" ca="1" si="5"/>
        <v xml:space="preserve"> </v>
      </c>
    </row>
    <row r="331" spans="1:11" x14ac:dyDescent="0.25">
      <c r="A331" s="4" t="s">
        <v>444</v>
      </c>
      <c r="B331" s="4" t="s">
        <v>445</v>
      </c>
      <c r="C331" s="4" t="s">
        <v>1511</v>
      </c>
      <c r="D331" s="22">
        <v>42405</v>
      </c>
      <c r="E331" s="23">
        <v>34.1</v>
      </c>
      <c r="F331" s="23">
        <v>0</v>
      </c>
      <c r="G331" s="23">
        <v>34.1</v>
      </c>
      <c r="H331" s="23">
        <v>0</v>
      </c>
      <c r="I331" s="23">
        <v>0</v>
      </c>
      <c r="J331" s="23">
        <v>0</v>
      </c>
      <c r="K331" s="46" t="str">
        <f t="shared" ca="1" si="5"/>
        <v xml:space="preserve"> </v>
      </c>
    </row>
    <row r="332" spans="1:11" x14ac:dyDescent="0.25">
      <c r="A332" s="4" t="s">
        <v>600</v>
      </c>
      <c r="F332" s="23">
        <v>27.9</v>
      </c>
      <c r="G332" s="23">
        <v>34.1</v>
      </c>
      <c r="H332" s="23">
        <v>37.200000000000003</v>
      </c>
      <c r="I332" s="23">
        <v>35.340000000000003</v>
      </c>
      <c r="J332" s="23">
        <v>31.62</v>
      </c>
      <c r="K332" s="48" t="str">
        <f t="shared" ca="1" si="5"/>
        <v xml:space="preserve"> </v>
      </c>
    </row>
    <row r="333" spans="1:11" x14ac:dyDescent="0.25">
      <c r="A333" s="4" t="s">
        <v>1516</v>
      </c>
      <c r="B333" s="4" t="s">
        <v>1517</v>
      </c>
      <c r="C333" s="4" t="s">
        <v>1518</v>
      </c>
      <c r="D333" s="22">
        <v>42434</v>
      </c>
      <c r="E333" s="23">
        <v>823.98</v>
      </c>
      <c r="F333" s="23">
        <v>823.98</v>
      </c>
      <c r="G333" s="23">
        <v>0</v>
      </c>
      <c r="H333" s="23">
        <v>0</v>
      </c>
      <c r="I333" s="23">
        <v>0</v>
      </c>
      <c r="J333" s="23">
        <v>0</v>
      </c>
      <c r="K333" s="48" t="str">
        <f t="shared" ca="1" si="5"/>
        <v xml:space="preserve"> </v>
      </c>
    </row>
    <row r="334" spans="1:11" x14ac:dyDescent="0.25">
      <c r="A334" s="4" t="s">
        <v>4754</v>
      </c>
      <c r="F334" s="23">
        <v>823.98</v>
      </c>
      <c r="G334" s="23">
        <v>0</v>
      </c>
      <c r="H334" s="23">
        <v>0</v>
      </c>
      <c r="I334" s="23">
        <v>0</v>
      </c>
      <c r="J334" s="23">
        <v>0</v>
      </c>
      <c r="K334" s="48" t="str">
        <f t="shared" ca="1" si="5"/>
        <v xml:space="preserve"> </v>
      </c>
    </row>
    <row r="335" spans="1:11" x14ac:dyDescent="0.25">
      <c r="A335" s="4" t="s">
        <v>446</v>
      </c>
      <c r="B335" s="4" t="s">
        <v>447</v>
      </c>
      <c r="C335" s="4" t="s">
        <v>1185</v>
      </c>
      <c r="D335" s="22">
        <v>42405</v>
      </c>
      <c r="E335" s="23">
        <v>4.96</v>
      </c>
      <c r="F335" s="23">
        <v>0</v>
      </c>
      <c r="G335" s="23">
        <v>4.96</v>
      </c>
      <c r="H335" s="23">
        <v>0</v>
      </c>
      <c r="I335" s="23">
        <v>0</v>
      </c>
      <c r="J335" s="23">
        <v>0</v>
      </c>
      <c r="K335" s="48" t="str">
        <f t="shared" ca="1" si="5"/>
        <v xml:space="preserve"> </v>
      </c>
    </row>
    <row r="336" spans="1:11" x14ac:dyDescent="0.25">
      <c r="A336" s="4" t="s">
        <v>446</v>
      </c>
      <c r="B336" s="4" t="s">
        <v>447</v>
      </c>
      <c r="C336" s="4" t="s">
        <v>1520</v>
      </c>
      <c r="D336" s="22">
        <v>42434</v>
      </c>
      <c r="E336" s="23">
        <v>1.24</v>
      </c>
      <c r="F336" s="23">
        <v>1.24</v>
      </c>
      <c r="G336" s="23">
        <v>0</v>
      </c>
      <c r="H336" s="23">
        <v>0</v>
      </c>
      <c r="I336" s="23">
        <v>0</v>
      </c>
      <c r="J336" s="23">
        <v>0</v>
      </c>
      <c r="K336" s="46" t="str">
        <f t="shared" ca="1" si="5"/>
        <v xml:space="preserve"> </v>
      </c>
    </row>
    <row r="337" spans="1:11" x14ac:dyDescent="0.25">
      <c r="A337" s="4" t="s">
        <v>446</v>
      </c>
      <c r="B337" s="4" t="s">
        <v>447</v>
      </c>
      <c r="C337" s="4" t="s">
        <v>448</v>
      </c>
      <c r="D337" s="22">
        <v>42313</v>
      </c>
      <c r="E337" s="23">
        <v>3.72</v>
      </c>
      <c r="F337" s="23">
        <v>0</v>
      </c>
      <c r="G337" s="23">
        <v>0</v>
      </c>
      <c r="H337" s="23">
        <v>0</v>
      </c>
      <c r="I337" s="23">
        <v>0</v>
      </c>
      <c r="J337" s="23">
        <v>3.72</v>
      </c>
      <c r="K337" s="48" t="str">
        <f t="shared" ca="1" si="5"/>
        <v xml:space="preserve"> </v>
      </c>
    </row>
    <row r="338" spans="1:11" x14ac:dyDescent="0.25">
      <c r="A338" s="4" t="s">
        <v>446</v>
      </c>
      <c r="B338" s="4" t="s">
        <v>447</v>
      </c>
      <c r="C338" s="4" t="s">
        <v>740</v>
      </c>
      <c r="D338" s="22">
        <v>42343</v>
      </c>
      <c r="E338" s="23">
        <v>3.72</v>
      </c>
      <c r="F338" s="23">
        <v>0</v>
      </c>
      <c r="G338" s="23">
        <v>0</v>
      </c>
      <c r="H338" s="23">
        <v>0</v>
      </c>
      <c r="I338" s="23">
        <v>3.72</v>
      </c>
      <c r="J338" s="23">
        <v>0</v>
      </c>
      <c r="K338" s="48" t="str">
        <f t="shared" ca="1" si="5"/>
        <v xml:space="preserve"> </v>
      </c>
    </row>
    <row r="339" spans="1:11" x14ac:dyDescent="0.25">
      <c r="A339" s="4" t="s">
        <v>446</v>
      </c>
      <c r="B339" s="4" t="s">
        <v>447</v>
      </c>
      <c r="C339" s="4" t="s">
        <v>933</v>
      </c>
      <c r="D339" s="22">
        <v>42374</v>
      </c>
      <c r="E339" s="23">
        <v>4.34</v>
      </c>
      <c r="F339" s="23">
        <v>0</v>
      </c>
      <c r="G339" s="23">
        <v>0</v>
      </c>
      <c r="H339" s="23">
        <v>4.34</v>
      </c>
      <c r="I339" s="23">
        <v>0</v>
      </c>
      <c r="J339" s="23">
        <v>0</v>
      </c>
      <c r="K339" s="46" t="str">
        <f t="shared" ca="1" si="5"/>
        <v xml:space="preserve"> </v>
      </c>
    </row>
    <row r="340" spans="1:11" x14ac:dyDescent="0.25">
      <c r="A340" s="4" t="s">
        <v>771</v>
      </c>
      <c r="F340" s="23">
        <v>1.24</v>
      </c>
      <c r="G340" s="23">
        <v>4.96</v>
      </c>
      <c r="H340" s="23">
        <v>4.34</v>
      </c>
      <c r="I340" s="23">
        <v>3.72</v>
      </c>
      <c r="J340" s="23">
        <v>3.72</v>
      </c>
      <c r="K340" s="48" t="str">
        <f t="shared" ca="1" si="5"/>
        <v xml:space="preserve"> </v>
      </c>
    </row>
    <row r="341" spans="1:11" x14ac:dyDescent="0.25">
      <c r="A341" s="4" t="s">
        <v>450</v>
      </c>
      <c r="B341" s="4" t="s">
        <v>451</v>
      </c>
      <c r="C341" s="4" t="s">
        <v>452</v>
      </c>
      <c r="D341" s="22">
        <v>42313</v>
      </c>
      <c r="E341" s="23">
        <v>5.58</v>
      </c>
      <c r="F341" s="23">
        <v>0</v>
      </c>
      <c r="G341" s="23">
        <v>0</v>
      </c>
      <c r="H341" s="23">
        <v>0</v>
      </c>
      <c r="I341" s="23">
        <v>0</v>
      </c>
      <c r="J341" s="23">
        <v>5.58</v>
      </c>
      <c r="K341" s="46" t="str">
        <f t="shared" ca="1" si="5"/>
        <v xml:space="preserve"> </v>
      </c>
    </row>
    <row r="342" spans="1:11" x14ac:dyDescent="0.25">
      <c r="A342" s="4" t="s">
        <v>450</v>
      </c>
      <c r="B342" s="4" t="s">
        <v>451</v>
      </c>
      <c r="C342" s="4" t="s">
        <v>742</v>
      </c>
      <c r="D342" s="22">
        <v>42343</v>
      </c>
      <c r="E342" s="23">
        <v>2.48</v>
      </c>
      <c r="F342" s="23">
        <v>0</v>
      </c>
      <c r="G342" s="23">
        <v>0</v>
      </c>
      <c r="H342" s="23">
        <v>0</v>
      </c>
      <c r="I342" s="23">
        <v>2.48</v>
      </c>
      <c r="J342" s="23">
        <v>0</v>
      </c>
      <c r="K342" s="48" t="str">
        <f t="shared" ca="1" si="5"/>
        <v xml:space="preserve"> </v>
      </c>
    </row>
    <row r="343" spans="1:11" x14ac:dyDescent="0.25">
      <c r="A343" s="4" t="s">
        <v>772</v>
      </c>
      <c r="F343" s="23">
        <v>0</v>
      </c>
      <c r="G343" s="23">
        <v>0</v>
      </c>
      <c r="H343" s="23">
        <v>0</v>
      </c>
      <c r="I343" s="23">
        <v>2.48</v>
      </c>
      <c r="J343" s="23">
        <v>5.58</v>
      </c>
      <c r="K343" s="48" t="str">
        <f t="shared" ca="1" si="5"/>
        <v xml:space="preserve"> </v>
      </c>
    </row>
    <row r="344" spans="1:11" x14ac:dyDescent="0.25">
      <c r="A344" s="4" t="s">
        <v>410</v>
      </c>
      <c r="B344" s="4" t="s">
        <v>186</v>
      </c>
      <c r="C344" s="4" t="s">
        <v>411</v>
      </c>
      <c r="D344" s="22">
        <v>42277</v>
      </c>
      <c r="E344" s="23">
        <v>282514.56</v>
      </c>
      <c r="F344" s="23">
        <v>0</v>
      </c>
      <c r="G344" s="23">
        <v>0</v>
      </c>
      <c r="H344" s="23">
        <v>0</v>
      </c>
      <c r="I344" s="23">
        <v>0</v>
      </c>
      <c r="J344" s="23">
        <v>282514.56</v>
      </c>
      <c r="K344" s="46" t="str">
        <f t="shared" ca="1" si="5"/>
        <v xml:space="preserve"> </v>
      </c>
    </row>
    <row r="345" spans="1:11" x14ac:dyDescent="0.25">
      <c r="A345" s="4" t="s">
        <v>410</v>
      </c>
      <c r="B345" s="4" t="s">
        <v>186</v>
      </c>
      <c r="C345" s="4" t="s">
        <v>935</v>
      </c>
      <c r="D345" s="22">
        <v>42369</v>
      </c>
      <c r="E345" s="23">
        <v>282514.56</v>
      </c>
      <c r="F345" s="23">
        <v>0</v>
      </c>
      <c r="G345" s="23">
        <v>0</v>
      </c>
      <c r="H345" s="23">
        <v>282514.56</v>
      </c>
      <c r="I345" s="23">
        <v>0</v>
      </c>
      <c r="J345" s="23">
        <v>0</v>
      </c>
      <c r="K345" s="48" t="str">
        <f t="shared" ca="1" si="5"/>
        <v xml:space="preserve"> </v>
      </c>
    </row>
    <row r="346" spans="1:11" x14ac:dyDescent="0.25">
      <c r="A346" s="4" t="s">
        <v>601</v>
      </c>
      <c r="F346" s="23">
        <v>0</v>
      </c>
      <c r="G346" s="23">
        <v>0</v>
      </c>
      <c r="H346" s="23">
        <v>282514.56</v>
      </c>
      <c r="I346" s="23">
        <v>0</v>
      </c>
      <c r="J346" s="23">
        <v>282514.56</v>
      </c>
      <c r="K346" s="46" t="str">
        <f t="shared" ca="1" si="5"/>
        <v xml:space="preserve"> </v>
      </c>
    </row>
    <row r="347" spans="1:11" x14ac:dyDescent="0.25">
      <c r="A347" s="4" t="s">
        <v>185</v>
      </c>
      <c r="B347" s="4" t="s">
        <v>186</v>
      </c>
      <c r="C347" s="4" t="s">
        <v>320</v>
      </c>
      <c r="D347" s="22">
        <v>42202</v>
      </c>
      <c r="E347" s="23">
        <v>15059.69</v>
      </c>
      <c r="F347" s="23">
        <v>0</v>
      </c>
      <c r="G347" s="23">
        <v>0</v>
      </c>
      <c r="H347" s="23">
        <v>0</v>
      </c>
      <c r="I347" s="23">
        <v>0</v>
      </c>
      <c r="J347" s="23">
        <v>15059.69</v>
      </c>
      <c r="K347" s="48" t="str">
        <f t="shared" ca="1" si="5"/>
        <v xml:space="preserve"> </v>
      </c>
    </row>
    <row r="348" spans="1:11" x14ac:dyDescent="0.25">
      <c r="A348" s="4" t="s">
        <v>360</v>
      </c>
      <c r="F348" s="23">
        <v>0</v>
      </c>
      <c r="G348" s="23">
        <v>0</v>
      </c>
      <c r="H348" s="23">
        <v>0</v>
      </c>
      <c r="I348" s="23">
        <v>0</v>
      </c>
      <c r="J348" s="23">
        <v>15059.69</v>
      </c>
      <c r="K348" s="46" t="str">
        <f t="shared" ca="1" si="5"/>
        <v xml:space="preserve"> </v>
      </c>
    </row>
    <row r="349" spans="1:11" x14ac:dyDescent="0.25">
      <c r="A349" s="30" t="s">
        <v>199</v>
      </c>
      <c r="B349" s="30"/>
      <c r="C349" s="30"/>
      <c r="D349" s="30"/>
      <c r="E349" s="30"/>
      <c r="F349" s="31">
        <v>160370.26999999999</v>
      </c>
      <c r="G349" s="31">
        <v>16133.32</v>
      </c>
      <c r="H349" s="31">
        <v>290600.46999999997</v>
      </c>
      <c r="I349" s="31">
        <v>6803.09</v>
      </c>
      <c r="J349" s="31">
        <v>304044.36</v>
      </c>
      <c r="K349" s="48" t="str">
        <f t="shared" ca="1" si="5"/>
        <v xml:space="preserve"> </v>
      </c>
    </row>
    <row r="350" spans="1:11" x14ac:dyDescent="0.25">
      <c r="A350"/>
      <c r="B350"/>
      <c r="C350"/>
      <c r="D350"/>
      <c r="E350"/>
      <c r="F350"/>
      <c r="G350"/>
      <c r="H350"/>
      <c r="I350"/>
      <c r="J350"/>
      <c r="K350" s="46" t="str">
        <f t="shared" ca="1" si="5"/>
        <v xml:space="preserve"> </v>
      </c>
    </row>
    <row r="351" spans="1:11" x14ac:dyDescent="0.25">
      <c r="A351"/>
      <c r="B351"/>
      <c r="C351"/>
      <c r="D351"/>
      <c r="E351"/>
      <c r="F351"/>
      <c r="G351"/>
      <c r="H351"/>
      <c r="I351"/>
      <c r="J351"/>
      <c r="K351" s="48" t="str">
        <f t="shared" ca="1" si="5"/>
        <v xml:space="preserve"> </v>
      </c>
    </row>
    <row r="352" spans="1:11" x14ac:dyDescent="0.25">
      <c r="A352"/>
      <c r="B352"/>
      <c r="C352"/>
      <c r="D352"/>
      <c r="E352"/>
      <c r="F352"/>
      <c r="G352"/>
      <c r="H352"/>
      <c r="I352"/>
      <c r="J352"/>
      <c r="K352" s="46" t="str">
        <f t="shared" ca="1" si="5"/>
        <v xml:space="preserve"> </v>
      </c>
    </row>
    <row r="353" spans="1:11" x14ac:dyDescent="0.25">
      <c r="A353"/>
      <c r="B353"/>
      <c r="C353"/>
      <c r="D353"/>
      <c r="E353"/>
      <c r="F353"/>
      <c r="G353"/>
      <c r="H353"/>
      <c r="I353"/>
      <c r="J353"/>
      <c r="K353" s="47" t="str">
        <f t="shared" ca="1" si="5"/>
        <v xml:space="preserve"> </v>
      </c>
    </row>
    <row r="354" spans="1:11" x14ac:dyDescent="0.25">
      <c r="A354"/>
      <c r="B354"/>
      <c r="C354"/>
      <c r="D354"/>
      <c r="E354"/>
      <c r="F354"/>
      <c r="G354"/>
      <c r="H354"/>
      <c r="I354"/>
      <c r="J354"/>
      <c r="K354" s="4" t="str">
        <f t="shared" ca="1" si="5"/>
        <v xml:space="preserve"> </v>
      </c>
    </row>
    <row r="355" spans="1:11" x14ac:dyDescent="0.25">
      <c r="A355"/>
      <c r="B355"/>
      <c r="C355"/>
      <c r="D355"/>
      <c r="E355"/>
      <c r="F355"/>
      <c r="G355"/>
      <c r="H355"/>
      <c r="I355"/>
      <c r="J355"/>
      <c r="K355" s="4" t="str">
        <f t="shared" ca="1" si="5"/>
        <v xml:space="preserve"> </v>
      </c>
    </row>
    <row r="356" spans="1:11" x14ac:dyDescent="0.25">
      <c r="A356"/>
      <c r="B356"/>
      <c r="C356"/>
      <c r="D356"/>
      <c r="E356"/>
      <c r="F356"/>
      <c r="G356"/>
      <c r="H356"/>
      <c r="I356"/>
      <c r="J356"/>
      <c r="K356" s="4" t="str">
        <f t="shared" ca="1" si="5"/>
        <v xml:space="preserve"> </v>
      </c>
    </row>
    <row r="357" spans="1:11" x14ac:dyDescent="0.25">
      <c r="A357"/>
      <c r="B357"/>
      <c r="C357"/>
      <c r="D357"/>
      <c r="E357"/>
      <c r="F357"/>
      <c r="G357"/>
      <c r="H357"/>
      <c r="I357"/>
      <c r="J357"/>
      <c r="K357" s="4" t="str">
        <f t="shared" ca="1" si="5"/>
        <v xml:space="preserve"> </v>
      </c>
    </row>
    <row r="358" spans="1:11" x14ac:dyDescent="0.25">
      <c r="A358"/>
      <c r="B358"/>
      <c r="C358"/>
      <c r="D358"/>
      <c r="E358"/>
      <c r="F358"/>
      <c r="G358"/>
      <c r="H358"/>
      <c r="I358"/>
      <c r="J358"/>
      <c r="K358" s="4" t="str">
        <f t="shared" ca="1" si="5"/>
        <v xml:space="preserve"> </v>
      </c>
    </row>
    <row r="359" spans="1:11" x14ac:dyDescent="0.25">
      <c r="A359"/>
      <c r="B359"/>
      <c r="C359"/>
      <c r="D359"/>
      <c r="E359"/>
      <c r="F359"/>
      <c r="G359"/>
      <c r="H359"/>
      <c r="I359"/>
      <c r="J359"/>
      <c r="K359" s="4" t="str">
        <f t="shared" ca="1" si="5"/>
        <v xml:space="preserve"> </v>
      </c>
    </row>
    <row r="360" spans="1:11" x14ac:dyDescent="0.25">
      <c r="A360"/>
      <c r="B360"/>
      <c r="C360"/>
      <c r="D360"/>
      <c r="E360"/>
      <c r="F360"/>
      <c r="G360"/>
      <c r="H360"/>
      <c r="I360"/>
      <c r="J360"/>
      <c r="K360" s="4" t="str">
        <f t="shared" ca="1" si="5"/>
        <v xml:space="preserve"> </v>
      </c>
    </row>
    <row r="361" spans="1:11" x14ac:dyDescent="0.25">
      <c r="A361"/>
      <c r="B361"/>
      <c r="C361"/>
      <c r="D361"/>
      <c r="E361"/>
      <c r="F361"/>
      <c r="G361"/>
      <c r="H361"/>
      <c r="I361"/>
      <c r="J361"/>
      <c r="K361" s="4" t="str">
        <f t="shared" ca="1" si="5"/>
        <v xml:space="preserve"> </v>
      </c>
    </row>
    <row r="362" spans="1:11" x14ac:dyDescent="0.25">
      <c r="A362"/>
      <c r="B362"/>
      <c r="C362"/>
      <c r="D362"/>
      <c r="E362"/>
      <c r="F362"/>
      <c r="G362"/>
      <c r="H362"/>
      <c r="I362"/>
      <c r="J362"/>
      <c r="K362" s="4" t="str">
        <f t="shared" ca="1" si="5"/>
        <v xml:space="preserve"> </v>
      </c>
    </row>
    <row r="363" spans="1:11" x14ac:dyDescent="0.25">
      <c r="A363"/>
      <c r="B363"/>
      <c r="C363"/>
      <c r="D363"/>
      <c r="E363"/>
      <c r="F363"/>
      <c r="G363"/>
      <c r="H363"/>
      <c r="I363"/>
      <c r="J363"/>
      <c r="K363" s="4" t="str">
        <f t="shared" ca="1" si="5"/>
        <v xml:space="preserve"> </v>
      </c>
    </row>
    <row r="364" spans="1:11" x14ac:dyDescent="0.25">
      <c r="A364"/>
      <c r="B364"/>
      <c r="C364"/>
      <c r="D364"/>
      <c r="E364"/>
      <c r="F364"/>
      <c r="G364"/>
      <c r="H364"/>
      <c r="I364"/>
      <c r="J364"/>
      <c r="K364" s="4" t="str">
        <f t="shared" ca="1" si="5"/>
        <v xml:space="preserve"> </v>
      </c>
    </row>
    <row r="365" spans="1:11" x14ac:dyDescent="0.25">
      <c r="A365"/>
      <c r="B365"/>
      <c r="C365"/>
      <c r="D365"/>
      <c r="E365"/>
      <c r="F365"/>
      <c r="G365"/>
      <c r="H365"/>
      <c r="I365"/>
      <c r="J365"/>
      <c r="K365" s="4" t="str">
        <f t="shared" ca="1" si="5"/>
        <v xml:space="preserve"> </v>
      </c>
    </row>
    <row r="366" spans="1:11" x14ac:dyDescent="0.25">
      <c r="A366"/>
      <c r="B366"/>
      <c r="C366"/>
      <c r="D366"/>
      <c r="E366"/>
      <c r="F366"/>
      <c r="G366"/>
      <c r="H366"/>
      <c r="I366"/>
      <c r="J366"/>
      <c r="K366" s="4" t="str">
        <f t="shared" ca="1" si="5"/>
        <v xml:space="preserve"> </v>
      </c>
    </row>
    <row r="367" spans="1:11" x14ac:dyDescent="0.25">
      <c r="A367"/>
      <c r="B367"/>
      <c r="C367"/>
      <c r="D367"/>
      <c r="E367"/>
      <c r="F367"/>
      <c r="G367"/>
      <c r="H367"/>
      <c r="I367"/>
      <c r="J367"/>
      <c r="K367" s="4" t="str">
        <f t="shared" ca="1" si="5"/>
        <v xml:space="preserve"> </v>
      </c>
    </row>
    <row r="368" spans="1:11" x14ac:dyDescent="0.25">
      <c r="A368"/>
      <c r="B368"/>
      <c r="C368"/>
      <c r="D368"/>
      <c r="E368"/>
      <c r="F368"/>
      <c r="G368"/>
      <c r="H368"/>
      <c r="I368"/>
      <c r="J368"/>
      <c r="K368" s="4" t="str">
        <f t="shared" ca="1" si="5"/>
        <v xml:space="preserve"> </v>
      </c>
    </row>
    <row r="369" spans="1:11" x14ac:dyDescent="0.25">
      <c r="A369"/>
      <c r="B369"/>
      <c r="C369"/>
      <c r="D369"/>
      <c r="E369"/>
      <c r="F369"/>
      <c r="G369"/>
      <c r="H369"/>
      <c r="I369"/>
      <c r="J369"/>
      <c r="K369" s="4" t="str">
        <f t="shared" ca="1" si="5"/>
        <v xml:space="preserve"> </v>
      </c>
    </row>
    <row r="370" spans="1:11" x14ac:dyDescent="0.25">
      <c r="A370"/>
      <c r="B370"/>
      <c r="C370"/>
      <c r="D370"/>
      <c r="E370"/>
      <c r="F370"/>
      <c r="G370"/>
      <c r="H370"/>
      <c r="I370"/>
      <c r="J370"/>
      <c r="K370" s="4" t="str">
        <f t="shared" ca="1" si="5"/>
        <v xml:space="preserve"> </v>
      </c>
    </row>
    <row r="371" spans="1:11" x14ac:dyDescent="0.25">
      <c r="A371"/>
      <c r="B371"/>
      <c r="C371"/>
      <c r="D371"/>
      <c r="E371"/>
      <c r="F371"/>
      <c r="G371"/>
      <c r="H371"/>
      <c r="I371"/>
      <c r="J371"/>
      <c r="K371" s="4" t="str">
        <f t="shared" ca="1" si="5"/>
        <v xml:space="preserve"> </v>
      </c>
    </row>
    <row r="372" spans="1:11" x14ac:dyDescent="0.25">
      <c r="A372"/>
      <c r="B372"/>
      <c r="C372"/>
      <c r="D372"/>
      <c r="E372"/>
      <c r="F372"/>
      <c r="G372"/>
      <c r="H372"/>
      <c r="I372"/>
      <c r="J372"/>
      <c r="K372" s="4" t="str">
        <f t="shared" ca="1" si="5"/>
        <v xml:space="preserve"> </v>
      </c>
    </row>
    <row r="373" spans="1:11" x14ac:dyDescent="0.25">
      <c r="A373"/>
      <c r="B373"/>
      <c r="C373"/>
      <c r="D373"/>
      <c r="E373"/>
      <c r="F373"/>
      <c r="G373"/>
      <c r="H373"/>
      <c r="I373"/>
      <c r="J373"/>
      <c r="K373" s="4" t="str">
        <f t="shared" ca="1" si="5"/>
        <v xml:space="preserve"> </v>
      </c>
    </row>
    <row r="374" spans="1:11" x14ac:dyDescent="0.25">
      <c r="A374"/>
      <c r="B374"/>
      <c r="C374"/>
      <c r="D374"/>
      <c r="E374"/>
      <c r="F374"/>
      <c r="G374"/>
      <c r="H374"/>
      <c r="I374"/>
      <c r="J374"/>
      <c r="K374" s="4" t="str">
        <f t="shared" ca="1" si="5"/>
        <v xml:space="preserve"> </v>
      </c>
    </row>
    <row r="375" spans="1:11" x14ac:dyDescent="0.25">
      <c r="A375"/>
      <c r="B375"/>
      <c r="C375"/>
      <c r="D375"/>
      <c r="E375"/>
      <c r="F375"/>
      <c r="G375"/>
      <c r="H375"/>
      <c r="I375"/>
      <c r="J375"/>
      <c r="K375" s="4" t="str">
        <f t="shared" ca="1" si="5"/>
        <v xml:space="preserve"> </v>
      </c>
    </row>
    <row r="376" spans="1:11" x14ac:dyDescent="0.25">
      <c r="A376"/>
      <c r="B376"/>
      <c r="C376"/>
      <c r="D376"/>
      <c r="E376"/>
      <c r="F376"/>
      <c r="G376"/>
      <c r="H376"/>
      <c r="I376"/>
      <c r="J376"/>
      <c r="K376" s="4" t="str">
        <f t="shared" ca="1" si="5"/>
        <v xml:space="preserve"> </v>
      </c>
    </row>
    <row r="377" spans="1:11" x14ac:dyDescent="0.25">
      <c r="A377"/>
      <c r="B377"/>
      <c r="C377"/>
      <c r="D377"/>
      <c r="E377"/>
      <c r="F377"/>
      <c r="G377"/>
      <c r="H377"/>
      <c r="I377"/>
      <c r="J377"/>
      <c r="K377" s="4" t="str">
        <f t="shared" ca="1" si="5"/>
        <v xml:space="preserve"> </v>
      </c>
    </row>
    <row r="378" spans="1:11" x14ac:dyDescent="0.25">
      <c r="A378"/>
      <c r="B378"/>
      <c r="C378"/>
      <c r="D378"/>
      <c r="E378"/>
      <c r="F378"/>
      <c r="G378"/>
      <c r="H378"/>
      <c r="I378"/>
      <c r="J378"/>
      <c r="K378" s="4" t="str">
        <f t="shared" ca="1" si="5"/>
        <v xml:space="preserve"> </v>
      </c>
    </row>
    <row r="379" spans="1:11" x14ac:dyDescent="0.25">
      <c r="A379"/>
      <c r="B379"/>
      <c r="C379"/>
      <c r="D379"/>
      <c r="E379"/>
      <c r="F379"/>
      <c r="G379"/>
      <c r="H379"/>
      <c r="I379"/>
      <c r="J379"/>
      <c r="K379" s="4" t="str">
        <f t="shared" ca="1" si="5"/>
        <v xml:space="preserve"> </v>
      </c>
    </row>
    <row r="380" spans="1:11" x14ac:dyDescent="0.25">
      <c r="A380"/>
      <c r="B380"/>
      <c r="C380"/>
      <c r="D380"/>
      <c r="E380"/>
      <c r="F380"/>
      <c r="G380"/>
      <c r="H380"/>
      <c r="I380"/>
      <c r="J380"/>
      <c r="K380" s="4" t="str">
        <f t="shared" ca="1" si="5"/>
        <v xml:space="preserve"> </v>
      </c>
    </row>
    <row r="381" spans="1:11" x14ac:dyDescent="0.25">
      <c r="A381"/>
      <c r="B381"/>
      <c r="C381"/>
      <c r="D381"/>
      <c r="E381"/>
      <c r="F381"/>
      <c r="G381"/>
      <c r="H381"/>
      <c r="I381"/>
      <c r="J381"/>
      <c r="K381" s="4" t="str">
        <f t="shared" ca="1" si="5"/>
        <v xml:space="preserve"> </v>
      </c>
    </row>
    <row r="382" spans="1:11" x14ac:dyDescent="0.25">
      <c r="A382"/>
      <c r="B382"/>
      <c r="C382"/>
      <c r="D382"/>
      <c r="E382"/>
      <c r="F382"/>
      <c r="G382"/>
      <c r="H382"/>
      <c r="I382"/>
      <c r="J382"/>
      <c r="K382" s="4" t="str">
        <f t="shared" ca="1" si="5"/>
        <v xml:space="preserve"> </v>
      </c>
    </row>
    <row r="383" spans="1:11" x14ac:dyDescent="0.25">
      <c r="A383"/>
      <c r="B383"/>
      <c r="C383"/>
      <c r="D383"/>
      <c r="E383"/>
      <c r="F383"/>
      <c r="G383"/>
      <c r="H383"/>
      <c r="I383"/>
      <c r="J383"/>
      <c r="K383" s="4" t="str">
        <f t="shared" ca="1" si="5"/>
        <v xml:space="preserve"> </v>
      </c>
    </row>
    <row r="384" spans="1:11" x14ac:dyDescent="0.25">
      <c r="A384"/>
      <c r="B384"/>
      <c r="C384"/>
      <c r="D384"/>
      <c r="E384"/>
      <c r="F384"/>
      <c r="G384"/>
      <c r="H384"/>
      <c r="I384"/>
      <c r="J384"/>
      <c r="K384" s="4" t="str">
        <f t="shared" ca="1" si="5"/>
        <v xml:space="preserve"> </v>
      </c>
    </row>
    <row r="385" spans="1:11" x14ac:dyDescent="0.25">
      <c r="A385"/>
      <c r="B385"/>
      <c r="C385"/>
      <c r="D385"/>
      <c r="E385"/>
      <c r="F385"/>
      <c r="G385"/>
      <c r="H385"/>
      <c r="I385"/>
      <c r="J385"/>
      <c r="K385" s="4" t="str">
        <f t="shared" ca="1" si="5"/>
        <v xml:space="preserve"> </v>
      </c>
    </row>
    <row r="386" spans="1:11" x14ac:dyDescent="0.25">
      <c r="A386"/>
      <c r="B386"/>
      <c r="C386"/>
      <c r="D386"/>
      <c r="E386"/>
      <c r="F386"/>
      <c r="G386"/>
      <c r="H386"/>
      <c r="I386"/>
      <c r="J386"/>
      <c r="K386" s="4" t="str">
        <f t="shared" ca="1" si="5"/>
        <v xml:space="preserve"> </v>
      </c>
    </row>
    <row r="387" spans="1:11" x14ac:dyDescent="0.25">
      <c r="A387"/>
      <c r="B387"/>
      <c r="C387"/>
      <c r="D387"/>
      <c r="E387"/>
      <c r="F387"/>
      <c r="G387"/>
      <c r="H387"/>
      <c r="I387"/>
      <c r="J387"/>
      <c r="K387" s="4" t="str">
        <f t="shared" ca="1" si="5"/>
        <v xml:space="preserve"> </v>
      </c>
    </row>
    <row r="388" spans="1:11" x14ac:dyDescent="0.25">
      <c r="A388"/>
      <c r="B388"/>
      <c r="C388"/>
      <c r="D388"/>
      <c r="E388"/>
      <c r="F388"/>
      <c r="G388"/>
      <c r="H388"/>
      <c r="I388"/>
      <c r="J388"/>
      <c r="K388" s="4" t="str">
        <f t="shared" ca="1" si="5"/>
        <v xml:space="preserve"> </v>
      </c>
    </row>
    <row r="389" spans="1:11" x14ac:dyDescent="0.25">
      <c r="A389"/>
      <c r="B389"/>
      <c r="C389"/>
      <c r="D389"/>
      <c r="E389"/>
      <c r="F389"/>
      <c r="G389"/>
      <c r="H389"/>
      <c r="I389"/>
      <c r="J389"/>
      <c r="K389" s="4" t="str">
        <f t="shared" ca="1" si="5"/>
        <v xml:space="preserve"> </v>
      </c>
    </row>
    <row r="390" spans="1:11" x14ac:dyDescent="0.25">
      <c r="A390"/>
      <c r="B390"/>
      <c r="C390"/>
      <c r="D390"/>
      <c r="E390"/>
      <c r="F390"/>
      <c r="G390"/>
      <c r="H390"/>
      <c r="I390"/>
      <c r="J390"/>
      <c r="K390" s="4" t="str">
        <f t="shared" ref="K390:K453" ca="1" si="6">IF((_xlfn.DAYS($H$3,D390)&gt;500)," ",_xlfn.DAYS($H$3,D390))</f>
        <v xml:space="preserve"> </v>
      </c>
    </row>
    <row r="391" spans="1:11" x14ac:dyDescent="0.25">
      <c r="A391"/>
      <c r="B391"/>
      <c r="C391"/>
      <c r="D391"/>
      <c r="E391"/>
      <c r="F391"/>
      <c r="G391"/>
      <c r="H391"/>
      <c r="I391"/>
      <c r="J391"/>
      <c r="K391" s="4" t="str">
        <f t="shared" ca="1" si="6"/>
        <v xml:space="preserve"> </v>
      </c>
    </row>
    <row r="392" spans="1:11" x14ac:dyDescent="0.25">
      <c r="A392"/>
      <c r="B392"/>
      <c r="C392"/>
      <c r="D392"/>
      <c r="E392"/>
      <c r="F392"/>
      <c r="G392"/>
      <c r="H392"/>
      <c r="I392"/>
      <c r="J392"/>
      <c r="K392" s="4" t="str">
        <f t="shared" ca="1" si="6"/>
        <v xml:space="preserve"> </v>
      </c>
    </row>
    <row r="393" spans="1:11" x14ac:dyDescent="0.25">
      <c r="A393"/>
      <c r="B393"/>
      <c r="C393"/>
      <c r="D393"/>
      <c r="E393"/>
      <c r="F393"/>
      <c r="G393"/>
      <c r="H393"/>
      <c r="I393"/>
      <c r="J393"/>
      <c r="K393" s="4" t="str">
        <f t="shared" ca="1" si="6"/>
        <v xml:space="preserve"> </v>
      </c>
    </row>
    <row r="394" spans="1:11" x14ac:dyDescent="0.25">
      <c r="A394"/>
      <c r="B394"/>
      <c r="C394"/>
      <c r="D394"/>
      <c r="E394"/>
      <c r="F394"/>
      <c r="G394"/>
      <c r="H394"/>
      <c r="I394"/>
      <c r="J394"/>
      <c r="K394" s="4" t="str">
        <f t="shared" ca="1" si="6"/>
        <v xml:space="preserve"> </v>
      </c>
    </row>
    <row r="395" spans="1:11" x14ac:dyDescent="0.25">
      <c r="A395"/>
      <c r="B395"/>
      <c r="C395"/>
      <c r="D395"/>
      <c r="E395"/>
      <c r="F395"/>
      <c r="G395"/>
      <c r="H395"/>
      <c r="I395"/>
      <c r="J395"/>
      <c r="K395" s="4" t="str">
        <f t="shared" ca="1" si="6"/>
        <v xml:space="preserve"> </v>
      </c>
    </row>
    <row r="396" spans="1:11" x14ac:dyDescent="0.25">
      <c r="A396"/>
      <c r="B396"/>
      <c r="C396"/>
      <c r="D396"/>
      <c r="E396"/>
      <c r="F396"/>
      <c r="G396"/>
      <c r="H396"/>
      <c r="I396"/>
      <c r="J396"/>
      <c r="K396" s="4" t="str">
        <f t="shared" ca="1" si="6"/>
        <v xml:space="preserve"> </v>
      </c>
    </row>
    <row r="397" spans="1:11" x14ac:dyDescent="0.25">
      <c r="A397"/>
      <c r="B397"/>
      <c r="C397"/>
      <c r="D397"/>
      <c r="E397"/>
      <c r="F397"/>
      <c r="G397"/>
      <c r="H397"/>
      <c r="I397"/>
      <c r="J397"/>
      <c r="K397" s="4" t="str">
        <f t="shared" ca="1" si="6"/>
        <v xml:space="preserve"> </v>
      </c>
    </row>
    <row r="398" spans="1:11" x14ac:dyDescent="0.25">
      <c r="A398"/>
      <c r="B398"/>
      <c r="C398"/>
      <c r="D398"/>
      <c r="E398"/>
      <c r="F398"/>
      <c r="G398"/>
      <c r="H398"/>
      <c r="I398"/>
      <c r="J398"/>
      <c r="K398" s="4" t="str">
        <f t="shared" ca="1" si="6"/>
        <v xml:space="preserve"> </v>
      </c>
    </row>
    <row r="399" spans="1:11" x14ac:dyDescent="0.25">
      <c r="A399"/>
      <c r="B399"/>
      <c r="C399"/>
      <c r="D399"/>
      <c r="E399"/>
      <c r="F399"/>
      <c r="G399"/>
      <c r="H399"/>
      <c r="I399"/>
      <c r="J399"/>
      <c r="K399" s="4" t="str">
        <f t="shared" ca="1" si="6"/>
        <v xml:space="preserve"> </v>
      </c>
    </row>
    <row r="400" spans="1:11" x14ac:dyDescent="0.25">
      <c r="A400"/>
      <c r="B400"/>
      <c r="C400"/>
      <c r="D400"/>
      <c r="E400"/>
      <c r="F400"/>
      <c r="G400"/>
      <c r="H400"/>
      <c r="I400"/>
      <c r="J400"/>
      <c r="K400" s="4" t="str">
        <f t="shared" ca="1" si="6"/>
        <v xml:space="preserve"> </v>
      </c>
    </row>
    <row r="401" spans="1:11" x14ac:dyDescent="0.25">
      <c r="A401"/>
      <c r="B401"/>
      <c r="C401"/>
      <c r="D401"/>
      <c r="E401"/>
      <c r="F401"/>
      <c r="G401"/>
      <c r="H401"/>
      <c r="I401"/>
      <c r="J401"/>
      <c r="K401" s="4" t="str">
        <f t="shared" ca="1" si="6"/>
        <v xml:space="preserve"> </v>
      </c>
    </row>
    <row r="402" spans="1:11" x14ac:dyDescent="0.25">
      <c r="A402"/>
      <c r="B402"/>
      <c r="C402"/>
      <c r="D402"/>
      <c r="E402"/>
      <c r="F402"/>
      <c r="G402"/>
      <c r="H402"/>
      <c r="I402"/>
      <c r="J402"/>
      <c r="K402" s="4" t="str">
        <f t="shared" ca="1" si="6"/>
        <v xml:space="preserve"> </v>
      </c>
    </row>
    <row r="403" spans="1:11" x14ac:dyDescent="0.25">
      <c r="A403"/>
      <c r="B403"/>
      <c r="C403"/>
      <c r="D403"/>
      <c r="E403"/>
      <c r="F403"/>
      <c r="G403"/>
      <c r="H403"/>
      <c r="I403"/>
      <c r="J403"/>
      <c r="K403" s="4" t="str">
        <f t="shared" ca="1" si="6"/>
        <v xml:space="preserve"> </v>
      </c>
    </row>
    <row r="404" spans="1:11" x14ac:dyDescent="0.25">
      <c r="A404"/>
      <c r="B404"/>
      <c r="C404"/>
      <c r="D404"/>
      <c r="E404"/>
      <c r="F404"/>
      <c r="G404"/>
      <c r="H404"/>
      <c r="I404"/>
      <c r="J404"/>
      <c r="K404" s="4" t="str">
        <f t="shared" ca="1" si="6"/>
        <v xml:space="preserve"> </v>
      </c>
    </row>
    <row r="405" spans="1:11" x14ac:dyDescent="0.25">
      <c r="A405"/>
      <c r="B405"/>
      <c r="C405"/>
      <c r="D405"/>
      <c r="E405"/>
      <c r="F405"/>
      <c r="G405"/>
      <c r="H405"/>
      <c r="I405"/>
      <c r="J405"/>
      <c r="K405" s="4" t="str">
        <f t="shared" ca="1" si="6"/>
        <v xml:space="preserve"> </v>
      </c>
    </row>
    <row r="406" spans="1:11" x14ac:dyDescent="0.25">
      <c r="A406"/>
      <c r="B406"/>
      <c r="C406"/>
      <c r="D406"/>
      <c r="E406"/>
      <c r="F406"/>
      <c r="G406"/>
      <c r="H406"/>
      <c r="I406"/>
      <c r="J406"/>
      <c r="K406" s="4" t="str">
        <f t="shared" ca="1" si="6"/>
        <v xml:space="preserve"> </v>
      </c>
    </row>
    <row r="407" spans="1:11" x14ac:dyDescent="0.25">
      <c r="A407"/>
      <c r="B407"/>
      <c r="C407"/>
      <c r="D407"/>
      <c r="E407"/>
      <c r="F407"/>
      <c r="G407"/>
      <c r="H407"/>
      <c r="I407"/>
      <c r="J407"/>
      <c r="K407" s="4" t="str">
        <f t="shared" ca="1" si="6"/>
        <v xml:space="preserve"> </v>
      </c>
    </row>
    <row r="408" spans="1:11" x14ac:dyDescent="0.25">
      <c r="A408"/>
      <c r="B408"/>
      <c r="C408"/>
      <c r="D408"/>
      <c r="E408"/>
      <c r="F408"/>
      <c r="G408"/>
      <c r="H408"/>
      <c r="I408"/>
      <c r="J408"/>
      <c r="K408" s="4" t="str">
        <f t="shared" ca="1" si="6"/>
        <v xml:space="preserve"> </v>
      </c>
    </row>
    <row r="409" spans="1:11" x14ac:dyDescent="0.25">
      <c r="A409"/>
      <c r="B409"/>
      <c r="C409"/>
      <c r="D409"/>
      <c r="E409"/>
      <c r="F409"/>
      <c r="G409"/>
      <c r="H409"/>
      <c r="I409"/>
      <c r="J409"/>
      <c r="K409" s="4" t="str">
        <f t="shared" ca="1" si="6"/>
        <v xml:space="preserve"> </v>
      </c>
    </row>
    <row r="410" spans="1:11" x14ac:dyDescent="0.25">
      <c r="A410"/>
      <c r="B410"/>
      <c r="C410"/>
      <c r="D410"/>
      <c r="E410"/>
      <c r="F410"/>
      <c r="G410"/>
      <c r="H410"/>
      <c r="I410"/>
      <c r="J410"/>
      <c r="K410" s="4" t="str">
        <f t="shared" ca="1" si="6"/>
        <v xml:space="preserve"> </v>
      </c>
    </row>
    <row r="411" spans="1:11" x14ac:dyDescent="0.25">
      <c r="A411"/>
      <c r="B411"/>
      <c r="C411"/>
      <c r="D411"/>
      <c r="E411"/>
      <c r="F411"/>
      <c r="G411"/>
      <c r="H411"/>
      <c r="I411"/>
      <c r="J411"/>
      <c r="K411" s="4" t="str">
        <f t="shared" ca="1" si="6"/>
        <v xml:space="preserve"> </v>
      </c>
    </row>
    <row r="412" spans="1:11" x14ac:dyDescent="0.25">
      <c r="A412"/>
      <c r="B412"/>
      <c r="C412"/>
      <c r="D412"/>
      <c r="E412"/>
      <c r="F412"/>
      <c r="G412"/>
      <c r="H412"/>
      <c r="I412"/>
      <c r="J412"/>
      <c r="K412" s="4" t="str">
        <f t="shared" ca="1" si="6"/>
        <v xml:space="preserve"> </v>
      </c>
    </row>
    <row r="413" spans="1:11" x14ac:dyDescent="0.25">
      <c r="A413"/>
      <c r="B413"/>
      <c r="C413"/>
      <c r="D413"/>
      <c r="E413"/>
      <c r="F413"/>
      <c r="G413"/>
      <c r="H413"/>
      <c r="I413"/>
      <c r="J413"/>
      <c r="K413" s="4" t="str">
        <f t="shared" ca="1" si="6"/>
        <v xml:space="preserve"> </v>
      </c>
    </row>
    <row r="414" spans="1:11" x14ac:dyDescent="0.25">
      <c r="A414"/>
      <c r="B414"/>
      <c r="C414"/>
      <c r="D414"/>
      <c r="E414"/>
      <c r="F414"/>
      <c r="G414"/>
      <c r="H414"/>
      <c r="I414"/>
      <c r="J414"/>
      <c r="K414" s="4" t="str">
        <f t="shared" ca="1" si="6"/>
        <v xml:space="preserve"> </v>
      </c>
    </row>
    <row r="415" spans="1:11" x14ac:dyDescent="0.25">
      <c r="A415"/>
      <c r="B415"/>
      <c r="C415"/>
      <c r="D415"/>
      <c r="E415"/>
      <c r="F415"/>
      <c r="G415"/>
      <c r="H415"/>
      <c r="I415"/>
      <c r="J415"/>
      <c r="K415" s="4" t="str">
        <f t="shared" ca="1" si="6"/>
        <v xml:space="preserve"> </v>
      </c>
    </row>
    <row r="416" spans="1:11" x14ac:dyDescent="0.25">
      <c r="A416"/>
      <c r="B416"/>
      <c r="C416"/>
      <c r="D416"/>
      <c r="E416"/>
      <c r="F416"/>
      <c r="G416"/>
      <c r="H416"/>
      <c r="I416"/>
      <c r="J416"/>
      <c r="K416" s="4" t="str">
        <f t="shared" ca="1" si="6"/>
        <v xml:space="preserve"> </v>
      </c>
    </row>
    <row r="417" spans="1:11" x14ac:dyDescent="0.25">
      <c r="A417"/>
      <c r="B417"/>
      <c r="C417"/>
      <c r="D417"/>
      <c r="E417"/>
      <c r="F417"/>
      <c r="G417"/>
      <c r="H417"/>
      <c r="I417"/>
      <c r="J417"/>
      <c r="K417" s="4" t="str">
        <f t="shared" ca="1" si="6"/>
        <v xml:space="preserve"> </v>
      </c>
    </row>
    <row r="418" spans="1:11" x14ac:dyDescent="0.25">
      <c r="A418"/>
      <c r="B418"/>
      <c r="C418"/>
      <c r="D418"/>
      <c r="E418"/>
      <c r="F418"/>
      <c r="G418"/>
      <c r="H418"/>
      <c r="I418"/>
      <c r="J418"/>
      <c r="K418" s="4" t="str">
        <f t="shared" ca="1" si="6"/>
        <v xml:space="preserve"> </v>
      </c>
    </row>
    <row r="419" spans="1:11" x14ac:dyDescent="0.25">
      <c r="A419"/>
      <c r="B419"/>
      <c r="C419"/>
      <c r="D419"/>
      <c r="E419"/>
      <c r="F419"/>
      <c r="G419"/>
      <c r="H419"/>
      <c r="I419"/>
      <c r="J419"/>
      <c r="K419" s="4" t="str">
        <f t="shared" ca="1" si="6"/>
        <v xml:space="preserve"> </v>
      </c>
    </row>
    <row r="420" spans="1:11" x14ac:dyDescent="0.25">
      <c r="A420"/>
      <c r="B420"/>
      <c r="C420"/>
      <c r="D420"/>
      <c r="E420"/>
      <c r="F420"/>
      <c r="G420"/>
      <c r="H420"/>
      <c r="I420"/>
      <c r="J420"/>
      <c r="K420" s="4" t="str">
        <f t="shared" ca="1" si="6"/>
        <v xml:space="preserve"> </v>
      </c>
    </row>
    <row r="421" spans="1:11" x14ac:dyDescent="0.25">
      <c r="A421"/>
      <c r="B421"/>
      <c r="C421"/>
      <c r="D421"/>
      <c r="E421"/>
      <c r="F421"/>
      <c r="G421"/>
      <c r="H421"/>
      <c r="I421"/>
      <c r="J421"/>
      <c r="K421" s="4" t="str">
        <f t="shared" ca="1" si="6"/>
        <v xml:space="preserve"> </v>
      </c>
    </row>
    <row r="422" spans="1:11" x14ac:dyDescent="0.25">
      <c r="A422"/>
      <c r="B422"/>
      <c r="C422"/>
      <c r="D422"/>
      <c r="E422"/>
      <c r="F422"/>
      <c r="G422"/>
      <c r="H422"/>
      <c r="I422"/>
      <c r="J422"/>
      <c r="K422" s="4" t="str">
        <f t="shared" ca="1" si="6"/>
        <v xml:space="preserve"> </v>
      </c>
    </row>
    <row r="423" spans="1:11" x14ac:dyDescent="0.25">
      <c r="A423"/>
      <c r="B423"/>
      <c r="C423"/>
      <c r="D423"/>
      <c r="E423"/>
      <c r="F423"/>
      <c r="G423"/>
      <c r="H423"/>
      <c r="I423"/>
      <c r="J423"/>
      <c r="K423" s="4" t="str">
        <f t="shared" ca="1" si="6"/>
        <v xml:space="preserve"> </v>
      </c>
    </row>
    <row r="424" spans="1:11" x14ac:dyDescent="0.25">
      <c r="A424"/>
      <c r="B424"/>
      <c r="C424"/>
      <c r="D424"/>
      <c r="E424"/>
      <c r="F424"/>
      <c r="G424"/>
      <c r="H424"/>
      <c r="I424"/>
      <c r="J424"/>
      <c r="K424" s="4" t="str">
        <f t="shared" ca="1" si="6"/>
        <v xml:space="preserve"> </v>
      </c>
    </row>
    <row r="425" spans="1:11" x14ac:dyDescent="0.25">
      <c r="A425"/>
      <c r="B425"/>
      <c r="C425"/>
      <c r="D425"/>
      <c r="E425"/>
      <c r="F425"/>
      <c r="G425"/>
      <c r="H425"/>
      <c r="I425"/>
      <c r="J425"/>
      <c r="K425" s="4" t="str">
        <f t="shared" ca="1" si="6"/>
        <v xml:space="preserve"> </v>
      </c>
    </row>
    <row r="426" spans="1:11" x14ac:dyDescent="0.25">
      <c r="A426"/>
      <c r="B426"/>
      <c r="C426"/>
      <c r="D426"/>
      <c r="E426"/>
      <c r="F426"/>
      <c r="G426"/>
      <c r="H426"/>
      <c r="I426"/>
      <c r="J426"/>
      <c r="K426" s="4" t="str">
        <f t="shared" ca="1" si="6"/>
        <v xml:space="preserve"> </v>
      </c>
    </row>
    <row r="427" spans="1:11" x14ac:dyDescent="0.25">
      <c r="A427"/>
      <c r="B427"/>
      <c r="C427"/>
      <c r="D427"/>
      <c r="E427"/>
      <c r="F427"/>
      <c r="G427"/>
      <c r="H427"/>
      <c r="I427"/>
      <c r="J427"/>
      <c r="K427" s="4" t="str">
        <f t="shared" ca="1" si="6"/>
        <v xml:space="preserve"> </v>
      </c>
    </row>
    <row r="428" spans="1:11" x14ac:dyDescent="0.25">
      <c r="A428"/>
      <c r="B428"/>
      <c r="C428"/>
      <c r="D428"/>
      <c r="E428"/>
      <c r="F428"/>
      <c r="G428"/>
      <c r="H428"/>
      <c r="I428"/>
      <c r="J428"/>
      <c r="K428" s="4" t="str">
        <f t="shared" ca="1" si="6"/>
        <v xml:space="preserve"> </v>
      </c>
    </row>
    <row r="429" spans="1:11" x14ac:dyDescent="0.25">
      <c r="A429"/>
      <c r="B429"/>
      <c r="C429"/>
      <c r="D429"/>
      <c r="E429"/>
      <c r="F429"/>
      <c r="G429"/>
      <c r="H429"/>
      <c r="I429"/>
      <c r="J429"/>
      <c r="K429" s="4" t="str">
        <f t="shared" ca="1" si="6"/>
        <v xml:space="preserve"> </v>
      </c>
    </row>
    <row r="430" spans="1:11" x14ac:dyDescent="0.25">
      <c r="A430"/>
      <c r="B430"/>
      <c r="C430"/>
      <c r="D430"/>
      <c r="E430"/>
      <c r="F430"/>
      <c r="G430"/>
      <c r="H430"/>
      <c r="I430"/>
      <c r="J430"/>
      <c r="K430" s="4" t="str">
        <f t="shared" ca="1" si="6"/>
        <v xml:space="preserve"> </v>
      </c>
    </row>
    <row r="431" spans="1:11" x14ac:dyDescent="0.25">
      <c r="A431"/>
      <c r="B431"/>
      <c r="C431"/>
      <c r="D431"/>
      <c r="E431"/>
      <c r="F431"/>
      <c r="G431"/>
      <c r="H431"/>
      <c r="I431"/>
      <c r="J431"/>
      <c r="K431" s="4" t="str">
        <f t="shared" ca="1" si="6"/>
        <v xml:space="preserve"> </v>
      </c>
    </row>
    <row r="432" spans="1:11" x14ac:dyDescent="0.25">
      <c r="A432"/>
      <c r="B432"/>
      <c r="C432"/>
      <c r="D432"/>
      <c r="E432"/>
      <c r="F432"/>
      <c r="G432"/>
      <c r="H432"/>
      <c r="I432"/>
      <c r="J432"/>
      <c r="K432" s="4" t="str">
        <f t="shared" ca="1" si="6"/>
        <v xml:space="preserve"> </v>
      </c>
    </row>
    <row r="433" spans="1:11" x14ac:dyDescent="0.25">
      <c r="A433"/>
      <c r="B433"/>
      <c r="C433"/>
      <c r="D433"/>
      <c r="E433"/>
      <c r="F433"/>
      <c r="G433"/>
      <c r="H433"/>
      <c r="I433"/>
      <c r="J433"/>
      <c r="K433" s="4" t="str">
        <f t="shared" ca="1" si="6"/>
        <v xml:space="preserve"> </v>
      </c>
    </row>
    <row r="434" spans="1:11" x14ac:dyDescent="0.25">
      <c r="A434"/>
      <c r="B434"/>
      <c r="C434"/>
      <c r="D434"/>
      <c r="E434"/>
      <c r="F434"/>
      <c r="G434"/>
      <c r="H434"/>
      <c r="I434"/>
      <c r="J434"/>
      <c r="K434" s="4" t="str">
        <f t="shared" ca="1" si="6"/>
        <v xml:space="preserve"> </v>
      </c>
    </row>
    <row r="435" spans="1:11" x14ac:dyDescent="0.25">
      <c r="A435"/>
      <c r="B435"/>
      <c r="C435"/>
      <c r="D435"/>
      <c r="E435"/>
      <c r="F435"/>
      <c r="G435"/>
      <c r="H435"/>
      <c r="I435"/>
      <c r="J435"/>
      <c r="K435" s="4" t="str">
        <f t="shared" ca="1" si="6"/>
        <v xml:space="preserve"> </v>
      </c>
    </row>
    <row r="436" spans="1:11" x14ac:dyDescent="0.25">
      <c r="A436"/>
      <c r="B436"/>
      <c r="C436"/>
      <c r="D436"/>
      <c r="E436"/>
      <c r="F436"/>
      <c r="G436"/>
      <c r="H436"/>
      <c r="I436"/>
      <c r="J436"/>
      <c r="K436" s="4" t="str">
        <f t="shared" ca="1" si="6"/>
        <v xml:space="preserve"> </v>
      </c>
    </row>
    <row r="437" spans="1:11" x14ac:dyDescent="0.25">
      <c r="A437"/>
      <c r="B437"/>
      <c r="C437"/>
      <c r="D437"/>
      <c r="E437"/>
      <c r="F437"/>
      <c r="G437"/>
      <c r="H437"/>
      <c r="I437"/>
      <c r="J437"/>
      <c r="K437" s="4" t="str">
        <f t="shared" ca="1" si="6"/>
        <v xml:space="preserve"> </v>
      </c>
    </row>
    <row r="438" spans="1:11" x14ac:dyDescent="0.25">
      <c r="A438"/>
      <c r="B438"/>
      <c r="C438"/>
      <c r="D438"/>
      <c r="E438"/>
      <c r="F438"/>
      <c r="G438"/>
      <c r="H438"/>
      <c r="I438"/>
      <c r="J438"/>
      <c r="K438" s="4" t="str">
        <f t="shared" ca="1" si="6"/>
        <v xml:space="preserve"> </v>
      </c>
    </row>
    <row r="439" spans="1:11" x14ac:dyDescent="0.25">
      <c r="A439"/>
      <c r="B439"/>
      <c r="C439"/>
      <c r="D439"/>
      <c r="E439"/>
      <c r="F439"/>
      <c r="G439"/>
      <c r="H439"/>
      <c r="I439"/>
      <c r="J439"/>
      <c r="K439" s="4" t="str">
        <f t="shared" ca="1" si="6"/>
        <v xml:space="preserve"> </v>
      </c>
    </row>
    <row r="440" spans="1:11" x14ac:dyDescent="0.25">
      <c r="A440"/>
      <c r="B440"/>
      <c r="C440"/>
      <c r="D440"/>
      <c r="E440"/>
      <c r="F440"/>
      <c r="G440"/>
      <c r="H440"/>
      <c r="I440"/>
      <c r="J440"/>
      <c r="K440" s="4" t="str">
        <f t="shared" ca="1" si="6"/>
        <v xml:space="preserve"> </v>
      </c>
    </row>
    <row r="441" spans="1:11" x14ac:dyDescent="0.25">
      <c r="A441"/>
      <c r="B441"/>
      <c r="C441"/>
      <c r="D441"/>
      <c r="E441"/>
      <c r="F441"/>
      <c r="G441"/>
      <c r="H441"/>
      <c r="I441"/>
      <c r="J441"/>
      <c r="K441" s="4" t="str">
        <f t="shared" ca="1" si="6"/>
        <v xml:space="preserve"> </v>
      </c>
    </row>
    <row r="442" spans="1:11" x14ac:dyDescent="0.25">
      <c r="A442"/>
      <c r="B442"/>
      <c r="C442"/>
      <c r="D442"/>
      <c r="E442"/>
      <c r="F442"/>
      <c r="G442"/>
      <c r="H442"/>
      <c r="I442"/>
      <c r="J442"/>
      <c r="K442" s="4" t="str">
        <f t="shared" ca="1" si="6"/>
        <v xml:space="preserve"> </v>
      </c>
    </row>
    <row r="443" spans="1:11" x14ac:dyDescent="0.25">
      <c r="A443"/>
      <c r="B443"/>
      <c r="C443"/>
      <c r="D443"/>
      <c r="E443"/>
      <c r="F443"/>
      <c r="G443"/>
      <c r="H443"/>
      <c r="I443"/>
      <c r="J443"/>
      <c r="K443" s="4" t="str">
        <f t="shared" ca="1" si="6"/>
        <v xml:space="preserve"> </v>
      </c>
    </row>
    <row r="444" spans="1:11" x14ac:dyDescent="0.25">
      <c r="A444"/>
      <c r="B444"/>
      <c r="C444"/>
      <c r="D444"/>
      <c r="E444"/>
      <c r="F444"/>
      <c r="G444"/>
      <c r="H444"/>
      <c r="I444"/>
      <c r="J444"/>
      <c r="K444" s="4" t="str">
        <f t="shared" ca="1" si="6"/>
        <v xml:space="preserve"> </v>
      </c>
    </row>
    <row r="445" spans="1:11" x14ac:dyDescent="0.25">
      <c r="A445"/>
      <c r="B445"/>
      <c r="C445"/>
      <c r="D445"/>
      <c r="E445"/>
      <c r="F445"/>
      <c r="G445"/>
      <c r="H445"/>
      <c r="I445"/>
      <c r="J445"/>
      <c r="K445" s="4" t="str">
        <f t="shared" ca="1" si="6"/>
        <v xml:space="preserve"> </v>
      </c>
    </row>
    <row r="446" spans="1:11" x14ac:dyDescent="0.25">
      <c r="A446"/>
      <c r="B446"/>
      <c r="C446"/>
      <c r="D446"/>
      <c r="E446"/>
      <c r="F446"/>
      <c r="G446"/>
      <c r="H446"/>
      <c r="I446"/>
      <c r="J446"/>
      <c r="K446" s="4" t="str">
        <f t="shared" ca="1" si="6"/>
        <v xml:space="preserve"> </v>
      </c>
    </row>
    <row r="447" spans="1:11" x14ac:dyDescent="0.25">
      <c r="A447"/>
      <c r="B447"/>
      <c r="C447"/>
      <c r="D447"/>
      <c r="E447"/>
      <c r="F447"/>
      <c r="G447"/>
      <c r="H447"/>
      <c r="I447"/>
      <c r="J447"/>
      <c r="K447" s="4" t="str">
        <f t="shared" ca="1" si="6"/>
        <v xml:space="preserve"> </v>
      </c>
    </row>
    <row r="448" spans="1:11" x14ac:dyDescent="0.25">
      <c r="A448"/>
      <c r="B448"/>
      <c r="C448"/>
      <c r="D448"/>
      <c r="E448"/>
      <c r="F448"/>
      <c r="G448"/>
      <c r="H448"/>
      <c r="I448"/>
      <c r="J448"/>
      <c r="K448" s="4" t="str">
        <f t="shared" ca="1" si="6"/>
        <v xml:space="preserve"> </v>
      </c>
    </row>
    <row r="449" spans="1:11" x14ac:dyDescent="0.25">
      <c r="A449"/>
      <c r="B449"/>
      <c r="C449"/>
      <c r="D449"/>
      <c r="E449"/>
      <c r="F449"/>
      <c r="G449"/>
      <c r="H449"/>
      <c r="I449"/>
      <c r="J449"/>
      <c r="K449" s="4" t="str">
        <f t="shared" ca="1" si="6"/>
        <v xml:space="preserve"> </v>
      </c>
    </row>
    <row r="450" spans="1:11" x14ac:dyDescent="0.25">
      <c r="A450"/>
      <c r="B450"/>
      <c r="C450"/>
      <c r="D450"/>
      <c r="E450"/>
      <c r="F450"/>
      <c r="G450"/>
      <c r="H450"/>
      <c r="I450"/>
      <c r="J450"/>
      <c r="K450" s="4" t="str">
        <f t="shared" ca="1" si="6"/>
        <v xml:space="preserve"> </v>
      </c>
    </row>
    <row r="451" spans="1:11" x14ac:dyDescent="0.25">
      <c r="A451"/>
      <c r="B451"/>
      <c r="C451"/>
      <c r="D451"/>
      <c r="E451"/>
      <c r="F451"/>
      <c r="G451"/>
      <c r="H451"/>
      <c r="I451"/>
      <c r="J451"/>
      <c r="K451" s="4" t="str">
        <f t="shared" ca="1" si="6"/>
        <v xml:space="preserve"> </v>
      </c>
    </row>
    <row r="452" spans="1:11" x14ac:dyDescent="0.25">
      <c r="A452"/>
      <c r="B452"/>
      <c r="C452"/>
      <c r="D452"/>
      <c r="E452"/>
      <c r="F452"/>
      <c r="G452"/>
      <c r="H452"/>
      <c r="I452"/>
      <c r="J452"/>
      <c r="K452" s="4" t="str">
        <f t="shared" ca="1" si="6"/>
        <v xml:space="preserve"> </v>
      </c>
    </row>
    <row r="453" spans="1:11" x14ac:dyDescent="0.25">
      <c r="A453"/>
      <c r="B453"/>
      <c r="C453"/>
      <c r="D453"/>
      <c r="E453"/>
      <c r="F453"/>
      <c r="G453"/>
      <c r="H453"/>
      <c r="I453"/>
      <c r="J453"/>
      <c r="K453" s="4" t="str">
        <f t="shared" ca="1" si="6"/>
        <v xml:space="preserve"> </v>
      </c>
    </row>
    <row r="454" spans="1:11" x14ac:dyDescent="0.25">
      <c r="A454"/>
      <c r="B454"/>
      <c r="C454"/>
      <c r="D454"/>
      <c r="E454"/>
      <c r="F454"/>
      <c r="G454"/>
      <c r="H454"/>
      <c r="I454"/>
      <c r="J454"/>
      <c r="K454" s="4" t="str">
        <f t="shared" ref="K454:K478" ca="1" si="7">IF((_xlfn.DAYS($H$3,D454)&gt;500)," ",_xlfn.DAYS($H$3,D454))</f>
        <v xml:space="preserve"> </v>
      </c>
    </row>
    <row r="455" spans="1:11" x14ac:dyDescent="0.25">
      <c r="A455"/>
      <c r="B455"/>
      <c r="C455"/>
      <c r="D455"/>
      <c r="E455"/>
      <c r="F455"/>
      <c r="G455"/>
      <c r="H455"/>
      <c r="I455"/>
      <c r="J455"/>
      <c r="K455" s="4" t="str">
        <f t="shared" ca="1" si="7"/>
        <v xml:space="preserve"> </v>
      </c>
    </row>
    <row r="456" spans="1:11" x14ac:dyDescent="0.25">
      <c r="A456"/>
      <c r="B456"/>
      <c r="C456"/>
      <c r="D456"/>
      <c r="E456"/>
      <c r="F456"/>
      <c r="G456"/>
      <c r="H456"/>
      <c r="I456"/>
      <c r="J456"/>
      <c r="K456" s="4" t="str">
        <f t="shared" ca="1" si="7"/>
        <v xml:space="preserve"> </v>
      </c>
    </row>
    <row r="457" spans="1:11" x14ac:dyDescent="0.25">
      <c r="A457"/>
      <c r="B457"/>
      <c r="C457"/>
      <c r="D457"/>
      <c r="E457"/>
      <c r="F457"/>
      <c r="G457"/>
      <c r="H457"/>
      <c r="I457"/>
      <c r="J457"/>
      <c r="K457" s="4" t="str">
        <f t="shared" ca="1" si="7"/>
        <v xml:space="preserve"> </v>
      </c>
    </row>
    <row r="458" spans="1:11" x14ac:dyDescent="0.25">
      <c r="A458"/>
      <c r="B458"/>
      <c r="C458"/>
      <c r="D458"/>
      <c r="E458"/>
      <c r="F458"/>
      <c r="G458"/>
      <c r="H458"/>
      <c r="I458"/>
      <c r="J458"/>
      <c r="K458" s="4" t="str">
        <f t="shared" ca="1" si="7"/>
        <v xml:space="preserve"> </v>
      </c>
    </row>
    <row r="459" spans="1:11" x14ac:dyDescent="0.25">
      <c r="A459"/>
      <c r="B459"/>
      <c r="C459"/>
      <c r="D459"/>
      <c r="E459"/>
      <c r="F459"/>
      <c r="G459"/>
      <c r="H459"/>
      <c r="I459"/>
      <c r="J459"/>
      <c r="K459" s="4" t="str">
        <f t="shared" ca="1" si="7"/>
        <v xml:space="preserve"> </v>
      </c>
    </row>
    <row r="460" spans="1:11" x14ac:dyDescent="0.25">
      <c r="A460"/>
      <c r="B460"/>
      <c r="C460"/>
      <c r="D460"/>
      <c r="E460"/>
      <c r="F460"/>
      <c r="G460"/>
      <c r="H460"/>
      <c r="I460"/>
      <c r="J460"/>
      <c r="K460" s="4" t="str">
        <f t="shared" ca="1" si="7"/>
        <v xml:space="preserve"> </v>
      </c>
    </row>
    <row r="461" spans="1:11" x14ac:dyDescent="0.25">
      <c r="A461"/>
      <c r="B461"/>
      <c r="C461"/>
      <c r="D461"/>
      <c r="E461"/>
      <c r="F461"/>
      <c r="G461"/>
      <c r="H461"/>
      <c r="I461"/>
      <c r="J461"/>
      <c r="K461" s="4" t="str">
        <f t="shared" ca="1" si="7"/>
        <v xml:space="preserve"> </v>
      </c>
    </row>
    <row r="462" spans="1:11" x14ac:dyDescent="0.25">
      <c r="A462"/>
      <c r="B462"/>
      <c r="C462"/>
      <c r="D462"/>
      <c r="E462"/>
      <c r="F462"/>
      <c r="G462"/>
      <c r="H462"/>
      <c r="I462"/>
      <c r="J462"/>
      <c r="K462" s="4" t="str">
        <f t="shared" ca="1" si="7"/>
        <v xml:space="preserve"> </v>
      </c>
    </row>
    <row r="463" spans="1:11" x14ac:dyDescent="0.25">
      <c r="A463"/>
      <c r="B463"/>
      <c r="C463"/>
      <c r="D463"/>
      <c r="E463"/>
      <c r="F463"/>
      <c r="G463"/>
      <c r="H463"/>
      <c r="I463"/>
      <c r="J463"/>
      <c r="K463" s="4" t="str">
        <f t="shared" ca="1" si="7"/>
        <v xml:space="preserve"> </v>
      </c>
    </row>
    <row r="464" spans="1:11" x14ac:dyDescent="0.25">
      <c r="A464"/>
      <c r="B464"/>
      <c r="C464"/>
      <c r="D464"/>
      <c r="E464"/>
      <c r="F464"/>
      <c r="G464"/>
      <c r="H464"/>
      <c r="I464"/>
      <c r="J464"/>
      <c r="K464" s="4" t="str">
        <f t="shared" ca="1" si="7"/>
        <v xml:space="preserve"> </v>
      </c>
    </row>
    <row r="465" spans="1:11" x14ac:dyDescent="0.25">
      <c r="A465"/>
      <c r="B465"/>
      <c r="C465"/>
      <c r="D465"/>
      <c r="E465"/>
      <c r="F465"/>
      <c r="G465"/>
      <c r="H465"/>
      <c r="I465"/>
      <c r="J465"/>
      <c r="K465" s="4" t="str">
        <f t="shared" ca="1" si="7"/>
        <v xml:space="preserve"> </v>
      </c>
    </row>
    <row r="466" spans="1:11" x14ac:dyDescent="0.25">
      <c r="A466"/>
      <c r="B466"/>
      <c r="C466"/>
      <c r="D466"/>
      <c r="E466"/>
      <c r="F466"/>
      <c r="G466"/>
      <c r="H466"/>
      <c r="I466"/>
      <c r="J466"/>
      <c r="K466" s="4" t="str">
        <f t="shared" ca="1" si="7"/>
        <v xml:space="preserve"> </v>
      </c>
    </row>
    <row r="467" spans="1:11" x14ac:dyDescent="0.25">
      <c r="A467"/>
      <c r="B467"/>
      <c r="C467"/>
      <c r="D467"/>
      <c r="E467"/>
      <c r="F467"/>
      <c r="G467"/>
      <c r="H467"/>
      <c r="I467"/>
      <c r="J467"/>
      <c r="K467" s="4" t="str">
        <f t="shared" ca="1" si="7"/>
        <v xml:space="preserve"> </v>
      </c>
    </row>
    <row r="468" spans="1:11" x14ac:dyDescent="0.25">
      <c r="A468"/>
      <c r="B468"/>
      <c r="C468"/>
      <c r="D468"/>
      <c r="E468"/>
      <c r="F468"/>
      <c r="G468"/>
      <c r="H468"/>
      <c r="I468"/>
      <c r="J468"/>
      <c r="K468" s="4" t="str">
        <f t="shared" ca="1" si="7"/>
        <v xml:space="preserve"> </v>
      </c>
    </row>
    <row r="469" spans="1:11" x14ac:dyDescent="0.25">
      <c r="A469"/>
      <c r="B469"/>
      <c r="C469"/>
      <c r="D469"/>
      <c r="E469"/>
      <c r="F469"/>
      <c r="G469"/>
      <c r="H469"/>
      <c r="I469"/>
      <c r="J469"/>
      <c r="K469" s="4" t="str">
        <f t="shared" ca="1" si="7"/>
        <v xml:space="preserve"> </v>
      </c>
    </row>
    <row r="470" spans="1:11" x14ac:dyDescent="0.25">
      <c r="A470"/>
      <c r="B470"/>
      <c r="C470"/>
      <c r="D470"/>
      <c r="E470"/>
      <c r="F470"/>
      <c r="G470"/>
      <c r="H470"/>
      <c r="I470"/>
      <c r="J470"/>
      <c r="K470" s="4" t="str">
        <f t="shared" ca="1" si="7"/>
        <v xml:space="preserve"> </v>
      </c>
    </row>
    <row r="471" spans="1:11" x14ac:dyDescent="0.25">
      <c r="A471"/>
      <c r="B471"/>
      <c r="C471"/>
      <c r="D471"/>
      <c r="E471"/>
      <c r="F471"/>
      <c r="G471"/>
      <c r="H471"/>
      <c r="I471"/>
      <c r="J471"/>
      <c r="K471" s="4" t="str">
        <f t="shared" ca="1" si="7"/>
        <v xml:space="preserve"> </v>
      </c>
    </row>
    <row r="472" spans="1:11" x14ac:dyDescent="0.25">
      <c r="A472"/>
      <c r="B472"/>
      <c r="C472"/>
      <c r="D472"/>
      <c r="E472"/>
      <c r="F472"/>
      <c r="G472"/>
      <c r="H472"/>
      <c r="I472"/>
      <c r="J472"/>
      <c r="K472" s="4" t="str">
        <f t="shared" ca="1" si="7"/>
        <v xml:space="preserve"> </v>
      </c>
    </row>
    <row r="473" spans="1:11" x14ac:dyDescent="0.25">
      <c r="A473"/>
      <c r="B473"/>
      <c r="C473"/>
      <c r="D473"/>
      <c r="E473"/>
      <c r="F473"/>
      <c r="G473"/>
      <c r="H473"/>
      <c r="I473"/>
      <c r="J473"/>
      <c r="K473" s="4" t="str">
        <f t="shared" ca="1" si="7"/>
        <v xml:space="preserve"> </v>
      </c>
    </row>
    <row r="474" spans="1:11" x14ac:dyDescent="0.25">
      <c r="A474"/>
      <c r="B474"/>
      <c r="C474"/>
      <c r="D474"/>
      <c r="E474"/>
      <c r="F474"/>
      <c r="G474"/>
      <c r="H474"/>
      <c r="I474"/>
      <c r="J474"/>
      <c r="K474" s="4" t="str">
        <f t="shared" ca="1" si="7"/>
        <v xml:space="preserve"> </v>
      </c>
    </row>
    <row r="475" spans="1:11" x14ac:dyDescent="0.25">
      <c r="A475"/>
      <c r="B475"/>
      <c r="C475"/>
      <c r="D475"/>
      <c r="E475"/>
      <c r="F475"/>
      <c r="G475"/>
      <c r="H475"/>
      <c r="I475"/>
      <c r="J475"/>
      <c r="K475" s="4" t="str">
        <f t="shared" ca="1" si="7"/>
        <v xml:space="preserve"> </v>
      </c>
    </row>
    <row r="476" spans="1:11" x14ac:dyDescent="0.25">
      <c r="A476"/>
      <c r="B476"/>
      <c r="C476"/>
      <c r="D476"/>
      <c r="E476"/>
      <c r="F476"/>
      <c r="G476"/>
      <c r="H476"/>
      <c r="I476"/>
      <c r="J476"/>
      <c r="K476" s="4" t="str">
        <f t="shared" ca="1" si="7"/>
        <v xml:space="preserve"> </v>
      </c>
    </row>
    <row r="477" spans="1:11" x14ac:dyDescent="0.25">
      <c r="A477"/>
      <c r="B477"/>
      <c r="C477"/>
      <c r="D477"/>
      <c r="E477"/>
      <c r="F477"/>
      <c r="G477"/>
      <c r="H477"/>
      <c r="I477"/>
      <c r="J477"/>
      <c r="K477" s="4" t="str">
        <f t="shared" ca="1" si="7"/>
        <v xml:space="preserve"> </v>
      </c>
    </row>
    <row r="478" spans="1:11" x14ac:dyDescent="0.25">
      <c r="A478"/>
      <c r="B478"/>
      <c r="C478"/>
      <c r="D478"/>
      <c r="E478"/>
      <c r="F478"/>
      <c r="G478"/>
      <c r="H478"/>
      <c r="I478"/>
      <c r="J478"/>
      <c r="K478" s="4" t="str">
        <f t="shared" ca="1" si="7"/>
        <v xml:space="preserve"> </v>
      </c>
    </row>
    <row r="479" spans="1:11" x14ac:dyDescent="0.25">
      <c r="A479"/>
      <c r="B479"/>
      <c r="C479"/>
      <c r="D479"/>
      <c r="E479"/>
      <c r="F479"/>
      <c r="G479"/>
      <c r="H479"/>
      <c r="I479"/>
      <c r="J479"/>
      <c r="K479" s="4"/>
    </row>
    <row r="480" spans="1:11" x14ac:dyDescent="0.25">
      <c r="A480"/>
      <c r="B480"/>
      <c r="C480"/>
      <c r="D480"/>
      <c r="E480"/>
      <c r="F480"/>
      <c r="G480"/>
      <c r="H480"/>
      <c r="I480"/>
      <c r="J480"/>
    </row>
    <row r="481" spans="1:10" x14ac:dyDescent="0.25">
      <c r="A481"/>
      <c r="B481"/>
      <c r="C481"/>
      <c r="D481"/>
      <c r="E481"/>
      <c r="F481"/>
      <c r="G481"/>
      <c r="H481"/>
      <c r="I481"/>
      <c r="J481"/>
    </row>
    <row r="482" spans="1:10" x14ac:dyDescent="0.25">
      <c r="A482"/>
      <c r="B482"/>
      <c r="C482"/>
      <c r="D482"/>
      <c r="E482"/>
      <c r="F482"/>
      <c r="G482"/>
      <c r="H482"/>
      <c r="I482"/>
      <c r="J482"/>
    </row>
    <row r="483" spans="1:10" x14ac:dyDescent="0.25">
      <c r="A483"/>
      <c r="B483"/>
      <c r="C483"/>
      <c r="D483"/>
      <c r="E483"/>
      <c r="F483"/>
      <c r="G483"/>
      <c r="H483"/>
      <c r="I483"/>
      <c r="J483"/>
    </row>
    <row r="484" spans="1:10" x14ac:dyDescent="0.25">
      <c r="A484"/>
      <c r="B484"/>
      <c r="C484"/>
      <c r="D484"/>
      <c r="E484"/>
      <c r="F484"/>
      <c r="G484"/>
      <c r="H484"/>
      <c r="I484"/>
      <c r="J484"/>
    </row>
    <row r="485" spans="1:10" x14ac:dyDescent="0.25">
      <c r="A485"/>
      <c r="B485"/>
      <c r="C485"/>
      <c r="D485"/>
      <c r="E485"/>
      <c r="F485"/>
      <c r="G485"/>
      <c r="H485"/>
      <c r="I485"/>
      <c r="J485"/>
    </row>
    <row r="486" spans="1:10" x14ac:dyDescent="0.25">
      <c r="A486"/>
      <c r="B486"/>
      <c r="C486"/>
      <c r="D486"/>
      <c r="E486"/>
      <c r="F486"/>
      <c r="G486"/>
      <c r="H486"/>
      <c r="I486"/>
      <c r="J486"/>
    </row>
    <row r="487" spans="1:10" x14ac:dyDescent="0.25">
      <c r="A487"/>
      <c r="B487"/>
      <c r="C487"/>
      <c r="D487"/>
      <c r="E487"/>
      <c r="F487"/>
      <c r="G487"/>
      <c r="H487"/>
      <c r="I487"/>
      <c r="J487"/>
    </row>
    <row r="488" spans="1:10" x14ac:dyDescent="0.25">
      <c r="A488"/>
      <c r="B488"/>
      <c r="C488"/>
      <c r="D488"/>
      <c r="E488"/>
      <c r="F488"/>
      <c r="G488"/>
      <c r="H488"/>
      <c r="I488"/>
      <c r="J488"/>
    </row>
    <row r="489" spans="1:10" x14ac:dyDescent="0.25">
      <c r="A489"/>
      <c r="B489"/>
      <c r="C489"/>
      <c r="D489"/>
      <c r="E489"/>
      <c r="F489"/>
      <c r="G489"/>
      <c r="H489"/>
      <c r="I489"/>
      <c r="J489"/>
    </row>
    <row r="490" spans="1:10" x14ac:dyDescent="0.25">
      <c r="A490"/>
      <c r="B490"/>
      <c r="C490"/>
      <c r="D490"/>
      <c r="E490"/>
      <c r="F490"/>
      <c r="G490"/>
      <c r="H490"/>
      <c r="I490"/>
      <c r="J490"/>
    </row>
    <row r="491" spans="1:10" x14ac:dyDescent="0.25">
      <c r="A491"/>
      <c r="B491"/>
      <c r="C491"/>
      <c r="D491"/>
      <c r="E491"/>
      <c r="F491"/>
      <c r="G491"/>
      <c r="H491"/>
      <c r="I491"/>
      <c r="J491"/>
    </row>
    <row r="492" spans="1:10" x14ac:dyDescent="0.25">
      <c r="A492"/>
      <c r="B492"/>
      <c r="C492"/>
      <c r="D492"/>
      <c r="E492"/>
      <c r="F492"/>
      <c r="G492"/>
      <c r="H492"/>
      <c r="I492"/>
      <c r="J492"/>
    </row>
    <row r="493" spans="1:10" x14ac:dyDescent="0.25">
      <c r="A493"/>
      <c r="B493"/>
      <c r="C493"/>
      <c r="D493"/>
      <c r="E493"/>
      <c r="F493"/>
      <c r="G493"/>
      <c r="H493"/>
      <c r="I493"/>
      <c r="J493"/>
    </row>
    <row r="494" spans="1:10" x14ac:dyDescent="0.25">
      <c r="A494"/>
      <c r="B494"/>
      <c r="C494"/>
      <c r="D494"/>
      <c r="E494"/>
      <c r="F494"/>
      <c r="G494"/>
      <c r="H494"/>
      <c r="I494"/>
      <c r="J494"/>
    </row>
    <row r="495" spans="1:10" x14ac:dyDescent="0.25">
      <c r="A495"/>
      <c r="B495"/>
      <c r="C495"/>
      <c r="D495"/>
      <c r="E495"/>
      <c r="F495"/>
      <c r="G495"/>
      <c r="H495"/>
      <c r="I495"/>
      <c r="J495"/>
    </row>
    <row r="496" spans="1:10" x14ac:dyDescent="0.25">
      <c r="A496"/>
      <c r="B496"/>
      <c r="C496"/>
      <c r="D496"/>
      <c r="E496"/>
      <c r="F496"/>
      <c r="G496"/>
      <c r="H496"/>
      <c r="I496"/>
      <c r="J496"/>
    </row>
    <row r="497" spans="1:10" x14ac:dyDescent="0.25">
      <c r="A497"/>
      <c r="B497"/>
      <c r="C497"/>
      <c r="D497"/>
      <c r="E497"/>
      <c r="F497"/>
      <c r="G497"/>
      <c r="H497"/>
      <c r="I497"/>
      <c r="J497"/>
    </row>
    <row r="498" spans="1:10" x14ac:dyDescent="0.25">
      <c r="A498"/>
      <c r="B498"/>
      <c r="C498"/>
      <c r="D498"/>
      <c r="E498"/>
      <c r="F498"/>
      <c r="G498"/>
      <c r="H498"/>
      <c r="I498"/>
      <c r="J498"/>
    </row>
    <row r="499" spans="1:10" x14ac:dyDescent="0.25">
      <c r="A499"/>
      <c r="B499"/>
      <c r="C499"/>
      <c r="D499"/>
      <c r="E499"/>
      <c r="F499"/>
      <c r="G499"/>
      <c r="H499"/>
      <c r="I499"/>
      <c r="J499"/>
    </row>
    <row r="500" spans="1:10" x14ac:dyDescent="0.25">
      <c r="A500"/>
      <c r="B500"/>
      <c r="C500"/>
      <c r="D500"/>
      <c r="E500"/>
      <c r="F500"/>
      <c r="G500"/>
      <c r="H500"/>
      <c r="I500"/>
      <c r="J500"/>
    </row>
    <row r="501" spans="1:10" x14ac:dyDescent="0.25">
      <c r="A501"/>
      <c r="B501"/>
      <c r="C501"/>
      <c r="D501"/>
      <c r="E501"/>
      <c r="F501"/>
      <c r="G501"/>
      <c r="H501"/>
      <c r="I501"/>
      <c r="J501"/>
    </row>
    <row r="502" spans="1:10" x14ac:dyDescent="0.25">
      <c r="A502"/>
      <c r="B502"/>
      <c r="C502"/>
      <c r="D502"/>
      <c r="E502"/>
      <c r="F502"/>
      <c r="G502"/>
      <c r="H502"/>
      <c r="I502"/>
      <c r="J502"/>
    </row>
    <row r="503" spans="1:10" x14ac:dyDescent="0.25">
      <c r="A503"/>
      <c r="B503"/>
      <c r="C503"/>
      <c r="D503"/>
      <c r="E503"/>
      <c r="F503"/>
      <c r="G503"/>
      <c r="H503"/>
      <c r="I503"/>
      <c r="J503"/>
    </row>
    <row r="504" spans="1:10" x14ac:dyDescent="0.25">
      <c r="A504"/>
      <c r="B504"/>
      <c r="C504"/>
      <c r="D504"/>
      <c r="E504"/>
      <c r="F504"/>
      <c r="G504"/>
      <c r="H504"/>
      <c r="I504"/>
      <c r="J504"/>
    </row>
    <row r="505" spans="1:10" x14ac:dyDescent="0.25">
      <c r="A505"/>
      <c r="B505"/>
      <c r="C505"/>
      <c r="D505"/>
      <c r="E505"/>
      <c r="F505"/>
      <c r="G505"/>
      <c r="H505"/>
      <c r="I505"/>
      <c r="J505"/>
    </row>
    <row r="506" spans="1:10" x14ac:dyDescent="0.25">
      <c r="A506"/>
      <c r="B506"/>
      <c r="C506"/>
      <c r="D506"/>
      <c r="E506"/>
      <c r="F506"/>
      <c r="G506"/>
      <c r="H506"/>
      <c r="I506"/>
      <c r="J506"/>
    </row>
    <row r="507" spans="1:10" x14ac:dyDescent="0.25">
      <c r="A507"/>
      <c r="B507"/>
      <c r="C507"/>
      <c r="D507"/>
      <c r="E507"/>
      <c r="F507"/>
      <c r="G507"/>
      <c r="H507"/>
      <c r="I507"/>
      <c r="J507"/>
    </row>
    <row r="508" spans="1:10" x14ac:dyDescent="0.25">
      <c r="A508"/>
      <c r="B508"/>
      <c r="C508"/>
      <c r="D508"/>
      <c r="E508"/>
      <c r="F508"/>
      <c r="G508"/>
      <c r="H508"/>
      <c r="I508"/>
      <c r="J508"/>
    </row>
    <row r="509" spans="1:10" x14ac:dyDescent="0.25">
      <c r="A509"/>
      <c r="B509"/>
      <c r="C509"/>
      <c r="D509"/>
      <c r="E509"/>
      <c r="F509"/>
      <c r="G509"/>
      <c r="H509"/>
      <c r="I509"/>
      <c r="J509"/>
    </row>
    <row r="510" spans="1:10" x14ac:dyDescent="0.25">
      <c r="A510"/>
      <c r="B510"/>
      <c r="C510"/>
      <c r="D510"/>
      <c r="E510"/>
      <c r="F510"/>
      <c r="G510"/>
      <c r="H510"/>
      <c r="I510"/>
      <c r="J510"/>
    </row>
    <row r="511" spans="1:10" x14ac:dyDescent="0.25">
      <c r="A511"/>
      <c r="B511"/>
      <c r="C511"/>
      <c r="D511"/>
      <c r="E511"/>
      <c r="F511"/>
      <c r="G511"/>
      <c r="H511"/>
      <c r="I511"/>
      <c r="J511"/>
    </row>
    <row r="512" spans="1:10" x14ac:dyDescent="0.25">
      <c r="A512"/>
      <c r="B512"/>
      <c r="C512"/>
      <c r="D512"/>
      <c r="E512"/>
      <c r="F512"/>
      <c r="G512"/>
      <c r="H512"/>
      <c r="I512"/>
      <c r="J512"/>
    </row>
    <row r="513" spans="1:10" x14ac:dyDescent="0.25">
      <c r="A513"/>
      <c r="B513"/>
      <c r="C513"/>
      <c r="D513"/>
      <c r="E513"/>
      <c r="F513"/>
      <c r="G513"/>
      <c r="H513"/>
      <c r="I513"/>
      <c r="J513"/>
    </row>
    <row r="514" spans="1:10" x14ac:dyDescent="0.25">
      <c r="A514"/>
      <c r="B514"/>
      <c r="C514"/>
      <c r="D514"/>
      <c r="E514"/>
      <c r="F514"/>
      <c r="G514"/>
      <c r="H514"/>
      <c r="I514"/>
      <c r="J514"/>
    </row>
    <row r="515" spans="1:10" x14ac:dyDescent="0.25">
      <c r="A515"/>
      <c r="B515"/>
      <c r="C515"/>
      <c r="D515"/>
      <c r="E515"/>
      <c r="F515"/>
      <c r="G515"/>
      <c r="H515"/>
      <c r="I515"/>
      <c r="J515"/>
    </row>
    <row r="516" spans="1:10" x14ac:dyDescent="0.25">
      <c r="A516"/>
      <c r="B516"/>
      <c r="C516"/>
      <c r="D516"/>
      <c r="E516"/>
      <c r="F516"/>
      <c r="G516"/>
      <c r="H516"/>
      <c r="I516"/>
      <c r="J516"/>
    </row>
    <row r="517" spans="1:10" x14ac:dyDescent="0.25">
      <c r="A517"/>
      <c r="B517"/>
      <c r="C517"/>
      <c r="D517"/>
      <c r="E517"/>
      <c r="F517"/>
      <c r="G517"/>
      <c r="H517"/>
      <c r="I517"/>
      <c r="J517"/>
    </row>
    <row r="518" spans="1:10" x14ac:dyDescent="0.25">
      <c r="A518"/>
      <c r="B518"/>
      <c r="C518"/>
      <c r="D518"/>
      <c r="E518"/>
      <c r="F518"/>
      <c r="G518"/>
      <c r="H518"/>
      <c r="I518"/>
      <c r="J518"/>
    </row>
    <row r="519" spans="1:10" x14ac:dyDescent="0.25">
      <c r="A519"/>
      <c r="B519"/>
      <c r="C519"/>
      <c r="D519"/>
      <c r="E519"/>
      <c r="F519"/>
      <c r="G519"/>
      <c r="H519"/>
      <c r="I519"/>
      <c r="J519"/>
    </row>
    <row r="520" spans="1:10" x14ac:dyDescent="0.25">
      <c r="A520"/>
      <c r="B520"/>
      <c r="C520"/>
      <c r="D520"/>
      <c r="E520"/>
      <c r="F520"/>
      <c r="G520"/>
      <c r="H520"/>
      <c r="I520"/>
      <c r="J520"/>
    </row>
    <row r="521" spans="1:10" x14ac:dyDescent="0.25">
      <c r="A521"/>
      <c r="B521"/>
      <c r="C521"/>
      <c r="D521"/>
      <c r="E521"/>
      <c r="F521"/>
      <c r="G521"/>
      <c r="H521"/>
      <c r="I521"/>
      <c r="J521"/>
    </row>
    <row r="522" spans="1:10" x14ac:dyDescent="0.25">
      <c r="A522"/>
      <c r="B522"/>
      <c r="C522"/>
      <c r="D522"/>
      <c r="E522"/>
      <c r="F522"/>
      <c r="G522"/>
      <c r="H522"/>
      <c r="I522"/>
      <c r="J522"/>
    </row>
    <row r="523" spans="1:10" x14ac:dyDescent="0.25">
      <c r="A523"/>
      <c r="B523"/>
      <c r="C523"/>
      <c r="D523"/>
      <c r="E523"/>
      <c r="F523"/>
      <c r="G523"/>
      <c r="H523"/>
      <c r="I523"/>
      <c r="J523"/>
    </row>
    <row r="524" spans="1:10" x14ac:dyDescent="0.25">
      <c r="A524"/>
      <c r="B524"/>
      <c r="C524"/>
      <c r="D524"/>
      <c r="E524"/>
      <c r="F524"/>
      <c r="G524"/>
      <c r="H524"/>
      <c r="I524"/>
      <c r="J524"/>
    </row>
    <row r="525" spans="1:10" x14ac:dyDescent="0.25">
      <c r="A525"/>
      <c r="B525"/>
      <c r="C525"/>
      <c r="D525"/>
      <c r="E525"/>
      <c r="F525"/>
      <c r="G525"/>
      <c r="H525"/>
      <c r="I525"/>
      <c r="J525"/>
    </row>
    <row r="526" spans="1:10" x14ac:dyDescent="0.25">
      <c r="A526"/>
      <c r="B526"/>
      <c r="C526"/>
      <c r="D526"/>
      <c r="E526"/>
      <c r="F526"/>
      <c r="G526"/>
      <c r="H526"/>
      <c r="I526"/>
      <c r="J526"/>
    </row>
    <row r="527" spans="1:10" x14ac:dyDescent="0.25">
      <c r="A527"/>
      <c r="B527"/>
      <c r="C527"/>
      <c r="D527"/>
      <c r="E527"/>
      <c r="F527"/>
      <c r="G527"/>
      <c r="H527"/>
      <c r="I527"/>
      <c r="J527"/>
    </row>
    <row r="528" spans="1:10" x14ac:dyDescent="0.25">
      <c r="A528"/>
      <c r="B528"/>
      <c r="C528"/>
      <c r="D528"/>
      <c r="E528"/>
      <c r="F528"/>
      <c r="G528"/>
      <c r="H528"/>
      <c r="I528"/>
      <c r="J528"/>
    </row>
    <row r="529" spans="1:10" x14ac:dyDescent="0.25">
      <c r="A529"/>
      <c r="B529"/>
      <c r="C529"/>
      <c r="D529"/>
      <c r="E529"/>
      <c r="F529"/>
      <c r="G529"/>
      <c r="H529"/>
      <c r="I529"/>
      <c r="J529"/>
    </row>
    <row r="530" spans="1:10" x14ac:dyDescent="0.25">
      <c r="A530"/>
      <c r="B530"/>
      <c r="C530"/>
      <c r="D530"/>
      <c r="E530"/>
      <c r="F530"/>
      <c r="G530"/>
      <c r="H530"/>
      <c r="I530"/>
      <c r="J530"/>
    </row>
    <row r="531" spans="1:10" x14ac:dyDescent="0.25">
      <c r="A531"/>
      <c r="B531"/>
      <c r="C531"/>
      <c r="D531"/>
      <c r="E531"/>
      <c r="F531"/>
      <c r="G531"/>
      <c r="H531"/>
      <c r="I531"/>
      <c r="J531"/>
    </row>
    <row r="532" spans="1:10" x14ac:dyDescent="0.25">
      <c r="A532"/>
      <c r="B532"/>
      <c r="C532"/>
      <c r="D532"/>
      <c r="E532"/>
      <c r="F532"/>
      <c r="G532"/>
      <c r="H532"/>
      <c r="I532"/>
      <c r="J532"/>
    </row>
    <row r="533" spans="1:10" x14ac:dyDescent="0.25">
      <c r="A533"/>
      <c r="B533"/>
      <c r="C533"/>
      <c r="D533"/>
      <c r="E533"/>
      <c r="F533"/>
      <c r="G533"/>
      <c r="H533"/>
      <c r="I533"/>
      <c r="J533"/>
    </row>
    <row r="534" spans="1:10" x14ac:dyDescent="0.25">
      <c r="A534"/>
      <c r="B534"/>
      <c r="C534"/>
      <c r="D534"/>
      <c r="E534"/>
      <c r="F534"/>
      <c r="G534"/>
      <c r="H534"/>
      <c r="I534"/>
      <c r="J534"/>
    </row>
    <row r="535" spans="1:10" x14ac:dyDescent="0.25">
      <c r="A535"/>
      <c r="B535"/>
      <c r="C535"/>
      <c r="D535"/>
      <c r="E535"/>
      <c r="F535"/>
      <c r="G535"/>
      <c r="H535"/>
      <c r="I535"/>
      <c r="J535"/>
    </row>
    <row r="536" spans="1:10" x14ac:dyDescent="0.25">
      <c r="A536"/>
      <c r="B536"/>
      <c r="C536"/>
      <c r="D536"/>
      <c r="E536"/>
      <c r="F536"/>
      <c r="G536"/>
      <c r="H536"/>
      <c r="I536"/>
      <c r="J536"/>
    </row>
    <row r="537" spans="1:10" x14ac:dyDescent="0.25">
      <c r="A537"/>
      <c r="B537"/>
      <c r="C537"/>
      <c r="D537"/>
      <c r="E537"/>
      <c r="F537"/>
      <c r="G537"/>
      <c r="H537"/>
      <c r="I537"/>
      <c r="J537"/>
    </row>
    <row r="538" spans="1:10" x14ac:dyDescent="0.25">
      <c r="A538"/>
      <c r="B538"/>
      <c r="C538"/>
      <c r="D538"/>
      <c r="E538"/>
      <c r="F538"/>
      <c r="G538"/>
      <c r="H538"/>
      <c r="I538"/>
      <c r="J538"/>
    </row>
    <row r="539" spans="1:10" x14ac:dyDescent="0.25">
      <c r="A539"/>
      <c r="B539"/>
      <c r="C539"/>
      <c r="D539"/>
      <c r="E539"/>
      <c r="F539"/>
      <c r="G539"/>
      <c r="H539"/>
      <c r="I539"/>
      <c r="J539"/>
    </row>
    <row r="540" spans="1:10" x14ac:dyDescent="0.25">
      <c r="A540"/>
      <c r="B540"/>
      <c r="C540"/>
      <c r="D540"/>
      <c r="E540"/>
      <c r="F540"/>
      <c r="G540"/>
      <c r="H540"/>
      <c r="I540"/>
      <c r="J540"/>
    </row>
    <row r="541" spans="1:10" x14ac:dyDescent="0.25">
      <c r="A541"/>
      <c r="B541"/>
      <c r="C541"/>
      <c r="D541"/>
      <c r="E541"/>
      <c r="F541"/>
      <c r="G541"/>
      <c r="H541"/>
      <c r="I541"/>
      <c r="J541"/>
    </row>
    <row r="542" spans="1:10" x14ac:dyDescent="0.25">
      <c r="A542"/>
      <c r="B542"/>
      <c r="C542"/>
      <c r="D542"/>
      <c r="E542"/>
      <c r="F542"/>
      <c r="G542"/>
      <c r="H542"/>
      <c r="I542"/>
      <c r="J542"/>
    </row>
    <row r="543" spans="1:10" x14ac:dyDescent="0.25">
      <c r="A543"/>
      <c r="B543"/>
      <c r="C543"/>
      <c r="D543"/>
      <c r="E543"/>
      <c r="F543"/>
      <c r="G543"/>
      <c r="H543"/>
      <c r="I543"/>
      <c r="J543"/>
    </row>
    <row r="544" spans="1:10" x14ac:dyDescent="0.25">
      <c r="A544"/>
      <c r="B544"/>
      <c r="C544"/>
      <c r="D544"/>
      <c r="E544"/>
      <c r="F544"/>
      <c r="G544"/>
      <c r="H544"/>
      <c r="I544"/>
      <c r="J544"/>
    </row>
    <row r="545" spans="1:10" x14ac:dyDescent="0.25">
      <c r="A545"/>
      <c r="B545"/>
      <c r="C545"/>
      <c r="D545"/>
      <c r="E545"/>
      <c r="F545"/>
      <c r="G545"/>
      <c r="H545"/>
      <c r="I545"/>
      <c r="J545"/>
    </row>
    <row r="546" spans="1:10" x14ac:dyDescent="0.25">
      <c r="A546"/>
      <c r="B546"/>
      <c r="C546"/>
      <c r="D546"/>
      <c r="E546"/>
      <c r="F546"/>
      <c r="G546"/>
      <c r="H546"/>
      <c r="I546"/>
      <c r="J546"/>
    </row>
    <row r="547" spans="1:10" x14ac:dyDescent="0.25">
      <c r="A547"/>
      <c r="B547"/>
      <c r="C547"/>
      <c r="D547"/>
      <c r="E547"/>
      <c r="F547"/>
      <c r="G547"/>
      <c r="H547"/>
      <c r="I547"/>
      <c r="J547"/>
    </row>
    <row r="548" spans="1:10" x14ac:dyDescent="0.25">
      <c r="A548"/>
      <c r="B548"/>
      <c r="C548"/>
      <c r="D548"/>
      <c r="E548"/>
      <c r="F548"/>
      <c r="G548"/>
      <c r="H548"/>
      <c r="I548"/>
      <c r="J548"/>
    </row>
    <row r="549" spans="1:10" x14ac:dyDescent="0.25">
      <c r="A549"/>
      <c r="B549"/>
      <c r="C549"/>
      <c r="D549"/>
      <c r="E549"/>
      <c r="F549"/>
      <c r="G549"/>
      <c r="H549"/>
      <c r="I549"/>
      <c r="J549"/>
    </row>
    <row r="550" spans="1:10" x14ac:dyDescent="0.25">
      <c r="A550"/>
      <c r="B550"/>
      <c r="C550"/>
      <c r="D550"/>
      <c r="E550"/>
      <c r="F550"/>
      <c r="G550"/>
      <c r="H550"/>
      <c r="I550"/>
      <c r="J550"/>
    </row>
    <row r="551" spans="1:10" x14ac:dyDescent="0.25">
      <c r="A551"/>
      <c r="B551"/>
      <c r="C551"/>
      <c r="D551"/>
      <c r="E551"/>
      <c r="F551"/>
      <c r="G551"/>
      <c r="H551"/>
      <c r="I551"/>
      <c r="J551"/>
    </row>
    <row r="552" spans="1:10" x14ac:dyDescent="0.25">
      <c r="A552"/>
      <c r="B552"/>
      <c r="C552"/>
      <c r="D552"/>
      <c r="E552"/>
      <c r="F552"/>
      <c r="G552"/>
      <c r="H552"/>
      <c r="I552"/>
      <c r="J552"/>
    </row>
    <row r="553" spans="1:10" x14ac:dyDescent="0.25">
      <c r="A553"/>
      <c r="B553"/>
      <c r="C553"/>
      <c r="D553"/>
      <c r="E553"/>
      <c r="F553"/>
      <c r="G553"/>
      <c r="H553"/>
      <c r="I553"/>
      <c r="J553"/>
    </row>
    <row r="554" spans="1:10" x14ac:dyDescent="0.25">
      <c r="A554"/>
      <c r="B554"/>
      <c r="C554"/>
      <c r="D554"/>
      <c r="E554"/>
      <c r="F554"/>
      <c r="G554"/>
      <c r="H554"/>
      <c r="I554"/>
      <c r="J554"/>
    </row>
    <row r="555" spans="1:10" x14ac:dyDescent="0.25">
      <c r="A555"/>
      <c r="B555"/>
      <c r="C555"/>
      <c r="D555"/>
      <c r="E555"/>
      <c r="F555"/>
      <c r="G555"/>
      <c r="H555"/>
      <c r="I555"/>
      <c r="J555"/>
    </row>
    <row r="556" spans="1:10" x14ac:dyDescent="0.25">
      <c r="A556"/>
      <c r="B556"/>
      <c r="C556"/>
      <c r="D556"/>
      <c r="E556"/>
      <c r="F556"/>
      <c r="G556"/>
      <c r="H556"/>
      <c r="I556"/>
      <c r="J556"/>
    </row>
    <row r="557" spans="1:10" x14ac:dyDescent="0.25">
      <c r="A557"/>
      <c r="B557"/>
      <c r="C557"/>
      <c r="D557"/>
      <c r="E557"/>
      <c r="F557"/>
      <c r="G557"/>
      <c r="H557"/>
      <c r="I557"/>
      <c r="J557"/>
    </row>
    <row r="558" spans="1:10" x14ac:dyDescent="0.25">
      <c r="A558"/>
      <c r="B558"/>
      <c r="C558"/>
      <c r="D558"/>
      <c r="E558"/>
      <c r="F558"/>
      <c r="G558"/>
      <c r="H558"/>
      <c r="I558"/>
      <c r="J558"/>
    </row>
    <row r="559" spans="1:10" x14ac:dyDescent="0.25">
      <c r="A559"/>
      <c r="B559"/>
      <c r="C559"/>
      <c r="D559"/>
      <c r="E559"/>
      <c r="F559"/>
      <c r="G559"/>
      <c r="H559"/>
      <c r="I559"/>
      <c r="J559"/>
    </row>
    <row r="560" spans="1:10" x14ac:dyDescent="0.25">
      <c r="A560"/>
      <c r="B560"/>
      <c r="C560"/>
      <c r="D560"/>
      <c r="E560"/>
      <c r="F560"/>
      <c r="G560"/>
      <c r="H560"/>
      <c r="I560"/>
      <c r="J560"/>
    </row>
    <row r="561" spans="1:10" x14ac:dyDescent="0.25">
      <c r="A561"/>
      <c r="B561"/>
      <c r="C561"/>
      <c r="D561"/>
      <c r="E561"/>
      <c r="F561"/>
      <c r="G561"/>
      <c r="H561"/>
      <c r="I561"/>
      <c r="J561"/>
    </row>
    <row r="562" spans="1:10" x14ac:dyDescent="0.25">
      <c r="A562"/>
      <c r="B562"/>
      <c r="C562"/>
      <c r="D562"/>
      <c r="E562"/>
      <c r="F562"/>
      <c r="G562"/>
      <c r="H562"/>
      <c r="I562"/>
      <c r="J562"/>
    </row>
    <row r="563" spans="1:10" x14ac:dyDescent="0.25">
      <c r="A563"/>
      <c r="B563"/>
      <c r="C563"/>
      <c r="D563"/>
      <c r="E563"/>
      <c r="F563"/>
      <c r="G563"/>
      <c r="H563"/>
      <c r="I563"/>
      <c r="J563"/>
    </row>
    <row r="564" spans="1:10" x14ac:dyDescent="0.25">
      <c r="A564"/>
      <c r="B564"/>
      <c r="C564"/>
      <c r="D564"/>
      <c r="E564"/>
      <c r="F564"/>
      <c r="G564"/>
      <c r="H564"/>
      <c r="I564"/>
      <c r="J564"/>
    </row>
    <row r="565" spans="1:10" x14ac:dyDescent="0.25">
      <c r="A565"/>
      <c r="B565"/>
      <c r="C565"/>
      <c r="D565"/>
      <c r="E565"/>
      <c r="F565"/>
      <c r="G565"/>
      <c r="H565"/>
      <c r="I565"/>
      <c r="J565"/>
    </row>
    <row r="566" spans="1:10" x14ac:dyDescent="0.25">
      <c r="A566"/>
      <c r="B566"/>
      <c r="C566"/>
      <c r="D566"/>
      <c r="E566"/>
      <c r="F566"/>
      <c r="G566"/>
      <c r="H566"/>
      <c r="I566"/>
      <c r="J566"/>
    </row>
    <row r="567" spans="1:10" x14ac:dyDescent="0.25">
      <c r="A567"/>
      <c r="B567"/>
      <c r="C567"/>
      <c r="D567"/>
      <c r="E567"/>
      <c r="F567"/>
      <c r="G567"/>
      <c r="H567"/>
      <c r="I567"/>
      <c r="J567"/>
    </row>
    <row r="568" spans="1:10" x14ac:dyDescent="0.25">
      <c r="A568"/>
      <c r="B568"/>
      <c r="C568"/>
      <c r="D568"/>
      <c r="E568"/>
      <c r="F568"/>
      <c r="G568"/>
      <c r="H568"/>
      <c r="I568"/>
      <c r="J568"/>
    </row>
    <row r="569" spans="1:10" x14ac:dyDescent="0.25">
      <c r="A569"/>
      <c r="B569"/>
      <c r="C569"/>
      <c r="D569"/>
      <c r="E569"/>
      <c r="F569"/>
      <c r="G569"/>
      <c r="H569"/>
      <c r="I569"/>
      <c r="J569"/>
    </row>
    <row r="570" spans="1:10" x14ac:dyDescent="0.25">
      <c r="A570"/>
      <c r="B570"/>
      <c r="C570"/>
      <c r="D570"/>
      <c r="E570"/>
      <c r="F570"/>
      <c r="G570"/>
      <c r="H570"/>
      <c r="I570"/>
      <c r="J570"/>
    </row>
    <row r="571" spans="1:10" x14ac:dyDescent="0.25">
      <c r="A571"/>
      <c r="B571"/>
      <c r="C571"/>
      <c r="D571"/>
      <c r="E571"/>
      <c r="F571"/>
      <c r="G571"/>
      <c r="H571"/>
      <c r="I571"/>
      <c r="J571"/>
    </row>
    <row r="572" spans="1:10" x14ac:dyDescent="0.25">
      <c r="A572"/>
      <c r="B572"/>
      <c r="C572"/>
      <c r="D572"/>
      <c r="E572"/>
      <c r="F572"/>
      <c r="G572"/>
      <c r="H572"/>
      <c r="I572"/>
      <c r="J572"/>
    </row>
    <row r="573" spans="1:10" x14ac:dyDescent="0.25">
      <c r="A573"/>
      <c r="B573"/>
      <c r="C573"/>
      <c r="D573"/>
      <c r="E573"/>
      <c r="F573"/>
      <c r="G573"/>
      <c r="H573"/>
      <c r="I573"/>
      <c r="J573"/>
    </row>
    <row r="574" spans="1:10" x14ac:dyDescent="0.25">
      <c r="A574"/>
      <c r="B574"/>
      <c r="C574"/>
      <c r="D574"/>
      <c r="E574"/>
      <c r="F574"/>
      <c r="G574"/>
      <c r="H574"/>
      <c r="I574"/>
      <c r="J574"/>
    </row>
    <row r="575" spans="1:10" x14ac:dyDescent="0.25">
      <c r="A575"/>
      <c r="B575"/>
      <c r="C575"/>
      <c r="D575"/>
      <c r="E575"/>
      <c r="F575"/>
      <c r="G575"/>
      <c r="H575"/>
      <c r="I575"/>
      <c r="J575"/>
    </row>
    <row r="576" spans="1:10" x14ac:dyDescent="0.25">
      <c r="A576"/>
      <c r="B576"/>
      <c r="C576"/>
      <c r="D576"/>
      <c r="E576"/>
      <c r="F576"/>
      <c r="G576"/>
      <c r="H576"/>
      <c r="I576"/>
      <c r="J576"/>
    </row>
    <row r="577" spans="1:10" x14ac:dyDescent="0.25">
      <c r="A577"/>
      <c r="B577"/>
      <c r="C577"/>
      <c r="D577"/>
      <c r="E577"/>
      <c r="F577"/>
      <c r="G577"/>
      <c r="H577"/>
      <c r="I577"/>
      <c r="J577"/>
    </row>
    <row r="578" spans="1:10" x14ac:dyDescent="0.25">
      <c r="A578"/>
      <c r="B578"/>
      <c r="C578"/>
      <c r="D578"/>
      <c r="E578"/>
      <c r="F578"/>
      <c r="G578"/>
      <c r="H578"/>
      <c r="I578"/>
      <c r="J578"/>
    </row>
    <row r="579" spans="1:10" x14ac:dyDescent="0.25">
      <c r="A579"/>
      <c r="B579"/>
      <c r="C579"/>
      <c r="D579"/>
      <c r="E579"/>
      <c r="F579"/>
      <c r="G579"/>
      <c r="H579"/>
      <c r="I579"/>
      <c r="J579"/>
    </row>
    <row r="580" spans="1:10" x14ac:dyDescent="0.25">
      <c r="A580"/>
      <c r="B580"/>
      <c r="C580"/>
      <c r="D580"/>
      <c r="E580"/>
      <c r="F580"/>
      <c r="G580"/>
      <c r="H580"/>
      <c r="I580"/>
      <c r="J580"/>
    </row>
    <row r="581" spans="1:10" x14ac:dyDescent="0.25">
      <c r="A581"/>
      <c r="B581"/>
      <c r="C581"/>
      <c r="D581"/>
      <c r="E581"/>
      <c r="F581"/>
      <c r="G581"/>
      <c r="H581"/>
      <c r="I581"/>
      <c r="J581"/>
    </row>
    <row r="582" spans="1:10" x14ac:dyDescent="0.25">
      <c r="A582"/>
      <c r="B582"/>
      <c r="C582"/>
      <c r="D582"/>
      <c r="E582"/>
      <c r="F582"/>
      <c r="G582"/>
      <c r="H582"/>
      <c r="I582"/>
      <c r="J582"/>
    </row>
    <row r="583" spans="1:10" x14ac:dyDescent="0.25">
      <c r="A583"/>
      <c r="B583"/>
      <c r="C583"/>
      <c r="D583"/>
      <c r="E583"/>
      <c r="F583"/>
      <c r="G583"/>
      <c r="H583"/>
      <c r="I583"/>
      <c r="J583"/>
    </row>
    <row r="584" spans="1:10" x14ac:dyDescent="0.25">
      <c r="A584"/>
      <c r="B584"/>
      <c r="C584"/>
      <c r="D584"/>
      <c r="E584"/>
      <c r="F584"/>
      <c r="G584"/>
      <c r="H584"/>
      <c r="I584"/>
      <c r="J584"/>
    </row>
    <row r="585" spans="1:10" x14ac:dyDescent="0.25">
      <c r="A585"/>
      <c r="B585"/>
      <c r="C585"/>
      <c r="D585"/>
      <c r="E585"/>
      <c r="F585"/>
      <c r="G585"/>
      <c r="H585"/>
      <c r="I585"/>
      <c r="J585"/>
    </row>
    <row r="586" spans="1:10" x14ac:dyDescent="0.25">
      <c r="A586"/>
      <c r="B586"/>
      <c r="C586"/>
      <c r="D586"/>
      <c r="E586"/>
      <c r="F586"/>
      <c r="G586"/>
      <c r="H586"/>
      <c r="I586"/>
      <c r="J586"/>
    </row>
    <row r="587" spans="1:10" x14ac:dyDescent="0.25">
      <c r="A587"/>
      <c r="B587"/>
      <c r="C587"/>
      <c r="D587"/>
      <c r="E587"/>
      <c r="F587"/>
      <c r="G587"/>
      <c r="H587"/>
      <c r="I587"/>
      <c r="J587"/>
    </row>
    <row r="588" spans="1:10" x14ac:dyDescent="0.25">
      <c r="A588"/>
      <c r="B588"/>
      <c r="C588"/>
      <c r="D588"/>
      <c r="E588"/>
      <c r="F588"/>
      <c r="G588"/>
      <c r="H588"/>
      <c r="I588"/>
      <c r="J588"/>
    </row>
    <row r="589" spans="1:10" x14ac:dyDescent="0.25">
      <c r="A589"/>
      <c r="B589"/>
      <c r="C589"/>
      <c r="D589"/>
      <c r="E589"/>
      <c r="F589"/>
      <c r="G589"/>
      <c r="H589"/>
      <c r="I589"/>
      <c r="J589"/>
    </row>
    <row r="590" spans="1:10" x14ac:dyDescent="0.25">
      <c r="A590"/>
      <c r="B590"/>
      <c r="C590"/>
      <c r="D590"/>
      <c r="E590"/>
      <c r="F590"/>
      <c r="G590"/>
      <c r="H590"/>
      <c r="I590"/>
      <c r="J590"/>
    </row>
    <row r="591" spans="1:10" x14ac:dyDescent="0.25">
      <c r="A591"/>
      <c r="B591"/>
      <c r="C591"/>
      <c r="D591"/>
      <c r="E591"/>
      <c r="F591"/>
      <c r="G591"/>
      <c r="H591"/>
      <c r="I591"/>
      <c r="J591"/>
    </row>
    <row r="592" spans="1:10" x14ac:dyDescent="0.25">
      <c r="A592"/>
      <c r="B592"/>
      <c r="C592"/>
      <c r="D592"/>
      <c r="E592"/>
      <c r="F592"/>
      <c r="G592"/>
      <c r="H592"/>
      <c r="I592"/>
      <c r="J592"/>
    </row>
    <row r="593" spans="1:10" x14ac:dyDescent="0.25">
      <c r="A593"/>
      <c r="B593"/>
      <c r="C593"/>
      <c r="D593"/>
      <c r="E593"/>
      <c r="F593"/>
      <c r="G593"/>
      <c r="H593"/>
      <c r="I593"/>
      <c r="J593"/>
    </row>
    <row r="594" spans="1:10" x14ac:dyDescent="0.25">
      <c r="A594"/>
      <c r="B594"/>
      <c r="C594"/>
      <c r="D594"/>
      <c r="E594"/>
      <c r="F594"/>
      <c r="G594"/>
      <c r="H594"/>
      <c r="I594"/>
      <c r="J594"/>
    </row>
    <row r="595" spans="1:10" x14ac:dyDescent="0.25">
      <c r="A595"/>
      <c r="B595"/>
      <c r="C595"/>
      <c r="D595"/>
      <c r="E595"/>
      <c r="F595"/>
      <c r="G595"/>
      <c r="H595"/>
      <c r="I595"/>
      <c r="J595"/>
    </row>
    <row r="596" spans="1:10" x14ac:dyDescent="0.25">
      <c r="A596"/>
      <c r="B596"/>
      <c r="C596"/>
      <c r="D596"/>
      <c r="E596"/>
      <c r="F596"/>
      <c r="G596"/>
      <c r="H596"/>
      <c r="I596"/>
      <c r="J596"/>
    </row>
    <row r="597" spans="1:10" x14ac:dyDescent="0.25">
      <c r="A597"/>
      <c r="B597"/>
      <c r="C597"/>
      <c r="D597"/>
      <c r="E597"/>
      <c r="F597"/>
      <c r="G597"/>
      <c r="H597"/>
      <c r="I597"/>
      <c r="J597"/>
    </row>
    <row r="598" spans="1:10" x14ac:dyDescent="0.25">
      <c r="A598"/>
      <c r="B598"/>
      <c r="C598"/>
      <c r="D598"/>
      <c r="E598"/>
      <c r="F598"/>
      <c r="G598"/>
      <c r="H598"/>
      <c r="I598"/>
      <c r="J598"/>
    </row>
    <row r="599" spans="1:10" x14ac:dyDescent="0.25">
      <c r="A599"/>
      <c r="B599"/>
      <c r="C599"/>
      <c r="D599"/>
      <c r="E599"/>
      <c r="F599"/>
      <c r="G599"/>
      <c r="H599"/>
      <c r="I599"/>
      <c r="J599"/>
    </row>
    <row r="600" spans="1:10" x14ac:dyDescent="0.25">
      <c r="A600"/>
      <c r="B600"/>
      <c r="C600"/>
      <c r="D600"/>
      <c r="E600"/>
      <c r="F600"/>
      <c r="G600"/>
      <c r="H600"/>
      <c r="I600"/>
      <c r="J600"/>
    </row>
    <row r="601" spans="1:10" x14ac:dyDescent="0.25">
      <c r="A601"/>
      <c r="B601"/>
      <c r="C601"/>
      <c r="D601"/>
      <c r="E601"/>
      <c r="F601"/>
      <c r="G601"/>
      <c r="H601"/>
      <c r="I601"/>
      <c r="J601"/>
    </row>
    <row r="602" spans="1:10" x14ac:dyDescent="0.25">
      <c r="A602"/>
      <c r="B602"/>
      <c r="C602"/>
      <c r="D602"/>
      <c r="E602"/>
      <c r="F602"/>
      <c r="G602"/>
      <c r="H602"/>
      <c r="I602"/>
      <c r="J602"/>
    </row>
    <row r="603" spans="1:10" x14ac:dyDescent="0.25">
      <c r="A603"/>
      <c r="B603"/>
      <c r="C603"/>
      <c r="D603"/>
      <c r="E603"/>
      <c r="F603"/>
      <c r="G603"/>
      <c r="H603"/>
      <c r="I603"/>
      <c r="J603"/>
    </row>
    <row r="604" spans="1:10" x14ac:dyDescent="0.25">
      <c r="A604"/>
      <c r="B604"/>
      <c r="C604"/>
      <c r="D604"/>
      <c r="E604"/>
      <c r="F604"/>
      <c r="G604"/>
      <c r="H604"/>
      <c r="I604"/>
      <c r="J604"/>
    </row>
    <row r="605" spans="1:10" x14ac:dyDescent="0.25">
      <c r="A605"/>
      <c r="B605"/>
      <c r="C605"/>
      <c r="D605"/>
      <c r="E605"/>
      <c r="F605"/>
      <c r="G605"/>
      <c r="H605"/>
      <c r="I605"/>
      <c r="J605"/>
    </row>
    <row r="606" spans="1:10" x14ac:dyDescent="0.25">
      <c r="A606"/>
      <c r="B606"/>
      <c r="C606"/>
      <c r="D606"/>
      <c r="E606"/>
      <c r="F606"/>
      <c r="G606"/>
      <c r="H606"/>
      <c r="I606"/>
      <c r="J606"/>
    </row>
    <row r="607" spans="1:10" x14ac:dyDescent="0.25">
      <c r="A607"/>
      <c r="B607"/>
      <c r="C607"/>
      <c r="D607"/>
      <c r="E607"/>
      <c r="F607"/>
      <c r="G607"/>
      <c r="H607"/>
      <c r="I607"/>
      <c r="J607"/>
    </row>
    <row r="608" spans="1:10" x14ac:dyDescent="0.25">
      <c r="A608"/>
      <c r="B608"/>
      <c r="C608"/>
      <c r="D608"/>
      <c r="E608"/>
      <c r="F608"/>
      <c r="G608"/>
      <c r="H608"/>
      <c r="I608"/>
      <c r="J608"/>
    </row>
    <row r="609" spans="1:10" x14ac:dyDescent="0.25">
      <c r="A609"/>
      <c r="B609"/>
      <c r="C609"/>
      <c r="D609"/>
      <c r="E609"/>
      <c r="F609"/>
      <c r="G609"/>
      <c r="H609"/>
      <c r="I609"/>
      <c r="J609"/>
    </row>
    <row r="610" spans="1:10" x14ac:dyDescent="0.25">
      <c r="A610"/>
      <c r="B610"/>
      <c r="C610"/>
      <c r="D610"/>
      <c r="E610"/>
      <c r="F610"/>
      <c r="G610"/>
      <c r="H610"/>
      <c r="I610"/>
      <c r="J610"/>
    </row>
    <row r="611" spans="1:10" x14ac:dyDescent="0.25">
      <c r="A611"/>
      <c r="B611"/>
      <c r="C611"/>
      <c r="D611"/>
      <c r="E611"/>
      <c r="F611"/>
      <c r="G611"/>
      <c r="H611"/>
      <c r="I611"/>
      <c r="J611"/>
    </row>
    <row r="612" spans="1:10" x14ac:dyDescent="0.25">
      <c r="A612"/>
      <c r="B612"/>
      <c r="C612"/>
      <c r="D612"/>
      <c r="E612"/>
      <c r="F612"/>
      <c r="G612"/>
      <c r="H612"/>
      <c r="I612"/>
      <c r="J612"/>
    </row>
    <row r="613" spans="1:10" x14ac:dyDescent="0.25">
      <c r="A613"/>
      <c r="B613"/>
      <c r="C613"/>
      <c r="D613"/>
      <c r="E613"/>
      <c r="F613"/>
      <c r="G613"/>
      <c r="H613"/>
      <c r="I613"/>
      <c r="J613"/>
    </row>
    <row r="614" spans="1:10" x14ac:dyDescent="0.25">
      <c r="A614"/>
      <c r="B614"/>
      <c r="C614"/>
      <c r="D614"/>
      <c r="E614"/>
      <c r="F614"/>
      <c r="G614"/>
      <c r="H614"/>
      <c r="I614"/>
      <c r="J614"/>
    </row>
    <row r="615" spans="1:10" x14ac:dyDescent="0.25">
      <c r="A615"/>
      <c r="B615"/>
      <c r="C615"/>
      <c r="D615"/>
      <c r="E615"/>
      <c r="F615"/>
      <c r="G615"/>
      <c r="H615"/>
      <c r="I615"/>
      <c r="J615"/>
    </row>
    <row r="616" spans="1:10" x14ac:dyDescent="0.25">
      <c r="A616"/>
      <c r="B616"/>
      <c r="C616"/>
      <c r="D616"/>
      <c r="E616"/>
      <c r="F616"/>
      <c r="G616"/>
      <c r="H616"/>
      <c r="I616"/>
      <c r="J616"/>
    </row>
    <row r="617" spans="1:10" x14ac:dyDescent="0.25">
      <c r="A617"/>
      <c r="B617"/>
      <c r="C617"/>
      <c r="D617"/>
      <c r="E617"/>
      <c r="F617"/>
      <c r="G617"/>
      <c r="H617"/>
      <c r="I617"/>
      <c r="J617"/>
    </row>
    <row r="618" spans="1:10" x14ac:dyDescent="0.25">
      <c r="A618"/>
      <c r="B618"/>
      <c r="C618"/>
      <c r="D618"/>
      <c r="E618"/>
      <c r="F618"/>
      <c r="G618"/>
      <c r="H618"/>
      <c r="I618"/>
      <c r="J618"/>
    </row>
    <row r="619" spans="1:10" x14ac:dyDescent="0.25">
      <c r="A619"/>
      <c r="B619"/>
      <c r="C619"/>
      <c r="D619"/>
      <c r="E619"/>
      <c r="F619"/>
      <c r="G619"/>
      <c r="H619"/>
      <c r="I619"/>
      <c r="J619"/>
    </row>
    <row r="620" spans="1:10" x14ac:dyDescent="0.25">
      <c r="A620"/>
      <c r="B620"/>
      <c r="C620"/>
      <c r="D620"/>
      <c r="E620"/>
      <c r="F620"/>
      <c r="G620"/>
      <c r="H620"/>
      <c r="I620"/>
      <c r="J620"/>
    </row>
    <row r="621" spans="1:10" x14ac:dyDescent="0.25">
      <c r="A621"/>
      <c r="B621"/>
      <c r="C621"/>
      <c r="D621"/>
      <c r="E621"/>
      <c r="F621"/>
      <c r="G621"/>
      <c r="H621"/>
      <c r="I621"/>
      <c r="J621"/>
    </row>
    <row r="622" spans="1:10" x14ac:dyDescent="0.25">
      <c r="A622"/>
      <c r="B622"/>
      <c r="C622"/>
      <c r="D622"/>
      <c r="E622"/>
      <c r="F622"/>
      <c r="G622"/>
      <c r="H622"/>
      <c r="I622"/>
      <c r="J622"/>
    </row>
    <row r="623" spans="1:10" x14ac:dyDescent="0.25">
      <c r="A623"/>
      <c r="B623"/>
      <c r="C623"/>
      <c r="D623"/>
      <c r="E623"/>
      <c r="F623"/>
      <c r="G623"/>
      <c r="H623"/>
      <c r="I623"/>
      <c r="J623"/>
    </row>
    <row r="624" spans="1:10" x14ac:dyDescent="0.25">
      <c r="A624"/>
      <c r="B624"/>
      <c r="C624"/>
      <c r="D624"/>
      <c r="E624"/>
      <c r="F624"/>
      <c r="G624"/>
      <c r="H624"/>
      <c r="I624"/>
      <c r="J624"/>
    </row>
    <row r="625" spans="1:10" x14ac:dyDescent="0.25">
      <c r="A625"/>
      <c r="B625"/>
      <c r="C625"/>
      <c r="D625"/>
      <c r="E625"/>
      <c r="F625"/>
      <c r="G625"/>
      <c r="H625"/>
      <c r="I625"/>
      <c r="J625"/>
    </row>
    <row r="626" spans="1:10" x14ac:dyDescent="0.25">
      <c r="A626"/>
      <c r="B626"/>
      <c r="C626"/>
      <c r="D626"/>
      <c r="E626"/>
      <c r="F626"/>
      <c r="G626"/>
      <c r="H626"/>
      <c r="I626"/>
      <c r="J626"/>
    </row>
    <row r="627" spans="1:10" x14ac:dyDescent="0.25">
      <c r="A627"/>
      <c r="B627"/>
      <c r="C627"/>
      <c r="D627"/>
      <c r="E627"/>
      <c r="F627"/>
      <c r="G627"/>
      <c r="H627"/>
      <c r="I627"/>
      <c r="J627"/>
    </row>
    <row r="628" spans="1:10" x14ac:dyDescent="0.25">
      <c r="A628"/>
      <c r="B628"/>
      <c r="C628"/>
      <c r="D628"/>
      <c r="E628"/>
      <c r="F628"/>
      <c r="G628"/>
      <c r="H628"/>
      <c r="I628"/>
      <c r="J628"/>
    </row>
    <row r="629" spans="1:10" x14ac:dyDescent="0.25">
      <c r="A629"/>
      <c r="B629"/>
      <c r="C629"/>
      <c r="D629"/>
      <c r="E629"/>
      <c r="F629"/>
      <c r="G629"/>
      <c r="H629"/>
      <c r="I629"/>
      <c r="J629"/>
    </row>
    <row r="630" spans="1:10" x14ac:dyDescent="0.25">
      <c r="A630"/>
      <c r="B630"/>
      <c r="C630"/>
      <c r="D630"/>
      <c r="E630"/>
      <c r="F630"/>
      <c r="G630"/>
      <c r="H630"/>
      <c r="I630"/>
      <c r="J630"/>
    </row>
    <row r="631" spans="1:10" x14ac:dyDescent="0.25">
      <c r="A631"/>
      <c r="B631"/>
      <c r="C631"/>
      <c r="D631"/>
      <c r="E631"/>
      <c r="F631"/>
      <c r="G631"/>
      <c r="H631"/>
      <c r="I631"/>
      <c r="J631"/>
    </row>
    <row r="632" spans="1:10" x14ac:dyDescent="0.25">
      <c r="A632"/>
      <c r="B632"/>
      <c r="C632"/>
      <c r="D632"/>
      <c r="E632"/>
      <c r="F632"/>
      <c r="G632"/>
      <c r="H632"/>
      <c r="I632"/>
      <c r="J632"/>
    </row>
    <row r="633" spans="1:10" x14ac:dyDescent="0.25">
      <c r="A633"/>
      <c r="B633"/>
      <c r="C633"/>
      <c r="D633"/>
      <c r="E633"/>
      <c r="F633"/>
      <c r="G633"/>
      <c r="H633"/>
      <c r="I633"/>
      <c r="J633"/>
    </row>
    <row r="634" spans="1:10" x14ac:dyDescent="0.25">
      <c r="A634"/>
      <c r="B634"/>
      <c r="C634"/>
      <c r="D634"/>
      <c r="E634"/>
      <c r="F634"/>
      <c r="G634"/>
      <c r="H634"/>
      <c r="I634"/>
      <c r="J634"/>
    </row>
    <row r="635" spans="1:10" x14ac:dyDescent="0.25">
      <c r="A635"/>
      <c r="B635"/>
      <c r="C635"/>
      <c r="D635"/>
      <c r="E635"/>
      <c r="F635"/>
      <c r="G635"/>
      <c r="H635"/>
      <c r="I635"/>
      <c r="J635"/>
    </row>
    <row r="636" spans="1:10" x14ac:dyDescent="0.25">
      <c r="A636"/>
      <c r="B636"/>
      <c r="C636"/>
      <c r="D636"/>
      <c r="E636"/>
      <c r="F636"/>
      <c r="G636"/>
      <c r="H636"/>
      <c r="I636"/>
      <c r="J636"/>
    </row>
    <row r="637" spans="1:10" x14ac:dyDescent="0.25">
      <c r="A637"/>
      <c r="B637"/>
      <c r="C637"/>
      <c r="D637"/>
      <c r="E637"/>
      <c r="F637"/>
      <c r="G637"/>
      <c r="H637"/>
      <c r="I637"/>
      <c r="J637"/>
    </row>
    <row r="638" spans="1:10" x14ac:dyDescent="0.25">
      <c r="A638"/>
      <c r="B638"/>
      <c r="C638"/>
      <c r="D638"/>
      <c r="E638"/>
      <c r="F638"/>
      <c r="G638"/>
      <c r="H638"/>
      <c r="I638"/>
      <c r="J638"/>
    </row>
    <row r="639" spans="1:10" x14ac:dyDescent="0.25">
      <c r="A639"/>
      <c r="B639"/>
      <c r="C639"/>
      <c r="D639"/>
      <c r="E639"/>
      <c r="F639"/>
      <c r="G639"/>
      <c r="H639"/>
      <c r="I639"/>
      <c r="J639"/>
    </row>
    <row r="640" spans="1:10" x14ac:dyDescent="0.25">
      <c r="A640"/>
      <c r="B640"/>
      <c r="C640"/>
      <c r="D640"/>
      <c r="E640"/>
      <c r="F640"/>
      <c r="G640"/>
      <c r="H640"/>
      <c r="I640"/>
      <c r="J640"/>
    </row>
    <row r="641" spans="1:10" x14ac:dyDescent="0.25">
      <c r="A641"/>
      <c r="B641"/>
      <c r="C641"/>
      <c r="D641"/>
      <c r="E641"/>
      <c r="F641"/>
      <c r="G641"/>
      <c r="H641"/>
      <c r="I641"/>
      <c r="J641"/>
    </row>
    <row r="642" spans="1:10" x14ac:dyDescent="0.25">
      <c r="A642"/>
      <c r="B642"/>
      <c r="C642"/>
      <c r="D642"/>
      <c r="E642"/>
      <c r="F642"/>
      <c r="G642"/>
      <c r="H642"/>
      <c r="I642"/>
      <c r="J642"/>
    </row>
    <row r="643" spans="1:10" x14ac:dyDescent="0.25">
      <c r="A643"/>
      <c r="B643"/>
      <c r="C643"/>
      <c r="D643"/>
      <c r="E643"/>
      <c r="F643"/>
      <c r="G643"/>
      <c r="H643"/>
      <c r="I643"/>
      <c r="J643"/>
    </row>
    <row r="644" spans="1:10" x14ac:dyDescent="0.25">
      <c r="A644"/>
      <c r="B644"/>
      <c r="C644"/>
      <c r="D644"/>
      <c r="E644"/>
      <c r="F644"/>
      <c r="G644"/>
      <c r="H644"/>
      <c r="I644"/>
      <c r="J644"/>
    </row>
    <row r="645" spans="1:10" x14ac:dyDescent="0.25">
      <c r="A645"/>
      <c r="B645"/>
      <c r="C645"/>
      <c r="D645"/>
      <c r="E645"/>
      <c r="F645"/>
      <c r="G645"/>
      <c r="H645"/>
      <c r="I645"/>
      <c r="J645"/>
    </row>
    <row r="646" spans="1:10" x14ac:dyDescent="0.25">
      <c r="A646"/>
      <c r="B646"/>
      <c r="C646"/>
      <c r="D646"/>
      <c r="E646"/>
      <c r="F646"/>
      <c r="G646"/>
      <c r="H646"/>
      <c r="I646"/>
      <c r="J646"/>
    </row>
    <row r="647" spans="1:10" x14ac:dyDescent="0.25">
      <c r="A647"/>
      <c r="B647"/>
      <c r="C647"/>
      <c r="D647"/>
      <c r="E647"/>
      <c r="F647"/>
      <c r="G647"/>
      <c r="H647"/>
      <c r="I647"/>
      <c r="J647"/>
    </row>
    <row r="648" spans="1:10" x14ac:dyDescent="0.25">
      <c r="A648"/>
      <c r="B648"/>
      <c r="C648"/>
      <c r="D648"/>
      <c r="E648"/>
      <c r="F648"/>
      <c r="G648"/>
      <c r="H648"/>
      <c r="I648"/>
      <c r="J648"/>
    </row>
    <row r="649" spans="1:10" x14ac:dyDescent="0.25">
      <c r="A649"/>
      <c r="B649"/>
      <c r="C649"/>
      <c r="D649"/>
      <c r="E649"/>
      <c r="F649"/>
      <c r="G649"/>
      <c r="H649"/>
      <c r="I649"/>
      <c r="J649"/>
    </row>
    <row r="650" spans="1:10" x14ac:dyDescent="0.25">
      <c r="A650"/>
      <c r="B650"/>
      <c r="C650"/>
      <c r="D650"/>
      <c r="E650"/>
      <c r="F650"/>
      <c r="G650"/>
      <c r="H650"/>
      <c r="I650"/>
      <c r="J650"/>
    </row>
    <row r="651" spans="1:10" x14ac:dyDescent="0.25">
      <c r="A651"/>
      <c r="B651"/>
      <c r="C651"/>
      <c r="D651"/>
      <c r="E651"/>
      <c r="F651"/>
      <c r="G651"/>
      <c r="H651"/>
      <c r="I651"/>
      <c r="J651"/>
    </row>
    <row r="652" spans="1:10" x14ac:dyDescent="0.25">
      <c r="A652"/>
      <c r="B652"/>
      <c r="C652"/>
      <c r="D652"/>
      <c r="E652"/>
      <c r="F652"/>
      <c r="G652"/>
      <c r="H652"/>
      <c r="I652"/>
      <c r="J652"/>
    </row>
    <row r="653" spans="1:10" x14ac:dyDescent="0.25">
      <c r="A653"/>
      <c r="B653"/>
      <c r="C653"/>
      <c r="D653"/>
      <c r="E653"/>
      <c r="F653"/>
      <c r="G653"/>
      <c r="H653"/>
      <c r="I653"/>
      <c r="J653"/>
    </row>
    <row r="654" spans="1:10" x14ac:dyDescent="0.25">
      <c r="A654"/>
      <c r="B654"/>
      <c r="C654"/>
      <c r="D654"/>
      <c r="E654"/>
      <c r="F654"/>
      <c r="G654"/>
      <c r="H654"/>
      <c r="I654"/>
      <c r="J654"/>
    </row>
    <row r="655" spans="1:10" x14ac:dyDescent="0.25">
      <c r="A655"/>
      <c r="B655"/>
      <c r="C655"/>
      <c r="D655"/>
      <c r="E655"/>
      <c r="F655"/>
      <c r="G655"/>
      <c r="H655"/>
      <c r="I655"/>
      <c r="J655"/>
    </row>
    <row r="656" spans="1:10" x14ac:dyDescent="0.25">
      <c r="A656"/>
      <c r="B656"/>
      <c r="C656"/>
      <c r="D656"/>
      <c r="E656"/>
      <c r="F656"/>
      <c r="G656"/>
      <c r="H656"/>
      <c r="I656"/>
      <c r="J656"/>
    </row>
    <row r="657" spans="1:10" x14ac:dyDescent="0.25">
      <c r="A657"/>
      <c r="B657"/>
      <c r="C657"/>
      <c r="D657"/>
      <c r="E657"/>
      <c r="F657"/>
      <c r="G657"/>
      <c r="H657"/>
      <c r="I657"/>
      <c r="J657"/>
    </row>
    <row r="658" spans="1:10" x14ac:dyDescent="0.25">
      <c r="A658"/>
      <c r="B658"/>
      <c r="C658"/>
      <c r="D658"/>
      <c r="E658"/>
      <c r="F658"/>
      <c r="G658"/>
      <c r="H658"/>
      <c r="I658"/>
      <c r="J658"/>
    </row>
    <row r="659" spans="1:10" x14ac:dyDescent="0.25">
      <c r="A659"/>
      <c r="B659"/>
      <c r="C659"/>
      <c r="D659"/>
      <c r="E659"/>
      <c r="F659"/>
      <c r="G659"/>
      <c r="H659"/>
      <c r="I659"/>
      <c r="J659"/>
    </row>
    <row r="660" spans="1:10" x14ac:dyDescent="0.25">
      <c r="A660"/>
      <c r="B660"/>
      <c r="C660"/>
      <c r="D660"/>
      <c r="E660"/>
      <c r="F660"/>
      <c r="G660"/>
      <c r="H660"/>
      <c r="I660"/>
      <c r="J660"/>
    </row>
    <row r="661" spans="1:10" x14ac:dyDescent="0.25">
      <c r="A661"/>
      <c r="B661"/>
      <c r="C661"/>
      <c r="D661"/>
      <c r="E661"/>
      <c r="F661"/>
      <c r="G661"/>
      <c r="H661"/>
      <c r="I661"/>
      <c r="J661"/>
    </row>
    <row r="662" spans="1:10" x14ac:dyDescent="0.25">
      <c r="A662"/>
      <c r="B662"/>
      <c r="C662"/>
      <c r="D662"/>
      <c r="E662"/>
      <c r="F662"/>
      <c r="G662"/>
      <c r="H662"/>
      <c r="I662"/>
      <c r="J662"/>
    </row>
    <row r="663" spans="1:10" x14ac:dyDescent="0.25">
      <c r="A663"/>
      <c r="B663"/>
      <c r="C663"/>
      <c r="D663"/>
      <c r="E663"/>
      <c r="F663"/>
      <c r="G663"/>
      <c r="H663"/>
      <c r="I663"/>
      <c r="J663"/>
    </row>
    <row r="664" spans="1:10" x14ac:dyDescent="0.25">
      <c r="A664"/>
      <c r="B664"/>
      <c r="C664"/>
      <c r="D664"/>
      <c r="E664"/>
      <c r="F664"/>
      <c r="G664"/>
      <c r="H664"/>
      <c r="I664"/>
      <c r="J664"/>
    </row>
    <row r="665" spans="1:10" x14ac:dyDescent="0.25">
      <c r="A665"/>
      <c r="B665"/>
      <c r="C665"/>
      <c r="D665"/>
      <c r="E665"/>
      <c r="F665"/>
      <c r="G665"/>
      <c r="H665"/>
      <c r="I665"/>
      <c r="J665"/>
    </row>
    <row r="666" spans="1:10" x14ac:dyDescent="0.25">
      <c r="A666"/>
      <c r="B666"/>
      <c r="C666"/>
      <c r="D666"/>
      <c r="E666"/>
      <c r="F666"/>
      <c r="G666"/>
      <c r="H666"/>
      <c r="I666"/>
      <c r="J666"/>
    </row>
    <row r="667" spans="1:10" x14ac:dyDescent="0.25">
      <c r="A667"/>
      <c r="B667"/>
      <c r="C667"/>
      <c r="D667"/>
      <c r="E667"/>
      <c r="F667"/>
      <c r="G667"/>
      <c r="H667"/>
      <c r="I667"/>
      <c r="J667"/>
    </row>
    <row r="668" spans="1:10" x14ac:dyDescent="0.25">
      <c r="A668"/>
      <c r="B668"/>
      <c r="C668"/>
      <c r="D668"/>
      <c r="E668"/>
      <c r="F668"/>
      <c r="G668"/>
      <c r="H668"/>
      <c r="I668"/>
      <c r="J668"/>
    </row>
    <row r="669" spans="1:10" x14ac:dyDescent="0.25">
      <c r="A669"/>
      <c r="B669"/>
      <c r="C669"/>
      <c r="D669"/>
      <c r="E669"/>
      <c r="F669"/>
      <c r="G669"/>
      <c r="H669"/>
      <c r="I669"/>
      <c r="J669"/>
    </row>
    <row r="670" spans="1:10" x14ac:dyDescent="0.25">
      <c r="A670"/>
      <c r="B670"/>
      <c r="C670"/>
      <c r="D670"/>
      <c r="E670"/>
      <c r="F670"/>
      <c r="G670"/>
      <c r="H670"/>
      <c r="I670"/>
      <c r="J670"/>
    </row>
    <row r="671" spans="1:10" x14ac:dyDescent="0.25">
      <c r="A671"/>
      <c r="B671"/>
      <c r="C671"/>
      <c r="D671"/>
      <c r="E671"/>
      <c r="F671"/>
      <c r="G671"/>
      <c r="H671"/>
      <c r="I671"/>
      <c r="J671"/>
    </row>
    <row r="672" spans="1:10" x14ac:dyDescent="0.25">
      <c r="A672"/>
      <c r="B672"/>
      <c r="C672"/>
      <c r="D672"/>
      <c r="E672"/>
      <c r="F672"/>
      <c r="G672"/>
      <c r="H672"/>
      <c r="I672"/>
      <c r="J672"/>
    </row>
    <row r="673" spans="1:10" x14ac:dyDescent="0.25">
      <c r="A673"/>
      <c r="B673"/>
      <c r="C673"/>
      <c r="D673"/>
      <c r="E673"/>
      <c r="F673"/>
      <c r="G673"/>
      <c r="H673"/>
      <c r="I673"/>
      <c r="J673"/>
    </row>
    <row r="674" spans="1:10" x14ac:dyDescent="0.25">
      <c r="A674"/>
      <c r="B674"/>
      <c r="C674"/>
      <c r="D674"/>
      <c r="E674"/>
      <c r="F674"/>
      <c r="G674"/>
      <c r="H674"/>
      <c r="I674"/>
      <c r="J674"/>
    </row>
    <row r="675" spans="1:10" x14ac:dyDescent="0.25">
      <c r="A675"/>
      <c r="B675"/>
      <c r="C675"/>
      <c r="D675"/>
      <c r="E675"/>
      <c r="F675"/>
      <c r="G675"/>
      <c r="H675"/>
      <c r="I675"/>
      <c r="J675"/>
    </row>
    <row r="676" spans="1:10" x14ac:dyDescent="0.25">
      <c r="A676"/>
      <c r="B676"/>
      <c r="C676"/>
      <c r="D676"/>
      <c r="E676"/>
      <c r="F676"/>
      <c r="G676"/>
      <c r="H676"/>
      <c r="I676"/>
      <c r="J676"/>
    </row>
    <row r="677" spans="1:10" x14ac:dyDescent="0.25">
      <c r="A677"/>
      <c r="B677"/>
      <c r="C677"/>
      <c r="D677"/>
      <c r="E677"/>
      <c r="F677"/>
      <c r="G677"/>
      <c r="H677"/>
      <c r="I677"/>
      <c r="J677"/>
    </row>
    <row r="678" spans="1:10" x14ac:dyDescent="0.25">
      <c r="A678"/>
      <c r="B678"/>
      <c r="C678"/>
      <c r="D678"/>
      <c r="E678"/>
      <c r="F678"/>
      <c r="G678"/>
      <c r="H678"/>
      <c r="I678"/>
      <c r="J678"/>
    </row>
    <row r="679" spans="1:10" x14ac:dyDescent="0.25">
      <c r="A679"/>
      <c r="B679"/>
      <c r="C679"/>
      <c r="D679"/>
      <c r="E679"/>
      <c r="F679"/>
      <c r="G679"/>
      <c r="H679"/>
      <c r="I679"/>
      <c r="J679"/>
    </row>
    <row r="680" spans="1:10" x14ac:dyDescent="0.25">
      <c r="A680"/>
      <c r="B680"/>
      <c r="C680"/>
      <c r="D680"/>
      <c r="E680"/>
      <c r="F680"/>
      <c r="G680"/>
      <c r="H680"/>
      <c r="I680"/>
      <c r="J680"/>
    </row>
    <row r="681" spans="1:10" x14ac:dyDescent="0.25">
      <c r="A681"/>
      <c r="B681"/>
      <c r="C681"/>
      <c r="D681"/>
      <c r="E681"/>
      <c r="F681"/>
      <c r="G681"/>
      <c r="H681"/>
      <c r="I681"/>
      <c r="J681"/>
    </row>
    <row r="682" spans="1:10" x14ac:dyDescent="0.25">
      <c r="A682"/>
      <c r="B682"/>
      <c r="C682"/>
      <c r="D682"/>
      <c r="E682"/>
      <c r="F682"/>
      <c r="G682"/>
      <c r="H682"/>
      <c r="I682"/>
      <c r="J682"/>
    </row>
    <row r="683" spans="1:10" x14ac:dyDescent="0.25">
      <c r="A683"/>
      <c r="B683"/>
      <c r="C683"/>
      <c r="D683"/>
      <c r="E683"/>
      <c r="F683"/>
      <c r="G683"/>
      <c r="H683"/>
      <c r="I683"/>
      <c r="J683"/>
    </row>
    <row r="684" spans="1:10" x14ac:dyDescent="0.25">
      <c r="A684"/>
      <c r="B684"/>
      <c r="C684"/>
      <c r="D684"/>
      <c r="E684"/>
      <c r="F684"/>
      <c r="G684"/>
      <c r="H684"/>
      <c r="I684"/>
      <c r="J684"/>
    </row>
    <row r="685" spans="1:10" x14ac:dyDescent="0.25">
      <c r="A685"/>
      <c r="B685"/>
      <c r="C685"/>
      <c r="D685"/>
      <c r="E685"/>
      <c r="F685"/>
      <c r="G685"/>
      <c r="H685"/>
      <c r="I685"/>
      <c r="J685"/>
    </row>
    <row r="686" spans="1:10" x14ac:dyDescent="0.25">
      <c r="A686"/>
      <c r="B686"/>
      <c r="C686"/>
      <c r="D686"/>
      <c r="E686"/>
      <c r="F686"/>
      <c r="G686"/>
      <c r="H686"/>
      <c r="I686"/>
      <c r="J686"/>
    </row>
    <row r="687" spans="1:10" x14ac:dyDescent="0.25">
      <c r="A687"/>
      <c r="B687"/>
      <c r="C687"/>
      <c r="D687"/>
      <c r="E687"/>
      <c r="F687"/>
      <c r="G687"/>
      <c r="H687"/>
      <c r="I687"/>
      <c r="J687"/>
    </row>
    <row r="688" spans="1:10" x14ac:dyDescent="0.25">
      <c r="A688"/>
      <c r="B688"/>
      <c r="C688"/>
      <c r="D688"/>
      <c r="E688"/>
      <c r="F688"/>
      <c r="G688"/>
      <c r="H688"/>
      <c r="I688"/>
      <c r="J688"/>
    </row>
    <row r="689" spans="1:10" x14ac:dyDescent="0.25">
      <c r="A689"/>
      <c r="B689"/>
      <c r="C689"/>
      <c r="D689"/>
      <c r="E689"/>
      <c r="F689"/>
      <c r="G689"/>
      <c r="H689"/>
      <c r="I689"/>
      <c r="J689"/>
    </row>
    <row r="690" spans="1:10" x14ac:dyDescent="0.25">
      <c r="A690"/>
      <c r="B690"/>
      <c r="C690"/>
      <c r="D690"/>
      <c r="E690"/>
      <c r="F690"/>
      <c r="G690"/>
      <c r="H690"/>
      <c r="I690"/>
      <c r="J690"/>
    </row>
    <row r="691" spans="1:10" x14ac:dyDescent="0.25">
      <c r="A691"/>
      <c r="B691"/>
      <c r="C691"/>
      <c r="D691"/>
      <c r="E691"/>
      <c r="F691"/>
      <c r="G691"/>
      <c r="H691"/>
      <c r="I691"/>
      <c r="J691"/>
    </row>
    <row r="692" spans="1:10" x14ac:dyDescent="0.25">
      <c r="A692"/>
      <c r="B692"/>
      <c r="C692"/>
      <c r="D692"/>
      <c r="E692"/>
      <c r="F692"/>
      <c r="G692"/>
      <c r="H692"/>
      <c r="I692"/>
      <c r="J692"/>
    </row>
    <row r="693" spans="1:10" x14ac:dyDescent="0.25">
      <c r="A693"/>
      <c r="B693"/>
      <c r="C693"/>
      <c r="D693"/>
      <c r="E693"/>
      <c r="F693"/>
      <c r="G693"/>
      <c r="H693"/>
      <c r="I693"/>
      <c r="J693"/>
    </row>
    <row r="694" spans="1:10" x14ac:dyDescent="0.25">
      <c r="A694"/>
      <c r="B694"/>
      <c r="C694"/>
      <c r="D694"/>
      <c r="E694"/>
      <c r="F694"/>
      <c r="G694"/>
      <c r="H694"/>
      <c r="I694"/>
      <c r="J694"/>
    </row>
    <row r="695" spans="1:10" x14ac:dyDescent="0.25">
      <c r="A695"/>
      <c r="B695"/>
      <c r="C695"/>
      <c r="D695"/>
      <c r="E695"/>
      <c r="F695"/>
      <c r="G695"/>
      <c r="H695"/>
      <c r="I695"/>
      <c r="J695"/>
    </row>
    <row r="696" spans="1:10" x14ac:dyDescent="0.25">
      <c r="A696"/>
      <c r="B696"/>
      <c r="C696"/>
      <c r="D696"/>
      <c r="E696"/>
      <c r="F696"/>
      <c r="G696"/>
      <c r="H696"/>
      <c r="I696"/>
      <c r="J696"/>
    </row>
    <row r="697" spans="1:10" x14ac:dyDescent="0.25">
      <c r="A697"/>
      <c r="B697"/>
      <c r="C697"/>
      <c r="D697"/>
      <c r="E697"/>
      <c r="F697"/>
      <c r="G697"/>
      <c r="H697"/>
      <c r="I697"/>
      <c r="J697"/>
    </row>
    <row r="698" spans="1:10" x14ac:dyDescent="0.25">
      <c r="A698"/>
      <c r="B698"/>
      <c r="C698"/>
      <c r="D698"/>
      <c r="E698"/>
      <c r="F698"/>
      <c r="G698"/>
      <c r="H698"/>
      <c r="I698"/>
      <c r="J698"/>
    </row>
    <row r="699" spans="1:10" x14ac:dyDescent="0.25">
      <c r="A699"/>
      <c r="B699"/>
      <c r="C699"/>
      <c r="D699"/>
      <c r="E699"/>
      <c r="F699"/>
      <c r="G699"/>
      <c r="H699"/>
      <c r="I699"/>
      <c r="J699"/>
    </row>
    <row r="700" spans="1:10" x14ac:dyDescent="0.25">
      <c r="A700"/>
      <c r="B700"/>
      <c r="C700"/>
      <c r="D700"/>
      <c r="E700"/>
      <c r="F700"/>
      <c r="G700"/>
      <c r="H700"/>
      <c r="I700"/>
      <c r="J700"/>
    </row>
    <row r="701" spans="1:10" x14ac:dyDescent="0.25">
      <c r="A701"/>
      <c r="B701"/>
      <c r="C701"/>
      <c r="D701"/>
      <c r="E701"/>
      <c r="F701"/>
      <c r="G701"/>
      <c r="H701"/>
      <c r="I701"/>
      <c r="J701"/>
    </row>
    <row r="702" spans="1:10" x14ac:dyDescent="0.25">
      <c r="A702"/>
      <c r="B702"/>
      <c r="C702"/>
      <c r="D702"/>
      <c r="E702"/>
      <c r="F702"/>
      <c r="G702"/>
      <c r="H702"/>
      <c r="I702"/>
      <c r="J702"/>
    </row>
    <row r="703" spans="1:10" x14ac:dyDescent="0.25">
      <c r="A703"/>
      <c r="B703"/>
      <c r="C703"/>
      <c r="D703"/>
      <c r="E703"/>
      <c r="F703"/>
      <c r="G703"/>
      <c r="H703"/>
      <c r="I703"/>
      <c r="J703"/>
    </row>
    <row r="704" spans="1:10" x14ac:dyDescent="0.25">
      <c r="A704"/>
      <c r="B704"/>
      <c r="C704"/>
      <c r="D704"/>
      <c r="E704"/>
      <c r="F704"/>
      <c r="G704"/>
      <c r="H704"/>
      <c r="I704"/>
      <c r="J704"/>
    </row>
    <row r="705" spans="1:10" x14ac:dyDescent="0.25">
      <c r="A705"/>
      <c r="B705"/>
      <c r="C705"/>
      <c r="D705"/>
      <c r="E705"/>
      <c r="F705"/>
      <c r="G705"/>
      <c r="H705"/>
      <c r="I705"/>
      <c r="J705"/>
    </row>
    <row r="706" spans="1:10" x14ac:dyDescent="0.25">
      <c r="A706"/>
      <c r="B706"/>
      <c r="C706"/>
      <c r="D706"/>
      <c r="E706"/>
      <c r="F706"/>
      <c r="G706"/>
      <c r="H706"/>
      <c r="I706"/>
      <c r="J706"/>
    </row>
    <row r="707" spans="1:10" x14ac:dyDescent="0.25">
      <c r="A707"/>
      <c r="B707"/>
      <c r="C707"/>
      <c r="D707"/>
      <c r="E707"/>
      <c r="F707"/>
      <c r="G707"/>
      <c r="H707"/>
      <c r="I707"/>
      <c r="J707"/>
    </row>
    <row r="708" spans="1:10" x14ac:dyDescent="0.25">
      <c r="A708"/>
      <c r="B708"/>
      <c r="C708"/>
      <c r="D708"/>
      <c r="E708"/>
      <c r="F708"/>
      <c r="G708"/>
      <c r="H708"/>
      <c r="I708"/>
      <c r="J708"/>
    </row>
    <row r="709" spans="1:10" x14ac:dyDescent="0.25">
      <c r="A709"/>
      <c r="B709"/>
      <c r="C709"/>
      <c r="D709"/>
      <c r="E709"/>
      <c r="F709"/>
      <c r="G709"/>
      <c r="H709"/>
      <c r="I709"/>
      <c r="J709"/>
    </row>
    <row r="710" spans="1:10" x14ac:dyDescent="0.25">
      <c r="A710"/>
      <c r="B710"/>
      <c r="C710"/>
      <c r="D710"/>
      <c r="E710"/>
      <c r="F710"/>
      <c r="G710"/>
      <c r="H710"/>
      <c r="I710"/>
      <c r="J710"/>
    </row>
    <row r="711" spans="1:10" x14ac:dyDescent="0.25">
      <c r="A711"/>
      <c r="B711"/>
      <c r="C711"/>
      <c r="D711"/>
      <c r="E711"/>
      <c r="F711"/>
      <c r="G711"/>
      <c r="H711"/>
      <c r="I711"/>
      <c r="J711"/>
    </row>
    <row r="712" spans="1:10" x14ac:dyDescent="0.25">
      <c r="A712"/>
      <c r="B712"/>
      <c r="C712"/>
      <c r="D712"/>
      <c r="E712"/>
      <c r="F712"/>
      <c r="G712"/>
      <c r="H712"/>
      <c r="I712"/>
      <c r="J712"/>
    </row>
    <row r="713" spans="1:10" x14ac:dyDescent="0.25">
      <c r="A713"/>
      <c r="B713"/>
      <c r="C713"/>
      <c r="D713"/>
      <c r="E713"/>
      <c r="F713"/>
      <c r="G713"/>
      <c r="H713"/>
      <c r="I713"/>
      <c r="J713"/>
    </row>
    <row r="714" spans="1:10" x14ac:dyDescent="0.25">
      <c r="A714"/>
      <c r="B714"/>
      <c r="C714"/>
      <c r="D714"/>
      <c r="E714"/>
      <c r="F714"/>
      <c r="G714"/>
      <c r="H714"/>
      <c r="I714"/>
      <c r="J714"/>
    </row>
    <row r="715" spans="1:10" x14ac:dyDescent="0.25">
      <c r="A715"/>
      <c r="B715"/>
      <c r="C715"/>
      <c r="D715"/>
      <c r="E715"/>
      <c r="F715"/>
      <c r="G715"/>
      <c r="H715"/>
      <c r="I715"/>
      <c r="J715"/>
    </row>
    <row r="716" spans="1:10" x14ac:dyDescent="0.25">
      <c r="A716"/>
      <c r="B716"/>
      <c r="C716"/>
      <c r="D716"/>
      <c r="E716"/>
      <c r="F716"/>
      <c r="G716"/>
      <c r="H716"/>
      <c r="I716"/>
      <c r="J716"/>
    </row>
    <row r="717" spans="1:10" x14ac:dyDescent="0.25">
      <c r="A717"/>
      <c r="B717"/>
      <c r="C717"/>
      <c r="D717"/>
      <c r="E717"/>
      <c r="F717"/>
      <c r="G717"/>
      <c r="H717"/>
      <c r="I717"/>
      <c r="J717"/>
    </row>
    <row r="718" spans="1:10" x14ac:dyDescent="0.25">
      <c r="A718"/>
      <c r="B718"/>
      <c r="C718"/>
      <c r="D718"/>
      <c r="E718"/>
      <c r="F718"/>
      <c r="G718"/>
      <c r="H718"/>
      <c r="I718"/>
      <c r="J718"/>
    </row>
    <row r="719" spans="1:10" x14ac:dyDescent="0.25">
      <c r="A719"/>
      <c r="B719"/>
      <c r="C719"/>
      <c r="D719"/>
      <c r="E719"/>
      <c r="F719"/>
      <c r="G719"/>
      <c r="H719"/>
      <c r="I719"/>
      <c r="J719"/>
    </row>
    <row r="720" spans="1:10" x14ac:dyDescent="0.25">
      <c r="A720"/>
      <c r="B720"/>
      <c r="C720"/>
      <c r="D720"/>
      <c r="E720"/>
      <c r="F720"/>
      <c r="G720"/>
      <c r="H720"/>
      <c r="I720"/>
      <c r="J720"/>
    </row>
    <row r="721" spans="1:10" x14ac:dyDescent="0.25">
      <c r="A721"/>
      <c r="B721"/>
      <c r="C721"/>
      <c r="D721"/>
      <c r="E721"/>
      <c r="F721"/>
      <c r="G721"/>
      <c r="H721"/>
      <c r="I721"/>
      <c r="J721"/>
    </row>
    <row r="722" spans="1:10" x14ac:dyDescent="0.25">
      <c r="A722"/>
      <c r="B722"/>
      <c r="C722"/>
      <c r="D722"/>
      <c r="E722"/>
      <c r="F722"/>
      <c r="G722"/>
      <c r="H722"/>
      <c r="I722"/>
      <c r="J722"/>
    </row>
    <row r="723" spans="1:10" x14ac:dyDescent="0.25">
      <c r="A723"/>
      <c r="B723"/>
      <c r="C723"/>
      <c r="D723"/>
      <c r="E723"/>
      <c r="F723"/>
      <c r="G723"/>
      <c r="H723"/>
      <c r="I723"/>
      <c r="J723"/>
    </row>
    <row r="724" spans="1:10" x14ac:dyDescent="0.25">
      <c r="A724"/>
      <c r="B724"/>
      <c r="C724"/>
      <c r="D724"/>
      <c r="E724"/>
      <c r="F724"/>
      <c r="G724"/>
      <c r="H724"/>
      <c r="I724"/>
      <c r="J724"/>
    </row>
    <row r="725" spans="1:10" x14ac:dyDescent="0.25">
      <c r="A725"/>
      <c r="B725"/>
      <c r="C725"/>
      <c r="D725"/>
      <c r="E725"/>
      <c r="F725"/>
      <c r="G725"/>
      <c r="H725"/>
      <c r="I725"/>
      <c r="J725"/>
    </row>
    <row r="726" spans="1:10" x14ac:dyDescent="0.25">
      <c r="A726"/>
      <c r="B726"/>
      <c r="C726"/>
      <c r="D726"/>
      <c r="E726"/>
      <c r="F726"/>
      <c r="G726"/>
      <c r="H726"/>
      <c r="I726"/>
      <c r="J726"/>
    </row>
    <row r="727" spans="1:10" x14ac:dyDescent="0.25">
      <c r="A727"/>
      <c r="B727"/>
      <c r="C727"/>
      <c r="D727"/>
      <c r="E727"/>
      <c r="F727"/>
      <c r="G727"/>
      <c r="H727"/>
      <c r="I727"/>
      <c r="J727"/>
    </row>
    <row r="728" spans="1:10" x14ac:dyDescent="0.25">
      <c r="A728"/>
      <c r="B728"/>
      <c r="C728"/>
      <c r="D728"/>
      <c r="E728"/>
      <c r="F728"/>
      <c r="G728"/>
      <c r="H728"/>
      <c r="I728"/>
      <c r="J728"/>
    </row>
    <row r="729" spans="1:10" x14ac:dyDescent="0.25">
      <c r="A729"/>
      <c r="B729"/>
      <c r="C729"/>
      <c r="D729"/>
      <c r="E729"/>
      <c r="F729"/>
      <c r="G729"/>
      <c r="H729"/>
      <c r="I729"/>
      <c r="J729"/>
    </row>
    <row r="730" spans="1:10" x14ac:dyDescent="0.25">
      <c r="A730"/>
      <c r="B730"/>
      <c r="C730"/>
      <c r="D730"/>
      <c r="E730"/>
      <c r="F730"/>
      <c r="G730"/>
      <c r="H730"/>
      <c r="I730"/>
      <c r="J730"/>
    </row>
    <row r="731" spans="1:10" x14ac:dyDescent="0.25">
      <c r="A731"/>
      <c r="B731"/>
      <c r="C731"/>
      <c r="D731"/>
      <c r="E731"/>
      <c r="F731"/>
      <c r="G731"/>
      <c r="H731"/>
      <c r="I731"/>
      <c r="J731"/>
    </row>
    <row r="732" spans="1:10" x14ac:dyDescent="0.25">
      <c r="A732"/>
      <c r="B732"/>
      <c r="C732"/>
      <c r="D732"/>
      <c r="E732"/>
      <c r="F732"/>
      <c r="G732"/>
      <c r="H732"/>
      <c r="I732"/>
      <c r="J732"/>
    </row>
    <row r="733" spans="1:10" x14ac:dyDescent="0.25">
      <c r="A733"/>
      <c r="B733"/>
      <c r="C733"/>
      <c r="D733"/>
      <c r="E733"/>
      <c r="F733"/>
      <c r="G733"/>
      <c r="H733"/>
      <c r="I733"/>
      <c r="J733"/>
    </row>
    <row r="734" spans="1:10" x14ac:dyDescent="0.25">
      <c r="A734"/>
      <c r="B734"/>
      <c r="C734"/>
      <c r="D734"/>
      <c r="E734"/>
      <c r="F734"/>
      <c r="G734"/>
      <c r="H734"/>
      <c r="I734"/>
      <c r="J734"/>
    </row>
    <row r="735" spans="1:10" x14ac:dyDescent="0.25">
      <c r="A735"/>
      <c r="B735"/>
      <c r="C735"/>
      <c r="D735"/>
      <c r="E735"/>
      <c r="F735"/>
      <c r="G735"/>
      <c r="H735"/>
      <c r="I735"/>
      <c r="J735"/>
    </row>
    <row r="736" spans="1:10" x14ac:dyDescent="0.25">
      <c r="A736"/>
      <c r="B736"/>
      <c r="C736"/>
      <c r="D736"/>
      <c r="E736"/>
      <c r="F736"/>
      <c r="G736"/>
      <c r="H736"/>
      <c r="I736"/>
      <c r="J736"/>
    </row>
    <row r="737" spans="1:10" x14ac:dyDescent="0.25">
      <c r="A737"/>
      <c r="B737"/>
      <c r="C737"/>
      <c r="D737"/>
      <c r="E737"/>
      <c r="F737"/>
      <c r="G737"/>
      <c r="H737"/>
      <c r="I737"/>
      <c r="J737"/>
    </row>
    <row r="738" spans="1:10" x14ac:dyDescent="0.25">
      <c r="A738"/>
      <c r="B738"/>
      <c r="C738"/>
      <c r="D738"/>
      <c r="E738"/>
      <c r="F738"/>
      <c r="G738"/>
      <c r="H738"/>
      <c r="I738"/>
      <c r="J738"/>
    </row>
    <row r="739" spans="1:10" x14ac:dyDescent="0.25">
      <c r="A739"/>
      <c r="B739"/>
      <c r="C739"/>
      <c r="D739"/>
      <c r="E739"/>
      <c r="F739"/>
      <c r="G739"/>
      <c r="H739"/>
      <c r="I739"/>
      <c r="J739"/>
    </row>
    <row r="740" spans="1:10" x14ac:dyDescent="0.25">
      <c r="A740"/>
      <c r="B740"/>
      <c r="C740"/>
      <c r="D740"/>
      <c r="E740"/>
      <c r="F740"/>
      <c r="G740"/>
      <c r="H740"/>
      <c r="I740"/>
      <c r="J740"/>
    </row>
    <row r="741" spans="1:10" x14ac:dyDescent="0.25">
      <c r="A741"/>
      <c r="B741"/>
      <c r="C741"/>
      <c r="D741"/>
      <c r="E741"/>
      <c r="F741"/>
      <c r="G741"/>
      <c r="H741"/>
      <c r="I741"/>
      <c r="J741"/>
    </row>
    <row r="742" spans="1:10" x14ac:dyDescent="0.25">
      <c r="A742"/>
      <c r="B742"/>
      <c r="C742"/>
      <c r="D742"/>
      <c r="E742"/>
      <c r="F742"/>
      <c r="G742"/>
      <c r="H742"/>
      <c r="I742"/>
      <c r="J742"/>
    </row>
    <row r="743" spans="1:10" x14ac:dyDescent="0.25">
      <c r="A743"/>
      <c r="B743"/>
      <c r="C743"/>
      <c r="D743"/>
      <c r="E743"/>
      <c r="F743"/>
      <c r="G743"/>
      <c r="H743"/>
      <c r="I743"/>
      <c r="J743"/>
    </row>
    <row r="744" spans="1:10" x14ac:dyDescent="0.25">
      <c r="A744"/>
      <c r="B744"/>
      <c r="C744"/>
      <c r="D744"/>
      <c r="E744"/>
      <c r="F744"/>
      <c r="G744"/>
      <c r="H744"/>
      <c r="I744"/>
      <c r="J744"/>
    </row>
    <row r="745" spans="1:10" x14ac:dyDescent="0.25">
      <c r="A745"/>
      <c r="B745"/>
      <c r="C745"/>
      <c r="D745"/>
      <c r="E745"/>
      <c r="F745"/>
      <c r="G745"/>
      <c r="H745"/>
      <c r="I745"/>
      <c r="J745"/>
    </row>
    <row r="746" spans="1:10" x14ac:dyDescent="0.25">
      <c r="A746"/>
      <c r="B746"/>
      <c r="C746"/>
      <c r="D746"/>
      <c r="E746"/>
      <c r="F746"/>
      <c r="G746"/>
      <c r="H746"/>
      <c r="I746"/>
      <c r="J746"/>
    </row>
    <row r="747" spans="1:10" x14ac:dyDescent="0.25">
      <c r="A747"/>
      <c r="B747"/>
      <c r="C747"/>
      <c r="D747"/>
      <c r="E747"/>
      <c r="F747"/>
      <c r="G747"/>
      <c r="H747"/>
      <c r="I747"/>
      <c r="J747"/>
    </row>
    <row r="748" spans="1:10" x14ac:dyDescent="0.25">
      <c r="A748"/>
      <c r="B748"/>
      <c r="C748"/>
      <c r="D748"/>
      <c r="E748"/>
      <c r="F748"/>
      <c r="G748"/>
      <c r="H748"/>
      <c r="I748"/>
      <c r="J748"/>
    </row>
    <row r="749" spans="1:10" x14ac:dyDescent="0.25">
      <c r="A749"/>
      <c r="B749"/>
      <c r="C749"/>
      <c r="D749"/>
      <c r="E749"/>
      <c r="F749"/>
      <c r="G749"/>
      <c r="H749"/>
      <c r="I749"/>
      <c r="J749"/>
    </row>
    <row r="750" spans="1:10" x14ac:dyDescent="0.25">
      <c r="A750"/>
      <c r="B750"/>
      <c r="C750"/>
      <c r="D750"/>
      <c r="E750"/>
      <c r="F750"/>
      <c r="G750"/>
      <c r="H750"/>
      <c r="I750"/>
      <c r="J750"/>
    </row>
    <row r="751" spans="1:10" x14ac:dyDescent="0.25">
      <c r="A751"/>
      <c r="B751"/>
      <c r="C751"/>
      <c r="D751"/>
      <c r="E751"/>
      <c r="F751"/>
      <c r="G751"/>
      <c r="H751"/>
      <c r="I751"/>
      <c r="J751"/>
    </row>
    <row r="752" spans="1:10" x14ac:dyDescent="0.25">
      <c r="A752"/>
      <c r="B752"/>
      <c r="C752"/>
      <c r="D752"/>
      <c r="E752"/>
      <c r="F752"/>
      <c r="G752"/>
      <c r="H752"/>
      <c r="I752"/>
      <c r="J752"/>
    </row>
    <row r="753" spans="1:10" x14ac:dyDescent="0.25">
      <c r="A753"/>
      <c r="B753"/>
      <c r="C753"/>
      <c r="D753"/>
      <c r="E753"/>
      <c r="F753"/>
      <c r="G753"/>
      <c r="H753"/>
      <c r="I753"/>
      <c r="J753"/>
    </row>
    <row r="754" spans="1:10" x14ac:dyDescent="0.25">
      <c r="A754"/>
      <c r="B754"/>
      <c r="C754"/>
      <c r="D754"/>
      <c r="E754"/>
      <c r="F754"/>
      <c r="G754"/>
      <c r="H754"/>
      <c r="I754"/>
      <c r="J754"/>
    </row>
    <row r="755" spans="1:10" x14ac:dyDescent="0.25">
      <c r="A755"/>
      <c r="B755"/>
      <c r="C755"/>
      <c r="D755"/>
      <c r="E755"/>
      <c r="F755"/>
      <c r="G755"/>
      <c r="H755"/>
      <c r="I755"/>
      <c r="J755"/>
    </row>
    <row r="756" spans="1:10" x14ac:dyDescent="0.25">
      <c r="A756"/>
      <c r="B756"/>
      <c r="C756"/>
      <c r="D756"/>
      <c r="E756"/>
      <c r="F756"/>
      <c r="G756"/>
      <c r="H756"/>
      <c r="I756"/>
      <c r="J756"/>
    </row>
    <row r="757" spans="1:10" x14ac:dyDescent="0.25">
      <c r="A757"/>
      <c r="B757"/>
      <c r="C757"/>
      <c r="D757"/>
      <c r="E757"/>
      <c r="F757"/>
      <c r="G757"/>
      <c r="H757"/>
      <c r="I757"/>
      <c r="J757"/>
    </row>
    <row r="758" spans="1:10" x14ac:dyDescent="0.25">
      <c r="A758"/>
      <c r="B758"/>
      <c r="C758"/>
      <c r="D758"/>
      <c r="E758"/>
      <c r="F758"/>
      <c r="G758"/>
      <c r="H758"/>
      <c r="I758"/>
      <c r="J758"/>
    </row>
    <row r="759" spans="1:10" x14ac:dyDescent="0.25">
      <c r="A759"/>
      <c r="B759"/>
      <c r="C759"/>
      <c r="D759"/>
      <c r="E759"/>
      <c r="F759"/>
      <c r="G759"/>
      <c r="H759"/>
      <c r="I759"/>
      <c r="J759"/>
    </row>
    <row r="760" spans="1:10" x14ac:dyDescent="0.25">
      <c r="A760"/>
      <c r="B760"/>
      <c r="C760"/>
      <c r="D760"/>
      <c r="E760"/>
      <c r="F760"/>
      <c r="G760"/>
      <c r="H760"/>
      <c r="I760"/>
      <c r="J760"/>
    </row>
    <row r="761" spans="1:10" x14ac:dyDescent="0.25">
      <c r="A761"/>
      <c r="B761"/>
      <c r="C761"/>
      <c r="D761"/>
      <c r="E761"/>
      <c r="F761"/>
      <c r="G761"/>
      <c r="H761"/>
      <c r="I761"/>
      <c r="J761"/>
    </row>
    <row r="762" spans="1:10" x14ac:dyDescent="0.25">
      <c r="A762"/>
      <c r="B762"/>
      <c r="C762"/>
      <c r="D762"/>
      <c r="E762"/>
      <c r="F762"/>
      <c r="G762"/>
      <c r="H762"/>
      <c r="I762"/>
      <c r="J762"/>
    </row>
    <row r="763" spans="1:10" x14ac:dyDescent="0.25">
      <c r="A763"/>
      <c r="B763"/>
      <c r="C763"/>
      <c r="D763"/>
      <c r="E763"/>
      <c r="F763"/>
      <c r="G763"/>
      <c r="H763"/>
      <c r="I763"/>
      <c r="J763"/>
    </row>
    <row r="764" spans="1:10" x14ac:dyDescent="0.25">
      <c r="A764"/>
      <c r="B764"/>
      <c r="C764"/>
      <c r="D764"/>
      <c r="E764"/>
      <c r="F764"/>
      <c r="G764"/>
      <c r="H764"/>
      <c r="I764"/>
      <c r="J764"/>
    </row>
    <row r="765" spans="1:10" x14ac:dyDescent="0.25">
      <c r="A765"/>
      <c r="B765"/>
      <c r="C765"/>
      <c r="D765"/>
      <c r="E765"/>
      <c r="F765"/>
      <c r="G765"/>
      <c r="H765"/>
      <c r="I765"/>
      <c r="J765"/>
    </row>
    <row r="766" spans="1:10" x14ac:dyDescent="0.25">
      <c r="A766"/>
      <c r="B766"/>
      <c r="C766"/>
      <c r="D766"/>
      <c r="E766"/>
      <c r="F766"/>
      <c r="G766"/>
      <c r="H766"/>
      <c r="I766"/>
      <c r="J766"/>
    </row>
    <row r="767" spans="1:10" x14ac:dyDescent="0.25">
      <c r="A767"/>
      <c r="B767"/>
      <c r="C767"/>
      <c r="D767"/>
      <c r="E767"/>
      <c r="F767"/>
      <c r="G767"/>
      <c r="H767"/>
      <c r="I767"/>
      <c r="J767"/>
    </row>
    <row r="768" spans="1:10" x14ac:dyDescent="0.25">
      <c r="A768"/>
      <c r="B768"/>
      <c r="C768"/>
      <c r="D768"/>
      <c r="E768"/>
      <c r="F768"/>
      <c r="G768"/>
      <c r="H768"/>
      <c r="I768"/>
      <c r="J768"/>
    </row>
    <row r="769" spans="1:10" x14ac:dyDescent="0.25">
      <c r="A769"/>
      <c r="B769"/>
      <c r="C769"/>
      <c r="D769"/>
      <c r="E769"/>
      <c r="F769"/>
      <c r="G769"/>
      <c r="H769"/>
      <c r="I769"/>
      <c r="J769"/>
    </row>
    <row r="770" spans="1:10" x14ac:dyDescent="0.25">
      <c r="A770"/>
      <c r="B770"/>
      <c r="C770"/>
      <c r="D770"/>
      <c r="E770"/>
      <c r="F770"/>
      <c r="G770"/>
      <c r="H770"/>
      <c r="I770"/>
      <c r="J770"/>
    </row>
    <row r="771" spans="1:10" x14ac:dyDescent="0.25">
      <c r="A771"/>
      <c r="B771"/>
      <c r="C771"/>
      <c r="D771"/>
      <c r="E771"/>
      <c r="F771"/>
      <c r="G771"/>
      <c r="H771"/>
      <c r="I771"/>
      <c r="J771"/>
    </row>
    <row r="772" spans="1:10" x14ac:dyDescent="0.25">
      <c r="A772"/>
      <c r="B772"/>
      <c r="C772"/>
      <c r="D772"/>
      <c r="E772"/>
      <c r="F772"/>
      <c r="G772"/>
      <c r="H772"/>
      <c r="I772"/>
      <c r="J772"/>
    </row>
    <row r="773" spans="1:10" x14ac:dyDescent="0.25">
      <c r="A773"/>
      <c r="B773"/>
      <c r="C773"/>
      <c r="D773"/>
      <c r="E773"/>
      <c r="F773"/>
      <c r="G773"/>
      <c r="H773"/>
      <c r="I773"/>
      <c r="J773"/>
    </row>
    <row r="774" spans="1:10" x14ac:dyDescent="0.25">
      <c r="A774"/>
      <c r="B774"/>
      <c r="C774"/>
      <c r="D774"/>
      <c r="E774"/>
      <c r="F774"/>
      <c r="G774"/>
      <c r="H774"/>
      <c r="I774"/>
      <c r="J774"/>
    </row>
    <row r="775" spans="1:10" x14ac:dyDescent="0.25">
      <c r="A775"/>
      <c r="B775"/>
      <c r="C775"/>
      <c r="D775"/>
      <c r="E775"/>
      <c r="F775"/>
      <c r="G775"/>
      <c r="H775"/>
      <c r="I775"/>
      <c r="J775"/>
    </row>
    <row r="776" spans="1:10" x14ac:dyDescent="0.25">
      <c r="A776"/>
      <c r="B776"/>
      <c r="C776"/>
      <c r="D776"/>
      <c r="E776"/>
      <c r="F776"/>
      <c r="G776"/>
      <c r="H776"/>
      <c r="I776"/>
      <c r="J776"/>
    </row>
    <row r="777" spans="1:10" x14ac:dyDescent="0.25">
      <c r="A777"/>
      <c r="B777"/>
      <c r="C777"/>
      <c r="D777"/>
      <c r="E777"/>
      <c r="F777"/>
      <c r="G777"/>
      <c r="H777"/>
      <c r="I777"/>
      <c r="J777"/>
    </row>
    <row r="778" spans="1:10" x14ac:dyDescent="0.25">
      <c r="A778"/>
      <c r="B778"/>
      <c r="C778"/>
      <c r="D778"/>
      <c r="E778"/>
      <c r="F778"/>
      <c r="G778"/>
      <c r="H778"/>
      <c r="I778"/>
      <c r="J778"/>
    </row>
    <row r="779" spans="1:10" x14ac:dyDescent="0.25">
      <c r="A779"/>
      <c r="B779"/>
      <c r="C779"/>
      <c r="D779"/>
      <c r="E779"/>
      <c r="F779"/>
      <c r="G779"/>
      <c r="H779"/>
      <c r="I779"/>
      <c r="J779"/>
    </row>
    <row r="780" spans="1:10" x14ac:dyDescent="0.25">
      <c r="A780"/>
      <c r="B780"/>
      <c r="C780"/>
      <c r="D780"/>
      <c r="E780"/>
      <c r="F780"/>
      <c r="G780"/>
      <c r="H780"/>
      <c r="I780"/>
      <c r="J780"/>
    </row>
    <row r="781" spans="1:10" x14ac:dyDescent="0.25">
      <c r="A781"/>
      <c r="B781"/>
      <c r="C781"/>
      <c r="D781"/>
      <c r="E781"/>
      <c r="F781"/>
      <c r="G781"/>
      <c r="H781"/>
      <c r="I781"/>
      <c r="J781"/>
    </row>
    <row r="782" spans="1:10" x14ac:dyDescent="0.25">
      <c r="A782"/>
      <c r="B782"/>
      <c r="C782"/>
      <c r="D782"/>
      <c r="E782"/>
      <c r="F782"/>
      <c r="G782"/>
      <c r="H782"/>
      <c r="I782"/>
      <c r="J782"/>
    </row>
    <row r="783" spans="1:10" x14ac:dyDescent="0.25">
      <c r="A783"/>
      <c r="B783"/>
      <c r="C783"/>
      <c r="D783"/>
      <c r="E783"/>
      <c r="F783"/>
      <c r="G783"/>
      <c r="H783"/>
      <c r="I783"/>
      <c r="J783"/>
    </row>
    <row r="784" spans="1:10" x14ac:dyDescent="0.25">
      <c r="A784"/>
      <c r="B784"/>
      <c r="C784"/>
      <c r="D784"/>
      <c r="E784"/>
      <c r="F784"/>
      <c r="G784"/>
      <c r="H784"/>
      <c r="I784"/>
      <c r="J784"/>
    </row>
    <row r="785" spans="1:10" x14ac:dyDescent="0.25">
      <c r="A785"/>
      <c r="B785"/>
      <c r="C785"/>
      <c r="D785"/>
      <c r="E785"/>
      <c r="F785"/>
      <c r="G785"/>
      <c r="H785"/>
      <c r="I785"/>
      <c r="J785"/>
    </row>
    <row r="786" spans="1:10" x14ac:dyDescent="0.25">
      <c r="A786"/>
      <c r="B786"/>
      <c r="C786"/>
      <c r="D786"/>
      <c r="E786"/>
      <c r="F786"/>
      <c r="G786"/>
      <c r="H786"/>
      <c r="I786"/>
      <c r="J786"/>
    </row>
    <row r="787" spans="1:10" x14ac:dyDescent="0.25">
      <c r="A787"/>
      <c r="B787"/>
      <c r="C787"/>
      <c r="D787"/>
      <c r="E787"/>
      <c r="F787"/>
      <c r="G787"/>
      <c r="H787"/>
      <c r="I787"/>
      <c r="J787"/>
    </row>
    <row r="788" spans="1:10" x14ac:dyDescent="0.25">
      <c r="A788"/>
      <c r="B788"/>
      <c r="C788"/>
      <c r="D788"/>
      <c r="E788"/>
      <c r="F788"/>
      <c r="G788"/>
      <c r="H788"/>
      <c r="I788"/>
      <c r="J788"/>
    </row>
    <row r="789" spans="1:10" x14ac:dyDescent="0.25">
      <c r="A789"/>
      <c r="B789"/>
      <c r="C789"/>
      <c r="D789"/>
      <c r="E789"/>
      <c r="F789"/>
      <c r="G789"/>
      <c r="H789"/>
      <c r="I789"/>
      <c r="J789"/>
    </row>
    <row r="790" spans="1:10" x14ac:dyDescent="0.25">
      <c r="A790"/>
      <c r="B790"/>
      <c r="C790"/>
      <c r="D790"/>
      <c r="E790"/>
      <c r="F790"/>
      <c r="G790"/>
      <c r="H790"/>
      <c r="I790"/>
      <c r="J790"/>
    </row>
    <row r="791" spans="1:10" x14ac:dyDescent="0.25">
      <c r="A791"/>
      <c r="B791"/>
      <c r="C791"/>
      <c r="D791"/>
      <c r="E791"/>
      <c r="F791"/>
      <c r="G791"/>
      <c r="H791"/>
      <c r="I791"/>
      <c r="J791"/>
    </row>
  </sheetData>
  <pageMargins left="0.2" right="0.2" top="0.75" bottom="0.75" header="0.3" footer="0.3"/>
  <pageSetup scale="56" fitToHeight="0" orientation="landscape" horizontalDpi="4294967295" verticalDpi="4294967295"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theme="9" tint="-0.249977111117893"/>
    <pageSetUpPr fitToPage="1"/>
  </sheetPr>
  <dimension ref="A1:K479"/>
  <sheetViews>
    <sheetView showGridLines="0" zoomScale="90" zoomScaleNormal="90" workbookViewId="0">
      <pane xSplit="5" ySplit="5" topLeftCell="F6" activePane="bottomRight" state="frozen"/>
      <selection pane="topRight" activeCell="F1" sqref="F1"/>
      <selection pane="bottomLeft" activeCell="A6" sqref="A6"/>
      <selection pane="bottomRight" sqref="A1:L34"/>
    </sheetView>
  </sheetViews>
  <sheetFormatPr defaultRowHeight="15" x14ac:dyDescent="0.25"/>
  <cols>
    <col min="1" max="1" width="27.5703125" style="4" bestFit="1" customWidth="1"/>
    <col min="2" max="2" width="47.7109375" style="4" bestFit="1" customWidth="1"/>
    <col min="3" max="4" width="13.28515625" style="4" bestFit="1" customWidth="1"/>
    <col min="5" max="5" width="13.28515625" style="4" customWidth="1"/>
    <col min="6" max="7" width="19.28515625" style="4" customWidth="1"/>
    <col min="8" max="8" width="20.42578125" style="4" customWidth="1"/>
    <col min="9" max="9" width="21.5703125" style="4" customWidth="1"/>
    <col min="10" max="10" width="22.85546875" style="4" customWidth="1"/>
    <col min="11" max="11" width="21.42578125" style="39" customWidth="1"/>
    <col min="12" max="12" width="21.42578125" style="4" customWidth="1"/>
    <col min="13" max="13" width="21.42578125" style="4" bestFit="1" customWidth="1"/>
    <col min="14" max="14" width="12.140625" style="4" bestFit="1" customWidth="1"/>
    <col min="15" max="15" width="13.28515625" style="4" bestFit="1" customWidth="1"/>
    <col min="16" max="16" width="9.140625" style="4"/>
    <col min="17" max="17" width="12.140625" style="4" bestFit="1" customWidth="1"/>
    <col min="18" max="19" width="9.140625" style="4"/>
    <col min="20" max="20" width="11.140625" style="4" bestFit="1" customWidth="1"/>
    <col min="21" max="16384" width="9.140625" style="4"/>
  </cols>
  <sheetData>
    <row r="1" spans="1:11" x14ac:dyDescent="0.25">
      <c r="A1" s="36" t="s">
        <v>1734</v>
      </c>
    </row>
    <row r="2" spans="1:11" x14ac:dyDescent="0.25">
      <c r="A2" s="36" t="s">
        <v>193</v>
      </c>
      <c r="H2" s="34" t="s">
        <v>336</v>
      </c>
    </row>
    <row r="3" spans="1:11" x14ac:dyDescent="0.25">
      <c r="H3" s="33">
        <f ca="1">TODAY()</f>
        <v>43427</v>
      </c>
    </row>
    <row r="5" spans="1:11" x14ac:dyDescent="0.25">
      <c r="A5" s="18" t="s">
        <v>10</v>
      </c>
      <c r="B5" s="18" t="s">
        <v>11</v>
      </c>
      <c r="C5" s="18" t="s">
        <v>338</v>
      </c>
      <c r="D5" s="18" t="s">
        <v>19</v>
      </c>
      <c r="E5" s="18" t="s">
        <v>339</v>
      </c>
      <c r="F5" s="23" t="s">
        <v>299</v>
      </c>
      <c r="G5" s="23" t="s">
        <v>300</v>
      </c>
      <c r="H5" s="23" t="s">
        <v>301</v>
      </c>
      <c r="I5" s="23" t="s">
        <v>302</v>
      </c>
      <c r="J5" s="23" t="s">
        <v>200</v>
      </c>
      <c r="K5" s="32" t="s">
        <v>337</v>
      </c>
    </row>
    <row r="6" spans="1:11" x14ac:dyDescent="0.25">
      <c r="A6" s="4" t="s">
        <v>1729</v>
      </c>
      <c r="B6" s="4" t="s">
        <v>1730</v>
      </c>
      <c r="C6" s="4" t="s">
        <v>1731</v>
      </c>
      <c r="D6" s="22">
        <v>42439</v>
      </c>
      <c r="E6" s="23">
        <v>312083.33</v>
      </c>
      <c r="F6" s="23">
        <v>312083.33</v>
      </c>
      <c r="G6" s="23">
        <v>0</v>
      </c>
      <c r="H6" s="23">
        <v>0</v>
      </c>
      <c r="I6" s="23">
        <v>0</v>
      </c>
      <c r="J6" s="23">
        <v>0</v>
      </c>
      <c r="K6" s="50" t="str">
        <f t="shared" ref="K6:K69" ca="1" si="0">IF((_xlfn.DAYS($H$3,D6)&gt;500)," ",_xlfn.DAYS($H$3,D6))</f>
        <v xml:space="preserve"> </v>
      </c>
    </row>
    <row r="7" spans="1:11" x14ac:dyDescent="0.25">
      <c r="A7" s="4" t="s">
        <v>4704</v>
      </c>
      <c r="F7" s="23">
        <v>312083.33</v>
      </c>
      <c r="G7" s="23">
        <v>0</v>
      </c>
      <c r="H7" s="23">
        <v>0</v>
      </c>
      <c r="I7" s="23">
        <v>0</v>
      </c>
      <c r="J7" s="23">
        <v>0</v>
      </c>
      <c r="K7" s="49" t="str">
        <f t="shared" ca="1" si="0"/>
        <v xml:space="preserve"> </v>
      </c>
    </row>
    <row r="8" spans="1:11" x14ac:dyDescent="0.25">
      <c r="A8" s="30" t="s">
        <v>199</v>
      </c>
      <c r="B8" s="30"/>
      <c r="C8" s="30"/>
      <c r="D8" s="30"/>
      <c r="E8" s="30"/>
      <c r="F8" s="31">
        <v>312083.33</v>
      </c>
      <c r="G8" s="31">
        <v>0</v>
      </c>
      <c r="H8" s="31">
        <v>0</v>
      </c>
      <c r="I8" s="31">
        <v>0</v>
      </c>
      <c r="J8" s="31">
        <v>0</v>
      </c>
      <c r="K8" s="40" t="str">
        <f t="shared" ca="1" si="0"/>
        <v xml:space="preserve"> </v>
      </c>
    </row>
    <row r="9" spans="1:11" x14ac:dyDescent="0.25">
      <c r="A9"/>
      <c r="B9"/>
      <c r="C9"/>
      <c r="D9"/>
      <c r="E9"/>
      <c r="F9"/>
      <c r="G9"/>
      <c r="H9"/>
      <c r="I9"/>
      <c r="J9"/>
      <c r="K9" s="4" t="str">
        <f t="shared" ca="1" si="0"/>
        <v xml:space="preserve"> </v>
      </c>
    </row>
    <row r="10" spans="1:11" x14ac:dyDescent="0.25">
      <c r="A10"/>
      <c r="B10"/>
      <c r="C10"/>
      <c r="D10"/>
      <c r="E10"/>
      <c r="F10"/>
      <c r="G10"/>
      <c r="H10"/>
      <c r="I10"/>
      <c r="J10"/>
      <c r="K10" s="4" t="str">
        <f t="shared" ca="1" si="0"/>
        <v xml:space="preserve"> </v>
      </c>
    </row>
    <row r="11" spans="1:11" x14ac:dyDescent="0.25">
      <c r="A11"/>
      <c r="B11"/>
      <c r="C11"/>
      <c r="D11"/>
      <c r="E11"/>
      <c r="F11"/>
      <c r="G11"/>
      <c r="H11"/>
      <c r="I11"/>
      <c r="J11"/>
      <c r="K11" s="4" t="str">
        <f t="shared" ca="1" si="0"/>
        <v xml:space="preserve"> </v>
      </c>
    </row>
    <row r="12" spans="1:11" x14ac:dyDescent="0.25">
      <c r="A12"/>
      <c r="B12"/>
      <c r="C12"/>
      <c r="D12"/>
      <c r="E12"/>
      <c r="F12"/>
      <c r="G12"/>
      <c r="H12"/>
      <c r="I12"/>
      <c r="J12"/>
      <c r="K12" s="4" t="str">
        <f t="shared" ca="1" si="0"/>
        <v xml:space="preserve"> </v>
      </c>
    </row>
    <row r="13" spans="1:11" x14ac:dyDescent="0.25">
      <c r="A13"/>
      <c r="B13"/>
      <c r="C13"/>
      <c r="D13"/>
      <c r="E13"/>
      <c r="F13"/>
      <c r="G13"/>
      <c r="H13"/>
      <c r="I13"/>
      <c r="J13"/>
      <c r="K13" s="4" t="str">
        <f t="shared" ca="1" si="0"/>
        <v xml:space="preserve"> </v>
      </c>
    </row>
    <row r="14" spans="1:11" x14ac:dyDescent="0.25">
      <c r="A14"/>
      <c r="B14"/>
      <c r="C14"/>
      <c r="D14"/>
      <c r="E14"/>
      <c r="F14"/>
      <c r="G14"/>
      <c r="H14"/>
      <c r="I14"/>
      <c r="J14"/>
      <c r="K14" s="4" t="str">
        <f t="shared" ca="1" si="0"/>
        <v xml:space="preserve"> </v>
      </c>
    </row>
    <row r="15" spans="1:11" x14ac:dyDescent="0.25">
      <c r="A15"/>
      <c r="B15"/>
      <c r="C15"/>
      <c r="D15"/>
      <c r="E15"/>
      <c r="F15"/>
      <c r="G15"/>
      <c r="H15"/>
      <c r="I15"/>
      <c r="J15"/>
      <c r="K15" s="4" t="str">
        <f t="shared" ca="1" si="0"/>
        <v xml:space="preserve"> </v>
      </c>
    </row>
    <row r="16" spans="1:11" x14ac:dyDescent="0.25">
      <c r="A16"/>
      <c r="B16"/>
      <c r="C16"/>
      <c r="D16"/>
      <c r="E16"/>
      <c r="F16"/>
      <c r="G16"/>
      <c r="H16"/>
      <c r="I16"/>
      <c r="J16"/>
      <c r="K16" s="4" t="str">
        <f t="shared" ca="1" si="0"/>
        <v xml:space="preserve"> </v>
      </c>
    </row>
    <row r="17" spans="1:11" x14ac:dyDescent="0.25">
      <c r="A17"/>
      <c r="B17"/>
      <c r="C17"/>
      <c r="D17"/>
      <c r="E17"/>
      <c r="F17"/>
      <c r="G17"/>
      <c r="H17"/>
      <c r="I17"/>
      <c r="J17"/>
      <c r="K17" s="4" t="str">
        <f t="shared" ca="1" si="0"/>
        <v xml:space="preserve"> </v>
      </c>
    </row>
    <row r="18" spans="1:11" x14ac:dyDescent="0.25">
      <c r="A18"/>
      <c r="B18"/>
      <c r="C18"/>
      <c r="D18"/>
      <c r="E18"/>
      <c r="F18"/>
      <c r="G18"/>
      <c r="H18"/>
      <c r="I18"/>
      <c r="J18"/>
      <c r="K18" s="4" t="str">
        <f t="shared" ca="1" si="0"/>
        <v xml:space="preserve"> </v>
      </c>
    </row>
    <row r="19" spans="1:11" x14ac:dyDescent="0.25">
      <c r="A19"/>
      <c r="B19"/>
      <c r="C19"/>
      <c r="D19"/>
      <c r="E19"/>
      <c r="F19"/>
      <c r="G19"/>
      <c r="H19"/>
      <c r="I19"/>
      <c r="J19"/>
      <c r="K19" s="4" t="str">
        <f t="shared" ca="1" si="0"/>
        <v xml:space="preserve"> </v>
      </c>
    </row>
    <row r="20" spans="1:11" x14ac:dyDescent="0.25">
      <c r="A20"/>
      <c r="B20"/>
      <c r="C20"/>
      <c r="D20"/>
      <c r="E20"/>
      <c r="F20"/>
      <c r="G20"/>
      <c r="H20"/>
      <c r="I20"/>
      <c r="J20"/>
      <c r="K20" s="4" t="str">
        <f t="shared" ca="1" si="0"/>
        <v xml:space="preserve"> </v>
      </c>
    </row>
    <row r="21" spans="1:11" x14ac:dyDescent="0.25">
      <c r="A21"/>
      <c r="B21"/>
      <c r="C21"/>
      <c r="D21"/>
      <c r="E21"/>
      <c r="F21"/>
      <c r="G21"/>
      <c r="H21"/>
      <c r="I21"/>
      <c r="J21"/>
      <c r="K21" s="4" t="str">
        <f t="shared" ca="1" si="0"/>
        <v xml:space="preserve"> </v>
      </c>
    </row>
    <row r="22" spans="1:11" x14ac:dyDescent="0.25">
      <c r="A22"/>
      <c r="B22"/>
      <c r="C22"/>
      <c r="D22"/>
      <c r="E22"/>
      <c r="F22"/>
      <c r="G22"/>
      <c r="H22"/>
      <c r="I22"/>
      <c r="J22"/>
      <c r="K22" s="4" t="str">
        <f t="shared" ca="1" si="0"/>
        <v xml:space="preserve"> </v>
      </c>
    </row>
    <row r="23" spans="1:11" x14ac:dyDescent="0.25">
      <c r="A23"/>
      <c r="B23"/>
      <c r="C23"/>
      <c r="D23"/>
      <c r="E23"/>
      <c r="F23"/>
      <c r="G23"/>
      <c r="H23"/>
      <c r="I23"/>
      <c r="J23"/>
      <c r="K23" s="4" t="str">
        <f t="shared" ca="1" si="0"/>
        <v xml:space="preserve"> </v>
      </c>
    </row>
    <row r="24" spans="1:11" x14ac:dyDescent="0.25">
      <c r="A24"/>
      <c r="B24"/>
      <c r="C24"/>
      <c r="D24"/>
      <c r="E24"/>
      <c r="F24"/>
      <c r="G24"/>
      <c r="H24"/>
      <c r="I24"/>
      <c r="J24"/>
      <c r="K24" s="4" t="str">
        <f t="shared" ca="1" si="0"/>
        <v xml:space="preserve"> </v>
      </c>
    </row>
    <row r="25" spans="1:11" x14ac:dyDescent="0.25">
      <c r="A25"/>
      <c r="B25"/>
      <c r="C25"/>
      <c r="D25"/>
      <c r="E25"/>
      <c r="F25"/>
      <c r="G25"/>
      <c r="H25"/>
      <c r="I25"/>
      <c r="J25"/>
      <c r="K25" s="4" t="str">
        <f t="shared" ca="1" si="0"/>
        <v xml:space="preserve"> </v>
      </c>
    </row>
    <row r="26" spans="1:11" x14ac:dyDescent="0.25">
      <c r="A26"/>
      <c r="B26"/>
      <c r="C26"/>
      <c r="D26"/>
      <c r="E26"/>
      <c r="F26"/>
      <c r="G26"/>
      <c r="H26"/>
      <c r="I26"/>
      <c r="J26"/>
      <c r="K26" s="4" t="str">
        <f t="shared" ca="1" si="0"/>
        <v xml:space="preserve"> </v>
      </c>
    </row>
    <row r="27" spans="1:11" x14ac:dyDescent="0.25">
      <c r="A27"/>
      <c r="B27"/>
      <c r="C27"/>
      <c r="D27"/>
      <c r="E27"/>
      <c r="F27"/>
      <c r="G27"/>
      <c r="H27"/>
      <c r="I27"/>
      <c r="J27"/>
      <c r="K27" s="4" t="str">
        <f t="shared" ca="1" si="0"/>
        <v xml:space="preserve"> </v>
      </c>
    </row>
    <row r="28" spans="1:11" x14ac:dyDescent="0.25">
      <c r="A28"/>
      <c r="B28"/>
      <c r="C28"/>
      <c r="D28"/>
      <c r="E28"/>
      <c r="F28"/>
      <c r="G28"/>
      <c r="H28"/>
      <c r="I28"/>
      <c r="J28"/>
      <c r="K28" s="4" t="str">
        <f t="shared" ca="1" si="0"/>
        <v xml:space="preserve"> </v>
      </c>
    </row>
    <row r="29" spans="1:11" x14ac:dyDescent="0.25">
      <c r="A29"/>
      <c r="B29"/>
      <c r="C29"/>
      <c r="D29"/>
      <c r="E29"/>
      <c r="F29"/>
      <c r="G29"/>
      <c r="H29"/>
      <c r="I29"/>
      <c r="J29"/>
      <c r="K29" s="4" t="str">
        <f t="shared" ca="1" si="0"/>
        <v xml:space="preserve"> </v>
      </c>
    </row>
    <row r="30" spans="1:11" x14ac:dyDescent="0.25">
      <c r="A30"/>
      <c r="B30"/>
      <c r="C30"/>
      <c r="D30"/>
      <c r="E30"/>
      <c r="F30"/>
      <c r="G30"/>
      <c r="H30"/>
      <c r="I30"/>
      <c r="J30"/>
      <c r="K30" s="4" t="str">
        <f t="shared" ca="1" si="0"/>
        <v xml:space="preserve"> </v>
      </c>
    </row>
    <row r="31" spans="1:11" x14ac:dyDescent="0.25">
      <c r="A31"/>
      <c r="B31"/>
      <c r="C31"/>
      <c r="D31"/>
      <c r="E31"/>
      <c r="F31"/>
      <c r="G31"/>
      <c r="H31"/>
      <c r="I31"/>
      <c r="J31"/>
      <c r="K31" s="4" t="str">
        <f t="shared" ca="1" si="0"/>
        <v xml:space="preserve"> </v>
      </c>
    </row>
    <row r="32" spans="1:11" x14ac:dyDescent="0.25">
      <c r="A32"/>
      <c r="B32"/>
      <c r="C32"/>
      <c r="D32"/>
      <c r="E32"/>
      <c r="F32"/>
      <c r="G32"/>
      <c r="H32"/>
      <c r="I32"/>
      <c r="J32"/>
      <c r="K32" s="4" t="str">
        <f t="shared" ca="1" si="0"/>
        <v xml:space="preserve"> </v>
      </c>
    </row>
    <row r="33" spans="1:11" x14ac:dyDescent="0.25">
      <c r="A33"/>
      <c r="B33"/>
      <c r="C33"/>
      <c r="D33"/>
      <c r="E33"/>
      <c r="F33"/>
      <c r="G33"/>
      <c r="H33"/>
      <c r="I33"/>
      <c r="J33"/>
      <c r="K33" s="4" t="str">
        <f t="shared" ca="1" si="0"/>
        <v xml:space="preserve"> </v>
      </c>
    </row>
    <row r="34" spans="1:11" x14ac:dyDescent="0.25">
      <c r="A34"/>
      <c r="B34"/>
      <c r="C34"/>
      <c r="D34"/>
      <c r="E34"/>
      <c r="F34"/>
      <c r="G34"/>
      <c r="H34"/>
      <c r="I34"/>
      <c r="J34"/>
      <c r="K34" s="4" t="str">
        <f t="shared" ca="1" si="0"/>
        <v xml:space="preserve"> </v>
      </c>
    </row>
    <row r="35" spans="1:11" x14ac:dyDescent="0.25">
      <c r="A35"/>
      <c r="B35"/>
      <c r="C35"/>
      <c r="D35"/>
      <c r="E35"/>
      <c r="F35"/>
      <c r="G35"/>
      <c r="H35"/>
      <c r="I35"/>
      <c r="J35"/>
      <c r="K35" s="4" t="str">
        <f t="shared" ca="1" si="0"/>
        <v xml:space="preserve"> </v>
      </c>
    </row>
    <row r="36" spans="1:11" x14ac:dyDescent="0.25">
      <c r="A36"/>
      <c r="B36"/>
      <c r="C36"/>
      <c r="D36"/>
      <c r="E36"/>
      <c r="F36"/>
      <c r="G36"/>
      <c r="H36"/>
      <c r="I36"/>
      <c r="J36"/>
      <c r="K36" s="4" t="str">
        <f t="shared" ca="1" si="0"/>
        <v xml:space="preserve"> </v>
      </c>
    </row>
    <row r="37" spans="1:11" x14ac:dyDescent="0.25">
      <c r="A37"/>
      <c r="B37"/>
      <c r="C37"/>
      <c r="D37"/>
      <c r="E37"/>
      <c r="F37"/>
      <c r="G37"/>
      <c r="H37"/>
      <c r="I37"/>
      <c r="J37"/>
      <c r="K37" s="4" t="str">
        <f t="shared" ca="1" si="0"/>
        <v xml:space="preserve"> </v>
      </c>
    </row>
    <row r="38" spans="1:11" x14ac:dyDescent="0.25">
      <c r="A38"/>
      <c r="B38"/>
      <c r="C38"/>
      <c r="D38"/>
      <c r="E38"/>
      <c r="F38"/>
      <c r="G38"/>
      <c r="H38"/>
      <c r="I38"/>
      <c r="J38"/>
      <c r="K38" s="4" t="str">
        <f t="shared" ca="1" si="0"/>
        <v xml:space="preserve"> </v>
      </c>
    </row>
    <row r="39" spans="1:11" x14ac:dyDescent="0.25">
      <c r="A39"/>
      <c r="B39"/>
      <c r="C39"/>
      <c r="D39"/>
      <c r="E39"/>
      <c r="F39"/>
      <c r="G39"/>
      <c r="H39"/>
      <c r="I39"/>
      <c r="J39"/>
      <c r="K39" s="4" t="str">
        <f t="shared" ca="1" si="0"/>
        <v xml:space="preserve"> </v>
      </c>
    </row>
    <row r="40" spans="1:11" x14ac:dyDescent="0.25">
      <c r="A40"/>
      <c r="B40"/>
      <c r="C40"/>
      <c r="D40"/>
      <c r="E40"/>
      <c r="F40"/>
      <c r="G40"/>
      <c r="H40"/>
      <c r="I40"/>
      <c r="J40"/>
      <c r="K40" s="4" t="str">
        <f t="shared" ca="1" si="0"/>
        <v xml:space="preserve"> </v>
      </c>
    </row>
    <row r="41" spans="1:11" x14ac:dyDescent="0.25">
      <c r="A41"/>
      <c r="B41"/>
      <c r="C41"/>
      <c r="D41"/>
      <c r="E41"/>
      <c r="F41"/>
      <c r="G41"/>
      <c r="H41"/>
      <c r="I41"/>
      <c r="J41"/>
      <c r="K41" s="4" t="str">
        <f t="shared" ca="1" si="0"/>
        <v xml:space="preserve"> </v>
      </c>
    </row>
    <row r="42" spans="1:11" x14ac:dyDescent="0.25">
      <c r="A42"/>
      <c r="B42"/>
      <c r="C42"/>
      <c r="D42"/>
      <c r="E42"/>
      <c r="F42"/>
      <c r="G42"/>
      <c r="H42"/>
      <c r="I42"/>
      <c r="J42"/>
      <c r="K42" s="4" t="str">
        <f t="shared" ca="1" si="0"/>
        <v xml:space="preserve"> </v>
      </c>
    </row>
    <row r="43" spans="1:11" x14ac:dyDescent="0.25">
      <c r="A43"/>
      <c r="B43"/>
      <c r="C43"/>
      <c r="D43"/>
      <c r="E43"/>
      <c r="F43"/>
      <c r="G43"/>
      <c r="H43"/>
      <c r="I43"/>
      <c r="J43"/>
      <c r="K43" s="4" t="str">
        <f t="shared" ca="1" si="0"/>
        <v xml:space="preserve"> </v>
      </c>
    </row>
    <row r="44" spans="1:11" x14ac:dyDescent="0.25">
      <c r="A44"/>
      <c r="B44"/>
      <c r="C44"/>
      <c r="D44"/>
      <c r="E44"/>
      <c r="F44"/>
      <c r="G44"/>
      <c r="H44"/>
      <c r="I44"/>
      <c r="J44"/>
      <c r="K44" s="4" t="str">
        <f t="shared" ca="1" si="0"/>
        <v xml:space="preserve"> </v>
      </c>
    </row>
    <row r="45" spans="1:11" x14ac:dyDescent="0.25">
      <c r="A45"/>
      <c r="B45"/>
      <c r="C45"/>
      <c r="D45"/>
      <c r="E45"/>
      <c r="F45"/>
      <c r="G45"/>
      <c r="H45"/>
      <c r="I45"/>
      <c r="J45"/>
      <c r="K45" s="4" t="str">
        <f t="shared" ca="1" si="0"/>
        <v xml:space="preserve"> </v>
      </c>
    </row>
    <row r="46" spans="1:11" x14ac:dyDescent="0.25">
      <c r="A46"/>
      <c r="B46"/>
      <c r="C46"/>
      <c r="D46"/>
      <c r="E46"/>
      <c r="F46"/>
      <c r="G46"/>
      <c r="H46"/>
      <c r="I46"/>
      <c r="J46"/>
      <c r="K46" s="4" t="str">
        <f t="shared" ca="1" si="0"/>
        <v xml:space="preserve"> </v>
      </c>
    </row>
    <row r="47" spans="1:11" x14ac:dyDescent="0.25">
      <c r="A47"/>
      <c r="B47"/>
      <c r="C47"/>
      <c r="D47"/>
      <c r="E47"/>
      <c r="F47"/>
      <c r="G47"/>
      <c r="H47"/>
      <c r="I47"/>
      <c r="J47"/>
      <c r="K47" s="4" t="str">
        <f t="shared" ca="1" si="0"/>
        <v xml:space="preserve"> </v>
      </c>
    </row>
    <row r="48" spans="1:11" x14ac:dyDescent="0.25">
      <c r="A48"/>
      <c r="B48"/>
      <c r="C48"/>
      <c r="D48"/>
      <c r="E48"/>
      <c r="F48"/>
      <c r="G48"/>
      <c r="H48"/>
      <c r="I48"/>
      <c r="J48"/>
      <c r="K48" s="4" t="str">
        <f t="shared" ca="1" si="0"/>
        <v xml:space="preserve"> </v>
      </c>
    </row>
    <row r="49" spans="1:11" x14ac:dyDescent="0.25">
      <c r="A49"/>
      <c r="B49"/>
      <c r="C49"/>
      <c r="D49"/>
      <c r="E49"/>
      <c r="F49"/>
      <c r="G49"/>
      <c r="H49"/>
      <c r="I49"/>
      <c r="J49"/>
      <c r="K49" s="4" t="str">
        <f t="shared" ca="1" si="0"/>
        <v xml:space="preserve"> </v>
      </c>
    </row>
    <row r="50" spans="1:11" x14ac:dyDescent="0.25">
      <c r="A50"/>
      <c r="B50"/>
      <c r="C50"/>
      <c r="D50"/>
      <c r="E50"/>
      <c r="F50"/>
      <c r="G50"/>
      <c r="H50"/>
      <c r="I50"/>
      <c r="J50"/>
      <c r="K50" s="4" t="str">
        <f t="shared" ca="1" si="0"/>
        <v xml:space="preserve"> </v>
      </c>
    </row>
    <row r="51" spans="1:11" x14ac:dyDescent="0.25">
      <c r="A51"/>
      <c r="B51"/>
      <c r="C51"/>
      <c r="D51"/>
      <c r="E51"/>
      <c r="F51"/>
      <c r="G51"/>
      <c r="H51"/>
      <c r="I51"/>
      <c r="J51"/>
      <c r="K51" s="4" t="str">
        <f t="shared" ca="1" si="0"/>
        <v xml:space="preserve"> </v>
      </c>
    </row>
    <row r="52" spans="1:11" x14ac:dyDescent="0.25">
      <c r="A52"/>
      <c r="B52"/>
      <c r="C52"/>
      <c r="D52"/>
      <c r="E52"/>
      <c r="F52"/>
      <c r="G52"/>
      <c r="H52"/>
      <c r="I52"/>
      <c r="J52"/>
      <c r="K52" s="4" t="str">
        <f t="shared" ca="1" si="0"/>
        <v xml:space="preserve"> </v>
      </c>
    </row>
    <row r="53" spans="1:11" x14ac:dyDescent="0.25">
      <c r="A53"/>
      <c r="B53"/>
      <c r="C53"/>
      <c r="D53"/>
      <c r="E53"/>
      <c r="F53"/>
      <c r="G53"/>
      <c r="H53"/>
      <c r="I53"/>
      <c r="J53"/>
      <c r="K53" s="4" t="str">
        <f t="shared" ca="1" si="0"/>
        <v xml:space="preserve"> </v>
      </c>
    </row>
    <row r="54" spans="1:11" x14ac:dyDescent="0.25">
      <c r="A54"/>
      <c r="B54"/>
      <c r="C54"/>
      <c r="D54"/>
      <c r="E54"/>
      <c r="F54"/>
      <c r="G54"/>
      <c r="H54"/>
      <c r="I54"/>
      <c r="J54"/>
      <c r="K54" s="4" t="str">
        <f t="shared" ca="1" si="0"/>
        <v xml:space="preserve"> </v>
      </c>
    </row>
    <row r="55" spans="1:11" x14ac:dyDescent="0.25">
      <c r="A55"/>
      <c r="B55"/>
      <c r="C55"/>
      <c r="D55"/>
      <c r="E55"/>
      <c r="F55"/>
      <c r="G55"/>
      <c r="H55"/>
      <c r="I55"/>
      <c r="J55"/>
      <c r="K55" s="4" t="str">
        <f t="shared" ca="1" si="0"/>
        <v xml:space="preserve"> </v>
      </c>
    </row>
    <row r="56" spans="1:11" x14ac:dyDescent="0.25">
      <c r="A56"/>
      <c r="B56"/>
      <c r="C56"/>
      <c r="D56"/>
      <c r="E56"/>
      <c r="F56"/>
      <c r="G56"/>
      <c r="H56"/>
      <c r="I56"/>
      <c r="J56"/>
      <c r="K56" s="4" t="str">
        <f t="shared" ca="1" si="0"/>
        <v xml:space="preserve"> </v>
      </c>
    </row>
    <row r="57" spans="1:11" x14ac:dyDescent="0.25">
      <c r="A57"/>
      <c r="B57"/>
      <c r="C57"/>
      <c r="D57"/>
      <c r="E57"/>
      <c r="F57"/>
      <c r="G57"/>
      <c r="H57"/>
      <c r="I57"/>
      <c r="J57"/>
      <c r="K57" s="4" t="str">
        <f t="shared" ca="1" si="0"/>
        <v xml:space="preserve"> </v>
      </c>
    </row>
    <row r="58" spans="1:11" x14ac:dyDescent="0.25">
      <c r="A58"/>
      <c r="B58"/>
      <c r="C58"/>
      <c r="D58"/>
      <c r="E58"/>
      <c r="F58"/>
      <c r="G58"/>
      <c r="H58"/>
      <c r="I58"/>
      <c r="J58"/>
      <c r="K58" s="4" t="str">
        <f t="shared" ca="1" si="0"/>
        <v xml:space="preserve"> </v>
      </c>
    </row>
    <row r="59" spans="1:11" x14ac:dyDescent="0.25">
      <c r="A59"/>
      <c r="B59"/>
      <c r="C59"/>
      <c r="D59"/>
      <c r="E59"/>
      <c r="F59"/>
      <c r="G59"/>
      <c r="H59"/>
      <c r="I59"/>
      <c r="J59"/>
      <c r="K59" s="4" t="str">
        <f t="shared" ca="1" si="0"/>
        <v xml:space="preserve"> </v>
      </c>
    </row>
    <row r="60" spans="1:11" x14ac:dyDescent="0.25">
      <c r="A60"/>
      <c r="B60"/>
      <c r="C60"/>
      <c r="D60"/>
      <c r="E60"/>
      <c r="F60"/>
      <c r="G60"/>
      <c r="H60"/>
      <c r="I60"/>
      <c r="J60"/>
      <c r="K60" s="4" t="str">
        <f t="shared" ca="1" si="0"/>
        <v xml:space="preserve"> </v>
      </c>
    </row>
    <row r="61" spans="1:11" x14ac:dyDescent="0.25">
      <c r="A61"/>
      <c r="B61"/>
      <c r="C61"/>
      <c r="D61"/>
      <c r="E61"/>
      <c r="F61"/>
      <c r="G61"/>
      <c r="H61"/>
      <c r="I61"/>
      <c r="J61"/>
      <c r="K61" s="4" t="str">
        <f t="shared" ca="1" si="0"/>
        <v xml:space="preserve"> </v>
      </c>
    </row>
    <row r="62" spans="1:11" x14ac:dyDescent="0.25">
      <c r="A62"/>
      <c r="B62"/>
      <c r="C62"/>
      <c r="D62"/>
      <c r="E62"/>
      <c r="F62"/>
      <c r="G62"/>
      <c r="H62"/>
      <c r="I62"/>
      <c r="J62"/>
      <c r="K62" s="4" t="str">
        <f t="shared" ca="1" si="0"/>
        <v xml:space="preserve"> </v>
      </c>
    </row>
    <row r="63" spans="1:11" x14ac:dyDescent="0.25">
      <c r="A63"/>
      <c r="B63"/>
      <c r="C63"/>
      <c r="D63"/>
      <c r="E63"/>
      <c r="F63"/>
      <c r="G63"/>
      <c r="H63"/>
      <c r="I63"/>
      <c r="J63"/>
      <c r="K63" s="4" t="str">
        <f t="shared" ca="1" si="0"/>
        <v xml:space="preserve"> </v>
      </c>
    </row>
    <row r="64" spans="1:11" x14ac:dyDescent="0.25">
      <c r="A64"/>
      <c r="B64"/>
      <c r="C64"/>
      <c r="D64"/>
      <c r="E64"/>
      <c r="F64"/>
      <c r="G64"/>
      <c r="H64"/>
      <c r="I64"/>
      <c r="J64"/>
      <c r="K64" s="4" t="str">
        <f t="shared" ca="1" si="0"/>
        <v xml:space="preserve"> </v>
      </c>
    </row>
    <row r="65" spans="1:11" x14ac:dyDescent="0.25">
      <c r="A65"/>
      <c r="B65"/>
      <c r="C65"/>
      <c r="D65"/>
      <c r="E65"/>
      <c r="F65"/>
      <c r="G65"/>
      <c r="H65"/>
      <c r="I65"/>
      <c r="J65"/>
      <c r="K65" s="4" t="str">
        <f t="shared" ca="1" si="0"/>
        <v xml:space="preserve"> </v>
      </c>
    </row>
    <row r="66" spans="1:11" x14ac:dyDescent="0.25">
      <c r="A66"/>
      <c r="B66"/>
      <c r="C66"/>
      <c r="D66"/>
      <c r="E66"/>
      <c r="F66"/>
      <c r="G66"/>
      <c r="H66"/>
      <c r="I66"/>
      <c r="J66"/>
      <c r="K66" s="4" t="str">
        <f t="shared" ca="1" si="0"/>
        <v xml:space="preserve"> </v>
      </c>
    </row>
    <row r="67" spans="1:11" x14ac:dyDescent="0.25">
      <c r="A67"/>
      <c r="B67"/>
      <c r="C67"/>
      <c r="D67"/>
      <c r="E67"/>
      <c r="F67"/>
      <c r="G67"/>
      <c r="H67"/>
      <c r="I67"/>
      <c r="J67"/>
      <c r="K67" s="4" t="str">
        <f t="shared" ca="1" si="0"/>
        <v xml:space="preserve"> </v>
      </c>
    </row>
    <row r="68" spans="1:11" x14ac:dyDescent="0.25">
      <c r="A68"/>
      <c r="B68"/>
      <c r="C68"/>
      <c r="D68"/>
      <c r="E68"/>
      <c r="F68"/>
      <c r="G68"/>
      <c r="H68"/>
      <c r="I68"/>
      <c r="J68"/>
      <c r="K68" s="4" t="str">
        <f t="shared" ca="1" si="0"/>
        <v xml:space="preserve"> </v>
      </c>
    </row>
    <row r="69" spans="1:11" x14ac:dyDescent="0.25">
      <c r="A69"/>
      <c r="B69"/>
      <c r="C69"/>
      <c r="D69"/>
      <c r="E69"/>
      <c r="F69"/>
      <c r="G69"/>
      <c r="H69"/>
      <c r="I69"/>
      <c r="J69"/>
      <c r="K69" s="4" t="str">
        <f t="shared" ca="1" si="0"/>
        <v xml:space="preserve"> </v>
      </c>
    </row>
    <row r="70" spans="1:11" x14ac:dyDescent="0.25">
      <c r="A70"/>
      <c r="B70"/>
      <c r="C70"/>
      <c r="D70"/>
      <c r="E70"/>
      <c r="F70"/>
      <c r="G70"/>
      <c r="H70"/>
      <c r="I70"/>
      <c r="J70"/>
      <c r="K70" s="4" t="str">
        <f t="shared" ref="K70:K133" ca="1" si="1">IF((_xlfn.DAYS($H$3,D70)&gt;500)," ",_xlfn.DAYS($H$3,D70))</f>
        <v xml:space="preserve"> </v>
      </c>
    </row>
    <row r="71" spans="1:11" x14ac:dyDescent="0.25">
      <c r="A71"/>
      <c r="B71"/>
      <c r="C71"/>
      <c r="D71"/>
      <c r="E71"/>
      <c r="F71"/>
      <c r="G71"/>
      <c r="H71"/>
      <c r="I71"/>
      <c r="J71"/>
      <c r="K71" s="4" t="str">
        <f t="shared" ca="1" si="1"/>
        <v xml:space="preserve"> </v>
      </c>
    </row>
    <row r="72" spans="1:11" x14ac:dyDescent="0.25">
      <c r="A72"/>
      <c r="B72"/>
      <c r="C72"/>
      <c r="D72"/>
      <c r="E72"/>
      <c r="F72"/>
      <c r="G72"/>
      <c r="H72"/>
      <c r="I72"/>
      <c r="J72"/>
      <c r="K72" s="4" t="str">
        <f t="shared" ca="1" si="1"/>
        <v xml:space="preserve"> </v>
      </c>
    </row>
    <row r="73" spans="1:11" x14ac:dyDescent="0.25">
      <c r="A73"/>
      <c r="B73"/>
      <c r="C73"/>
      <c r="D73"/>
      <c r="E73"/>
      <c r="F73"/>
      <c r="G73"/>
      <c r="H73"/>
      <c r="I73"/>
      <c r="J73"/>
      <c r="K73" s="4" t="str">
        <f t="shared" ca="1" si="1"/>
        <v xml:space="preserve"> </v>
      </c>
    </row>
    <row r="74" spans="1:11" x14ac:dyDescent="0.25">
      <c r="A74"/>
      <c r="B74"/>
      <c r="C74"/>
      <c r="D74"/>
      <c r="E74"/>
      <c r="F74"/>
      <c r="G74"/>
      <c r="H74"/>
      <c r="I74"/>
      <c r="J74"/>
      <c r="K74" s="4" t="str">
        <f t="shared" ca="1" si="1"/>
        <v xml:space="preserve"> </v>
      </c>
    </row>
    <row r="75" spans="1:11" x14ac:dyDescent="0.25">
      <c r="A75"/>
      <c r="B75"/>
      <c r="C75"/>
      <c r="D75"/>
      <c r="E75"/>
      <c r="F75"/>
      <c r="G75"/>
      <c r="H75"/>
      <c r="I75"/>
      <c r="J75"/>
      <c r="K75" s="4" t="str">
        <f t="shared" ca="1" si="1"/>
        <v xml:space="preserve"> </v>
      </c>
    </row>
    <row r="76" spans="1:11" x14ac:dyDescent="0.25">
      <c r="A76"/>
      <c r="B76"/>
      <c r="C76"/>
      <c r="D76"/>
      <c r="E76"/>
      <c r="F76"/>
      <c r="G76"/>
      <c r="H76"/>
      <c r="I76"/>
      <c r="J76"/>
      <c r="K76" s="4" t="str">
        <f t="shared" ca="1" si="1"/>
        <v xml:space="preserve"> </v>
      </c>
    </row>
    <row r="77" spans="1:11" x14ac:dyDescent="0.25">
      <c r="A77"/>
      <c r="B77"/>
      <c r="C77"/>
      <c r="D77"/>
      <c r="E77"/>
      <c r="F77"/>
      <c r="G77"/>
      <c r="H77"/>
      <c r="I77"/>
      <c r="J77"/>
      <c r="K77" s="4" t="str">
        <f t="shared" ca="1" si="1"/>
        <v xml:space="preserve"> </v>
      </c>
    </row>
    <row r="78" spans="1:11" x14ac:dyDescent="0.25">
      <c r="A78"/>
      <c r="B78"/>
      <c r="C78"/>
      <c r="D78"/>
      <c r="E78"/>
      <c r="F78"/>
      <c r="G78"/>
      <c r="H78"/>
      <c r="I78"/>
      <c r="J78"/>
      <c r="K78" s="4" t="str">
        <f t="shared" ca="1" si="1"/>
        <v xml:space="preserve"> </v>
      </c>
    </row>
    <row r="79" spans="1:11" x14ac:dyDescent="0.25">
      <c r="A79"/>
      <c r="B79"/>
      <c r="C79"/>
      <c r="D79"/>
      <c r="E79"/>
      <c r="F79"/>
      <c r="G79"/>
      <c r="H79"/>
      <c r="I79"/>
      <c r="J79"/>
      <c r="K79" s="4" t="str">
        <f t="shared" ca="1" si="1"/>
        <v xml:space="preserve"> </v>
      </c>
    </row>
    <row r="80" spans="1:11" x14ac:dyDescent="0.25">
      <c r="A80"/>
      <c r="B80"/>
      <c r="C80"/>
      <c r="D80"/>
      <c r="E80"/>
      <c r="F80"/>
      <c r="G80"/>
      <c r="H80"/>
      <c r="I80"/>
      <c r="J80"/>
      <c r="K80" s="4" t="str">
        <f t="shared" ca="1" si="1"/>
        <v xml:space="preserve"> </v>
      </c>
    </row>
    <row r="81" spans="1:11" x14ac:dyDescent="0.25">
      <c r="A81"/>
      <c r="B81"/>
      <c r="C81"/>
      <c r="D81"/>
      <c r="E81"/>
      <c r="F81"/>
      <c r="G81"/>
      <c r="H81"/>
      <c r="I81"/>
      <c r="J81"/>
      <c r="K81" s="4" t="str">
        <f t="shared" ca="1" si="1"/>
        <v xml:space="preserve"> </v>
      </c>
    </row>
    <row r="82" spans="1:11" x14ac:dyDescent="0.25">
      <c r="A82"/>
      <c r="B82"/>
      <c r="C82"/>
      <c r="D82"/>
      <c r="E82"/>
      <c r="F82"/>
      <c r="G82"/>
      <c r="H82"/>
      <c r="I82"/>
      <c r="J82"/>
      <c r="K82" s="4" t="str">
        <f t="shared" ca="1" si="1"/>
        <v xml:space="preserve"> </v>
      </c>
    </row>
    <row r="83" spans="1:11" x14ac:dyDescent="0.25">
      <c r="A83"/>
      <c r="B83"/>
      <c r="C83"/>
      <c r="D83"/>
      <c r="E83"/>
      <c r="F83"/>
      <c r="G83"/>
      <c r="H83"/>
      <c r="I83"/>
      <c r="J83"/>
      <c r="K83" s="4" t="str">
        <f t="shared" ca="1" si="1"/>
        <v xml:space="preserve"> </v>
      </c>
    </row>
    <row r="84" spans="1:11" x14ac:dyDescent="0.25">
      <c r="A84"/>
      <c r="B84"/>
      <c r="C84"/>
      <c r="D84"/>
      <c r="E84"/>
      <c r="F84"/>
      <c r="G84"/>
      <c r="H84"/>
      <c r="I84"/>
      <c r="J84"/>
      <c r="K84" s="4" t="str">
        <f t="shared" ca="1" si="1"/>
        <v xml:space="preserve"> </v>
      </c>
    </row>
    <row r="85" spans="1:11" x14ac:dyDescent="0.25">
      <c r="A85"/>
      <c r="B85"/>
      <c r="C85"/>
      <c r="D85"/>
      <c r="E85"/>
      <c r="F85"/>
      <c r="G85"/>
      <c r="H85"/>
      <c r="I85"/>
      <c r="J85"/>
      <c r="K85" s="4" t="str">
        <f t="shared" ca="1" si="1"/>
        <v xml:space="preserve"> </v>
      </c>
    </row>
    <row r="86" spans="1:11" x14ac:dyDescent="0.25">
      <c r="A86"/>
      <c r="B86"/>
      <c r="C86"/>
      <c r="D86"/>
      <c r="E86"/>
      <c r="F86"/>
      <c r="G86"/>
      <c r="H86"/>
      <c r="I86"/>
      <c r="J86"/>
      <c r="K86" s="4" t="str">
        <f t="shared" ca="1" si="1"/>
        <v xml:space="preserve"> </v>
      </c>
    </row>
    <row r="87" spans="1:11" x14ac:dyDescent="0.25">
      <c r="A87"/>
      <c r="B87"/>
      <c r="C87"/>
      <c r="D87"/>
      <c r="E87"/>
      <c r="F87"/>
      <c r="G87"/>
      <c r="H87"/>
      <c r="I87"/>
      <c r="J87"/>
      <c r="K87" s="4" t="str">
        <f t="shared" ca="1" si="1"/>
        <v xml:space="preserve"> </v>
      </c>
    </row>
    <row r="88" spans="1:11" x14ac:dyDescent="0.25">
      <c r="A88"/>
      <c r="B88"/>
      <c r="C88"/>
      <c r="D88"/>
      <c r="E88"/>
      <c r="F88"/>
      <c r="G88"/>
      <c r="H88"/>
      <c r="I88"/>
      <c r="J88"/>
      <c r="K88" s="4" t="str">
        <f t="shared" ca="1" si="1"/>
        <v xml:space="preserve"> </v>
      </c>
    </row>
    <row r="89" spans="1:11" x14ac:dyDescent="0.25">
      <c r="A89"/>
      <c r="B89"/>
      <c r="C89"/>
      <c r="D89"/>
      <c r="E89"/>
      <c r="F89"/>
      <c r="G89"/>
      <c r="H89"/>
      <c r="I89"/>
      <c r="J89"/>
      <c r="K89" s="4" t="str">
        <f t="shared" ca="1" si="1"/>
        <v xml:space="preserve"> </v>
      </c>
    </row>
    <row r="90" spans="1:11" x14ac:dyDescent="0.25">
      <c r="A90"/>
      <c r="B90"/>
      <c r="C90"/>
      <c r="D90"/>
      <c r="E90"/>
      <c r="F90"/>
      <c r="G90"/>
      <c r="H90"/>
      <c r="I90"/>
      <c r="J90"/>
      <c r="K90" s="4" t="str">
        <f t="shared" ca="1" si="1"/>
        <v xml:space="preserve"> </v>
      </c>
    </row>
    <row r="91" spans="1:11" x14ac:dyDescent="0.25">
      <c r="A91"/>
      <c r="B91"/>
      <c r="C91"/>
      <c r="D91"/>
      <c r="E91"/>
      <c r="F91"/>
      <c r="G91"/>
      <c r="H91"/>
      <c r="I91"/>
      <c r="J91"/>
      <c r="K91" s="4" t="str">
        <f t="shared" ca="1" si="1"/>
        <v xml:space="preserve"> </v>
      </c>
    </row>
    <row r="92" spans="1:11" x14ac:dyDescent="0.25">
      <c r="A92"/>
      <c r="B92"/>
      <c r="C92"/>
      <c r="D92"/>
      <c r="E92"/>
      <c r="F92"/>
      <c r="G92"/>
      <c r="H92"/>
      <c r="I92"/>
      <c r="J92"/>
      <c r="K92" s="4" t="str">
        <f t="shared" ca="1" si="1"/>
        <v xml:space="preserve"> </v>
      </c>
    </row>
    <row r="93" spans="1:11" x14ac:dyDescent="0.25">
      <c r="A93"/>
      <c r="B93"/>
      <c r="C93"/>
      <c r="D93"/>
      <c r="E93"/>
      <c r="F93"/>
      <c r="G93"/>
      <c r="H93"/>
      <c r="I93"/>
      <c r="J93"/>
      <c r="K93" s="4" t="str">
        <f t="shared" ca="1" si="1"/>
        <v xml:space="preserve"> </v>
      </c>
    </row>
    <row r="94" spans="1:11" x14ac:dyDescent="0.25">
      <c r="A94"/>
      <c r="B94"/>
      <c r="C94"/>
      <c r="D94"/>
      <c r="E94"/>
      <c r="F94"/>
      <c r="G94"/>
      <c r="H94"/>
      <c r="I94"/>
      <c r="J94"/>
      <c r="K94" s="4" t="str">
        <f t="shared" ca="1" si="1"/>
        <v xml:space="preserve"> </v>
      </c>
    </row>
    <row r="95" spans="1:11" x14ac:dyDescent="0.25">
      <c r="A95"/>
      <c r="B95"/>
      <c r="C95"/>
      <c r="D95"/>
      <c r="E95"/>
      <c r="F95"/>
      <c r="G95"/>
      <c r="H95"/>
      <c r="I95"/>
      <c r="J95"/>
      <c r="K95" s="4" t="str">
        <f t="shared" ca="1" si="1"/>
        <v xml:space="preserve"> </v>
      </c>
    </row>
    <row r="96" spans="1:11" x14ac:dyDescent="0.25">
      <c r="A96"/>
      <c r="B96"/>
      <c r="C96"/>
      <c r="D96"/>
      <c r="E96"/>
      <c r="F96"/>
      <c r="G96"/>
      <c r="H96"/>
      <c r="I96"/>
      <c r="J96"/>
      <c r="K96" s="4" t="str">
        <f t="shared" ca="1" si="1"/>
        <v xml:space="preserve"> </v>
      </c>
    </row>
    <row r="97" spans="1:11" x14ac:dyDescent="0.25">
      <c r="A97"/>
      <c r="B97"/>
      <c r="C97"/>
      <c r="D97"/>
      <c r="E97"/>
      <c r="F97"/>
      <c r="G97"/>
      <c r="H97"/>
      <c r="I97"/>
      <c r="J97"/>
      <c r="K97" s="4" t="str">
        <f t="shared" ca="1" si="1"/>
        <v xml:space="preserve"> </v>
      </c>
    </row>
    <row r="98" spans="1:11" x14ac:dyDescent="0.25">
      <c r="A98"/>
      <c r="B98"/>
      <c r="C98"/>
      <c r="D98"/>
      <c r="E98"/>
      <c r="F98"/>
      <c r="G98"/>
      <c r="H98"/>
      <c r="I98"/>
      <c r="J98"/>
      <c r="K98" s="4" t="str">
        <f t="shared" ca="1" si="1"/>
        <v xml:space="preserve"> </v>
      </c>
    </row>
    <row r="99" spans="1:11" x14ac:dyDescent="0.25">
      <c r="A99"/>
      <c r="B99"/>
      <c r="C99"/>
      <c r="D99"/>
      <c r="E99"/>
      <c r="F99"/>
      <c r="G99"/>
      <c r="H99"/>
      <c r="I99"/>
      <c r="J99"/>
      <c r="K99" s="4" t="str">
        <f t="shared" ca="1" si="1"/>
        <v xml:space="preserve"> </v>
      </c>
    </row>
    <row r="100" spans="1:11" x14ac:dyDescent="0.25">
      <c r="A100"/>
      <c r="B100"/>
      <c r="C100"/>
      <c r="D100"/>
      <c r="E100"/>
      <c r="F100"/>
      <c r="G100"/>
      <c r="H100"/>
      <c r="I100"/>
      <c r="J100"/>
      <c r="K100" s="4" t="str">
        <f t="shared" ca="1" si="1"/>
        <v xml:space="preserve"> </v>
      </c>
    </row>
    <row r="101" spans="1:11" x14ac:dyDescent="0.25">
      <c r="A101"/>
      <c r="B101"/>
      <c r="C101"/>
      <c r="D101"/>
      <c r="E101"/>
      <c r="F101"/>
      <c r="G101"/>
      <c r="H101"/>
      <c r="I101"/>
      <c r="J101"/>
      <c r="K101" s="4" t="str">
        <f t="shared" ca="1" si="1"/>
        <v xml:space="preserve"> </v>
      </c>
    </row>
    <row r="102" spans="1:11" x14ac:dyDescent="0.25">
      <c r="A102"/>
      <c r="B102"/>
      <c r="C102"/>
      <c r="D102"/>
      <c r="E102"/>
      <c r="F102"/>
      <c r="G102"/>
      <c r="H102"/>
      <c r="I102"/>
      <c r="J102"/>
      <c r="K102" s="4" t="str">
        <f t="shared" ca="1" si="1"/>
        <v xml:space="preserve"> </v>
      </c>
    </row>
    <row r="103" spans="1:11" x14ac:dyDescent="0.25">
      <c r="A103"/>
      <c r="B103"/>
      <c r="C103"/>
      <c r="D103"/>
      <c r="E103"/>
      <c r="F103"/>
      <c r="G103"/>
      <c r="H103"/>
      <c r="I103"/>
      <c r="J103"/>
      <c r="K103" s="4" t="str">
        <f t="shared" ca="1" si="1"/>
        <v xml:space="preserve"> </v>
      </c>
    </row>
    <row r="104" spans="1:11" x14ac:dyDescent="0.25">
      <c r="A104"/>
      <c r="B104"/>
      <c r="C104"/>
      <c r="D104"/>
      <c r="E104"/>
      <c r="F104"/>
      <c r="G104"/>
      <c r="H104"/>
      <c r="I104"/>
      <c r="J104"/>
      <c r="K104" s="4" t="str">
        <f t="shared" ca="1" si="1"/>
        <v xml:space="preserve"> </v>
      </c>
    </row>
    <row r="105" spans="1:11" x14ac:dyDescent="0.25">
      <c r="A105"/>
      <c r="B105"/>
      <c r="C105"/>
      <c r="D105"/>
      <c r="E105"/>
      <c r="F105"/>
      <c r="G105"/>
      <c r="H105"/>
      <c r="I105"/>
      <c r="J105"/>
      <c r="K105" s="4" t="str">
        <f t="shared" ca="1" si="1"/>
        <v xml:space="preserve"> </v>
      </c>
    </row>
    <row r="106" spans="1:11" x14ac:dyDescent="0.25">
      <c r="A106"/>
      <c r="B106"/>
      <c r="C106"/>
      <c r="D106"/>
      <c r="E106"/>
      <c r="F106"/>
      <c r="G106"/>
      <c r="H106"/>
      <c r="I106"/>
      <c r="J106"/>
      <c r="K106" s="4" t="str">
        <f t="shared" ca="1" si="1"/>
        <v xml:space="preserve"> </v>
      </c>
    </row>
    <row r="107" spans="1:11" x14ac:dyDescent="0.25">
      <c r="A107"/>
      <c r="B107"/>
      <c r="C107"/>
      <c r="D107"/>
      <c r="E107"/>
      <c r="F107"/>
      <c r="G107"/>
      <c r="H107"/>
      <c r="I107"/>
      <c r="J107"/>
      <c r="K107" s="4" t="str">
        <f t="shared" ca="1" si="1"/>
        <v xml:space="preserve"> </v>
      </c>
    </row>
    <row r="108" spans="1:11" x14ac:dyDescent="0.25">
      <c r="A108"/>
      <c r="B108"/>
      <c r="C108"/>
      <c r="D108"/>
      <c r="E108"/>
      <c r="F108"/>
      <c r="G108"/>
      <c r="H108"/>
      <c r="I108"/>
      <c r="J108"/>
      <c r="K108" s="4" t="str">
        <f t="shared" ca="1" si="1"/>
        <v xml:space="preserve"> </v>
      </c>
    </row>
    <row r="109" spans="1:11" x14ac:dyDescent="0.25">
      <c r="A109"/>
      <c r="B109"/>
      <c r="C109"/>
      <c r="D109"/>
      <c r="E109"/>
      <c r="F109"/>
      <c r="G109"/>
      <c r="H109"/>
      <c r="I109"/>
      <c r="J109"/>
      <c r="K109" s="4" t="str">
        <f t="shared" ca="1" si="1"/>
        <v xml:space="preserve"> </v>
      </c>
    </row>
    <row r="110" spans="1:11" x14ac:dyDescent="0.25">
      <c r="A110"/>
      <c r="B110"/>
      <c r="C110"/>
      <c r="D110"/>
      <c r="E110"/>
      <c r="F110"/>
      <c r="G110"/>
      <c r="H110"/>
      <c r="I110"/>
      <c r="J110"/>
      <c r="K110" s="4" t="str">
        <f t="shared" ca="1" si="1"/>
        <v xml:space="preserve"> </v>
      </c>
    </row>
    <row r="111" spans="1:11" x14ac:dyDescent="0.25">
      <c r="A111"/>
      <c r="B111"/>
      <c r="C111"/>
      <c r="D111"/>
      <c r="E111"/>
      <c r="F111"/>
      <c r="G111"/>
      <c r="H111"/>
      <c r="I111"/>
      <c r="J111"/>
      <c r="K111" s="4" t="str">
        <f t="shared" ca="1" si="1"/>
        <v xml:space="preserve"> </v>
      </c>
    </row>
    <row r="112" spans="1:11" x14ac:dyDescent="0.25">
      <c r="A112"/>
      <c r="B112"/>
      <c r="C112"/>
      <c r="D112"/>
      <c r="E112"/>
      <c r="F112"/>
      <c r="G112"/>
      <c r="H112"/>
      <c r="I112"/>
      <c r="J112"/>
      <c r="K112" s="4" t="str">
        <f t="shared" ca="1" si="1"/>
        <v xml:space="preserve"> </v>
      </c>
    </row>
    <row r="113" spans="1:11" x14ac:dyDescent="0.25">
      <c r="A113"/>
      <c r="B113"/>
      <c r="C113"/>
      <c r="D113"/>
      <c r="E113"/>
      <c r="F113"/>
      <c r="G113"/>
      <c r="H113"/>
      <c r="I113"/>
      <c r="J113"/>
      <c r="K113" s="4" t="str">
        <f t="shared" ca="1" si="1"/>
        <v xml:space="preserve"> </v>
      </c>
    </row>
    <row r="114" spans="1:11" x14ac:dyDescent="0.25">
      <c r="A114"/>
      <c r="B114"/>
      <c r="C114"/>
      <c r="D114"/>
      <c r="E114"/>
      <c r="F114"/>
      <c r="G114"/>
      <c r="H114"/>
      <c r="I114"/>
      <c r="J114"/>
      <c r="K114" s="4" t="str">
        <f t="shared" ca="1" si="1"/>
        <v xml:space="preserve"> </v>
      </c>
    </row>
    <row r="115" spans="1:11" x14ac:dyDescent="0.25">
      <c r="A115"/>
      <c r="B115"/>
      <c r="C115"/>
      <c r="D115"/>
      <c r="E115"/>
      <c r="F115"/>
      <c r="G115"/>
      <c r="H115"/>
      <c r="I115"/>
      <c r="J115"/>
      <c r="K115" s="4" t="str">
        <f t="shared" ca="1" si="1"/>
        <v xml:space="preserve"> </v>
      </c>
    </row>
    <row r="116" spans="1:11" x14ac:dyDescent="0.25">
      <c r="A116"/>
      <c r="B116"/>
      <c r="C116"/>
      <c r="D116"/>
      <c r="E116"/>
      <c r="F116"/>
      <c r="G116"/>
      <c r="H116"/>
      <c r="I116"/>
      <c r="J116"/>
      <c r="K116" s="4" t="str">
        <f t="shared" ca="1" si="1"/>
        <v xml:space="preserve"> </v>
      </c>
    </row>
    <row r="117" spans="1:11" x14ac:dyDescent="0.25">
      <c r="A117"/>
      <c r="B117"/>
      <c r="C117"/>
      <c r="D117"/>
      <c r="E117"/>
      <c r="F117"/>
      <c r="G117"/>
      <c r="H117"/>
      <c r="I117"/>
      <c r="J117"/>
      <c r="K117" s="4" t="str">
        <f t="shared" ca="1" si="1"/>
        <v xml:space="preserve"> </v>
      </c>
    </row>
    <row r="118" spans="1:11" x14ac:dyDescent="0.25">
      <c r="A118"/>
      <c r="B118"/>
      <c r="C118"/>
      <c r="D118"/>
      <c r="E118"/>
      <c r="F118"/>
      <c r="G118"/>
      <c r="H118"/>
      <c r="I118"/>
      <c r="J118"/>
      <c r="K118" s="4" t="str">
        <f t="shared" ca="1" si="1"/>
        <v xml:space="preserve"> </v>
      </c>
    </row>
    <row r="119" spans="1:11" x14ac:dyDescent="0.25">
      <c r="A119"/>
      <c r="B119"/>
      <c r="C119"/>
      <c r="D119"/>
      <c r="E119"/>
      <c r="F119"/>
      <c r="G119"/>
      <c r="H119"/>
      <c r="I119"/>
      <c r="J119"/>
      <c r="K119" s="4" t="str">
        <f t="shared" ca="1" si="1"/>
        <v xml:space="preserve"> </v>
      </c>
    </row>
    <row r="120" spans="1:11" x14ac:dyDescent="0.25">
      <c r="A120"/>
      <c r="B120"/>
      <c r="C120"/>
      <c r="D120"/>
      <c r="E120"/>
      <c r="F120"/>
      <c r="G120"/>
      <c r="H120"/>
      <c r="I120"/>
      <c r="J120"/>
      <c r="K120" s="4" t="str">
        <f t="shared" ca="1" si="1"/>
        <v xml:space="preserve"> </v>
      </c>
    </row>
    <row r="121" spans="1:11" x14ac:dyDescent="0.25">
      <c r="A121"/>
      <c r="B121"/>
      <c r="C121"/>
      <c r="D121"/>
      <c r="E121"/>
      <c r="F121"/>
      <c r="G121"/>
      <c r="H121"/>
      <c r="I121"/>
      <c r="J121"/>
      <c r="K121" s="4" t="str">
        <f t="shared" ca="1" si="1"/>
        <v xml:space="preserve"> </v>
      </c>
    </row>
    <row r="122" spans="1:11" x14ac:dyDescent="0.25">
      <c r="A122"/>
      <c r="B122"/>
      <c r="C122"/>
      <c r="D122"/>
      <c r="E122"/>
      <c r="F122"/>
      <c r="G122"/>
      <c r="H122"/>
      <c r="I122"/>
      <c r="J122"/>
      <c r="K122" s="4" t="str">
        <f t="shared" ca="1" si="1"/>
        <v xml:space="preserve"> </v>
      </c>
    </row>
    <row r="123" spans="1:11" x14ac:dyDescent="0.25">
      <c r="A123"/>
      <c r="B123"/>
      <c r="C123"/>
      <c r="D123"/>
      <c r="E123"/>
      <c r="F123"/>
      <c r="G123"/>
      <c r="H123"/>
      <c r="I123"/>
      <c r="J123"/>
      <c r="K123" s="4" t="str">
        <f t="shared" ca="1" si="1"/>
        <v xml:space="preserve"> </v>
      </c>
    </row>
    <row r="124" spans="1:11" x14ac:dyDescent="0.25">
      <c r="A124"/>
      <c r="B124"/>
      <c r="C124"/>
      <c r="D124"/>
      <c r="E124"/>
      <c r="F124"/>
      <c r="G124"/>
      <c r="H124"/>
      <c r="I124"/>
      <c r="J124"/>
      <c r="K124" s="4" t="str">
        <f t="shared" ca="1" si="1"/>
        <v xml:space="preserve"> </v>
      </c>
    </row>
    <row r="125" spans="1:11" x14ac:dyDescent="0.25">
      <c r="A125"/>
      <c r="B125"/>
      <c r="C125"/>
      <c r="D125"/>
      <c r="E125"/>
      <c r="F125"/>
      <c r="G125"/>
      <c r="H125"/>
      <c r="I125"/>
      <c r="J125"/>
      <c r="K125" s="4" t="str">
        <f t="shared" ca="1" si="1"/>
        <v xml:space="preserve"> </v>
      </c>
    </row>
    <row r="126" spans="1:11" x14ac:dyDescent="0.25">
      <c r="A126"/>
      <c r="B126"/>
      <c r="C126"/>
      <c r="D126"/>
      <c r="E126"/>
      <c r="F126"/>
      <c r="G126"/>
      <c r="H126"/>
      <c r="I126"/>
      <c r="J126"/>
      <c r="K126" s="4" t="str">
        <f t="shared" ca="1" si="1"/>
        <v xml:space="preserve"> </v>
      </c>
    </row>
    <row r="127" spans="1:11" x14ac:dyDescent="0.25">
      <c r="A127"/>
      <c r="B127"/>
      <c r="C127"/>
      <c r="D127"/>
      <c r="E127"/>
      <c r="F127"/>
      <c r="G127"/>
      <c r="H127"/>
      <c r="I127"/>
      <c r="J127"/>
      <c r="K127" s="4" t="str">
        <f t="shared" ca="1" si="1"/>
        <v xml:space="preserve"> </v>
      </c>
    </row>
    <row r="128" spans="1:11" x14ac:dyDescent="0.25">
      <c r="A128"/>
      <c r="B128"/>
      <c r="C128"/>
      <c r="D128"/>
      <c r="E128"/>
      <c r="F128"/>
      <c r="G128"/>
      <c r="H128"/>
      <c r="I128"/>
      <c r="J128"/>
      <c r="K128" s="4" t="str">
        <f t="shared" ca="1" si="1"/>
        <v xml:space="preserve"> </v>
      </c>
    </row>
    <row r="129" spans="1:11" x14ac:dyDescent="0.25">
      <c r="A129"/>
      <c r="B129"/>
      <c r="C129"/>
      <c r="D129"/>
      <c r="E129"/>
      <c r="F129"/>
      <c r="G129"/>
      <c r="H129"/>
      <c r="I129"/>
      <c r="J129"/>
      <c r="K129" s="4" t="str">
        <f t="shared" ca="1" si="1"/>
        <v xml:space="preserve"> </v>
      </c>
    </row>
    <row r="130" spans="1:11" x14ac:dyDescent="0.25">
      <c r="A130"/>
      <c r="B130"/>
      <c r="C130"/>
      <c r="D130"/>
      <c r="E130"/>
      <c r="F130"/>
      <c r="G130"/>
      <c r="H130"/>
      <c r="I130"/>
      <c r="J130"/>
      <c r="K130" s="4" t="str">
        <f t="shared" ca="1" si="1"/>
        <v xml:space="preserve"> </v>
      </c>
    </row>
    <row r="131" spans="1:11" x14ac:dyDescent="0.25">
      <c r="A131"/>
      <c r="B131"/>
      <c r="C131"/>
      <c r="D131"/>
      <c r="E131"/>
      <c r="F131"/>
      <c r="G131"/>
      <c r="H131"/>
      <c r="I131"/>
      <c r="J131"/>
      <c r="K131" s="4" t="str">
        <f t="shared" ca="1" si="1"/>
        <v xml:space="preserve"> </v>
      </c>
    </row>
    <row r="132" spans="1:11" x14ac:dyDescent="0.25">
      <c r="A132"/>
      <c r="B132"/>
      <c r="C132"/>
      <c r="D132"/>
      <c r="E132"/>
      <c r="F132"/>
      <c r="G132"/>
      <c r="H132"/>
      <c r="I132"/>
      <c r="J132"/>
      <c r="K132" s="4" t="str">
        <f t="shared" ca="1" si="1"/>
        <v xml:space="preserve"> </v>
      </c>
    </row>
    <row r="133" spans="1:11" x14ac:dyDescent="0.25">
      <c r="A133"/>
      <c r="B133"/>
      <c r="C133"/>
      <c r="D133"/>
      <c r="E133"/>
      <c r="F133"/>
      <c r="G133"/>
      <c r="H133"/>
      <c r="I133"/>
      <c r="J133"/>
      <c r="K133" s="4" t="str">
        <f t="shared" ca="1" si="1"/>
        <v xml:space="preserve"> </v>
      </c>
    </row>
    <row r="134" spans="1:11" x14ac:dyDescent="0.25">
      <c r="A134"/>
      <c r="B134"/>
      <c r="C134"/>
      <c r="D134"/>
      <c r="E134"/>
      <c r="F134"/>
      <c r="G134"/>
      <c r="H134"/>
      <c r="I134"/>
      <c r="J134"/>
      <c r="K134" s="4" t="str">
        <f t="shared" ref="K134:K197" ca="1" si="2">IF((_xlfn.DAYS($H$3,D134)&gt;500)," ",_xlfn.DAYS($H$3,D134))</f>
        <v xml:space="preserve"> </v>
      </c>
    </row>
    <row r="135" spans="1:11" x14ac:dyDescent="0.25">
      <c r="A135"/>
      <c r="B135"/>
      <c r="C135"/>
      <c r="D135"/>
      <c r="E135"/>
      <c r="F135"/>
      <c r="G135"/>
      <c r="H135"/>
      <c r="I135"/>
      <c r="J135"/>
      <c r="K135" s="4" t="str">
        <f t="shared" ca="1" si="2"/>
        <v xml:space="preserve"> </v>
      </c>
    </row>
    <row r="136" spans="1:11" x14ac:dyDescent="0.25">
      <c r="A136"/>
      <c r="B136"/>
      <c r="C136"/>
      <c r="D136"/>
      <c r="E136"/>
      <c r="F136"/>
      <c r="G136"/>
      <c r="H136"/>
      <c r="I136"/>
      <c r="J136"/>
      <c r="K136" s="4" t="str">
        <f t="shared" ca="1" si="2"/>
        <v xml:space="preserve"> </v>
      </c>
    </row>
    <row r="137" spans="1:11" x14ac:dyDescent="0.25">
      <c r="A137"/>
      <c r="B137"/>
      <c r="C137"/>
      <c r="D137"/>
      <c r="E137"/>
      <c r="F137"/>
      <c r="G137"/>
      <c r="H137"/>
      <c r="I137"/>
      <c r="J137"/>
      <c r="K137" s="4" t="str">
        <f t="shared" ca="1" si="2"/>
        <v xml:space="preserve"> </v>
      </c>
    </row>
    <row r="138" spans="1:11" x14ac:dyDescent="0.25">
      <c r="A138"/>
      <c r="B138"/>
      <c r="C138"/>
      <c r="D138"/>
      <c r="E138"/>
      <c r="F138"/>
      <c r="G138"/>
      <c r="H138"/>
      <c r="I138"/>
      <c r="J138"/>
      <c r="K138" s="4" t="str">
        <f t="shared" ca="1" si="2"/>
        <v xml:space="preserve"> </v>
      </c>
    </row>
    <row r="139" spans="1:11" x14ac:dyDescent="0.25">
      <c r="A139"/>
      <c r="B139"/>
      <c r="C139"/>
      <c r="D139"/>
      <c r="E139"/>
      <c r="F139"/>
      <c r="G139"/>
      <c r="H139"/>
      <c r="I139"/>
      <c r="J139"/>
      <c r="K139" s="4" t="str">
        <f t="shared" ca="1" si="2"/>
        <v xml:space="preserve"> </v>
      </c>
    </row>
    <row r="140" spans="1:11" x14ac:dyDescent="0.25">
      <c r="A140"/>
      <c r="B140"/>
      <c r="C140"/>
      <c r="D140"/>
      <c r="E140"/>
      <c r="F140"/>
      <c r="G140"/>
      <c r="H140"/>
      <c r="I140"/>
      <c r="J140"/>
      <c r="K140" s="4" t="str">
        <f t="shared" ca="1" si="2"/>
        <v xml:space="preserve"> </v>
      </c>
    </row>
    <row r="141" spans="1:11" x14ac:dyDescent="0.25">
      <c r="A141"/>
      <c r="B141"/>
      <c r="C141"/>
      <c r="D141"/>
      <c r="E141"/>
      <c r="F141"/>
      <c r="G141"/>
      <c r="H141"/>
      <c r="I141"/>
      <c r="J141"/>
      <c r="K141" s="4" t="str">
        <f t="shared" ca="1" si="2"/>
        <v xml:space="preserve"> </v>
      </c>
    </row>
    <row r="142" spans="1:11" x14ac:dyDescent="0.25">
      <c r="A142"/>
      <c r="B142"/>
      <c r="C142"/>
      <c r="D142"/>
      <c r="E142"/>
      <c r="F142"/>
      <c r="G142"/>
      <c r="H142"/>
      <c r="I142"/>
      <c r="J142"/>
      <c r="K142" s="4" t="str">
        <f t="shared" ca="1" si="2"/>
        <v xml:space="preserve"> </v>
      </c>
    </row>
    <row r="143" spans="1:11" x14ac:dyDescent="0.25">
      <c r="A143"/>
      <c r="B143"/>
      <c r="C143"/>
      <c r="D143"/>
      <c r="E143"/>
      <c r="F143"/>
      <c r="G143"/>
      <c r="H143"/>
      <c r="I143"/>
      <c r="J143"/>
      <c r="K143" s="4" t="str">
        <f t="shared" ca="1" si="2"/>
        <v xml:space="preserve"> </v>
      </c>
    </row>
    <row r="144" spans="1:11" x14ac:dyDescent="0.25">
      <c r="A144"/>
      <c r="B144"/>
      <c r="C144"/>
      <c r="D144"/>
      <c r="E144"/>
      <c r="F144"/>
      <c r="G144"/>
      <c r="H144"/>
      <c r="I144"/>
      <c r="J144"/>
      <c r="K144" s="4" t="str">
        <f t="shared" ca="1" si="2"/>
        <v xml:space="preserve"> </v>
      </c>
    </row>
    <row r="145" spans="1:11" x14ac:dyDescent="0.25">
      <c r="A145"/>
      <c r="B145"/>
      <c r="C145"/>
      <c r="D145"/>
      <c r="E145"/>
      <c r="F145"/>
      <c r="G145"/>
      <c r="H145"/>
      <c r="I145"/>
      <c r="J145"/>
      <c r="K145" s="4" t="str">
        <f t="shared" ca="1" si="2"/>
        <v xml:space="preserve"> </v>
      </c>
    </row>
    <row r="146" spans="1:11" x14ac:dyDescent="0.25">
      <c r="A146"/>
      <c r="B146"/>
      <c r="C146"/>
      <c r="D146"/>
      <c r="E146"/>
      <c r="F146"/>
      <c r="G146"/>
      <c r="H146"/>
      <c r="I146"/>
      <c r="J146"/>
      <c r="K146" s="4" t="str">
        <f t="shared" ca="1" si="2"/>
        <v xml:space="preserve"> </v>
      </c>
    </row>
    <row r="147" spans="1:11" x14ac:dyDescent="0.25">
      <c r="A147"/>
      <c r="B147"/>
      <c r="C147"/>
      <c r="D147"/>
      <c r="E147"/>
      <c r="F147"/>
      <c r="G147"/>
      <c r="H147"/>
      <c r="I147"/>
      <c r="J147"/>
      <c r="K147" s="4" t="str">
        <f t="shared" ca="1" si="2"/>
        <v xml:space="preserve"> </v>
      </c>
    </row>
    <row r="148" spans="1:11" x14ac:dyDescent="0.25">
      <c r="A148"/>
      <c r="B148"/>
      <c r="C148"/>
      <c r="D148"/>
      <c r="E148"/>
      <c r="F148"/>
      <c r="G148"/>
      <c r="H148"/>
      <c r="I148"/>
      <c r="J148"/>
      <c r="K148" s="4" t="str">
        <f t="shared" ca="1" si="2"/>
        <v xml:space="preserve"> </v>
      </c>
    </row>
    <row r="149" spans="1:11" x14ac:dyDescent="0.25">
      <c r="A149"/>
      <c r="B149"/>
      <c r="C149"/>
      <c r="D149"/>
      <c r="E149"/>
      <c r="F149"/>
      <c r="G149"/>
      <c r="H149"/>
      <c r="I149"/>
      <c r="J149"/>
      <c r="K149" s="4" t="str">
        <f t="shared" ca="1" si="2"/>
        <v xml:space="preserve"> </v>
      </c>
    </row>
    <row r="150" spans="1:11" x14ac:dyDescent="0.25">
      <c r="A150"/>
      <c r="B150"/>
      <c r="C150"/>
      <c r="D150"/>
      <c r="E150"/>
      <c r="F150"/>
      <c r="G150"/>
      <c r="H150"/>
      <c r="I150"/>
      <c r="J150"/>
      <c r="K150" s="4" t="str">
        <f t="shared" ca="1" si="2"/>
        <v xml:space="preserve"> </v>
      </c>
    </row>
    <row r="151" spans="1:11" x14ac:dyDescent="0.25">
      <c r="A151"/>
      <c r="B151"/>
      <c r="C151"/>
      <c r="D151"/>
      <c r="E151"/>
      <c r="F151"/>
      <c r="G151"/>
      <c r="H151"/>
      <c r="I151"/>
      <c r="J151"/>
      <c r="K151" s="4" t="str">
        <f t="shared" ca="1" si="2"/>
        <v xml:space="preserve"> </v>
      </c>
    </row>
    <row r="152" spans="1:11" x14ac:dyDescent="0.25">
      <c r="A152"/>
      <c r="B152"/>
      <c r="C152"/>
      <c r="D152"/>
      <c r="E152"/>
      <c r="F152"/>
      <c r="G152"/>
      <c r="H152"/>
      <c r="I152"/>
      <c r="J152"/>
      <c r="K152" s="4" t="str">
        <f t="shared" ca="1" si="2"/>
        <v xml:space="preserve"> </v>
      </c>
    </row>
    <row r="153" spans="1:11" x14ac:dyDescent="0.25">
      <c r="A153"/>
      <c r="B153"/>
      <c r="C153"/>
      <c r="D153"/>
      <c r="E153"/>
      <c r="F153"/>
      <c r="G153"/>
      <c r="H153"/>
      <c r="I153"/>
      <c r="J153"/>
      <c r="K153" s="4" t="str">
        <f t="shared" ca="1" si="2"/>
        <v xml:space="preserve"> </v>
      </c>
    </row>
    <row r="154" spans="1:11" x14ac:dyDescent="0.25">
      <c r="A154"/>
      <c r="B154"/>
      <c r="C154"/>
      <c r="D154"/>
      <c r="E154"/>
      <c r="F154"/>
      <c r="G154"/>
      <c r="H154"/>
      <c r="I154"/>
      <c r="J154"/>
      <c r="K154" s="4" t="str">
        <f t="shared" ca="1" si="2"/>
        <v xml:space="preserve"> </v>
      </c>
    </row>
    <row r="155" spans="1:11" x14ac:dyDescent="0.25">
      <c r="A155"/>
      <c r="B155"/>
      <c r="C155"/>
      <c r="D155"/>
      <c r="E155"/>
      <c r="F155"/>
      <c r="G155"/>
      <c r="H155"/>
      <c r="I155"/>
      <c r="J155"/>
      <c r="K155" s="4" t="str">
        <f t="shared" ca="1" si="2"/>
        <v xml:space="preserve"> </v>
      </c>
    </row>
    <row r="156" spans="1:11" x14ac:dyDescent="0.25">
      <c r="A156"/>
      <c r="B156"/>
      <c r="C156"/>
      <c r="D156"/>
      <c r="E156"/>
      <c r="F156"/>
      <c r="G156"/>
      <c r="H156"/>
      <c r="I156"/>
      <c r="J156"/>
      <c r="K156" s="4" t="str">
        <f t="shared" ca="1" si="2"/>
        <v xml:space="preserve"> </v>
      </c>
    </row>
    <row r="157" spans="1:11" x14ac:dyDescent="0.25">
      <c r="A157"/>
      <c r="B157"/>
      <c r="C157"/>
      <c r="D157"/>
      <c r="E157"/>
      <c r="F157"/>
      <c r="G157"/>
      <c r="H157"/>
      <c r="I157"/>
      <c r="J157"/>
      <c r="K157" s="4" t="str">
        <f t="shared" ca="1" si="2"/>
        <v xml:space="preserve"> </v>
      </c>
    </row>
    <row r="158" spans="1:11" x14ac:dyDescent="0.25">
      <c r="A158"/>
      <c r="B158"/>
      <c r="C158"/>
      <c r="D158"/>
      <c r="E158"/>
      <c r="F158"/>
      <c r="G158"/>
      <c r="H158"/>
      <c r="I158"/>
      <c r="J158"/>
      <c r="K158" s="4" t="str">
        <f t="shared" ca="1" si="2"/>
        <v xml:space="preserve"> </v>
      </c>
    </row>
    <row r="159" spans="1:11" x14ac:dyDescent="0.25">
      <c r="A159"/>
      <c r="B159"/>
      <c r="C159"/>
      <c r="D159"/>
      <c r="E159"/>
      <c r="F159"/>
      <c r="G159"/>
      <c r="H159"/>
      <c r="I159"/>
      <c r="J159"/>
      <c r="K159" s="4" t="str">
        <f t="shared" ca="1" si="2"/>
        <v xml:space="preserve"> </v>
      </c>
    </row>
    <row r="160" spans="1:11" x14ac:dyDescent="0.25">
      <c r="A160"/>
      <c r="B160"/>
      <c r="C160"/>
      <c r="D160"/>
      <c r="E160"/>
      <c r="F160"/>
      <c r="G160"/>
      <c r="H160"/>
      <c r="I160"/>
      <c r="J160"/>
      <c r="K160" s="4" t="str">
        <f t="shared" ca="1" si="2"/>
        <v xml:space="preserve"> </v>
      </c>
    </row>
    <row r="161" spans="1:11" x14ac:dyDescent="0.25">
      <c r="A161"/>
      <c r="B161"/>
      <c r="C161"/>
      <c r="D161"/>
      <c r="E161"/>
      <c r="F161"/>
      <c r="G161"/>
      <c r="H161"/>
      <c r="I161"/>
      <c r="J161"/>
      <c r="K161" s="4" t="str">
        <f t="shared" ca="1" si="2"/>
        <v xml:space="preserve"> </v>
      </c>
    </row>
    <row r="162" spans="1:11" x14ac:dyDescent="0.25">
      <c r="A162"/>
      <c r="B162"/>
      <c r="C162"/>
      <c r="D162"/>
      <c r="E162"/>
      <c r="F162"/>
      <c r="G162"/>
      <c r="H162"/>
      <c r="I162"/>
      <c r="J162"/>
      <c r="K162" s="4" t="str">
        <f t="shared" ca="1" si="2"/>
        <v xml:space="preserve"> </v>
      </c>
    </row>
    <row r="163" spans="1:11" x14ac:dyDescent="0.25">
      <c r="A163"/>
      <c r="B163"/>
      <c r="C163"/>
      <c r="D163"/>
      <c r="E163"/>
      <c r="F163"/>
      <c r="G163"/>
      <c r="H163"/>
      <c r="I163"/>
      <c r="J163"/>
      <c r="K163" s="4" t="str">
        <f t="shared" ca="1" si="2"/>
        <v xml:space="preserve"> </v>
      </c>
    </row>
    <row r="164" spans="1:11" x14ac:dyDescent="0.25">
      <c r="A164"/>
      <c r="B164"/>
      <c r="C164"/>
      <c r="D164"/>
      <c r="E164"/>
      <c r="F164"/>
      <c r="G164"/>
      <c r="H164"/>
      <c r="I164"/>
      <c r="J164"/>
      <c r="K164" s="4" t="str">
        <f t="shared" ca="1" si="2"/>
        <v xml:space="preserve"> </v>
      </c>
    </row>
    <row r="165" spans="1:11" x14ac:dyDescent="0.25">
      <c r="A165"/>
      <c r="B165"/>
      <c r="C165"/>
      <c r="D165"/>
      <c r="E165"/>
      <c r="F165"/>
      <c r="G165"/>
      <c r="H165"/>
      <c r="I165"/>
      <c r="J165"/>
      <c r="K165" s="4" t="str">
        <f t="shared" ca="1" si="2"/>
        <v xml:space="preserve"> </v>
      </c>
    </row>
    <row r="166" spans="1:11" x14ac:dyDescent="0.25">
      <c r="A166"/>
      <c r="B166"/>
      <c r="C166"/>
      <c r="D166"/>
      <c r="E166"/>
      <c r="F166"/>
      <c r="G166"/>
      <c r="H166"/>
      <c r="I166"/>
      <c r="J166"/>
      <c r="K166" s="4" t="str">
        <f t="shared" ca="1" si="2"/>
        <v xml:space="preserve"> </v>
      </c>
    </row>
    <row r="167" spans="1:11" x14ac:dyDescent="0.25">
      <c r="A167"/>
      <c r="B167"/>
      <c r="C167"/>
      <c r="D167"/>
      <c r="E167"/>
      <c r="F167"/>
      <c r="G167"/>
      <c r="H167"/>
      <c r="I167"/>
      <c r="J167"/>
      <c r="K167" s="4" t="str">
        <f t="shared" ca="1" si="2"/>
        <v xml:space="preserve"> </v>
      </c>
    </row>
    <row r="168" spans="1:11" x14ac:dyDescent="0.25">
      <c r="A168"/>
      <c r="B168"/>
      <c r="C168"/>
      <c r="D168"/>
      <c r="E168"/>
      <c r="F168"/>
      <c r="G168"/>
      <c r="H168"/>
      <c r="I168"/>
      <c r="J168"/>
      <c r="K168" s="4" t="str">
        <f t="shared" ca="1" si="2"/>
        <v xml:space="preserve"> </v>
      </c>
    </row>
    <row r="169" spans="1:11" x14ac:dyDescent="0.25">
      <c r="A169"/>
      <c r="B169"/>
      <c r="C169"/>
      <c r="D169"/>
      <c r="E169"/>
      <c r="F169"/>
      <c r="G169"/>
      <c r="H169"/>
      <c r="I169"/>
      <c r="J169"/>
      <c r="K169" s="4" t="str">
        <f t="shared" ca="1" si="2"/>
        <v xml:space="preserve"> </v>
      </c>
    </row>
    <row r="170" spans="1:11" x14ac:dyDescent="0.25">
      <c r="A170"/>
      <c r="B170"/>
      <c r="C170"/>
      <c r="D170"/>
      <c r="E170"/>
      <c r="F170"/>
      <c r="G170"/>
      <c r="H170"/>
      <c r="I170"/>
      <c r="J170"/>
      <c r="K170" s="4" t="str">
        <f t="shared" ca="1" si="2"/>
        <v xml:space="preserve"> </v>
      </c>
    </row>
    <row r="171" spans="1:11" x14ac:dyDescent="0.25">
      <c r="A171"/>
      <c r="B171"/>
      <c r="C171"/>
      <c r="D171"/>
      <c r="E171"/>
      <c r="F171"/>
      <c r="G171"/>
      <c r="H171"/>
      <c r="I171"/>
      <c r="J171"/>
      <c r="K171" s="4" t="str">
        <f t="shared" ca="1" si="2"/>
        <v xml:space="preserve"> </v>
      </c>
    </row>
    <row r="172" spans="1:11" x14ac:dyDescent="0.25">
      <c r="A172"/>
      <c r="B172"/>
      <c r="C172"/>
      <c r="D172"/>
      <c r="E172"/>
      <c r="F172"/>
      <c r="G172"/>
      <c r="H172"/>
      <c r="I172"/>
      <c r="J172"/>
      <c r="K172" s="4" t="str">
        <f t="shared" ca="1" si="2"/>
        <v xml:space="preserve"> </v>
      </c>
    </row>
    <row r="173" spans="1:11" x14ac:dyDescent="0.25">
      <c r="A173"/>
      <c r="B173"/>
      <c r="C173"/>
      <c r="D173"/>
      <c r="E173"/>
      <c r="F173"/>
      <c r="G173"/>
      <c r="H173"/>
      <c r="I173"/>
      <c r="J173"/>
      <c r="K173" s="4" t="str">
        <f t="shared" ca="1" si="2"/>
        <v xml:space="preserve"> </v>
      </c>
    </row>
    <row r="174" spans="1:11" x14ac:dyDescent="0.25">
      <c r="A174"/>
      <c r="B174"/>
      <c r="C174"/>
      <c r="D174"/>
      <c r="E174"/>
      <c r="F174"/>
      <c r="G174"/>
      <c r="H174"/>
      <c r="I174"/>
      <c r="J174"/>
      <c r="K174" s="4" t="str">
        <f t="shared" ca="1" si="2"/>
        <v xml:space="preserve"> </v>
      </c>
    </row>
    <row r="175" spans="1:11" x14ac:dyDescent="0.25">
      <c r="A175"/>
      <c r="B175"/>
      <c r="C175"/>
      <c r="D175"/>
      <c r="E175"/>
      <c r="F175"/>
      <c r="G175"/>
      <c r="H175"/>
      <c r="I175"/>
      <c r="J175"/>
      <c r="K175" s="4" t="str">
        <f t="shared" ca="1" si="2"/>
        <v xml:space="preserve"> </v>
      </c>
    </row>
    <row r="176" spans="1:11" x14ac:dyDescent="0.25">
      <c r="A176"/>
      <c r="B176"/>
      <c r="C176"/>
      <c r="D176"/>
      <c r="E176"/>
      <c r="F176"/>
      <c r="G176"/>
      <c r="H176"/>
      <c r="I176"/>
      <c r="J176"/>
      <c r="K176" s="4" t="str">
        <f t="shared" ca="1" si="2"/>
        <v xml:space="preserve"> </v>
      </c>
    </row>
    <row r="177" spans="1:11" x14ac:dyDescent="0.25">
      <c r="A177"/>
      <c r="B177"/>
      <c r="C177"/>
      <c r="D177"/>
      <c r="E177"/>
      <c r="F177"/>
      <c r="G177"/>
      <c r="H177"/>
      <c r="I177"/>
      <c r="J177"/>
      <c r="K177" s="4" t="str">
        <f t="shared" ca="1" si="2"/>
        <v xml:space="preserve"> </v>
      </c>
    </row>
    <row r="178" spans="1:11" x14ac:dyDescent="0.25">
      <c r="A178"/>
      <c r="B178"/>
      <c r="C178"/>
      <c r="D178"/>
      <c r="E178"/>
      <c r="F178"/>
      <c r="G178"/>
      <c r="H178"/>
      <c r="I178"/>
      <c r="J178"/>
      <c r="K178" s="4" t="str">
        <f t="shared" ca="1" si="2"/>
        <v xml:space="preserve"> </v>
      </c>
    </row>
    <row r="179" spans="1:11" x14ac:dyDescent="0.25">
      <c r="A179"/>
      <c r="B179"/>
      <c r="C179"/>
      <c r="D179"/>
      <c r="E179"/>
      <c r="F179"/>
      <c r="G179"/>
      <c r="H179"/>
      <c r="I179"/>
      <c r="J179"/>
      <c r="K179" s="4" t="str">
        <f t="shared" ca="1" si="2"/>
        <v xml:space="preserve"> </v>
      </c>
    </row>
    <row r="180" spans="1:11" x14ac:dyDescent="0.25">
      <c r="A180"/>
      <c r="B180"/>
      <c r="C180"/>
      <c r="D180"/>
      <c r="E180"/>
      <c r="F180"/>
      <c r="G180"/>
      <c r="H180"/>
      <c r="I180"/>
      <c r="J180"/>
      <c r="K180" s="4" t="str">
        <f t="shared" ca="1" si="2"/>
        <v xml:space="preserve"> </v>
      </c>
    </row>
    <row r="181" spans="1:11" x14ac:dyDescent="0.25">
      <c r="A181"/>
      <c r="B181"/>
      <c r="C181"/>
      <c r="D181"/>
      <c r="E181"/>
      <c r="F181"/>
      <c r="G181"/>
      <c r="H181"/>
      <c r="I181"/>
      <c r="J181"/>
      <c r="K181" s="4" t="str">
        <f t="shared" ca="1" si="2"/>
        <v xml:space="preserve"> </v>
      </c>
    </row>
    <row r="182" spans="1:11" x14ac:dyDescent="0.25">
      <c r="A182"/>
      <c r="B182"/>
      <c r="C182"/>
      <c r="D182"/>
      <c r="E182"/>
      <c r="F182"/>
      <c r="G182"/>
      <c r="H182"/>
      <c r="I182"/>
      <c r="J182"/>
      <c r="K182" s="4" t="str">
        <f t="shared" ca="1" si="2"/>
        <v xml:space="preserve"> </v>
      </c>
    </row>
    <row r="183" spans="1:11" x14ac:dyDescent="0.25">
      <c r="A183"/>
      <c r="B183"/>
      <c r="C183"/>
      <c r="D183"/>
      <c r="E183"/>
      <c r="F183"/>
      <c r="G183"/>
      <c r="H183"/>
      <c r="I183"/>
      <c r="J183"/>
      <c r="K183" s="4" t="str">
        <f t="shared" ca="1" si="2"/>
        <v xml:space="preserve"> </v>
      </c>
    </row>
    <row r="184" spans="1:11" x14ac:dyDescent="0.25">
      <c r="A184"/>
      <c r="B184"/>
      <c r="C184"/>
      <c r="D184"/>
      <c r="E184"/>
      <c r="F184"/>
      <c r="G184"/>
      <c r="H184"/>
      <c r="I184"/>
      <c r="J184"/>
      <c r="K184" s="4" t="str">
        <f t="shared" ca="1" si="2"/>
        <v xml:space="preserve"> </v>
      </c>
    </row>
    <row r="185" spans="1:11" x14ac:dyDescent="0.25">
      <c r="A185"/>
      <c r="B185"/>
      <c r="C185"/>
      <c r="D185"/>
      <c r="E185"/>
      <c r="F185"/>
      <c r="G185"/>
      <c r="H185"/>
      <c r="I185"/>
      <c r="J185"/>
      <c r="K185" s="4" t="str">
        <f t="shared" ca="1" si="2"/>
        <v xml:space="preserve"> </v>
      </c>
    </row>
    <row r="186" spans="1:11" x14ac:dyDescent="0.25">
      <c r="A186"/>
      <c r="B186"/>
      <c r="C186"/>
      <c r="D186"/>
      <c r="E186"/>
      <c r="F186"/>
      <c r="G186"/>
      <c r="H186"/>
      <c r="I186"/>
      <c r="J186"/>
      <c r="K186" s="4" t="str">
        <f t="shared" ca="1" si="2"/>
        <v xml:space="preserve"> </v>
      </c>
    </row>
    <row r="187" spans="1:11" x14ac:dyDescent="0.25">
      <c r="A187"/>
      <c r="B187"/>
      <c r="C187"/>
      <c r="D187"/>
      <c r="E187"/>
      <c r="F187"/>
      <c r="G187"/>
      <c r="H187"/>
      <c r="I187"/>
      <c r="J187"/>
      <c r="K187" s="4" t="str">
        <f t="shared" ca="1" si="2"/>
        <v xml:space="preserve"> </v>
      </c>
    </row>
    <row r="188" spans="1:11" x14ac:dyDescent="0.25">
      <c r="A188"/>
      <c r="B188"/>
      <c r="C188"/>
      <c r="D188"/>
      <c r="E188"/>
      <c r="F188"/>
      <c r="G188"/>
      <c r="H188"/>
      <c r="I188"/>
      <c r="J188"/>
      <c r="K188" s="4" t="str">
        <f t="shared" ca="1" si="2"/>
        <v xml:space="preserve"> </v>
      </c>
    </row>
    <row r="189" spans="1:11" x14ac:dyDescent="0.25">
      <c r="A189"/>
      <c r="B189"/>
      <c r="C189"/>
      <c r="D189"/>
      <c r="E189"/>
      <c r="F189"/>
      <c r="G189"/>
      <c r="H189"/>
      <c r="I189"/>
      <c r="J189"/>
      <c r="K189" s="4" t="str">
        <f t="shared" ca="1" si="2"/>
        <v xml:space="preserve"> </v>
      </c>
    </row>
    <row r="190" spans="1:11" x14ac:dyDescent="0.25">
      <c r="A190"/>
      <c r="B190"/>
      <c r="C190"/>
      <c r="D190"/>
      <c r="E190"/>
      <c r="F190"/>
      <c r="G190"/>
      <c r="H190"/>
      <c r="I190"/>
      <c r="J190"/>
      <c r="K190" s="4" t="str">
        <f t="shared" ca="1" si="2"/>
        <v xml:space="preserve"> </v>
      </c>
    </row>
    <row r="191" spans="1:11" x14ac:dyDescent="0.25">
      <c r="A191"/>
      <c r="B191"/>
      <c r="C191"/>
      <c r="D191"/>
      <c r="E191"/>
      <c r="F191"/>
      <c r="G191"/>
      <c r="H191"/>
      <c r="I191"/>
      <c r="J191"/>
      <c r="K191" s="4" t="str">
        <f t="shared" ca="1" si="2"/>
        <v xml:space="preserve"> </v>
      </c>
    </row>
    <row r="192" spans="1:11" x14ac:dyDescent="0.25">
      <c r="A192"/>
      <c r="B192"/>
      <c r="C192"/>
      <c r="D192"/>
      <c r="E192"/>
      <c r="F192"/>
      <c r="G192"/>
      <c r="H192"/>
      <c r="I192"/>
      <c r="J192"/>
      <c r="K192" s="4" t="str">
        <f t="shared" ca="1" si="2"/>
        <v xml:space="preserve"> </v>
      </c>
    </row>
    <row r="193" spans="1:11" x14ac:dyDescent="0.25">
      <c r="A193"/>
      <c r="B193"/>
      <c r="C193"/>
      <c r="D193"/>
      <c r="E193"/>
      <c r="F193"/>
      <c r="G193"/>
      <c r="H193"/>
      <c r="I193"/>
      <c r="J193"/>
      <c r="K193" s="4" t="str">
        <f t="shared" ca="1" si="2"/>
        <v xml:space="preserve"> </v>
      </c>
    </row>
    <row r="194" spans="1:11" x14ac:dyDescent="0.25">
      <c r="A194"/>
      <c r="B194"/>
      <c r="C194"/>
      <c r="D194"/>
      <c r="E194"/>
      <c r="F194"/>
      <c r="G194"/>
      <c r="H194"/>
      <c r="I194"/>
      <c r="J194"/>
      <c r="K194" s="4" t="str">
        <f t="shared" ca="1" si="2"/>
        <v xml:space="preserve"> </v>
      </c>
    </row>
    <row r="195" spans="1:11" x14ac:dyDescent="0.25">
      <c r="A195"/>
      <c r="B195"/>
      <c r="C195"/>
      <c r="D195"/>
      <c r="E195"/>
      <c r="F195"/>
      <c r="G195"/>
      <c r="H195"/>
      <c r="I195"/>
      <c r="J195"/>
      <c r="K195" s="4" t="str">
        <f t="shared" ca="1" si="2"/>
        <v xml:space="preserve"> </v>
      </c>
    </row>
    <row r="196" spans="1:11" x14ac:dyDescent="0.25">
      <c r="A196"/>
      <c r="B196"/>
      <c r="C196"/>
      <c r="D196"/>
      <c r="E196"/>
      <c r="F196"/>
      <c r="G196"/>
      <c r="H196"/>
      <c r="I196"/>
      <c r="J196"/>
      <c r="K196" s="4" t="str">
        <f t="shared" ca="1" si="2"/>
        <v xml:space="preserve"> </v>
      </c>
    </row>
    <row r="197" spans="1:11" x14ac:dyDescent="0.25">
      <c r="A197"/>
      <c r="B197"/>
      <c r="C197"/>
      <c r="D197"/>
      <c r="E197"/>
      <c r="F197"/>
      <c r="G197"/>
      <c r="H197"/>
      <c r="I197"/>
      <c r="J197"/>
      <c r="K197" s="4" t="str">
        <f t="shared" ca="1" si="2"/>
        <v xml:space="preserve"> </v>
      </c>
    </row>
    <row r="198" spans="1:11" x14ac:dyDescent="0.25">
      <c r="A198"/>
      <c r="B198"/>
      <c r="C198"/>
      <c r="D198"/>
      <c r="E198"/>
      <c r="F198"/>
      <c r="G198"/>
      <c r="H198"/>
      <c r="I198"/>
      <c r="J198"/>
      <c r="K198" s="4" t="str">
        <f t="shared" ref="K198:K261" ca="1" si="3">IF((_xlfn.DAYS($H$3,D198)&gt;500)," ",_xlfn.DAYS($H$3,D198))</f>
        <v xml:space="preserve"> </v>
      </c>
    </row>
    <row r="199" spans="1:11" x14ac:dyDescent="0.25">
      <c r="A199"/>
      <c r="B199"/>
      <c r="C199"/>
      <c r="D199"/>
      <c r="E199"/>
      <c r="F199"/>
      <c r="G199"/>
      <c r="H199"/>
      <c r="I199"/>
      <c r="J199"/>
      <c r="K199" s="4" t="str">
        <f t="shared" ca="1" si="3"/>
        <v xml:space="preserve"> </v>
      </c>
    </row>
    <row r="200" spans="1:11" x14ac:dyDescent="0.25">
      <c r="A200"/>
      <c r="B200"/>
      <c r="C200"/>
      <c r="D200"/>
      <c r="E200"/>
      <c r="F200"/>
      <c r="G200"/>
      <c r="H200"/>
      <c r="I200"/>
      <c r="J200"/>
      <c r="K200" s="4" t="str">
        <f t="shared" ca="1" si="3"/>
        <v xml:space="preserve"> </v>
      </c>
    </row>
    <row r="201" spans="1:11" x14ac:dyDescent="0.25">
      <c r="A201"/>
      <c r="B201"/>
      <c r="C201"/>
      <c r="D201"/>
      <c r="E201"/>
      <c r="F201"/>
      <c r="G201"/>
      <c r="H201"/>
      <c r="I201"/>
      <c r="J201"/>
      <c r="K201" s="4" t="str">
        <f t="shared" ca="1" si="3"/>
        <v xml:space="preserve"> </v>
      </c>
    </row>
    <row r="202" spans="1:11" x14ac:dyDescent="0.25">
      <c r="A202"/>
      <c r="B202"/>
      <c r="C202"/>
      <c r="D202"/>
      <c r="E202"/>
      <c r="F202"/>
      <c r="G202"/>
      <c r="H202"/>
      <c r="I202"/>
      <c r="J202"/>
      <c r="K202" s="4" t="str">
        <f t="shared" ca="1" si="3"/>
        <v xml:space="preserve"> </v>
      </c>
    </row>
    <row r="203" spans="1:11" x14ac:dyDescent="0.25">
      <c r="A203"/>
      <c r="B203"/>
      <c r="C203"/>
      <c r="D203"/>
      <c r="E203"/>
      <c r="F203"/>
      <c r="G203"/>
      <c r="H203"/>
      <c r="I203"/>
      <c r="J203"/>
      <c r="K203" s="4" t="str">
        <f t="shared" ca="1" si="3"/>
        <v xml:space="preserve"> </v>
      </c>
    </row>
    <row r="204" spans="1:11" x14ac:dyDescent="0.25">
      <c r="A204"/>
      <c r="B204"/>
      <c r="C204"/>
      <c r="D204"/>
      <c r="E204"/>
      <c r="F204"/>
      <c r="G204"/>
      <c r="H204"/>
      <c r="I204"/>
      <c r="J204"/>
      <c r="K204" s="4" t="str">
        <f t="shared" ca="1" si="3"/>
        <v xml:space="preserve"> </v>
      </c>
    </row>
    <row r="205" spans="1:11" x14ac:dyDescent="0.25">
      <c r="A205"/>
      <c r="B205"/>
      <c r="C205"/>
      <c r="D205"/>
      <c r="E205"/>
      <c r="F205"/>
      <c r="G205"/>
      <c r="H205"/>
      <c r="I205"/>
      <c r="J205"/>
      <c r="K205" s="4" t="str">
        <f t="shared" ca="1" si="3"/>
        <v xml:space="preserve"> </v>
      </c>
    </row>
    <row r="206" spans="1:11" x14ac:dyDescent="0.25">
      <c r="A206"/>
      <c r="B206"/>
      <c r="C206"/>
      <c r="D206"/>
      <c r="E206"/>
      <c r="F206"/>
      <c r="G206"/>
      <c r="H206"/>
      <c r="I206"/>
      <c r="J206"/>
      <c r="K206" s="4" t="str">
        <f t="shared" ca="1" si="3"/>
        <v xml:space="preserve"> </v>
      </c>
    </row>
    <row r="207" spans="1:11" x14ac:dyDescent="0.25">
      <c r="A207"/>
      <c r="B207"/>
      <c r="C207"/>
      <c r="D207"/>
      <c r="E207"/>
      <c r="F207"/>
      <c r="G207"/>
      <c r="H207"/>
      <c r="I207"/>
      <c r="J207"/>
      <c r="K207" s="4" t="str">
        <f t="shared" ca="1" si="3"/>
        <v xml:space="preserve"> </v>
      </c>
    </row>
    <row r="208" spans="1:11" x14ac:dyDescent="0.25">
      <c r="A208"/>
      <c r="B208"/>
      <c r="C208"/>
      <c r="D208"/>
      <c r="E208"/>
      <c r="F208"/>
      <c r="G208"/>
      <c r="H208"/>
      <c r="I208"/>
      <c r="J208"/>
      <c r="K208" s="4" t="str">
        <f t="shared" ca="1" si="3"/>
        <v xml:space="preserve"> </v>
      </c>
    </row>
    <row r="209" spans="1:11" x14ac:dyDescent="0.25">
      <c r="A209"/>
      <c r="B209"/>
      <c r="C209"/>
      <c r="D209"/>
      <c r="E209"/>
      <c r="F209"/>
      <c r="G209"/>
      <c r="H209"/>
      <c r="I209"/>
      <c r="J209"/>
      <c r="K209" s="4" t="str">
        <f t="shared" ca="1" si="3"/>
        <v xml:space="preserve"> </v>
      </c>
    </row>
    <row r="210" spans="1:11" x14ac:dyDescent="0.25">
      <c r="A210"/>
      <c r="B210"/>
      <c r="C210"/>
      <c r="D210"/>
      <c r="E210"/>
      <c r="F210"/>
      <c r="G210"/>
      <c r="H210"/>
      <c r="I210"/>
      <c r="J210"/>
      <c r="K210" s="4" t="str">
        <f t="shared" ca="1" si="3"/>
        <v xml:space="preserve"> </v>
      </c>
    </row>
    <row r="211" spans="1:11" x14ac:dyDescent="0.25">
      <c r="A211"/>
      <c r="B211"/>
      <c r="C211"/>
      <c r="D211"/>
      <c r="E211"/>
      <c r="F211"/>
      <c r="G211"/>
      <c r="H211"/>
      <c r="I211"/>
      <c r="J211"/>
      <c r="K211" s="4" t="str">
        <f t="shared" ca="1" si="3"/>
        <v xml:space="preserve"> </v>
      </c>
    </row>
    <row r="212" spans="1:11" x14ac:dyDescent="0.25">
      <c r="A212"/>
      <c r="B212"/>
      <c r="C212"/>
      <c r="D212"/>
      <c r="E212"/>
      <c r="F212"/>
      <c r="G212"/>
      <c r="H212"/>
      <c r="I212"/>
      <c r="J212"/>
      <c r="K212" s="4" t="str">
        <f t="shared" ca="1" si="3"/>
        <v xml:space="preserve"> </v>
      </c>
    </row>
    <row r="213" spans="1:11" x14ac:dyDescent="0.25">
      <c r="A213"/>
      <c r="B213"/>
      <c r="C213"/>
      <c r="D213"/>
      <c r="E213"/>
      <c r="F213"/>
      <c r="G213"/>
      <c r="H213"/>
      <c r="I213"/>
      <c r="J213"/>
      <c r="K213" s="4" t="str">
        <f t="shared" ca="1" si="3"/>
        <v xml:space="preserve"> </v>
      </c>
    </row>
    <row r="214" spans="1:11" x14ac:dyDescent="0.25">
      <c r="A214"/>
      <c r="B214"/>
      <c r="C214"/>
      <c r="D214"/>
      <c r="E214"/>
      <c r="F214"/>
      <c r="G214"/>
      <c r="H214"/>
      <c r="I214"/>
      <c r="J214"/>
      <c r="K214" s="4" t="str">
        <f t="shared" ca="1" si="3"/>
        <v xml:space="preserve"> </v>
      </c>
    </row>
    <row r="215" spans="1:11" x14ac:dyDescent="0.25">
      <c r="A215"/>
      <c r="B215"/>
      <c r="C215"/>
      <c r="D215"/>
      <c r="E215"/>
      <c r="F215"/>
      <c r="G215"/>
      <c r="H215"/>
      <c r="I215"/>
      <c r="J215"/>
      <c r="K215" s="4" t="str">
        <f t="shared" ca="1" si="3"/>
        <v xml:space="preserve"> </v>
      </c>
    </row>
    <row r="216" spans="1:11" x14ac:dyDescent="0.25">
      <c r="A216"/>
      <c r="B216"/>
      <c r="C216"/>
      <c r="D216"/>
      <c r="E216"/>
      <c r="F216"/>
      <c r="G216"/>
      <c r="H216"/>
      <c r="I216"/>
      <c r="J216"/>
      <c r="K216" s="4" t="str">
        <f t="shared" ca="1" si="3"/>
        <v xml:space="preserve"> </v>
      </c>
    </row>
    <row r="217" spans="1:11" x14ac:dyDescent="0.25">
      <c r="A217"/>
      <c r="B217"/>
      <c r="C217"/>
      <c r="D217"/>
      <c r="E217"/>
      <c r="F217"/>
      <c r="G217"/>
      <c r="H217"/>
      <c r="I217"/>
      <c r="J217"/>
      <c r="K217" s="4" t="str">
        <f t="shared" ca="1" si="3"/>
        <v xml:space="preserve"> </v>
      </c>
    </row>
    <row r="218" spans="1:11" x14ac:dyDescent="0.25">
      <c r="A218"/>
      <c r="B218"/>
      <c r="C218"/>
      <c r="D218"/>
      <c r="E218"/>
      <c r="F218"/>
      <c r="G218"/>
      <c r="H218"/>
      <c r="I218"/>
      <c r="J218"/>
      <c r="K218" s="4" t="str">
        <f t="shared" ca="1" si="3"/>
        <v xml:space="preserve"> </v>
      </c>
    </row>
    <row r="219" spans="1:11" x14ac:dyDescent="0.25">
      <c r="A219"/>
      <c r="B219"/>
      <c r="C219"/>
      <c r="D219"/>
      <c r="E219"/>
      <c r="F219"/>
      <c r="G219"/>
      <c r="H219"/>
      <c r="I219"/>
      <c r="J219"/>
      <c r="K219" s="4" t="str">
        <f t="shared" ca="1" si="3"/>
        <v xml:space="preserve"> </v>
      </c>
    </row>
    <row r="220" spans="1:11" x14ac:dyDescent="0.25">
      <c r="A220"/>
      <c r="B220"/>
      <c r="C220"/>
      <c r="D220"/>
      <c r="E220"/>
      <c r="F220"/>
      <c r="G220"/>
      <c r="H220"/>
      <c r="I220"/>
      <c r="J220"/>
      <c r="K220" s="4" t="str">
        <f t="shared" ca="1" si="3"/>
        <v xml:space="preserve"> </v>
      </c>
    </row>
    <row r="221" spans="1:11" x14ac:dyDescent="0.25">
      <c r="A221"/>
      <c r="B221"/>
      <c r="C221"/>
      <c r="D221"/>
      <c r="E221"/>
      <c r="F221"/>
      <c r="G221"/>
      <c r="H221"/>
      <c r="I221"/>
      <c r="J221"/>
      <c r="K221" s="4" t="str">
        <f t="shared" ca="1" si="3"/>
        <v xml:space="preserve"> </v>
      </c>
    </row>
    <row r="222" spans="1:11" x14ac:dyDescent="0.25">
      <c r="A222"/>
      <c r="B222"/>
      <c r="C222"/>
      <c r="D222"/>
      <c r="E222"/>
      <c r="F222"/>
      <c r="G222"/>
      <c r="H222"/>
      <c r="I222"/>
      <c r="J222"/>
      <c r="K222" s="4" t="str">
        <f t="shared" ca="1" si="3"/>
        <v xml:space="preserve"> </v>
      </c>
    </row>
    <row r="223" spans="1:11" x14ac:dyDescent="0.25">
      <c r="A223"/>
      <c r="B223"/>
      <c r="C223"/>
      <c r="D223"/>
      <c r="E223"/>
      <c r="F223"/>
      <c r="G223"/>
      <c r="H223"/>
      <c r="I223"/>
      <c r="J223"/>
      <c r="K223" s="4" t="str">
        <f t="shared" ca="1" si="3"/>
        <v xml:space="preserve"> </v>
      </c>
    </row>
    <row r="224" spans="1:11" x14ac:dyDescent="0.25">
      <c r="A224"/>
      <c r="B224"/>
      <c r="C224"/>
      <c r="D224"/>
      <c r="E224"/>
      <c r="F224"/>
      <c r="G224"/>
      <c r="H224"/>
      <c r="I224"/>
      <c r="J224"/>
      <c r="K224" s="4" t="str">
        <f t="shared" ca="1" si="3"/>
        <v xml:space="preserve"> </v>
      </c>
    </row>
    <row r="225" spans="1:11" x14ac:dyDescent="0.25">
      <c r="A225"/>
      <c r="B225"/>
      <c r="C225"/>
      <c r="D225"/>
      <c r="E225"/>
      <c r="F225"/>
      <c r="G225"/>
      <c r="H225"/>
      <c r="I225"/>
      <c r="J225"/>
      <c r="K225" s="4" t="str">
        <f t="shared" ca="1" si="3"/>
        <v xml:space="preserve"> </v>
      </c>
    </row>
    <row r="226" spans="1:11" x14ac:dyDescent="0.25">
      <c r="A226"/>
      <c r="B226"/>
      <c r="C226"/>
      <c r="D226"/>
      <c r="E226"/>
      <c r="F226"/>
      <c r="G226"/>
      <c r="H226"/>
      <c r="I226"/>
      <c r="J226"/>
      <c r="K226" s="4" t="str">
        <f t="shared" ca="1" si="3"/>
        <v xml:space="preserve"> </v>
      </c>
    </row>
    <row r="227" spans="1:11" x14ac:dyDescent="0.25">
      <c r="A227"/>
      <c r="B227"/>
      <c r="C227"/>
      <c r="D227"/>
      <c r="E227"/>
      <c r="F227"/>
      <c r="G227"/>
      <c r="H227"/>
      <c r="I227"/>
      <c r="J227"/>
      <c r="K227" s="4" t="str">
        <f t="shared" ca="1" si="3"/>
        <v xml:space="preserve"> </v>
      </c>
    </row>
    <row r="228" spans="1:11" x14ac:dyDescent="0.25">
      <c r="A228"/>
      <c r="B228"/>
      <c r="C228"/>
      <c r="D228"/>
      <c r="E228"/>
      <c r="F228"/>
      <c r="G228"/>
      <c r="H228"/>
      <c r="I228"/>
      <c r="J228"/>
      <c r="K228" s="4" t="str">
        <f t="shared" ca="1" si="3"/>
        <v xml:space="preserve"> </v>
      </c>
    </row>
    <row r="229" spans="1:11" x14ac:dyDescent="0.25">
      <c r="A229"/>
      <c r="B229"/>
      <c r="C229"/>
      <c r="D229"/>
      <c r="E229"/>
      <c r="F229"/>
      <c r="G229"/>
      <c r="H229"/>
      <c r="I229"/>
      <c r="J229"/>
      <c r="K229" s="4" t="str">
        <f t="shared" ca="1" si="3"/>
        <v xml:space="preserve"> </v>
      </c>
    </row>
    <row r="230" spans="1:11" x14ac:dyDescent="0.25">
      <c r="A230"/>
      <c r="B230"/>
      <c r="C230"/>
      <c r="D230"/>
      <c r="E230"/>
      <c r="F230"/>
      <c r="G230"/>
      <c r="H230"/>
      <c r="I230"/>
      <c r="J230"/>
      <c r="K230" s="4" t="str">
        <f t="shared" ca="1" si="3"/>
        <v xml:space="preserve"> </v>
      </c>
    </row>
    <row r="231" spans="1:11" x14ac:dyDescent="0.25">
      <c r="A231"/>
      <c r="B231"/>
      <c r="C231"/>
      <c r="D231"/>
      <c r="E231"/>
      <c r="F231"/>
      <c r="G231"/>
      <c r="H231"/>
      <c r="I231"/>
      <c r="J231"/>
      <c r="K231" s="4" t="str">
        <f t="shared" ca="1" si="3"/>
        <v xml:space="preserve"> </v>
      </c>
    </row>
    <row r="232" spans="1:11" x14ac:dyDescent="0.25">
      <c r="A232"/>
      <c r="B232"/>
      <c r="C232"/>
      <c r="D232"/>
      <c r="E232"/>
      <c r="F232"/>
      <c r="G232"/>
      <c r="H232"/>
      <c r="I232"/>
      <c r="J232"/>
      <c r="K232" s="4" t="str">
        <f t="shared" ca="1" si="3"/>
        <v xml:space="preserve"> </v>
      </c>
    </row>
    <row r="233" spans="1:11" x14ac:dyDescent="0.25">
      <c r="A233"/>
      <c r="B233"/>
      <c r="C233"/>
      <c r="D233"/>
      <c r="E233"/>
      <c r="F233"/>
      <c r="G233"/>
      <c r="H233"/>
      <c r="I233"/>
      <c r="J233"/>
      <c r="K233" s="4" t="str">
        <f t="shared" ca="1" si="3"/>
        <v xml:space="preserve"> </v>
      </c>
    </row>
    <row r="234" spans="1:11" x14ac:dyDescent="0.25">
      <c r="A234"/>
      <c r="B234"/>
      <c r="C234"/>
      <c r="D234"/>
      <c r="E234"/>
      <c r="F234"/>
      <c r="G234"/>
      <c r="H234"/>
      <c r="I234"/>
      <c r="J234"/>
      <c r="K234" s="4" t="str">
        <f t="shared" ca="1" si="3"/>
        <v xml:space="preserve"> </v>
      </c>
    </row>
    <row r="235" spans="1:11" x14ac:dyDescent="0.25">
      <c r="A235"/>
      <c r="B235"/>
      <c r="C235"/>
      <c r="D235"/>
      <c r="E235"/>
      <c r="F235"/>
      <c r="G235"/>
      <c r="H235"/>
      <c r="I235"/>
      <c r="J235"/>
      <c r="K235" s="4" t="str">
        <f t="shared" ca="1" si="3"/>
        <v xml:space="preserve"> </v>
      </c>
    </row>
    <row r="236" spans="1:11" x14ac:dyDescent="0.25">
      <c r="A236"/>
      <c r="B236"/>
      <c r="C236"/>
      <c r="D236"/>
      <c r="E236"/>
      <c r="F236"/>
      <c r="G236"/>
      <c r="H236"/>
      <c r="I236"/>
      <c r="J236"/>
      <c r="K236" s="4" t="str">
        <f t="shared" ca="1" si="3"/>
        <v xml:space="preserve"> </v>
      </c>
    </row>
    <row r="237" spans="1:11" x14ac:dyDescent="0.25">
      <c r="A237"/>
      <c r="B237"/>
      <c r="C237"/>
      <c r="D237"/>
      <c r="E237"/>
      <c r="F237"/>
      <c r="G237"/>
      <c r="H237"/>
      <c r="I237"/>
      <c r="J237"/>
      <c r="K237" s="4" t="str">
        <f t="shared" ca="1" si="3"/>
        <v xml:space="preserve"> </v>
      </c>
    </row>
    <row r="238" spans="1:11" x14ac:dyDescent="0.25">
      <c r="A238"/>
      <c r="B238"/>
      <c r="C238"/>
      <c r="D238"/>
      <c r="E238"/>
      <c r="F238"/>
      <c r="G238"/>
      <c r="H238"/>
      <c r="I238"/>
      <c r="J238"/>
      <c r="K238" s="4" t="str">
        <f t="shared" ca="1" si="3"/>
        <v xml:space="preserve"> </v>
      </c>
    </row>
    <row r="239" spans="1:11" x14ac:dyDescent="0.25">
      <c r="A239"/>
      <c r="B239"/>
      <c r="C239"/>
      <c r="D239"/>
      <c r="E239"/>
      <c r="F239"/>
      <c r="G239"/>
      <c r="H239"/>
      <c r="I239"/>
      <c r="J239"/>
      <c r="K239" s="4" t="str">
        <f t="shared" ca="1" si="3"/>
        <v xml:space="preserve"> </v>
      </c>
    </row>
    <row r="240" spans="1:11" x14ac:dyDescent="0.25">
      <c r="A240"/>
      <c r="B240"/>
      <c r="C240"/>
      <c r="D240"/>
      <c r="E240"/>
      <c r="F240"/>
      <c r="G240"/>
      <c r="H240"/>
      <c r="I240"/>
      <c r="J240"/>
      <c r="K240" s="4" t="str">
        <f t="shared" ca="1" si="3"/>
        <v xml:space="preserve"> </v>
      </c>
    </row>
    <row r="241" spans="1:11" x14ac:dyDescent="0.25">
      <c r="A241"/>
      <c r="B241"/>
      <c r="C241"/>
      <c r="D241"/>
      <c r="E241"/>
      <c r="F241"/>
      <c r="G241"/>
      <c r="H241"/>
      <c r="I241"/>
      <c r="J241"/>
      <c r="K241" s="4" t="str">
        <f t="shared" ca="1" si="3"/>
        <v xml:space="preserve"> </v>
      </c>
    </row>
    <row r="242" spans="1:11" x14ac:dyDescent="0.25">
      <c r="A242"/>
      <c r="B242"/>
      <c r="C242"/>
      <c r="D242"/>
      <c r="E242"/>
      <c r="F242"/>
      <c r="G242"/>
      <c r="H242"/>
      <c r="I242"/>
      <c r="J242"/>
      <c r="K242" s="4" t="str">
        <f t="shared" ca="1" si="3"/>
        <v xml:space="preserve"> </v>
      </c>
    </row>
    <row r="243" spans="1:11" x14ac:dyDescent="0.25">
      <c r="A243"/>
      <c r="B243"/>
      <c r="C243"/>
      <c r="D243"/>
      <c r="E243"/>
      <c r="F243"/>
      <c r="G243"/>
      <c r="H243"/>
      <c r="I243"/>
      <c r="J243"/>
      <c r="K243" s="4" t="str">
        <f t="shared" ca="1" si="3"/>
        <v xml:space="preserve"> </v>
      </c>
    </row>
    <row r="244" spans="1:11" x14ac:dyDescent="0.25">
      <c r="A244"/>
      <c r="B244"/>
      <c r="C244"/>
      <c r="D244"/>
      <c r="E244"/>
      <c r="F244"/>
      <c r="G244"/>
      <c r="H244"/>
      <c r="I244"/>
      <c r="J244"/>
      <c r="K244" s="4" t="str">
        <f t="shared" ca="1" si="3"/>
        <v xml:space="preserve"> </v>
      </c>
    </row>
    <row r="245" spans="1:11" x14ac:dyDescent="0.25">
      <c r="A245"/>
      <c r="B245"/>
      <c r="C245"/>
      <c r="D245"/>
      <c r="E245"/>
      <c r="F245"/>
      <c r="G245"/>
      <c r="H245"/>
      <c r="I245"/>
      <c r="J245"/>
      <c r="K245" s="4" t="str">
        <f t="shared" ca="1" si="3"/>
        <v xml:space="preserve"> </v>
      </c>
    </row>
    <row r="246" spans="1:11" x14ac:dyDescent="0.25">
      <c r="A246"/>
      <c r="B246"/>
      <c r="C246"/>
      <c r="D246"/>
      <c r="E246"/>
      <c r="F246"/>
      <c r="G246"/>
      <c r="H246"/>
      <c r="I246"/>
      <c r="J246"/>
      <c r="K246" s="4" t="str">
        <f t="shared" ca="1" si="3"/>
        <v xml:space="preserve"> </v>
      </c>
    </row>
    <row r="247" spans="1:11" x14ac:dyDescent="0.25">
      <c r="A247"/>
      <c r="B247"/>
      <c r="C247"/>
      <c r="D247"/>
      <c r="E247"/>
      <c r="F247"/>
      <c r="G247"/>
      <c r="H247"/>
      <c r="I247"/>
      <c r="J247"/>
      <c r="K247" s="4" t="str">
        <f t="shared" ca="1" si="3"/>
        <v xml:space="preserve"> </v>
      </c>
    </row>
    <row r="248" spans="1:11" x14ac:dyDescent="0.25">
      <c r="A248"/>
      <c r="B248"/>
      <c r="C248"/>
      <c r="D248"/>
      <c r="E248"/>
      <c r="F248"/>
      <c r="G248"/>
      <c r="H248"/>
      <c r="I248"/>
      <c r="J248"/>
      <c r="K248" s="4" t="str">
        <f t="shared" ca="1" si="3"/>
        <v xml:space="preserve"> </v>
      </c>
    </row>
    <row r="249" spans="1:11" x14ac:dyDescent="0.25">
      <c r="A249"/>
      <c r="B249"/>
      <c r="C249"/>
      <c r="D249"/>
      <c r="E249"/>
      <c r="F249"/>
      <c r="G249"/>
      <c r="H249"/>
      <c r="I249"/>
      <c r="J249"/>
      <c r="K249" s="4" t="str">
        <f t="shared" ca="1" si="3"/>
        <v xml:space="preserve"> </v>
      </c>
    </row>
    <row r="250" spans="1:11" x14ac:dyDescent="0.25">
      <c r="A250"/>
      <c r="B250"/>
      <c r="C250"/>
      <c r="D250"/>
      <c r="E250"/>
      <c r="F250"/>
      <c r="G250"/>
      <c r="H250"/>
      <c r="I250"/>
      <c r="J250"/>
      <c r="K250" s="4" t="str">
        <f t="shared" ca="1" si="3"/>
        <v xml:space="preserve"> </v>
      </c>
    </row>
    <row r="251" spans="1:11" x14ac:dyDescent="0.25">
      <c r="A251"/>
      <c r="B251"/>
      <c r="C251"/>
      <c r="D251"/>
      <c r="E251"/>
      <c r="F251"/>
      <c r="G251"/>
      <c r="H251"/>
      <c r="I251"/>
      <c r="J251"/>
      <c r="K251" s="4" t="str">
        <f t="shared" ca="1" si="3"/>
        <v xml:space="preserve"> </v>
      </c>
    </row>
    <row r="252" spans="1:11" x14ac:dyDescent="0.25">
      <c r="A252"/>
      <c r="B252"/>
      <c r="C252"/>
      <c r="D252"/>
      <c r="E252"/>
      <c r="F252"/>
      <c r="G252"/>
      <c r="H252"/>
      <c r="I252"/>
      <c r="J252"/>
      <c r="K252" s="4" t="str">
        <f t="shared" ca="1" si="3"/>
        <v xml:space="preserve"> </v>
      </c>
    </row>
    <row r="253" spans="1:11" x14ac:dyDescent="0.25">
      <c r="A253"/>
      <c r="B253"/>
      <c r="C253"/>
      <c r="D253"/>
      <c r="E253"/>
      <c r="F253"/>
      <c r="G253"/>
      <c r="H253"/>
      <c r="I253"/>
      <c r="J253"/>
      <c r="K253" s="4" t="str">
        <f t="shared" ca="1" si="3"/>
        <v xml:space="preserve"> </v>
      </c>
    </row>
    <row r="254" spans="1:11" x14ac:dyDescent="0.25">
      <c r="A254"/>
      <c r="B254"/>
      <c r="C254"/>
      <c r="D254"/>
      <c r="E254"/>
      <c r="F254"/>
      <c r="G254"/>
      <c r="H254"/>
      <c r="I254"/>
      <c r="J254"/>
      <c r="K254" s="4" t="str">
        <f t="shared" ca="1" si="3"/>
        <v xml:space="preserve"> </v>
      </c>
    </row>
    <row r="255" spans="1:11" x14ac:dyDescent="0.25">
      <c r="A255"/>
      <c r="B255"/>
      <c r="C255"/>
      <c r="D255"/>
      <c r="E255"/>
      <c r="F255"/>
      <c r="G255"/>
      <c r="H255"/>
      <c r="I255"/>
      <c r="J255"/>
      <c r="K255" s="4" t="str">
        <f t="shared" ca="1" si="3"/>
        <v xml:space="preserve"> </v>
      </c>
    </row>
    <row r="256" spans="1:11" x14ac:dyDescent="0.25">
      <c r="A256"/>
      <c r="B256"/>
      <c r="C256"/>
      <c r="D256"/>
      <c r="E256"/>
      <c r="F256"/>
      <c r="G256"/>
      <c r="H256"/>
      <c r="I256"/>
      <c r="J256"/>
      <c r="K256" s="4" t="str">
        <f t="shared" ca="1" si="3"/>
        <v xml:space="preserve"> </v>
      </c>
    </row>
    <row r="257" spans="1:11" x14ac:dyDescent="0.25">
      <c r="A257"/>
      <c r="B257"/>
      <c r="C257"/>
      <c r="D257"/>
      <c r="E257"/>
      <c r="F257"/>
      <c r="G257"/>
      <c r="H257"/>
      <c r="I257"/>
      <c r="J257"/>
      <c r="K257" s="4" t="str">
        <f t="shared" ca="1" si="3"/>
        <v xml:space="preserve"> </v>
      </c>
    </row>
    <row r="258" spans="1:11" x14ac:dyDescent="0.25">
      <c r="A258"/>
      <c r="B258"/>
      <c r="C258"/>
      <c r="D258"/>
      <c r="E258"/>
      <c r="F258"/>
      <c r="G258"/>
      <c r="H258"/>
      <c r="I258"/>
      <c r="J258"/>
      <c r="K258" s="4" t="str">
        <f t="shared" ca="1" si="3"/>
        <v xml:space="preserve"> </v>
      </c>
    </row>
    <row r="259" spans="1:11" x14ac:dyDescent="0.25">
      <c r="A259"/>
      <c r="B259"/>
      <c r="C259"/>
      <c r="D259"/>
      <c r="E259"/>
      <c r="F259"/>
      <c r="G259"/>
      <c r="H259"/>
      <c r="I259"/>
      <c r="J259"/>
      <c r="K259" s="4" t="str">
        <f t="shared" ca="1" si="3"/>
        <v xml:space="preserve"> </v>
      </c>
    </row>
    <row r="260" spans="1:11" x14ac:dyDescent="0.25">
      <c r="A260"/>
      <c r="B260"/>
      <c r="C260"/>
      <c r="D260"/>
      <c r="E260"/>
      <c r="F260"/>
      <c r="G260"/>
      <c r="H260"/>
      <c r="I260"/>
      <c r="J260"/>
      <c r="K260" s="4" t="str">
        <f t="shared" ca="1" si="3"/>
        <v xml:space="preserve"> </v>
      </c>
    </row>
    <row r="261" spans="1:11" x14ac:dyDescent="0.25">
      <c r="A261"/>
      <c r="B261"/>
      <c r="C261"/>
      <c r="D261"/>
      <c r="E261"/>
      <c r="F261"/>
      <c r="G261"/>
      <c r="H261"/>
      <c r="I261"/>
      <c r="J261"/>
      <c r="K261" s="4" t="str">
        <f t="shared" ca="1" si="3"/>
        <v xml:space="preserve"> </v>
      </c>
    </row>
    <row r="262" spans="1:11" x14ac:dyDescent="0.25">
      <c r="A262"/>
      <c r="B262"/>
      <c r="C262"/>
      <c r="D262"/>
      <c r="E262"/>
      <c r="F262"/>
      <c r="G262"/>
      <c r="H262"/>
      <c r="I262"/>
      <c r="J262"/>
      <c r="K262" s="4" t="str">
        <f t="shared" ref="K262:K325" ca="1" si="4">IF((_xlfn.DAYS($H$3,D262)&gt;500)," ",_xlfn.DAYS($H$3,D262))</f>
        <v xml:space="preserve"> </v>
      </c>
    </row>
    <row r="263" spans="1:11" x14ac:dyDescent="0.25">
      <c r="A263"/>
      <c r="B263"/>
      <c r="C263"/>
      <c r="D263"/>
      <c r="E263"/>
      <c r="F263"/>
      <c r="G263"/>
      <c r="H263"/>
      <c r="I263"/>
      <c r="J263"/>
      <c r="K263" s="4" t="str">
        <f t="shared" ca="1" si="4"/>
        <v xml:space="preserve"> </v>
      </c>
    </row>
    <row r="264" spans="1:11" x14ac:dyDescent="0.25">
      <c r="A264"/>
      <c r="B264"/>
      <c r="C264"/>
      <c r="D264"/>
      <c r="E264"/>
      <c r="F264"/>
      <c r="G264"/>
      <c r="H264"/>
      <c r="I264"/>
      <c r="J264"/>
      <c r="K264" s="4" t="str">
        <f t="shared" ca="1" si="4"/>
        <v xml:space="preserve"> </v>
      </c>
    </row>
    <row r="265" spans="1:11" x14ac:dyDescent="0.25">
      <c r="A265"/>
      <c r="B265"/>
      <c r="C265"/>
      <c r="D265"/>
      <c r="E265"/>
      <c r="F265"/>
      <c r="G265"/>
      <c r="H265"/>
      <c r="I265"/>
      <c r="J265"/>
      <c r="K265" s="4" t="str">
        <f t="shared" ca="1" si="4"/>
        <v xml:space="preserve"> </v>
      </c>
    </row>
    <row r="266" spans="1:11" x14ac:dyDescent="0.25">
      <c r="A266"/>
      <c r="B266"/>
      <c r="C266"/>
      <c r="D266"/>
      <c r="E266"/>
      <c r="F266"/>
      <c r="G266"/>
      <c r="H266"/>
      <c r="I266"/>
      <c r="J266"/>
      <c r="K266" s="4" t="str">
        <f t="shared" ca="1" si="4"/>
        <v xml:space="preserve"> </v>
      </c>
    </row>
    <row r="267" spans="1:11" x14ac:dyDescent="0.25">
      <c r="A267"/>
      <c r="B267"/>
      <c r="C267"/>
      <c r="D267"/>
      <c r="E267"/>
      <c r="F267"/>
      <c r="G267"/>
      <c r="H267"/>
      <c r="I267"/>
      <c r="J267"/>
      <c r="K267" s="4" t="str">
        <f t="shared" ca="1" si="4"/>
        <v xml:space="preserve"> </v>
      </c>
    </row>
    <row r="268" spans="1:11" x14ac:dyDescent="0.25">
      <c r="A268"/>
      <c r="B268"/>
      <c r="C268"/>
      <c r="D268"/>
      <c r="E268"/>
      <c r="F268"/>
      <c r="G268"/>
      <c r="H268"/>
      <c r="I268"/>
      <c r="J268"/>
      <c r="K268" s="4" t="str">
        <f t="shared" ca="1" si="4"/>
        <v xml:space="preserve"> </v>
      </c>
    </row>
    <row r="269" spans="1:11" x14ac:dyDescent="0.25">
      <c r="A269"/>
      <c r="B269"/>
      <c r="C269"/>
      <c r="D269"/>
      <c r="E269"/>
      <c r="F269"/>
      <c r="G269"/>
      <c r="H269"/>
      <c r="I269"/>
      <c r="J269"/>
      <c r="K269" s="4" t="str">
        <f t="shared" ca="1" si="4"/>
        <v xml:space="preserve"> </v>
      </c>
    </row>
    <row r="270" spans="1:11" x14ac:dyDescent="0.25">
      <c r="A270"/>
      <c r="B270"/>
      <c r="C270"/>
      <c r="D270"/>
      <c r="E270"/>
      <c r="F270"/>
      <c r="G270"/>
      <c r="H270"/>
      <c r="I270"/>
      <c r="J270"/>
      <c r="K270" s="4" t="str">
        <f t="shared" ca="1" si="4"/>
        <v xml:space="preserve"> </v>
      </c>
    </row>
    <row r="271" spans="1:11" x14ac:dyDescent="0.25">
      <c r="A271"/>
      <c r="B271"/>
      <c r="C271"/>
      <c r="D271"/>
      <c r="E271"/>
      <c r="F271"/>
      <c r="G271"/>
      <c r="H271"/>
      <c r="I271"/>
      <c r="J271"/>
      <c r="K271" s="4" t="str">
        <f t="shared" ca="1" si="4"/>
        <v xml:space="preserve"> </v>
      </c>
    </row>
    <row r="272" spans="1:11" x14ac:dyDescent="0.25">
      <c r="A272"/>
      <c r="B272"/>
      <c r="C272"/>
      <c r="D272"/>
      <c r="E272"/>
      <c r="F272"/>
      <c r="G272"/>
      <c r="H272"/>
      <c r="I272"/>
      <c r="J272"/>
      <c r="K272" s="4" t="str">
        <f t="shared" ca="1" si="4"/>
        <v xml:space="preserve"> </v>
      </c>
    </row>
    <row r="273" spans="1:11" x14ac:dyDescent="0.25">
      <c r="A273"/>
      <c r="B273"/>
      <c r="C273"/>
      <c r="D273"/>
      <c r="E273"/>
      <c r="F273"/>
      <c r="G273"/>
      <c r="H273"/>
      <c r="I273"/>
      <c r="J273"/>
      <c r="K273" s="4" t="str">
        <f t="shared" ca="1" si="4"/>
        <v xml:space="preserve"> </v>
      </c>
    </row>
    <row r="274" spans="1:11" x14ac:dyDescent="0.25">
      <c r="A274"/>
      <c r="B274"/>
      <c r="C274"/>
      <c r="D274"/>
      <c r="E274"/>
      <c r="F274"/>
      <c r="G274"/>
      <c r="H274"/>
      <c r="I274"/>
      <c r="J274"/>
      <c r="K274" s="4" t="str">
        <f t="shared" ca="1" si="4"/>
        <v xml:space="preserve"> </v>
      </c>
    </row>
    <row r="275" spans="1:11" x14ac:dyDescent="0.25">
      <c r="A275"/>
      <c r="B275"/>
      <c r="C275"/>
      <c r="D275"/>
      <c r="E275"/>
      <c r="F275"/>
      <c r="G275"/>
      <c r="H275"/>
      <c r="I275"/>
      <c r="J275"/>
      <c r="K275" s="4" t="str">
        <f t="shared" ca="1" si="4"/>
        <v xml:space="preserve"> </v>
      </c>
    </row>
    <row r="276" spans="1:11" x14ac:dyDescent="0.25">
      <c r="A276"/>
      <c r="B276"/>
      <c r="C276"/>
      <c r="D276"/>
      <c r="E276"/>
      <c r="F276"/>
      <c r="G276"/>
      <c r="H276"/>
      <c r="I276"/>
      <c r="J276"/>
      <c r="K276" s="4" t="str">
        <f t="shared" ca="1" si="4"/>
        <v xml:space="preserve"> </v>
      </c>
    </row>
    <row r="277" spans="1:11" x14ac:dyDescent="0.25">
      <c r="A277"/>
      <c r="B277"/>
      <c r="C277"/>
      <c r="D277"/>
      <c r="E277"/>
      <c r="F277"/>
      <c r="G277"/>
      <c r="H277"/>
      <c r="I277"/>
      <c r="J277"/>
      <c r="K277" s="4" t="str">
        <f t="shared" ca="1" si="4"/>
        <v xml:space="preserve"> </v>
      </c>
    </row>
    <row r="278" spans="1:11" x14ac:dyDescent="0.25">
      <c r="A278"/>
      <c r="B278"/>
      <c r="C278"/>
      <c r="D278"/>
      <c r="E278"/>
      <c r="F278"/>
      <c r="G278"/>
      <c r="H278"/>
      <c r="I278"/>
      <c r="J278"/>
      <c r="K278" s="4" t="str">
        <f t="shared" ca="1" si="4"/>
        <v xml:space="preserve"> </v>
      </c>
    </row>
    <row r="279" spans="1:11" x14ac:dyDescent="0.25">
      <c r="A279"/>
      <c r="B279"/>
      <c r="C279"/>
      <c r="D279"/>
      <c r="E279"/>
      <c r="F279"/>
      <c r="G279"/>
      <c r="H279"/>
      <c r="I279"/>
      <c r="J279"/>
      <c r="K279" s="4" t="str">
        <f t="shared" ca="1" si="4"/>
        <v xml:space="preserve"> </v>
      </c>
    </row>
    <row r="280" spans="1:11" x14ac:dyDescent="0.25">
      <c r="A280"/>
      <c r="B280"/>
      <c r="C280"/>
      <c r="D280"/>
      <c r="E280"/>
      <c r="F280"/>
      <c r="G280"/>
      <c r="H280"/>
      <c r="I280"/>
      <c r="J280"/>
      <c r="K280" s="4" t="str">
        <f t="shared" ca="1" si="4"/>
        <v xml:space="preserve"> </v>
      </c>
    </row>
    <row r="281" spans="1:11" x14ac:dyDescent="0.25">
      <c r="A281"/>
      <c r="B281"/>
      <c r="C281"/>
      <c r="D281"/>
      <c r="E281"/>
      <c r="F281"/>
      <c r="G281"/>
      <c r="H281"/>
      <c r="I281"/>
      <c r="J281"/>
      <c r="K281" s="4" t="str">
        <f t="shared" ca="1" si="4"/>
        <v xml:space="preserve"> </v>
      </c>
    </row>
    <row r="282" spans="1:11" x14ac:dyDescent="0.25">
      <c r="A282"/>
      <c r="B282"/>
      <c r="C282"/>
      <c r="D282"/>
      <c r="E282"/>
      <c r="F282"/>
      <c r="G282"/>
      <c r="H282"/>
      <c r="I282"/>
      <c r="J282"/>
      <c r="K282" s="4" t="str">
        <f t="shared" ca="1" si="4"/>
        <v xml:space="preserve"> </v>
      </c>
    </row>
    <row r="283" spans="1:11" x14ac:dyDescent="0.25">
      <c r="A283"/>
      <c r="B283"/>
      <c r="C283"/>
      <c r="D283"/>
      <c r="E283"/>
      <c r="F283"/>
      <c r="G283"/>
      <c r="H283"/>
      <c r="I283"/>
      <c r="J283"/>
      <c r="K283" s="4" t="str">
        <f t="shared" ca="1" si="4"/>
        <v xml:space="preserve"> </v>
      </c>
    </row>
    <row r="284" spans="1:11" x14ac:dyDescent="0.25">
      <c r="A284"/>
      <c r="B284"/>
      <c r="C284"/>
      <c r="D284"/>
      <c r="E284"/>
      <c r="F284"/>
      <c r="G284"/>
      <c r="H284"/>
      <c r="I284"/>
      <c r="J284"/>
      <c r="K284" s="4" t="str">
        <f t="shared" ca="1" si="4"/>
        <v xml:space="preserve"> </v>
      </c>
    </row>
    <row r="285" spans="1:11" x14ac:dyDescent="0.25">
      <c r="A285"/>
      <c r="B285"/>
      <c r="C285"/>
      <c r="D285"/>
      <c r="E285"/>
      <c r="F285"/>
      <c r="G285"/>
      <c r="H285"/>
      <c r="I285"/>
      <c r="J285"/>
      <c r="K285" s="4" t="str">
        <f t="shared" ca="1" si="4"/>
        <v xml:space="preserve"> </v>
      </c>
    </row>
    <row r="286" spans="1:11" x14ac:dyDescent="0.25">
      <c r="A286"/>
      <c r="B286"/>
      <c r="C286"/>
      <c r="D286"/>
      <c r="E286"/>
      <c r="F286"/>
      <c r="G286"/>
      <c r="H286"/>
      <c r="I286"/>
      <c r="J286"/>
      <c r="K286" s="4" t="str">
        <f t="shared" ca="1" si="4"/>
        <v xml:space="preserve"> </v>
      </c>
    </row>
    <row r="287" spans="1:11" x14ac:dyDescent="0.25">
      <c r="A287"/>
      <c r="B287"/>
      <c r="C287"/>
      <c r="D287"/>
      <c r="E287"/>
      <c r="F287"/>
      <c r="G287"/>
      <c r="H287"/>
      <c r="I287"/>
      <c r="J287"/>
      <c r="K287" s="4" t="str">
        <f t="shared" ca="1" si="4"/>
        <v xml:space="preserve"> </v>
      </c>
    </row>
    <row r="288" spans="1:11" x14ac:dyDescent="0.25">
      <c r="A288"/>
      <c r="B288"/>
      <c r="C288"/>
      <c r="D288"/>
      <c r="E288"/>
      <c r="F288"/>
      <c r="G288"/>
      <c r="H288"/>
      <c r="I288"/>
      <c r="J288"/>
      <c r="K288" s="4" t="str">
        <f t="shared" ca="1" si="4"/>
        <v xml:space="preserve"> </v>
      </c>
    </row>
    <row r="289" spans="1:11" x14ac:dyDescent="0.25">
      <c r="A289"/>
      <c r="B289"/>
      <c r="C289"/>
      <c r="D289"/>
      <c r="E289"/>
      <c r="F289"/>
      <c r="G289"/>
      <c r="H289"/>
      <c r="I289"/>
      <c r="J289"/>
      <c r="K289" s="4" t="str">
        <f t="shared" ca="1" si="4"/>
        <v xml:space="preserve"> </v>
      </c>
    </row>
    <row r="290" spans="1:11" x14ac:dyDescent="0.25">
      <c r="A290"/>
      <c r="B290"/>
      <c r="C290"/>
      <c r="D290"/>
      <c r="E290"/>
      <c r="F290"/>
      <c r="G290"/>
      <c r="H290"/>
      <c r="I290"/>
      <c r="J290"/>
      <c r="K290" s="4" t="str">
        <f t="shared" ca="1" si="4"/>
        <v xml:space="preserve"> </v>
      </c>
    </row>
    <row r="291" spans="1:11" x14ac:dyDescent="0.25">
      <c r="A291"/>
      <c r="B291"/>
      <c r="C291"/>
      <c r="D291"/>
      <c r="E291"/>
      <c r="F291"/>
      <c r="G291"/>
      <c r="H291"/>
      <c r="I291"/>
      <c r="J291"/>
      <c r="K291" s="4" t="str">
        <f t="shared" ca="1" si="4"/>
        <v xml:space="preserve"> </v>
      </c>
    </row>
    <row r="292" spans="1:11" x14ac:dyDescent="0.25">
      <c r="A292"/>
      <c r="B292"/>
      <c r="C292"/>
      <c r="D292"/>
      <c r="E292"/>
      <c r="F292"/>
      <c r="G292"/>
      <c r="H292"/>
      <c r="I292"/>
      <c r="J292"/>
      <c r="K292" s="4" t="str">
        <f t="shared" ca="1" si="4"/>
        <v xml:space="preserve"> </v>
      </c>
    </row>
    <row r="293" spans="1:11" x14ac:dyDescent="0.25">
      <c r="A293"/>
      <c r="B293"/>
      <c r="C293"/>
      <c r="D293"/>
      <c r="E293"/>
      <c r="F293"/>
      <c r="G293"/>
      <c r="H293"/>
      <c r="I293"/>
      <c r="J293"/>
      <c r="K293" s="4" t="str">
        <f t="shared" ca="1" si="4"/>
        <v xml:space="preserve"> </v>
      </c>
    </row>
    <row r="294" spans="1:11" x14ac:dyDescent="0.25">
      <c r="A294"/>
      <c r="B294"/>
      <c r="C294"/>
      <c r="D294"/>
      <c r="E294"/>
      <c r="F294"/>
      <c r="G294"/>
      <c r="H294"/>
      <c r="I294"/>
      <c r="J294"/>
      <c r="K294" s="4" t="str">
        <f t="shared" ca="1" si="4"/>
        <v xml:space="preserve"> </v>
      </c>
    </row>
    <row r="295" spans="1:11" x14ac:dyDescent="0.25">
      <c r="A295"/>
      <c r="B295"/>
      <c r="C295"/>
      <c r="D295"/>
      <c r="E295"/>
      <c r="F295"/>
      <c r="G295"/>
      <c r="H295"/>
      <c r="I295"/>
      <c r="J295"/>
      <c r="K295" s="4" t="str">
        <f t="shared" ca="1" si="4"/>
        <v xml:space="preserve"> </v>
      </c>
    </row>
    <row r="296" spans="1:11" x14ac:dyDescent="0.25">
      <c r="A296"/>
      <c r="B296"/>
      <c r="C296"/>
      <c r="D296"/>
      <c r="E296"/>
      <c r="F296"/>
      <c r="G296"/>
      <c r="H296"/>
      <c r="I296"/>
      <c r="J296"/>
      <c r="K296" s="4" t="str">
        <f t="shared" ca="1" si="4"/>
        <v xml:space="preserve"> </v>
      </c>
    </row>
    <row r="297" spans="1:11" x14ac:dyDescent="0.25">
      <c r="A297"/>
      <c r="B297"/>
      <c r="C297"/>
      <c r="D297"/>
      <c r="E297"/>
      <c r="F297"/>
      <c r="G297"/>
      <c r="H297"/>
      <c r="I297"/>
      <c r="J297"/>
      <c r="K297" s="4" t="str">
        <f t="shared" ca="1" si="4"/>
        <v xml:space="preserve"> </v>
      </c>
    </row>
    <row r="298" spans="1:11" x14ac:dyDescent="0.25">
      <c r="A298"/>
      <c r="B298"/>
      <c r="C298"/>
      <c r="D298"/>
      <c r="E298"/>
      <c r="F298"/>
      <c r="G298"/>
      <c r="H298"/>
      <c r="I298"/>
      <c r="J298"/>
      <c r="K298" s="4" t="str">
        <f t="shared" ca="1" si="4"/>
        <v xml:space="preserve"> </v>
      </c>
    </row>
    <row r="299" spans="1:11" x14ac:dyDescent="0.25">
      <c r="A299"/>
      <c r="B299"/>
      <c r="C299"/>
      <c r="D299"/>
      <c r="E299"/>
      <c r="F299"/>
      <c r="G299"/>
      <c r="H299"/>
      <c r="I299"/>
      <c r="J299"/>
      <c r="K299" s="4" t="str">
        <f t="shared" ca="1" si="4"/>
        <v xml:space="preserve"> </v>
      </c>
    </row>
    <row r="300" spans="1:11" x14ac:dyDescent="0.25">
      <c r="A300"/>
      <c r="B300"/>
      <c r="C300"/>
      <c r="D300"/>
      <c r="E300"/>
      <c r="F300"/>
      <c r="G300"/>
      <c r="H300"/>
      <c r="I300"/>
      <c r="J300"/>
      <c r="K300" s="4" t="str">
        <f t="shared" ca="1" si="4"/>
        <v xml:space="preserve"> </v>
      </c>
    </row>
    <row r="301" spans="1:11" x14ac:dyDescent="0.25">
      <c r="A301"/>
      <c r="B301"/>
      <c r="C301"/>
      <c r="D301"/>
      <c r="E301"/>
      <c r="F301"/>
      <c r="G301"/>
      <c r="H301"/>
      <c r="I301"/>
      <c r="J301"/>
      <c r="K301" s="4" t="str">
        <f t="shared" ca="1" si="4"/>
        <v xml:space="preserve"> </v>
      </c>
    </row>
    <row r="302" spans="1:11" x14ac:dyDescent="0.25">
      <c r="A302"/>
      <c r="B302"/>
      <c r="C302"/>
      <c r="D302"/>
      <c r="E302"/>
      <c r="F302"/>
      <c r="G302"/>
      <c r="H302"/>
      <c r="I302"/>
      <c r="J302"/>
      <c r="K302" s="4" t="str">
        <f t="shared" ca="1" si="4"/>
        <v xml:space="preserve"> </v>
      </c>
    </row>
    <row r="303" spans="1:11" x14ac:dyDescent="0.25">
      <c r="A303"/>
      <c r="B303"/>
      <c r="C303"/>
      <c r="D303"/>
      <c r="E303"/>
      <c r="F303"/>
      <c r="G303"/>
      <c r="H303"/>
      <c r="I303"/>
      <c r="J303"/>
      <c r="K303" s="4" t="str">
        <f t="shared" ca="1" si="4"/>
        <v xml:space="preserve"> </v>
      </c>
    </row>
    <row r="304" spans="1:11" x14ac:dyDescent="0.25">
      <c r="A304"/>
      <c r="B304"/>
      <c r="C304"/>
      <c r="D304"/>
      <c r="E304"/>
      <c r="F304"/>
      <c r="G304"/>
      <c r="H304"/>
      <c r="I304"/>
      <c r="J304"/>
      <c r="K304" s="4" t="str">
        <f t="shared" ca="1" si="4"/>
        <v xml:space="preserve"> </v>
      </c>
    </row>
    <row r="305" spans="1:11" x14ac:dyDescent="0.25">
      <c r="A305"/>
      <c r="B305"/>
      <c r="C305"/>
      <c r="D305"/>
      <c r="E305"/>
      <c r="F305"/>
      <c r="G305"/>
      <c r="H305"/>
      <c r="I305"/>
      <c r="J305"/>
      <c r="K305" s="4" t="str">
        <f t="shared" ca="1" si="4"/>
        <v xml:space="preserve"> </v>
      </c>
    </row>
    <row r="306" spans="1:11" x14ac:dyDescent="0.25">
      <c r="A306"/>
      <c r="B306"/>
      <c r="C306"/>
      <c r="D306"/>
      <c r="E306"/>
      <c r="F306"/>
      <c r="G306"/>
      <c r="H306"/>
      <c r="I306"/>
      <c r="J306"/>
      <c r="K306" s="4" t="str">
        <f t="shared" ca="1" si="4"/>
        <v xml:space="preserve"> </v>
      </c>
    </row>
    <row r="307" spans="1:11" x14ac:dyDescent="0.25">
      <c r="A307"/>
      <c r="B307"/>
      <c r="C307"/>
      <c r="D307"/>
      <c r="E307"/>
      <c r="F307"/>
      <c r="G307"/>
      <c r="H307"/>
      <c r="I307"/>
      <c r="J307"/>
      <c r="K307" s="4" t="str">
        <f t="shared" ca="1" si="4"/>
        <v xml:space="preserve"> </v>
      </c>
    </row>
    <row r="308" spans="1:11" x14ac:dyDescent="0.25">
      <c r="A308"/>
      <c r="B308"/>
      <c r="C308"/>
      <c r="D308"/>
      <c r="E308"/>
      <c r="F308"/>
      <c r="G308"/>
      <c r="H308"/>
      <c r="I308"/>
      <c r="J308"/>
      <c r="K308" s="4" t="str">
        <f t="shared" ca="1" si="4"/>
        <v xml:space="preserve"> </v>
      </c>
    </row>
    <row r="309" spans="1:11" x14ac:dyDescent="0.25">
      <c r="A309"/>
      <c r="B309"/>
      <c r="C309"/>
      <c r="D309"/>
      <c r="E309"/>
      <c r="F309"/>
      <c r="G309"/>
      <c r="H309"/>
      <c r="I309"/>
      <c r="J309"/>
      <c r="K309" s="4" t="str">
        <f t="shared" ca="1" si="4"/>
        <v xml:space="preserve"> </v>
      </c>
    </row>
    <row r="310" spans="1:11" x14ac:dyDescent="0.25">
      <c r="A310"/>
      <c r="B310"/>
      <c r="C310"/>
      <c r="D310"/>
      <c r="E310"/>
      <c r="F310"/>
      <c r="G310"/>
      <c r="H310"/>
      <c r="I310"/>
      <c r="J310"/>
      <c r="K310" s="4" t="str">
        <f t="shared" ca="1" si="4"/>
        <v xml:space="preserve"> </v>
      </c>
    </row>
    <row r="311" spans="1:11" x14ac:dyDescent="0.25">
      <c r="A311"/>
      <c r="B311"/>
      <c r="C311"/>
      <c r="D311"/>
      <c r="E311"/>
      <c r="F311"/>
      <c r="G311"/>
      <c r="H311"/>
      <c r="I311"/>
      <c r="J311"/>
      <c r="K311" s="4" t="str">
        <f t="shared" ca="1" si="4"/>
        <v xml:space="preserve"> </v>
      </c>
    </row>
    <row r="312" spans="1:11" x14ac:dyDescent="0.25">
      <c r="A312"/>
      <c r="B312"/>
      <c r="C312"/>
      <c r="D312"/>
      <c r="E312"/>
      <c r="F312"/>
      <c r="G312"/>
      <c r="H312"/>
      <c r="I312"/>
      <c r="J312"/>
      <c r="K312" s="4" t="str">
        <f t="shared" ca="1" si="4"/>
        <v xml:space="preserve"> </v>
      </c>
    </row>
    <row r="313" spans="1:11" x14ac:dyDescent="0.25">
      <c r="A313"/>
      <c r="B313"/>
      <c r="C313"/>
      <c r="D313"/>
      <c r="E313"/>
      <c r="F313"/>
      <c r="G313"/>
      <c r="H313"/>
      <c r="I313"/>
      <c r="J313"/>
      <c r="K313" s="4" t="str">
        <f t="shared" ca="1" si="4"/>
        <v xml:space="preserve"> </v>
      </c>
    </row>
    <row r="314" spans="1:11" x14ac:dyDescent="0.25">
      <c r="A314"/>
      <c r="B314"/>
      <c r="C314"/>
      <c r="D314"/>
      <c r="E314"/>
      <c r="F314"/>
      <c r="G314"/>
      <c r="H314"/>
      <c r="I314"/>
      <c r="J314"/>
      <c r="K314" s="4" t="str">
        <f t="shared" ca="1" si="4"/>
        <v xml:space="preserve"> </v>
      </c>
    </row>
    <row r="315" spans="1:11" x14ac:dyDescent="0.25">
      <c r="A315"/>
      <c r="B315"/>
      <c r="C315"/>
      <c r="D315"/>
      <c r="E315"/>
      <c r="F315"/>
      <c r="G315"/>
      <c r="H315"/>
      <c r="I315"/>
      <c r="J315"/>
      <c r="K315" s="4" t="str">
        <f t="shared" ca="1" si="4"/>
        <v xml:space="preserve"> </v>
      </c>
    </row>
    <row r="316" spans="1:11" x14ac:dyDescent="0.25">
      <c r="A316"/>
      <c r="B316"/>
      <c r="C316"/>
      <c r="D316"/>
      <c r="E316"/>
      <c r="F316"/>
      <c r="G316"/>
      <c r="H316"/>
      <c r="I316"/>
      <c r="J316"/>
      <c r="K316" s="4" t="str">
        <f t="shared" ca="1" si="4"/>
        <v xml:space="preserve"> </v>
      </c>
    </row>
    <row r="317" spans="1:11" x14ac:dyDescent="0.25">
      <c r="A317"/>
      <c r="B317"/>
      <c r="C317"/>
      <c r="D317"/>
      <c r="E317"/>
      <c r="F317"/>
      <c r="G317"/>
      <c r="H317"/>
      <c r="I317"/>
      <c r="J317"/>
      <c r="K317" s="4" t="str">
        <f t="shared" ca="1" si="4"/>
        <v xml:space="preserve"> </v>
      </c>
    </row>
    <row r="318" spans="1:11" x14ac:dyDescent="0.25">
      <c r="A318"/>
      <c r="B318"/>
      <c r="C318"/>
      <c r="D318"/>
      <c r="E318"/>
      <c r="F318"/>
      <c r="G318"/>
      <c r="H318"/>
      <c r="I318"/>
      <c r="J318"/>
      <c r="K318" s="4" t="str">
        <f t="shared" ca="1" si="4"/>
        <v xml:space="preserve"> </v>
      </c>
    </row>
    <row r="319" spans="1:11" x14ac:dyDescent="0.25">
      <c r="A319"/>
      <c r="B319"/>
      <c r="C319"/>
      <c r="D319"/>
      <c r="E319"/>
      <c r="F319"/>
      <c r="G319"/>
      <c r="H319"/>
      <c r="I319"/>
      <c r="J319"/>
      <c r="K319" s="4" t="str">
        <f t="shared" ca="1" si="4"/>
        <v xml:space="preserve"> </v>
      </c>
    </row>
    <row r="320" spans="1:11" x14ac:dyDescent="0.25">
      <c r="A320"/>
      <c r="B320"/>
      <c r="C320"/>
      <c r="D320"/>
      <c r="E320"/>
      <c r="F320"/>
      <c r="G320"/>
      <c r="H320"/>
      <c r="I320"/>
      <c r="J320"/>
      <c r="K320" s="4" t="str">
        <f t="shared" ca="1" si="4"/>
        <v xml:space="preserve"> </v>
      </c>
    </row>
    <row r="321" spans="1:11" x14ac:dyDescent="0.25">
      <c r="A321"/>
      <c r="B321"/>
      <c r="C321"/>
      <c r="D321"/>
      <c r="E321"/>
      <c r="F321"/>
      <c r="G321"/>
      <c r="H321"/>
      <c r="I321"/>
      <c r="J321"/>
      <c r="K321" s="4" t="str">
        <f t="shared" ca="1" si="4"/>
        <v xml:space="preserve"> </v>
      </c>
    </row>
    <row r="322" spans="1:11" x14ac:dyDescent="0.25">
      <c r="A322"/>
      <c r="B322"/>
      <c r="C322"/>
      <c r="D322"/>
      <c r="E322"/>
      <c r="F322"/>
      <c r="G322"/>
      <c r="H322"/>
      <c r="I322"/>
      <c r="J322"/>
      <c r="K322" s="4" t="str">
        <f t="shared" ca="1" si="4"/>
        <v xml:space="preserve"> </v>
      </c>
    </row>
    <row r="323" spans="1:11" x14ac:dyDescent="0.25">
      <c r="A323"/>
      <c r="B323"/>
      <c r="C323"/>
      <c r="D323"/>
      <c r="E323"/>
      <c r="F323"/>
      <c r="G323"/>
      <c r="H323"/>
      <c r="I323"/>
      <c r="J323"/>
      <c r="K323" s="4" t="str">
        <f t="shared" ca="1" si="4"/>
        <v xml:space="preserve"> </v>
      </c>
    </row>
    <row r="324" spans="1:11" x14ac:dyDescent="0.25">
      <c r="A324"/>
      <c r="B324"/>
      <c r="C324"/>
      <c r="D324"/>
      <c r="E324"/>
      <c r="F324"/>
      <c r="G324"/>
      <c r="H324"/>
      <c r="I324"/>
      <c r="J324"/>
      <c r="K324" s="4" t="str">
        <f t="shared" ca="1" si="4"/>
        <v xml:space="preserve"> </v>
      </c>
    </row>
    <row r="325" spans="1:11" x14ac:dyDescent="0.25">
      <c r="A325"/>
      <c r="B325"/>
      <c r="C325"/>
      <c r="D325"/>
      <c r="E325"/>
      <c r="F325"/>
      <c r="G325"/>
      <c r="H325"/>
      <c r="I325"/>
      <c r="J325"/>
      <c r="K325" s="4" t="str">
        <f t="shared" ca="1" si="4"/>
        <v xml:space="preserve"> </v>
      </c>
    </row>
    <row r="326" spans="1:11" x14ac:dyDescent="0.25">
      <c r="A326"/>
      <c r="B326"/>
      <c r="C326"/>
      <c r="D326"/>
      <c r="E326"/>
      <c r="F326"/>
      <c r="G326"/>
      <c r="H326"/>
      <c r="I326"/>
      <c r="J326"/>
      <c r="K326" s="4" t="str">
        <f t="shared" ref="K326:K389" ca="1" si="5">IF((_xlfn.DAYS($H$3,D326)&gt;500)," ",_xlfn.DAYS($H$3,D326))</f>
        <v xml:space="preserve"> </v>
      </c>
    </row>
    <row r="327" spans="1:11" x14ac:dyDescent="0.25">
      <c r="A327"/>
      <c r="B327"/>
      <c r="C327"/>
      <c r="D327"/>
      <c r="E327"/>
      <c r="F327"/>
      <c r="G327"/>
      <c r="H327"/>
      <c r="I327"/>
      <c r="J327"/>
      <c r="K327" s="4" t="str">
        <f t="shared" ca="1" si="5"/>
        <v xml:space="preserve"> </v>
      </c>
    </row>
    <row r="328" spans="1:11" x14ac:dyDescent="0.25">
      <c r="K328" s="4" t="str">
        <f t="shared" ca="1" si="5"/>
        <v xml:space="preserve"> </v>
      </c>
    </row>
    <row r="329" spans="1:11" x14ac:dyDescent="0.25">
      <c r="K329" s="4" t="str">
        <f t="shared" ca="1" si="5"/>
        <v xml:space="preserve"> </v>
      </c>
    </row>
    <row r="330" spans="1:11" x14ac:dyDescent="0.25">
      <c r="K330" s="4" t="str">
        <f t="shared" ca="1" si="5"/>
        <v xml:space="preserve"> </v>
      </c>
    </row>
    <row r="331" spans="1:11" x14ac:dyDescent="0.25">
      <c r="K331" s="4" t="str">
        <f t="shared" ca="1" si="5"/>
        <v xml:space="preserve"> </v>
      </c>
    </row>
    <row r="332" spans="1:11" x14ac:dyDescent="0.25">
      <c r="K332" s="4" t="str">
        <f t="shared" ca="1" si="5"/>
        <v xml:space="preserve"> </v>
      </c>
    </row>
    <row r="333" spans="1:11" x14ac:dyDescent="0.25">
      <c r="K333" s="4" t="str">
        <f t="shared" ca="1" si="5"/>
        <v xml:space="preserve"> </v>
      </c>
    </row>
    <row r="334" spans="1:11" x14ac:dyDescent="0.25">
      <c r="K334" s="4" t="str">
        <f t="shared" ca="1" si="5"/>
        <v xml:space="preserve"> </v>
      </c>
    </row>
    <row r="335" spans="1:11" x14ac:dyDescent="0.25">
      <c r="K335" s="4" t="str">
        <f t="shared" ca="1" si="5"/>
        <v xml:space="preserve"> </v>
      </c>
    </row>
    <row r="336" spans="1:11" x14ac:dyDescent="0.25">
      <c r="K336" s="4" t="str">
        <f t="shared" ca="1" si="5"/>
        <v xml:space="preserve"> </v>
      </c>
    </row>
    <row r="337" spans="11:11" x14ac:dyDescent="0.25">
      <c r="K337" s="4" t="str">
        <f t="shared" ca="1" si="5"/>
        <v xml:space="preserve"> </v>
      </c>
    </row>
    <row r="338" spans="11:11" x14ac:dyDescent="0.25">
      <c r="K338" s="4" t="str">
        <f t="shared" ca="1" si="5"/>
        <v xml:space="preserve"> </v>
      </c>
    </row>
    <row r="339" spans="11:11" x14ac:dyDescent="0.25">
      <c r="K339" s="4" t="str">
        <f t="shared" ca="1" si="5"/>
        <v xml:space="preserve"> </v>
      </c>
    </row>
    <row r="340" spans="11:11" x14ac:dyDescent="0.25">
      <c r="K340" s="4" t="str">
        <f t="shared" ca="1" si="5"/>
        <v xml:space="preserve"> </v>
      </c>
    </row>
    <row r="341" spans="11:11" x14ac:dyDescent="0.25">
      <c r="K341" s="4" t="str">
        <f t="shared" ca="1" si="5"/>
        <v xml:space="preserve"> </v>
      </c>
    </row>
    <row r="342" spans="11:11" x14ac:dyDescent="0.25">
      <c r="K342" s="4" t="str">
        <f t="shared" ca="1" si="5"/>
        <v xml:space="preserve"> </v>
      </c>
    </row>
    <row r="343" spans="11:11" x14ac:dyDescent="0.25">
      <c r="K343" s="4" t="str">
        <f t="shared" ca="1" si="5"/>
        <v xml:space="preserve"> </v>
      </c>
    </row>
    <row r="344" spans="11:11" x14ac:dyDescent="0.25">
      <c r="K344" s="4" t="str">
        <f t="shared" ca="1" si="5"/>
        <v xml:space="preserve"> </v>
      </c>
    </row>
    <row r="345" spans="11:11" x14ac:dyDescent="0.25">
      <c r="K345" s="4" t="str">
        <f t="shared" ca="1" si="5"/>
        <v xml:space="preserve"> </v>
      </c>
    </row>
    <row r="346" spans="11:11" x14ac:dyDescent="0.25">
      <c r="K346" s="4" t="str">
        <f t="shared" ca="1" si="5"/>
        <v xml:space="preserve"> </v>
      </c>
    </row>
    <row r="347" spans="11:11" x14ac:dyDescent="0.25">
      <c r="K347" s="4" t="str">
        <f t="shared" ca="1" si="5"/>
        <v xml:space="preserve"> </v>
      </c>
    </row>
    <row r="348" spans="11:11" x14ac:dyDescent="0.25">
      <c r="K348" s="4" t="str">
        <f t="shared" ca="1" si="5"/>
        <v xml:space="preserve"> </v>
      </c>
    </row>
    <row r="349" spans="11:11" x14ac:dyDescent="0.25">
      <c r="K349" s="4" t="str">
        <f t="shared" ca="1" si="5"/>
        <v xml:space="preserve"> </v>
      </c>
    </row>
    <row r="350" spans="11:11" x14ac:dyDescent="0.25">
      <c r="K350" s="4" t="str">
        <f t="shared" ca="1" si="5"/>
        <v xml:space="preserve"> </v>
      </c>
    </row>
    <row r="351" spans="11:11" x14ac:dyDescent="0.25">
      <c r="K351" s="4" t="str">
        <f t="shared" ca="1" si="5"/>
        <v xml:space="preserve"> </v>
      </c>
    </row>
    <row r="352" spans="11:11" x14ac:dyDescent="0.25">
      <c r="K352" s="4" t="str">
        <f t="shared" ca="1" si="5"/>
        <v xml:space="preserve"> </v>
      </c>
    </row>
    <row r="353" spans="11:11" x14ac:dyDescent="0.25">
      <c r="K353" s="4" t="str">
        <f t="shared" ca="1" si="5"/>
        <v xml:space="preserve"> </v>
      </c>
    </row>
    <row r="354" spans="11:11" x14ac:dyDescent="0.25">
      <c r="K354" s="4" t="str">
        <f t="shared" ca="1" si="5"/>
        <v xml:space="preserve"> </v>
      </c>
    </row>
    <row r="355" spans="11:11" x14ac:dyDescent="0.25">
      <c r="K355" s="4" t="str">
        <f t="shared" ca="1" si="5"/>
        <v xml:space="preserve"> </v>
      </c>
    </row>
    <row r="356" spans="11:11" x14ac:dyDescent="0.25">
      <c r="K356" s="4" t="str">
        <f t="shared" ca="1" si="5"/>
        <v xml:space="preserve"> </v>
      </c>
    </row>
    <row r="357" spans="11:11" x14ac:dyDescent="0.25">
      <c r="K357" s="4" t="str">
        <f t="shared" ca="1" si="5"/>
        <v xml:space="preserve"> </v>
      </c>
    </row>
    <row r="358" spans="11:11" x14ac:dyDescent="0.25">
      <c r="K358" s="4" t="str">
        <f t="shared" ca="1" si="5"/>
        <v xml:space="preserve"> </v>
      </c>
    </row>
    <row r="359" spans="11:11" x14ac:dyDescent="0.25">
      <c r="K359" s="4" t="str">
        <f t="shared" ca="1" si="5"/>
        <v xml:space="preserve"> </v>
      </c>
    </row>
    <row r="360" spans="11:11" x14ac:dyDescent="0.25">
      <c r="K360" s="4" t="str">
        <f t="shared" ca="1" si="5"/>
        <v xml:space="preserve"> </v>
      </c>
    </row>
    <row r="361" spans="11:11" x14ac:dyDescent="0.25">
      <c r="K361" s="4" t="str">
        <f t="shared" ca="1" si="5"/>
        <v xml:space="preserve"> </v>
      </c>
    </row>
    <row r="362" spans="11:11" x14ac:dyDescent="0.25">
      <c r="K362" s="4" t="str">
        <f t="shared" ca="1" si="5"/>
        <v xml:space="preserve"> </v>
      </c>
    </row>
    <row r="363" spans="11:11" x14ac:dyDescent="0.25">
      <c r="K363" s="4" t="str">
        <f t="shared" ca="1" si="5"/>
        <v xml:space="preserve"> </v>
      </c>
    </row>
    <row r="364" spans="11:11" x14ac:dyDescent="0.25">
      <c r="K364" s="4" t="str">
        <f t="shared" ca="1" si="5"/>
        <v xml:space="preserve"> </v>
      </c>
    </row>
    <row r="365" spans="11:11" x14ac:dyDescent="0.25">
      <c r="K365" s="4" t="str">
        <f t="shared" ca="1" si="5"/>
        <v xml:space="preserve"> </v>
      </c>
    </row>
    <row r="366" spans="11:11" x14ac:dyDescent="0.25">
      <c r="K366" s="4" t="str">
        <f t="shared" ca="1" si="5"/>
        <v xml:space="preserve"> </v>
      </c>
    </row>
    <row r="367" spans="11:11" x14ac:dyDescent="0.25">
      <c r="K367" s="4" t="str">
        <f t="shared" ca="1" si="5"/>
        <v xml:space="preserve"> </v>
      </c>
    </row>
    <row r="368" spans="11:11" x14ac:dyDescent="0.25">
      <c r="K368" s="4" t="str">
        <f t="shared" ca="1" si="5"/>
        <v xml:space="preserve"> </v>
      </c>
    </row>
    <row r="369" spans="11:11" x14ac:dyDescent="0.25">
      <c r="K369" s="4" t="str">
        <f t="shared" ca="1" si="5"/>
        <v xml:space="preserve"> </v>
      </c>
    </row>
    <row r="370" spans="11:11" x14ac:dyDescent="0.25">
      <c r="K370" s="4" t="str">
        <f t="shared" ca="1" si="5"/>
        <v xml:space="preserve"> </v>
      </c>
    </row>
    <row r="371" spans="11:11" x14ac:dyDescent="0.25">
      <c r="K371" s="4" t="str">
        <f t="shared" ca="1" si="5"/>
        <v xml:space="preserve"> </v>
      </c>
    </row>
    <row r="372" spans="11:11" x14ac:dyDescent="0.25">
      <c r="K372" s="4" t="str">
        <f t="shared" ca="1" si="5"/>
        <v xml:space="preserve"> </v>
      </c>
    </row>
    <row r="373" spans="11:11" x14ac:dyDescent="0.25">
      <c r="K373" s="4" t="str">
        <f t="shared" ca="1" si="5"/>
        <v xml:space="preserve"> </v>
      </c>
    </row>
    <row r="374" spans="11:11" x14ac:dyDescent="0.25">
      <c r="K374" s="4" t="str">
        <f t="shared" ca="1" si="5"/>
        <v xml:space="preserve"> </v>
      </c>
    </row>
    <row r="375" spans="11:11" x14ac:dyDescent="0.25">
      <c r="K375" s="4" t="str">
        <f t="shared" ca="1" si="5"/>
        <v xml:space="preserve"> </v>
      </c>
    </row>
    <row r="376" spans="11:11" x14ac:dyDescent="0.25">
      <c r="K376" s="4" t="str">
        <f t="shared" ca="1" si="5"/>
        <v xml:space="preserve"> </v>
      </c>
    </row>
    <row r="377" spans="11:11" x14ac:dyDescent="0.25">
      <c r="K377" s="4" t="str">
        <f t="shared" ca="1" si="5"/>
        <v xml:space="preserve"> </v>
      </c>
    </row>
    <row r="378" spans="11:11" x14ac:dyDescent="0.25">
      <c r="K378" s="4" t="str">
        <f t="shared" ca="1" si="5"/>
        <v xml:space="preserve"> </v>
      </c>
    </row>
    <row r="379" spans="11:11" x14ac:dyDescent="0.25">
      <c r="K379" s="4" t="str">
        <f t="shared" ca="1" si="5"/>
        <v xml:space="preserve"> </v>
      </c>
    </row>
    <row r="380" spans="11:11" x14ac:dyDescent="0.25">
      <c r="K380" s="4" t="str">
        <f t="shared" ca="1" si="5"/>
        <v xml:space="preserve"> </v>
      </c>
    </row>
    <row r="381" spans="11:11" x14ac:dyDescent="0.25">
      <c r="K381" s="4" t="str">
        <f t="shared" ca="1" si="5"/>
        <v xml:space="preserve"> </v>
      </c>
    </row>
    <row r="382" spans="11:11" x14ac:dyDescent="0.25">
      <c r="K382" s="4" t="str">
        <f t="shared" ca="1" si="5"/>
        <v xml:space="preserve"> </v>
      </c>
    </row>
    <row r="383" spans="11:11" x14ac:dyDescent="0.25">
      <c r="K383" s="4" t="str">
        <f t="shared" ca="1" si="5"/>
        <v xml:space="preserve"> </v>
      </c>
    </row>
    <row r="384" spans="11:11" x14ac:dyDescent="0.25">
      <c r="K384" s="4" t="str">
        <f t="shared" ca="1" si="5"/>
        <v xml:space="preserve"> </v>
      </c>
    </row>
    <row r="385" spans="11:11" x14ac:dyDescent="0.25">
      <c r="K385" s="4" t="str">
        <f t="shared" ca="1" si="5"/>
        <v xml:space="preserve"> </v>
      </c>
    </row>
    <row r="386" spans="11:11" x14ac:dyDescent="0.25">
      <c r="K386" s="4" t="str">
        <f t="shared" ca="1" si="5"/>
        <v xml:space="preserve"> </v>
      </c>
    </row>
    <row r="387" spans="11:11" x14ac:dyDescent="0.25">
      <c r="K387" s="4" t="str">
        <f t="shared" ca="1" si="5"/>
        <v xml:space="preserve"> </v>
      </c>
    </row>
    <row r="388" spans="11:11" x14ac:dyDescent="0.25">
      <c r="K388" s="4" t="str">
        <f t="shared" ca="1" si="5"/>
        <v xml:space="preserve"> </v>
      </c>
    </row>
    <row r="389" spans="11:11" x14ac:dyDescent="0.25">
      <c r="K389" s="4" t="str">
        <f t="shared" ca="1" si="5"/>
        <v xml:space="preserve"> </v>
      </c>
    </row>
    <row r="390" spans="11:11" x14ac:dyDescent="0.25">
      <c r="K390" s="4" t="str">
        <f t="shared" ref="K390:K453" ca="1" si="6">IF((_xlfn.DAYS($H$3,D390)&gt;500)," ",_xlfn.DAYS($H$3,D390))</f>
        <v xml:space="preserve"> </v>
      </c>
    </row>
    <row r="391" spans="11:11" x14ac:dyDescent="0.25">
      <c r="K391" s="4" t="str">
        <f t="shared" ca="1" si="6"/>
        <v xml:space="preserve"> </v>
      </c>
    </row>
    <row r="392" spans="11:11" x14ac:dyDescent="0.25">
      <c r="K392" s="4" t="str">
        <f t="shared" ca="1" si="6"/>
        <v xml:space="preserve"> </v>
      </c>
    </row>
    <row r="393" spans="11:11" x14ac:dyDescent="0.25">
      <c r="K393" s="4" t="str">
        <f t="shared" ca="1" si="6"/>
        <v xml:space="preserve"> </v>
      </c>
    </row>
    <row r="394" spans="11:11" x14ac:dyDescent="0.25">
      <c r="K394" s="4" t="str">
        <f t="shared" ca="1" si="6"/>
        <v xml:space="preserve"> </v>
      </c>
    </row>
    <row r="395" spans="11:11" x14ac:dyDescent="0.25">
      <c r="K395" s="4" t="str">
        <f t="shared" ca="1" si="6"/>
        <v xml:space="preserve"> </v>
      </c>
    </row>
    <row r="396" spans="11:11" x14ac:dyDescent="0.25">
      <c r="K396" s="4" t="str">
        <f t="shared" ca="1" si="6"/>
        <v xml:space="preserve"> </v>
      </c>
    </row>
    <row r="397" spans="11:11" x14ac:dyDescent="0.25">
      <c r="K397" s="4" t="str">
        <f t="shared" ca="1" si="6"/>
        <v xml:space="preserve"> </v>
      </c>
    </row>
    <row r="398" spans="11:11" x14ac:dyDescent="0.25">
      <c r="K398" s="4" t="str">
        <f t="shared" ca="1" si="6"/>
        <v xml:space="preserve"> </v>
      </c>
    </row>
    <row r="399" spans="11:11" x14ac:dyDescent="0.25">
      <c r="K399" s="4" t="str">
        <f t="shared" ca="1" si="6"/>
        <v xml:space="preserve"> </v>
      </c>
    </row>
    <row r="400" spans="11:11" x14ac:dyDescent="0.25">
      <c r="K400" s="4" t="str">
        <f t="shared" ca="1" si="6"/>
        <v xml:space="preserve"> </v>
      </c>
    </row>
    <row r="401" spans="11:11" x14ac:dyDescent="0.25">
      <c r="K401" s="4" t="str">
        <f t="shared" ca="1" si="6"/>
        <v xml:space="preserve"> </v>
      </c>
    </row>
    <row r="402" spans="11:11" x14ac:dyDescent="0.25">
      <c r="K402" s="4" t="str">
        <f t="shared" ca="1" si="6"/>
        <v xml:space="preserve"> </v>
      </c>
    </row>
    <row r="403" spans="11:11" x14ac:dyDescent="0.25">
      <c r="K403" s="4" t="str">
        <f t="shared" ca="1" si="6"/>
        <v xml:space="preserve"> </v>
      </c>
    </row>
    <row r="404" spans="11:11" x14ac:dyDescent="0.25">
      <c r="K404" s="4" t="str">
        <f t="shared" ca="1" si="6"/>
        <v xml:space="preserve"> </v>
      </c>
    </row>
    <row r="405" spans="11:11" x14ac:dyDescent="0.25">
      <c r="K405" s="4" t="str">
        <f t="shared" ca="1" si="6"/>
        <v xml:space="preserve"> </v>
      </c>
    </row>
    <row r="406" spans="11:11" x14ac:dyDescent="0.25">
      <c r="K406" s="4" t="str">
        <f t="shared" ca="1" si="6"/>
        <v xml:space="preserve"> </v>
      </c>
    </row>
    <row r="407" spans="11:11" x14ac:dyDescent="0.25">
      <c r="K407" s="4" t="str">
        <f t="shared" ca="1" si="6"/>
        <v xml:space="preserve"> </v>
      </c>
    </row>
    <row r="408" spans="11:11" x14ac:dyDescent="0.25">
      <c r="K408" s="4" t="str">
        <f t="shared" ca="1" si="6"/>
        <v xml:space="preserve"> </v>
      </c>
    </row>
    <row r="409" spans="11:11" x14ac:dyDescent="0.25">
      <c r="K409" s="4" t="str">
        <f t="shared" ca="1" si="6"/>
        <v xml:space="preserve"> </v>
      </c>
    </row>
    <row r="410" spans="11:11" x14ac:dyDescent="0.25">
      <c r="K410" s="4" t="str">
        <f t="shared" ca="1" si="6"/>
        <v xml:space="preserve"> </v>
      </c>
    </row>
    <row r="411" spans="11:11" x14ac:dyDescent="0.25">
      <c r="K411" s="4" t="str">
        <f t="shared" ca="1" si="6"/>
        <v xml:space="preserve"> </v>
      </c>
    </row>
    <row r="412" spans="11:11" x14ac:dyDescent="0.25">
      <c r="K412" s="4" t="str">
        <f t="shared" ca="1" si="6"/>
        <v xml:space="preserve"> </v>
      </c>
    </row>
    <row r="413" spans="11:11" x14ac:dyDescent="0.25">
      <c r="K413" s="4" t="str">
        <f t="shared" ca="1" si="6"/>
        <v xml:space="preserve"> </v>
      </c>
    </row>
    <row r="414" spans="11:11" x14ac:dyDescent="0.25">
      <c r="K414" s="4" t="str">
        <f t="shared" ca="1" si="6"/>
        <v xml:space="preserve"> </v>
      </c>
    </row>
    <row r="415" spans="11:11" x14ac:dyDescent="0.25">
      <c r="K415" s="4" t="str">
        <f t="shared" ca="1" si="6"/>
        <v xml:space="preserve"> </v>
      </c>
    </row>
    <row r="416" spans="11:11" x14ac:dyDescent="0.25">
      <c r="K416" s="4" t="str">
        <f t="shared" ca="1" si="6"/>
        <v xml:space="preserve"> </v>
      </c>
    </row>
    <row r="417" spans="11:11" x14ac:dyDescent="0.25">
      <c r="K417" s="4" t="str">
        <f t="shared" ca="1" si="6"/>
        <v xml:space="preserve"> </v>
      </c>
    </row>
    <row r="418" spans="11:11" x14ac:dyDescent="0.25">
      <c r="K418" s="4" t="str">
        <f t="shared" ca="1" si="6"/>
        <v xml:space="preserve"> </v>
      </c>
    </row>
    <row r="419" spans="11:11" x14ac:dyDescent="0.25">
      <c r="K419" s="4" t="str">
        <f t="shared" ca="1" si="6"/>
        <v xml:space="preserve"> </v>
      </c>
    </row>
    <row r="420" spans="11:11" x14ac:dyDescent="0.25">
      <c r="K420" s="4" t="str">
        <f t="shared" ca="1" si="6"/>
        <v xml:space="preserve"> </v>
      </c>
    </row>
    <row r="421" spans="11:11" x14ac:dyDescent="0.25">
      <c r="K421" s="4" t="str">
        <f t="shared" ca="1" si="6"/>
        <v xml:space="preserve"> </v>
      </c>
    </row>
    <row r="422" spans="11:11" x14ac:dyDescent="0.25">
      <c r="K422" s="4" t="str">
        <f t="shared" ca="1" si="6"/>
        <v xml:space="preserve"> </v>
      </c>
    </row>
    <row r="423" spans="11:11" x14ac:dyDescent="0.25">
      <c r="K423" s="4" t="str">
        <f t="shared" ca="1" si="6"/>
        <v xml:space="preserve"> </v>
      </c>
    </row>
    <row r="424" spans="11:11" x14ac:dyDescent="0.25">
      <c r="K424" s="4" t="str">
        <f t="shared" ca="1" si="6"/>
        <v xml:space="preserve"> </v>
      </c>
    </row>
    <row r="425" spans="11:11" x14ac:dyDescent="0.25">
      <c r="K425" s="4" t="str">
        <f t="shared" ca="1" si="6"/>
        <v xml:space="preserve"> </v>
      </c>
    </row>
    <row r="426" spans="11:11" x14ac:dyDescent="0.25">
      <c r="K426" s="4" t="str">
        <f t="shared" ca="1" si="6"/>
        <v xml:space="preserve"> </v>
      </c>
    </row>
    <row r="427" spans="11:11" x14ac:dyDescent="0.25">
      <c r="K427" s="4" t="str">
        <f t="shared" ca="1" si="6"/>
        <v xml:space="preserve"> </v>
      </c>
    </row>
    <row r="428" spans="11:11" x14ac:dyDescent="0.25">
      <c r="K428" s="4" t="str">
        <f t="shared" ca="1" si="6"/>
        <v xml:space="preserve"> </v>
      </c>
    </row>
    <row r="429" spans="11:11" x14ac:dyDescent="0.25">
      <c r="K429" s="4" t="str">
        <f t="shared" ca="1" si="6"/>
        <v xml:space="preserve"> </v>
      </c>
    </row>
    <row r="430" spans="11:11" x14ac:dyDescent="0.25">
      <c r="K430" s="4" t="str">
        <f t="shared" ca="1" si="6"/>
        <v xml:space="preserve"> </v>
      </c>
    </row>
    <row r="431" spans="11:11" x14ac:dyDescent="0.25">
      <c r="K431" s="4" t="str">
        <f t="shared" ca="1" si="6"/>
        <v xml:space="preserve"> </v>
      </c>
    </row>
    <row r="432" spans="11:11" x14ac:dyDescent="0.25">
      <c r="K432" s="4" t="str">
        <f t="shared" ca="1" si="6"/>
        <v xml:space="preserve"> </v>
      </c>
    </row>
    <row r="433" spans="11:11" x14ac:dyDescent="0.25">
      <c r="K433" s="4" t="str">
        <f t="shared" ca="1" si="6"/>
        <v xml:space="preserve"> </v>
      </c>
    </row>
    <row r="434" spans="11:11" x14ac:dyDescent="0.25">
      <c r="K434" s="4" t="str">
        <f t="shared" ca="1" si="6"/>
        <v xml:space="preserve"> </v>
      </c>
    </row>
    <row r="435" spans="11:11" x14ac:dyDescent="0.25">
      <c r="K435" s="4" t="str">
        <f t="shared" ca="1" si="6"/>
        <v xml:space="preserve"> </v>
      </c>
    </row>
    <row r="436" spans="11:11" x14ac:dyDescent="0.25">
      <c r="K436" s="4" t="str">
        <f t="shared" ca="1" si="6"/>
        <v xml:space="preserve"> </v>
      </c>
    </row>
    <row r="437" spans="11:11" x14ac:dyDescent="0.25">
      <c r="K437" s="4" t="str">
        <f t="shared" ca="1" si="6"/>
        <v xml:space="preserve"> </v>
      </c>
    </row>
    <row r="438" spans="11:11" x14ac:dyDescent="0.25">
      <c r="K438" s="4" t="str">
        <f t="shared" ca="1" si="6"/>
        <v xml:space="preserve"> </v>
      </c>
    </row>
    <row r="439" spans="11:11" x14ac:dyDescent="0.25">
      <c r="K439" s="4" t="str">
        <f t="shared" ca="1" si="6"/>
        <v xml:space="preserve"> </v>
      </c>
    </row>
    <row r="440" spans="11:11" x14ac:dyDescent="0.25">
      <c r="K440" s="4" t="str">
        <f t="shared" ca="1" si="6"/>
        <v xml:space="preserve"> </v>
      </c>
    </row>
    <row r="441" spans="11:11" x14ac:dyDescent="0.25">
      <c r="K441" s="4" t="str">
        <f t="shared" ca="1" si="6"/>
        <v xml:space="preserve"> </v>
      </c>
    </row>
    <row r="442" spans="11:11" x14ac:dyDescent="0.25">
      <c r="K442" s="4" t="str">
        <f t="shared" ca="1" si="6"/>
        <v xml:space="preserve"> </v>
      </c>
    </row>
    <row r="443" spans="11:11" x14ac:dyDescent="0.25">
      <c r="K443" s="4" t="str">
        <f t="shared" ca="1" si="6"/>
        <v xml:space="preserve"> </v>
      </c>
    </row>
    <row r="444" spans="11:11" x14ac:dyDescent="0.25">
      <c r="K444" s="4" t="str">
        <f t="shared" ca="1" si="6"/>
        <v xml:space="preserve"> </v>
      </c>
    </row>
    <row r="445" spans="11:11" x14ac:dyDescent="0.25">
      <c r="K445" s="4" t="str">
        <f t="shared" ca="1" si="6"/>
        <v xml:space="preserve"> </v>
      </c>
    </row>
    <row r="446" spans="11:11" x14ac:dyDescent="0.25">
      <c r="K446" s="4" t="str">
        <f t="shared" ca="1" si="6"/>
        <v xml:space="preserve"> </v>
      </c>
    </row>
    <row r="447" spans="11:11" x14ac:dyDescent="0.25">
      <c r="K447" s="4" t="str">
        <f t="shared" ca="1" si="6"/>
        <v xml:space="preserve"> </v>
      </c>
    </row>
    <row r="448" spans="11:11" x14ac:dyDescent="0.25">
      <c r="K448" s="4" t="str">
        <f t="shared" ca="1" si="6"/>
        <v xml:space="preserve"> </v>
      </c>
    </row>
    <row r="449" spans="11:11" x14ac:dyDescent="0.25">
      <c r="K449" s="4" t="str">
        <f t="shared" ca="1" si="6"/>
        <v xml:space="preserve"> </v>
      </c>
    </row>
    <row r="450" spans="11:11" x14ac:dyDescent="0.25">
      <c r="K450" s="4" t="str">
        <f t="shared" ca="1" si="6"/>
        <v xml:space="preserve"> </v>
      </c>
    </row>
    <row r="451" spans="11:11" x14ac:dyDescent="0.25">
      <c r="K451" s="4" t="str">
        <f t="shared" ca="1" si="6"/>
        <v xml:space="preserve"> </v>
      </c>
    </row>
    <row r="452" spans="11:11" x14ac:dyDescent="0.25">
      <c r="K452" s="4" t="str">
        <f t="shared" ca="1" si="6"/>
        <v xml:space="preserve"> </v>
      </c>
    </row>
    <row r="453" spans="11:11" x14ac:dyDescent="0.25">
      <c r="K453" s="4" t="str">
        <f t="shared" ca="1" si="6"/>
        <v xml:space="preserve"> </v>
      </c>
    </row>
    <row r="454" spans="11:11" x14ac:dyDescent="0.25">
      <c r="K454" s="4" t="str">
        <f t="shared" ref="K454:K478" ca="1" si="7">IF((_xlfn.DAYS($H$3,D454)&gt;500)," ",_xlfn.DAYS($H$3,D454))</f>
        <v xml:space="preserve"> </v>
      </c>
    </row>
    <row r="455" spans="11:11" x14ac:dyDescent="0.25">
      <c r="K455" s="4" t="str">
        <f t="shared" ca="1" si="7"/>
        <v xml:space="preserve"> </v>
      </c>
    </row>
    <row r="456" spans="11:11" x14ac:dyDescent="0.25">
      <c r="K456" s="4" t="str">
        <f t="shared" ca="1" si="7"/>
        <v xml:space="preserve"> </v>
      </c>
    </row>
    <row r="457" spans="11:11" x14ac:dyDescent="0.25">
      <c r="K457" s="4" t="str">
        <f t="shared" ca="1" si="7"/>
        <v xml:space="preserve"> </v>
      </c>
    </row>
    <row r="458" spans="11:11" x14ac:dyDescent="0.25">
      <c r="K458" s="4" t="str">
        <f t="shared" ca="1" si="7"/>
        <v xml:space="preserve"> </v>
      </c>
    </row>
    <row r="459" spans="11:11" x14ac:dyDescent="0.25">
      <c r="K459" s="4" t="str">
        <f t="shared" ca="1" si="7"/>
        <v xml:space="preserve"> </v>
      </c>
    </row>
    <row r="460" spans="11:11" x14ac:dyDescent="0.25">
      <c r="K460" s="4" t="str">
        <f t="shared" ca="1" si="7"/>
        <v xml:space="preserve"> </v>
      </c>
    </row>
    <row r="461" spans="11:11" x14ac:dyDescent="0.25">
      <c r="K461" s="4" t="str">
        <f t="shared" ca="1" si="7"/>
        <v xml:space="preserve"> </v>
      </c>
    </row>
    <row r="462" spans="11:11" x14ac:dyDescent="0.25">
      <c r="K462" s="4" t="str">
        <f t="shared" ca="1" si="7"/>
        <v xml:space="preserve"> </v>
      </c>
    </row>
    <row r="463" spans="11:11" x14ac:dyDescent="0.25">
      <c r="K463" s="4" t="str">
        <f t="shared" ca="1" si="7"/>
        <v xml:space="preserve"> </v>
      </c>
    </row>
    <row r="464" spans="11:11" x14ac:dyDescent="0.25">
      <c r="K464" s="4" t="str">
        <f t="shared" ca="1" si="7"/>
        <v xml:space="preserve"> </v>
      </c>
    </row>
    <row r="465" spans="11:11" x14ac:dyDescent="0.25">
      <c r="K465" s="4" t="str">
        <f t="shared" ca="1" si="7"/>
        <v xml:space="preserve"> </v>
      </c>
    </row>
    <row r="466" spans="11:11" x14ac:dyDescent="0.25">
      <c r="K466" s="4" t="str">
        <f t="shared" ca="1" si="7"/>
        <v xml:space="preserve"> </v>
      </c>
    </row>
    <row r="467" spans="11:11" x14ac:dyDescent="0.25">
      <c r="K467" s="4" t="str">
        <f t="shared" ca="1" si="7"/>
        <v xml:space="preserve"> </v>
      </c>
    </row>
    <row r="468" spans="11:11" x14ac:dyDescent="0.25">
      <c r="K468" s="4" t="str">
        <f t="shared" ca="1" si="7"/>
        <v xml:space="preserve"> </v>
      </c>
    </row>
    <row r="469" spans="11:11" x14ac:dyDescent="0.25">
      <c r="K469" s="4" t="str">
        <f t="shared" ca="1" si="7"/>
        <v xml:space="preserve"> </v>
      </c>
    </row>
    <row r="470" spans="11:11" x14ac:dyDescent="0.25">
      <c r="K470" s="4" t="str">
        <f t="shared" ca="1" si="7"/>
        <v xml:space="preserve"> </v>
      </c>
    </row>
    <row r="471" spans="11:11" x14ac:dyDescent="0.25">
      <c r="K471" s="4" t="str">
        <f t="shared" ca="1" si="7"/>
        <v xml:space="preserve"> </v>
      </c>
    </row>
    <row r="472" spans="11:11" x14ac:dyDescent="0.25">
      <c r="K472" s="4" t="str">
        <f t="shared" ca="1" si="7"/>
        <v xml:space="preserve"> </v>
      </c>
    </row>
    <row r="473" spans="11:11" x14ac:dyDescent="0.25">
      <c r="K473" s="4" t="str">
        <f t="shared" ca="1" si="7"/>
        <v xml:space="preserve"> </v>
      </c>
    </row>
    <row r="474" spans="11:11" x14ac:dyDescent="0.25">
      <c r="K474" s="4" t="str">
        <f t="shared" ca="1" si="7"/>
        <v xml:space="preserve"> </v>
      </c>
    </row>
    <row r="475" spans="11:11" x14ac:dyDescent="0.25">
      <c r="K475" s="4" t="str">
        <f t="shared" ca="1" si="7"/>
        <v xml:space="preserve"> </v>
      </c>
    </row>
    <row r="476" spans="11:11" x14ac:dyDescent="0.25">
      <c r="K476" s="4" t="str">
        <f t="shared" ca="1" si="7"/>
        <v xml:space="preserve"> </v>
      </c>
    </row>
    <row r="477" spans="11:11" x14ac:dyDescent="0.25">
      <c r="K477" s="4" t="str">
        <f t="shared" ca="1" si="7"/>
        <v xml:space="preserve"> </v>
      </c>
    </row>
    <row r="478" spans="11:11" x14ac:dyDescent="0.25">
      <c r="K478" s="4" t="str">
        <f t="shared" ca="1" si="7"/>
        <v xml:space="preserve"> </v>
      </c>
    </row>
    <row r="479" spans="11:11" x14ac:dyDescent="0.25">
      <c r="K479" s="4"/>
    </row>
  </sheetData>
  <pageMargins left="0.2" right="0.2" top="0.75" bottom="0.75" header="0.3" footer="0.3"/>
  <pageSetup scale="51" orientation="landscape"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M2243"/>
  <sheetViews>
    <sheetView showGridLines="0" topLeftCell="B1" workbookViewId="0">
      <selection activeCell="E6" sqref="E6"/>
    </sheetView>
  </sheetViews>
  <sheetFormatPr defaultRowHeight="15" x14ac:dyDescent="0.25"/>
  <cols>
    <col min="1" max="1" width="22.7109375" style="4" bestFit="1" customWidth="1"/>
    <col min="2" max="2" width="48.85546875" style="4" bestFit="1" customWidth="1"/>
    <col min="3" max="3" width="17" style="4" bestFit="1" customWidth="1"/>
    <col min="4" max="4" width="12.140625" style="4" customWidth="1"/>
    <col min="5" max="5" width="23.28515625" style="4" customWidth="1"/>
    <col min="6" max="6" width="19.7109375" style="4" customWidth="1"/>
    <col min="7" max="12" width="21.42578125" style="4" customWidth="1"/>
    <col min="13" max="13" width="21.42578125" style="4" bestFit="1" customWidth="1"/>
    <col min="14" max="16384" width="9.140625" style="4"/>
  </cols>
  <sheetData>
    <row r="1" spans="1:13" x14ac:dyDescent="0.25">
      <c r="A1" s="4" t="s">
        <v>303</v>
      </c>
    </row>
    <row r="2" spans="1:13" x14ac:dyDescent="0.25">
      <c r="A2" s="4" t="s">
        <v>193</v>
      </c>
    </row>
    <row r="3" spans="1:13" x14ac:dyDescent="0.25">
      <c r="L3" s="22">
        <f ca="1">TODAY()</f>
        <v>43427</v>
      </c>
    </row>
    <row r="5" spans="1:13" x14ac:dyDescent="0.25">
      <c r="A5" s="18" t="s">
        <v>10</v>
      </c>
      <c r="B5" s="18" t="s">
        <v>11</v>
      </c>
      <c r="C5" s="18" t="s">
        <v>13</v>
      </c>
      <c r="D5" s="18" t="s">
        <v>19</v>
      </c>
      <c r="E5" s="37" t="s">
        <v>298</v>
      </c>
      <c r="F5"/>
      <c r="G5"/>
      <c r="H5"/>
      <c r="I5"/>
      <c r="J5"/>
      <c r="K5"/>
      <c r="L5"/>
      <c r="M5"/>
    </row>
    <row r="6" spans="1:13" x14ac:dyDescent="0.25">
      <c r="A6" s="4" t="s">
        <v>4271</v>
      </c>
      <c r="B6" s="4" t="s">
        <v>1971</v>
      </c>
      <c r="C6" s="4" t="s">
        <v>4272</v>
      </c>
      <c r="D6" s="22">
        <v>42465</v>
      </c>
      <c r="E6" s="38">
        <v>5738</v>
      </c>
      <c r="F6"/>
      <c r="G6"/>
      <c r="H6"/>
      <c r="I6"/>
      <c r="J6"/>
      <c r="K6"/>
      <c r="L6" s="1">
        <f ca="1">_xlfn.DAYS($L$3,D6)</f>
        <v>962</v>
      </c>
      <c r="M6"/>
    </row>
    <row r="7" spans="1:13" x14ac:dyDescent="0.25">
      <c r="A7" s="4" t="s">
        <v>4274</v>
      </c>
      <c r="B7" s="4" t="s">
        <v>1233</v>
      </c>
      <c r="C7" s="4" t="s">
        <v>4275</v>
      </c>
      <c r="D7" s="22">
        <v>42461</v>
      </c>
      <c r="E7" s="38">
        <v>20724</v>
      </c>
      <c r="F7"/>
      <c r="G7"/>
      <c r="H7"/>
      <c r="I7"/>
      <c r="J7"/>
      <c r="K7"/>
      <c r="L7" s="1">
        <f t="shared" ref="L7:L70" ca="1" si="0">_xlfn.DAYS($L$3,D7)</f>
        <v>966</v>
      </c>
      <c r="M7"/>
    </row>
    <row r="8" spans="1:13" x14ac:dyDescent="0.25">
      <c r="A8" s="4" t="s">
        <v>4274</v>
      </c>
      <c r="B8" s="4" t="s">
        <v>1233</v>
      </c>
      <c r="C8" s="4" t="s">
        <v>4277</v>
      </c>
      <c r="D8" s="22">
        <v>42468</v>
      </c>
      <c r="E8" s="38">
        <v>19980</v>
      </c>
      <c r="F8"/>
      <c r="G8"/>
      <c r="H8"/>
      <c r="I8"/>
      <c r="J8"/>
      <c r="K8"/>
      <c r="L8" s="1">
        <f t="shared" ca="1" si="0"/>
        <v>959</v>
      </c>
      <c r="M8"/>
    </row>
    <row r="9" spans="1:13" x14ac:dyDescent="0.25">
      <c r="A9" s="4" t="s">
        <v>4279</v>
      </c>
      <c r="B9" s="4" t="s">
        <v>4280</v>
      </c>
      <c r="C9" s="4" t="s">
        <v>4281</v>
      </c>
      <c r="D9" s="22">
        <v>42466</v>
      </c>
      <c r="E9" s="38">
        <v>48422</v>
      </c>
      <c r="F9"/>
      <c r="G9"/>
      <c r="H9"/>
      <c r="I9"/>
      <c r="J9"/>
      <c r="K9"/>
      <c r="L9" s="1">
        <f t="shared" ca="1" si="0"/>
        <v>961</v>
      </c>
      <c r="M9"/>
    </row>
    <row r="10" spans="1:13" x14ac:dyDescent="0.25">
      <c r="A10" s="4" t="s">
        <v>4284</v>
      </c>
      <c r="B10" s="4" t="s">
        <v>4285</v>
      </c>
      <c r="C10" s="4" t="s">
        <v>4286</v>
      </c>
      <c r="D10" s="22">
        <v>42461</v>
      </c>
      <c r="E10" s="38">
        <v>262</v>
      </c>
      <c r="F10"/>
      <c r="G10"/>
      <c r="H10"/>
      <c r="I10"/>
      <c r="J10"/>
      <c r="K10"/>
      <c r="L10" s="1">
        <f t="shared" ca="1" si="0"/>
        <v>966</v>
      </c>
      <c r="M10"/>
    </row>
    <row r="11" spans="1:13" x14ac:dyDescent="0.25">
      <c r="A11" s="4" t="s">
        <v>1234</v>
      </c>
      <c r="B11" s="4" t="s">
        <v>1235</v>
      </c>
      <c r="C11" s="4" t="s">
        <v>1236</v>
      </c>
      <c r="D11" s="22">
        <v>42451</v>
      </c>
      <c r="E11" s="38">
        <v>3945</v>
      </c>
      <c r="F11"/>
      <c r="G11"/>
      <c r="H11"/>
      <c r="I11"/>
      <c r="J11"/>
      <c r="K11"/>
      <c r="L11" s="1">
        <f t="shared" ca="1" si="0"/>
        <v>976</v>
      </c>
      <c r="M11"/>
    </row>
    <row r="12" spans="1:13" x14ac:dyDescent="0.25">
      <c r="A12" s="4" t="s">
        <v>1234</v>
      </c>
      <c r="B12" s="4" t="s">
        <v>1235</v>
      </c>
      <c r="C12" s="4" t="s">
        <v>1625</v>
      </c>
      <c r="D12" s="22">
        <v>42458</v>
      </c>
      <c r="E12" s="38">
        <v>3564</v>
      </c>
      <c r="F12"/>
      <c r="G12"/>
      <c r="H12"/>
      <c r="I12"/>
      <c r="J12"/>
      <c r="K12"/>
      <c r="L12" s="1">
        <f t="shared" ca="1" si="0"/>
        <v>969</v>
      </c>
      <c r="M12"/>
    </row>
    <row r="13" spans="1:13" x14ac:dyDescent="0.25">
      <c r="A13" s="4" t="s">
        <v>1234</v>
      </c>
      <c r="B13" s="4" t="s">
        <v>1235</v>
      </c>
      <c r="C13" s="4" t="s">
        <v>4288</v>
      </c>
      <c r="D13" s="22">
        <v>42465</v>
      </c>
      <c r="E13" s="38">
        <v>3503</v>
      </c>
      <c r="F13"/>
      <c r="G13"/>
      <c r="H13"/>
      <c r="I13"/>
      <c r="J13"/>
      <c r="K13"/>
      <c r="L13" s="1">
        <f t="shared" ca="1" si="0"/>
        <v>962</v>
      </c>
      <c r="M13"/>
    </row>
    <row r="14" spans="1:13" x14ac:dyDescent="0.25">
      <c r="A14" s="4" t="s">
        <v>4290</v>
      </c>
      <c r="B14" s="4" t="s">
        <v>4291</v>
      </c>
      <c r="C14" s="4" t="s">
        <v>4292</v>
      </c>
      <c r="D14" s="22">
        <v>42468</v>
      </c>
      <c r="E14" s="38">
        <v>262</v>
      </c>
      <c r="F14"/>
      <c r="G14"/>
      <c r="H14"/>
      <c r="I14"/>
      <c r="J14"/>
      <c r="K14"/>
      <c r="L14" s="1">
        <f t="shared" ca="1" si="0"/>
        <v>959</v>
      </c>
      <c r="M14"/>
    </row>
    <row r="15" spans="1:13" x14ac:dyDescent="0.25">
      <c r="A15" s="4" t="s">
        <v>796</v>
      </c>
      <c r="B15" s="4" t="s">
        <v>797</v>
      </c>
      <c r="C15" s="4" t="s">
        <v>798</v>
      </c>
      <c r="D15" s="22">
        <v>42339</v>
      </c>
      <c r="E15" s="38">
        <v>0</v>
      </c>
      <c r="F15"/>
      <c r="G15"/>
      <c r="H15"/>
      <c r="I15"/>
      <c r="J15"/>
      <c r="K15"/>
      <c r="L15" s="1">
        <f t="shared" ca="1" si="0"/>
        <v>1088</v>
      </c>
      <c r="M15"/>
    </row>
    <row r="16" spans="1:13" x14ac:dyDescent="0.25">
      <c r="A16" s="4" t="s">
        <v>806</v>
      </c>
      <c r="B16" s="4" t="s">
        <v>807</v>
      </c>
      <c r="C16" s="4" t="s">
        <v>808</v>
      </c>
      <c r="D16" s="22">
        <v>42339</v>
      </c>
      <c r="E16" s="38">
        <v>0</v>
      </c>
      <c r="F16"/>
      <c r="G16"/>
      <c r="H16"/>
      <c r="I16"/>
      <c r="J16"/>
      <c r="K16"/>
      <c r="L16" s="1">
        <f t="shared" ca="1" si="0"/>
        <v>1088</v>
      </c>
      <c r="M16"/>
    </row>
    <row r="17" spans="1:13" x14ac:dyDescent="0.25">
      <c r="A17" s="4" t="s">
        <v>1024</v>
      </c>
      <c r="B17" s="4" t="s">
        <v>1025</v>
      </c>
      <c r="C17" s="4" t="s">
        <v>1026</v>
      </c>
      <c r="D17" s="22">
        <v>42395</v>
      </c>
      <c r="E17" s="38">
        <v>0</v>
      </c>
      <c r="F17"/>
      <c r="G17"/>
      <c r="H17"/>
      <c r="I17"/>
      <c r="J17"/>
      <c r="K17"/>
      <c r="L17" s="1">
        <f t="shared" ca="1" si="0"/>
        <v>1032</v>
      </c>
      <c r="M17"/>
    </row>
    <row r="18" spans="1:13" x14ac:dyDescent="0.25">
      <c r="A18" s="4" t="s">
        <v>1024</v>
      </c>
      <c r="B18" s="4" t="s">
        <v>1025</v>
      </c>
      <c r="C18" s="4" t="s">
        <v>2102</v>
      </c>
      <c r="D18" s="22">
        <v>42465</v>
      </c>
      <c r="E18" s="38">
        <v>146</v>
      </c>
      <c r="F18"/>
      <c r="G18"/>
      <c r="H18"/>
      <c r="I18"/>
      <c r="J18"/>
      <c r="K18"/>
      <c r="L18" s="1">
        <f t="shared" ca="1" si="0"/>
        <v>962</v>
      </c>
      <c r="M18"/>
    </row>
    <row r="19" spans="1:13" x14ac:dyDescent="0.25">
      <c r="A19" s="4" t="s">
        <v>51</v>
      </c>
      <c r="B19" s="4" t="s">
        <v>52</v>
      </c>
      <c r="C19" s="4" t="s">
        <v>603</v>
      </c>
      <c r="D19" s="22">
        <v>42360</v>
      </c>
      <c r="E19" s="38">
        <v>0</v>
      </c>
      <c r="F19"/>
      <c r="G19"/>
      <c r="H19"/>
      <c r="I19"/>
      <c r="J19"/>
      <c r="K19"/>
      <c r="L19" s="1">
        <f t="shared" ca="1" si="0"/>
        <v>1067</v>
      </c>
      <c r="M19"/>
    </row>
    <row r="20" spans="1:13" x14ac:dyDescent="0.25">
      <c r="A20" s="4" t="s">
        <v>51</v>
      </c>
      <c r="B20" s="4" t="s">
        <v>52</v>
      </c>
      <c r="C20" s="4" t="s">
        <v>813</v>
      </c>
      <c r="D20" s="22">
        <v>42388</v>
      </c>
      <c r="E20" s="38">
        <v>0</v>
      </c>
      <c r="F20"/>
      <c r="G20"/>
      <c r="H20"/>
      <c r="I20"/>
      <c r="J20"/>
      <c r="K20"/>
      <c r="L20" s="1">
        <f t="shared" ca="1" si="0"/>
        <v>1039</v>
      </c>
      <c r="M20"/>
    </row>
    <row r="21" spans="1:13" x14ac:dyDescent="0.25">
      <c r="A21" s="4" t="s">
        <v>51</v>
      </c>
      <c r="B21" s="4" t="s">
        <v>52</v>
      </c>
      <c r="C21" s="4" t="s">
        <v>1029</v>
      </c>
      <c r="D21" s="22">
        <v>42416</v>
      </c>
      <c r="E21" s="38">
        <v>0</v>
      </c>
      <c r="F21"/>
      <c r="G21"/>
      <c r="H21"/>
      <c r="I21"/>
      <c r="J21"/>
      <c r="K21"/>
      <c r="L21" s="1">
        <f t="shared" ca="1" si="0"/>
        <v>1011</v>
      </c>
      <c r="M21"/>
    </row>
    <row r="22" spans="1:13" x14ac:dyDescent="0.25">
      <c r="A22" s="4" t="s">
        <v>51</v>
      </c>
      <c r="B22" s="4" t="s">
        <v>52</v>
      </c>
      <c r="C22" s="4" t="s">
        <v>1238</v>
      </c>
      <c r="D22" s="22">
        <v>42446</v>
      </c>
      <c r="E22" s="38">
        <v>260</v>
      </c>
      <c r="F22"/>
      <c r="G22"/>
      <c r="H22"/>
      <c r="I22"/>
      <c r="J22"/>
      <c r="K22"/>
      <c r="L22" s="1">
        <f t="shared" ca="1" si="0"/>
        <v>981</v>
      </c>
      <c r="M22"/>
    </row>
    <row r="23" spans="1:13" x14ac:dyDescent="0.25">
      <c r="A23" s="4" t="s">
        <v>2105</v>
      </c>
      <c r="B23" s="4" t="s">
        <v>2106</v>
      </c>
      <c r="C23" s="4" t="s">
        <v>2107</v>
      </c>
      <c r="D23" s="22">
        <v>42468</v>
      </c>
      <c r="E23" s="38">
        <v>250</v>
      </c>
      <c r="F23"/>
      <c r="G23"/>
      <c r="H23"/>
      <c r="I23"/>
      <c r="J23"/>
      <c r="K23"/>
      <c r="L23" s="1">
        <f t="shared" ca="1" si="0"/>
        <v>959</v>
      </c>
      <c r="M23"/>
    </row>
    <row r="24" spans="1:13" x14ac:dyDescent="0.25">
      <c r="A24" s="4" t="s">
        <v>2110</v>
      </c>
      <c r="B24" s="4" t="s">
        <v>2111</v>
      </c>
      <c r="C24" s="4" t="s">
        <v>2112</v>
      </c>
      <c r="D24" s="22">
        <v>42461</v>
      </c>
      <c r="E24" s="38">
        <v>1141</v>
      </c>
      <c r="F24"/>
      <c r="G24"/>
      <c r="H24"/>
      <c r="I24"/>
      <c r="J24"/>
      <c r="K24"/>
      <c r="L24" s="1">
        <f t="shared" ca="1" si="0"/>
        <v>966</v>
      </c>
      <c r="M24"/>
    </row>
    <row r="25" spans="1:13" x14ac:dyDescent="0.25">
      <c r="A25" s="4" t="s">
        <v>2110</v>
      </c>
      <c r="B25" s="4" t="s">
        <v>2111</v>
      </c>
      <c r="C25" s="4" t="s">
        <v>2115</v>
      </c>
      <c r="D25" s="22">
        <v>42468</v>
      </c>
      <c r="E25" s="38">
        <v>1210</v>
      </c>
      <c r="F25"/>
      <c r="G25"/>
      <c r="H25"/>
      <c r="I25"/>
      <c r="J25"/>
      <c r="K25"/>
      <c r="L25" s="1">
        <f t="shared" ca="1" si="0"/>
        <v>959</v>
      </c>
      <c r="M25"/>
    </row>
    <row r="26" spans="1:13" x14ac:dyDescent="0.25">
      <c r="A26" s="4" t="s">
        <v>53</v>
      </c>
      <c r="B26" s="4" t="s">
        <v>54</v>
      </c>
      <c r="C26" s="4" t="s">
        <v>55</v>
      </c>
      <c r="D26" s="22">
        <v>42045</v>
      </c>
      <c r="E26" s="38">
        <v>0</v>
      </c>
      <c r="F26"/>
      <c r="G26"/>
      <c r="H26"/>
      <c r="I26"/>
      <c r="J26"/>
      <c r="K26"/>
      <c r="L26" s="1">
        <f t="shared" ca="1" si="0"/>
        <v>1382</v>
      </c>
      <c r="M26"/>
    </row>
    <row r="27" spans="1:13" x14ac:dyDescent="0.25">
      <c r="A27" s="4" t="s">
        <v>61</v>
      </c>
      <c r="B27" s="4" t="s">
        <v>62</v>
      </c>
      <c r="C27" s="4" t="s">
        <v>63</v>
      </c>
      <c r="D27" s="22">
        <v>41968</v>
      </c>
      <c r="E27" s="38">
        <v>0</v>
      </c>
      <c r="F27"/>
      <c r="G27"/>
      <c r="H27"/>
      <c r="I27"/>
      <c r="J27"/>
      <c r="K27"/>
      <c r="L27" s="1">
        <f t="shared" ca="1" si="0"/>
        <v>1459</v>
      </c>
      <c r="M27"/>
    </row>
    <row r="28" spans="1:13" x14ac:dyDescent="0.25">
      <c r="A28" s="4" t="s">
        <v>61</v>
      </c>
      <c r="B28" s="4" t="s">
        <v>62</v>
      </c>
      <c r="C28" s="4" t="s">
        <v>71</v>
      </c>
      <c r="D28" s="22">
        <v>42038</v>
      </c>
      <c r="E28" s="38">
        <v>0</v>
      </c>
      <c r="F28"/>
      <c r="G28"/>
      <c r="H28"/>
      <c r="I28"/>
      <c r="J28"/>
      <c r="K28"/>
      <c r="L28" s="1">
        <f t="shared" ca="1" si="0"/>
        <v>1389</v>
      </c>
      <c r="M28"/>
    </row>
    <row r="29" spans="1:13" x14ac:dyDescent="0.25">
      <c r="A29" s="4" t="s">
        <v>61</v>
      </c>
      <c r="B29" s="4" t="s">
        <v>62</v>
      </c>
      <c r="C29" s="4" t="s">
        <v>78</v>
      </c>
      <c r="D29" s="22">
        <v>42073</v>
      </c>
      <c r="E29" s="38">
        <v>0</v>
      </c>
      <c r="F29"/>
      <c r="G29"/>
      <c r="H29"/>
      <c r="I29"/>
      <c r="J29"/>
      <c r="K29"/>
      <c r="L29" s="1">
        <f t="shared" ca="1" si="0"/>
        <v>1354</v>
      </c>
      <c r="M29"/>
    </row>
    <row r="30" spans="1:13" x14ac:dyDescent="0.25">
      <c r="A30" s="4" t="s">
        <v>61</v>
      </c>
      <c r="B30" s="4" t="s">
        <v>62</v>
      </c>
      <c r="C30" s="4" t="s">
        <v>143</v>
      </c>
      <c r="D30" s="22">
        <v>42108</v>
      </c>
      <c r="E30" s="38">
        <v>0</v>
      </c>
      <c r="F30"/>
      <c r="G30"/>
      <c r="H30"/>
      <c r="I30"/>
      <c r="J30"/>
      <c r="K30"/>
      <c r="L30" s="1">
        <f t="shared" ca="1" si="0"/>
        <v>1319</v>
      </c>
      <c r="M30"/>
    </row>
    <row r="31" spans="1:13" x14ac:dyDescent="0.25">
      <c r="A31" s="4" t="s">
        <v>61</v>
      </c>
      <c r="B31" s="4" t="s">
        <v>62</v>
      </c>
      <c r="C31" s="4" t="s">
        <v>150</v>
      </c>
      <c r="D31" s="22">
        <v>42143</v>
      </c>
      <c r="E31" s="38">
        <v>0</v>
      </c>
      <c r="F31"/>
      <c r="G31"/>
      <c r="H31"/>
      <c r="I31"/>
      <c r="J31"/>
      <c r="K31"/>
      <c r="L31" s="1">
        <f t="shared" ca="1" si="0"/>
        <v>1284</v>
      </c>
      <c r="M31"/>
    </row>
    <row r="32" spans="1:13" x14ac:dyDescent="0.25">
      <c r="A32" s="4" t="s">
        <v>361</v>
      </c>
      <c r="B32" s="4" t="s">
        <v>362</v>
      </c>
      <c r="C32" s="4" t="s">
        <v>363</v>
      </c>
      <c r="D32" s="22">
        <v>42220</v>
      </c>
      <c r="E32" s="38">
        <v>0</v>
      </c>
      <c r="F32"/>
      <c r="G32"/>
      <c r="H32"/>
      <c r="I32"/>
      <c r="J32"/>
      <c r="K32"/>
      <c r="L32" s="1">
        <f t="shared" ca="1" si="0"/>
        <v>1207</v>
      </c>
      <c r="M32"/>
    </row>
    <row r="33" spans="1:13" x14ac:dyDescent="0.25">
      <c r="A33" s="4" t="s">
        <v>361</v>
      </c>
      <c r="B33" s="4" t="s">
        <v>362</v>
      </c>
      <c r="C33" s="4" t="s">
        <v>432</v>
      </c>
      <c r="D33" s="22">
        <v>42290</v>
      </c>
      <c r="E33" s="38">
        <v>0</v>
      </c>
      <c r="F33"/>
      <c r="G33"/>
      <c r="H33"/>
      <c r="I33"/>
      <c r="J33"/>
      <c r="K33"/>
      <c r="L33" s="1">
        <f t="shared" ca="1" si="0"/>
        <v>1137</v>
      </c>
      <c r="M33"/>
    </row>
    <row r="34" spans="1:13" x14ac:dyDescent="0.25">
      <c r="A34" s="4" t="s">
        <v>81</v>
      </c>
      <c r="B34" s="4" t="s">
        <v>82</v>
      </c>
      <c r="C34" s="4" t="s">
        <v>157</v>
      </c>
      <c r="D34" s="22">
        <v>41828</v>
      </c>
      <c r="E34" s="38">
        <v>0</v>
      </c>
      <c r="F34"/>
      <c r="G34"/>
      <c r="H34"/>
      <c r="I34"/>
      <c r="J34"/>
      <c r="K34"/>
      <c r="L34" s="1">
        <f t="shared" ca="1" si="0"/>
        <v>1599</v>
      </c>
      <c r="M34"/>
    </row>
    <row r="35" spans="1:13" x14ac:dyDescent="0.25">
      <c r="A35" s="4" t="s">
        <v>81</v>
      </c>
      <c r="B35" s="4" t="s">
        <v>82</v>
      </c>
      <c r="C35" s="4" t="s">
        <v>165</v>
      </c>
      <c r="D35" s="22">
        <v>41863</v>
      </c>
      <c r="E35" s="38">
        <v>0</v>
      </c>
      <c r="F35"/>
      <c r="G35"/>
      <c r="H35"/>
      <c r="I35"/>
      <c r="J35"/>
      <c r="K35"/>
      <c r="L35" s="1">
        <f t="shared" ca="1" si="0"/>
        <v>1564</v>
      </c>
      <c r="M35"/>
    </row>
    <row r="36" spans="1:13" x14ac:dyDescent="0.25">
      <c r="A36" s="4" t="s">
        <v>81</v>
      </c>
      <c r="B36" s="4" t="s">
        <v>82</v>
      </c>
      <c r="C36" s="4" t="s">
        <v>83</v>
      </c>
      <c r="D36" s="22">
        <v>41898</v>
      </c>
      <c r="E36" s="38">
        <v>0</v>
      </c>
      <c r="F36"/>
      <c r="G36"/>
      <c r="H36"/>
      <c r="I36"/>
      <c r="J36"/>
      <c r="K36"/>
      <c r="L36" s="1">
        <f t="shared" ca="1" si="0"/>
        <v>1529</v>
      </c>
      <c r="M36"/>
    </row>
    <row r="37" spans="1:13" x14ac:dyDescent="0.25">
      <c r="A37" s="4" t="s">
        <v>81</v>
      </c>
      <c r="B37" s="4" t="s">
        <v>82</v>
      </c>
      <c r="C37" s="4" t="s">
        <v>91</v>
      </c>
      <c r="D37" s="22">
        <v>41933</v>
      </c>
      <c r="E37" s="38">
        <v>0</v>
      </c>
      <c r="F37"/>
      <c r="G37"/>
      <c r="H37"/>
      <c r="I37"/>
      <c r="J37"/>
      <c r="K37"/>
      <c r="L37" s="1">
        <f t="shared" ca="1" si="0"/>
        <v>1494</v>
      </c>
      <c r="M37"/>
    </row>
    <row r="38" spans="1:13" x14ac:dyDescent="0.25">
      <c r="A38" s="4" t="s">
        <v>816</v>
      </c>
      <c r="B38" s="4" t="s">
        <v>817</v>
      </c>
      <c r="C38" s="4" t="s">
        <v>818</v>
      </c>
      <c r="D38" s="22">
        <v>42367</v>
      </c>
      <c r="E38" s="38">
        <v>0</v>
      </c>
      <c r="F38"/>
      <c r="G38"/>
      <c r="H38"/>
      <c r="I38"/>
      <c r="J38"/>
      <c r="K38"/>
      <c r="L38" s="1">
        <f t="shared" ca="1" si="0"/>
        <v>1060</v>
      </c>
      <c r="M38"/>
    </row>
    <row r="39" spans="1:13" x14ac:dyDescent="0.25">
      <c r="A39" s="4" t="s">
        <v>816</v>
      </c>
      <c r="B39" s="4" t="s">
        <v>817</v>
      </c>
      <c r="C39" s="4" t="s">
        <v>1033</v>
      </c>
      <c r="D39" s="22">
        <v>42402</v>
      </c>
      <c r="E39" s="38">
        <v>0</v>
      </c>
      <c r="F39"/>
      <c r="G39"/>
      <c r="H39"/>
      <c r="I39"/>
      <c r="J39"/>
      <c r="K39"/>
      <c r="L39" s="1">
        <f t="shared" ca="1" si="0"/>
        <v>1025</v>
      </c>
      <c r="M39"/>
    </row>
    <row r="40" spans="1:13" x14ac:dyDescent="0.25">
      <c r="A40" s="4" t="s">
        <v>816</v>
      </c>
      <c r="B40" s="4" t="s">
        <v>817</v>
      </c>
      <c r="C40" s="4" t="s">
        <v>1241</v>
      </c>
      <c r="D40" s="22">
        <v>42437</v>
      </c>
      <c r="E40" s="38">
        <v>0</v>
      </c>
      <c r="F40"/>
      <c r="G40"/>
      <c r="H40"/>
      <c r="I40"/>
      <c r="J40"/>
      <c r="K40"/>
      <c r="L40" s="1">
        <f t="shared" ca="1" si="0"/>
        <v>990</v>
      </c>
      <c r="M40"/>
    </row>
    <row r="41" spans="1:13" x14ac:dyDescent="0.25">
      <c r="A41" s="4" t="s">
        <v>1243</v>
      </c>
      <c r="B41" s="4" t="s">
        <v>1244</v>
      </c>
      <c r="C41" s="4" t="s">
        <v>1245</v>
      </c>
      <c r="D41" s="22">
        <v>42430</v>
      </c>
      <c r="E41" s="38">
        <v>0</v>
      </c>
      <c r="F41"/>
      <c r="G41"/>
      <c r="H41"/>
      <c r="I41"/>
      <c r="J41"/>
      <c r="K41"/>
      <c r="L41" s="1">
        <f t="shared" ca="1" si="0"/>
        <v>997</v>
      </c>
      <c r="M41"/>
    </row>
    <row r="42" spans="1:13" x14ac:dyDescent="0.25">
      <c r="A42" s="4" t="s">
        <v>1243</v>
      </c>
      <c r="B42" s="4" t="s">
        <v>1244</v>
      </c>
      <c r="C42" s="4" t="s">
        <v>1248</v>
      </c>
      <c r="D42" s="22">
        <v>42430</v>
      </c>
      <c r="E42" s="38">
        <v>0</v>
      </c>
      <c r="F42"/>
      <c r="G42"/>
      <c r="H42"/>
      <c r="I42"/>
      <c r="J42"/>
      <c r="K42"/>
      <c r="L42" s="1">
        <f t="shared" ca="1" si="0"/>
        <v>997</v>
      </c>
      <c r="M42"/>
    </row>
    <row r="43" spans="1:13" x14ac:dyDescent="0.25">
      <c r="A43" s="4" t="s">
        <v>1243</v>
      </c>
      <c r="B43" s="4" t="s">
        <v>1244</v>
      </c>
      <c r="C43" s="4" t="s">
        <v>4294</v>
      </c>
      <c r="D43" s="22">
        <v>42461</v>
      </c>
      <c r="E43" s="38">
        <v>12631.36</v>
      </c>
      <c r="F43"/>
      <c r="G43"/>
      <c r="H43"/>
      <c r="I43"/>
      <c r="J43"/>
      <c r="K43"/>
      <c r="L43" s="1">
        <f t="shared" ca="1" si="0"/>
        <v>966</v>
      </c>
      <c r="M43"/>
    </row>
    <row r="44" spans="1:13" x14ac:dyDescent="0.25">
      <c r="A44" s="4" t="s">
        <v>1243</v>
      </c>
      <c r="B44" s="4" t="s">
        <v>1244</v>
      </c>
      <c r="C44" s="4" t="s">
        <v>4296</v>
      </c>
      <c r="D44" s="22">
        <v>42461</v>
      </c>
      <c r="E44" s="38">
        <v>1127.8</v>
      </c>
      <c r="F44"/>
      <c r="G44"/>
      <c r="H44"/>
      <c r="I44"/>
      <c r="J44"/>
      <c r="K44"/>
      <c r="L44" s="1">
        <f t="shared" ca="1" si="0"/>
        <v>966</v>
      </c>
      <c r="M44"/>
    </row>
    <row r="45" spans="1:13" x14ac:dyDescent="0.25">
      <c r="A45" s="4" t="s">
        <v>4298</v>
      </c>
      <c r="B45" s="4" t="s">
        <v>4299</v>
      </c>
      <c r="C45" s="4" t="s">
        <v>4300</v>
      </c>
      <c r="D45" s="22">
        <v>42461</v>
      </c>
      <c r="E45" s="38">
        <v>9418.64</v>
      </c>
      <c r="F45"/>
      <c r="G45"/>
      <c r="H45"/>
      <c r="I45"/>
      <c r="J45"/>
      <c r="K45"/>
      <c r="L45" s="1">
        <f t="shared" ca="1" si="0"/>
        <v>966</v>
      </c>
      <c r="M45"/>
    </row>
    <row r="46" spans="1:13" x14ac:dyDescent="0.25">
      <c r="A46" s="4" t="s">
        <v>4298</v>
      </c>
      <c r="B46" s="4" t="s">
        <v>4299</v>
      </c>
      <c r="C46" s="4" t="s">
        <v>4302</v>
      </c>
      <c r="D46" s="22">
        <v>42461</v>
      </c>
      <c r="E46" s="38">
        <v>840.95</v>
      </c>
      <c r="F46"/>
      <c r="G46"/>
      <c r="H46"/>
      <c r="I46"/>
      <c r="J46"/>
      <c r="K46"/>
      <c r="L46" s="1">
        <f t="shared" ca="1" si="0"/>
        <v>966</v>
      </c>
      <c r="M46"/>
    </row>
    <row r="47" spans="1:13" x14ac:dyDescent="0.25">
      <c r="A47" s="4" t="s">
        <v>2117</v>
      </c>
      <c r="B47" s="4" t="s">
        <v>2118</v>
      </c>
      <c r="C47" s="4" t="s">
        <v>2119</v>
      </c>
      <c r="D47" s="22">
        <v>42461</v>
      </c>
      <c r="E47" s="38">
        <v>5666.08</v>
      </c>
      <c r="F47"/>
      <c r="G47"/>
      <c r="H47"/>
      <c r="I47"/>
      <c r="J47"/>
      <c r="K47"/>
      <c r="L47" s="1">
        <f t="shared" ca="1" si="0"/>
        <v>966</v>
      </c>
      <c r="M47"/>
    </row>
    <row r="48" spans="1:13" x14ac:dyDescent="0.25">
      <c r="A48" s="4" t="s">
        <v>2117</v>
      </c>
      <c r="B48" s="4" t="s">
        <v>2118</v>
      </c>
      <c r="C48" s="4" t="s">
        <v>2121</v>
      </c>
      <c r="D48" s="22">
        <v>42461</v>
      </c>
      <c r="E48" s="38">
        <v>505.9</v>
      </c>
      <c r="F48"/>
      <c r="G48"/>
      <c r="H48"/>
      <c r="I48"/>
      <c r="J48"/>
      <c r="K48"/>
      <c r="L48" s="1">
        <f t="shared" ca="1" si="0"/>
        <v>966</v>
      </c>
      <c r="M48"/>
    </row>
    <row r="49" spans="1:13" x14ac:dyDescent="0.25">
      <c r="A49" s="4" t="s">
        <v>2123</v>
      </c>
      <c r="B49" s="4" t="s">
        <v>2124</v>
      </c>
      <c r="C49" s="4" t="s">
        <v>2126</v>
      </c>
      <c r="D49" s="22">
        <v>42461</v>
      </c>
      <c r="E49" s="38">
        <v>493.92</v>
      </c>
      <c r="F49"/>
      <c r="G49"/>
      <c r="H49"/>
      <c r="I49"/>
      <c r="J49"/>
      <c r="K49"/>
      <c r="L49" s="1">
        <f t="shared" ca="1" si="0"/>
        <v>966</v>
      </c>
      <c r="M49"/>
    </row>
    <row r="50" spans="1:13" x14ac:dyDescent="0.25">
      <c r="A50" s="4" t="s">
        <v>2123</v>
      </c>
      <c r="B50" s="4" t="s">
        <v>2124</v>
      </c>
      <c r="C50" s="4" t="s">
        <v>2128</v>
      </c>
      <c r="D50" s="22">
        <v>42461</v>
      </c>
      <c r="E50" s="38">
        <v>44.1</v>
      </c>
      <c r="F50"/>
      <c r="G50"/>
      <c r="H50"/>
      <c r="I50"/>
      <c r="J50"/>
      <c r="K50"/>
      <c r="L50" s="1">
        <f t="shared" ca="1" si="0"/>
        <v>966</v>
      </c>
      <c r="M50"/>
    </row>
    <row r="51" spans="1:13" x14ac:dyDescent="0.25">
      <c r="A51" s="4" t="s">
        <v>2130</v>
      </c>
      <c r="B51" s="4" t="s">
        <v>2131</v>
      </c>
      <c r="C51" s="4" t="s">
        <v>2132</v>
      </c>
      <c r="D51" s="22">
        <v>42461</v>
      </c>
      <c r="E51" s="38">
        <v>21.84</v>
      </c>
      <c r="F51"/>
      <c r="G51"/>
      <c r="H51"/>
      <c r="I51"/>
      <c r="J51"/>
      <c r="K51"/>
      <c r="L51" s="1">
        <f t="shared" ca="1" si="0"/>
        <v>966</v>
      </c>
      <c r="M51"/>
    </row>
    <row r="52" spans="1:13" x14ac:dyDescent="0.25">
      <c r="A52" s="4" t="s">
        <v>2130</v>
      </c>
      <c r="B52" s="4" t="s">
        <v>2131</v>
      </c>
      <c r="C52" s="4" t="s">
        <v>2134</v>
      </c>
      <c r="D52" s="22">
        <v>42461</v>
      </c>
      <c r="E52" s="38">
        <v>1.95</v>
      </c>
      <c r="F52"/>
      <c r="G52"/>
      <c r="H52"/>
      <c r="I52"/>
      <c r="J52"/>
      <c r="K52"/>
      <c r="L52" s="1">
        <f t="shared" ca="1" si="0"/>
        <v>966</v>
      </c>
      <c r="M52"/>
    </row>
    <row r="53" spans="1:13" x14ac:dyDescent="0.25">
      <c r="A53" s="4" t="s">
        <v>2136</v>
      </c>
      <c r="B53" s="4" t="s">
        <v>2137</v>
      </c>
      <c r="C53" s="4" t="s">
        <v>2138</v>
      </c>
      <c r="D53" s="22">
        <v>42461</v>
      </c>
      <c r="E53" s="38">
        <v>1061.2</v>
      </c>
      <c r="F53"/>
      <c r="G53"/>
      <c r="H53"/>
      <c r="I53"/>
      <c r="J53"/>
      <c r="K53"/>
      <c r="L53" s="1">
        <f t="shared" ca="1" si="0"/>
        <v>966</v>
      </c>
      <c r="M53"/>
    </row>
    <row r="54" spans="1:13" x14ac:dyDescent="0.25">
      <c r="A54" s="4" t="s">
        <v>2136</v>
      </c>
      <c r="B54" s="4" t="s">
        <v>2137</v>
      </c>
      <c r="C54" s="4" t="s">
        <v>2140</v>
      </c>
      <c r="D54" s="22">
        <v>42461</v>
      </c>
      <c r="E54" s="38">
        <v>94.75</v>
      </c>
      <c r="F54"/>
      <c r="G54"/>
      <c r="H54"/>
      <c r="I54"/>
      <c r="J54"/>
      <c r="K54"/>
      <c r="L54" s="1">
        <f t="shared" ca="1" si="0"/>
        <v>966</v>
      </c>
      <c r="M54"/>
    </row>
    <row r="55" spans="1:13" x14ac:dyDescent="0.25">
      <c r="A55" s="4" t="s">
        <v>2142</v>
      </c>
      <c r="B55" s="4" t="s">
        <v>2143</v>
      </c>
      <c r="C55" s="4" t="s">
        <v>2144</v>
      </c>
      <c r="D55" s="22">
        <v>42461</v>
      </c>
      <c r="E55" s="38">
        <v>336.56</v>
      </c>
      <c r="F55"/>
      <c r="G55"/>
      <c r="H55"/>
      <c r="I55"/>
      <c r="J55"/>
      <c r="K55"/>
      <c r="L55" s="1">
        <f t="shared" ca="1" si="0"/>
        <v>966</v>
      </c>
      <c r="M55"/>
    </row>
    <row r="56" spans="1:13" x14ac:dyDescent="0.25">
      <c r="A56" s="4" t="s">
        <v>2142</v>
      </c>
      <c r="B56" s="4" t="s">
        <v>2143</v>
      </c>
      <c r="C56" s="4" t="s">
        <v>2146</v>
      </c>
      <c r="D56" s="22">
        <v>42461</v>
      </c>
      <c r="E56" s="38">
        <v>30.05</v>
      </c>
      <c r="F56"/>
      <c r="G56"/>
      <c r="H56"/>
      <c r="I56"/>
      <c r="J56"/>
      <c r="K56"/>
      <c r="L56" s="1">
        <f t="shared" ca="1" si="0"/>
        <v>966</v>
      </c>
      <c r="M56"/>
    </row>
    <row r="57" spans="1:13" x14ac:dyDescent="0.25">
      <c r="A57" s="4" t="s">
        <v>2148</v>
      </c>
      <c r="B57" s="4" t="s">
        <v>2149</v>
      </c>
      <c r="C57" s="4" t="s">
        <v>2151</v>
      </c>
      <c r="D57" s="22">
        <v>42461</v>
      </c>
      <c r="E57" s="38">
        <v>102.48</v>
      </c>
      <c r="F57"/>
      <c r="G57"/>
      <c r="H57"/>
      <c r="I57"/>
      <c r="J57"/>
      <c r="K57"/>
      <c r="L57" s="1">
        <f t="shared" ca="1" si="0"/>
        <v>966</v>
      </c>
      <c r="M57"/>
    </row>
    <row r="58" spans="1:13" x14ac:dyDescent="0.25">
      <c r="A58" s="4" t="s">
        <v>2148</v>
      </c>
      <c r="B58" s="4" t="s">
        <v>2149</v>
      </c>
      <c r="C58" s="4" t="s">
        <v>2153</v>
      </c>
      <c r="D58" s="22">
        <v>42461</v>
      </c>
      <c r="E58" s="38">
        <v>9.15</v>
      </c>
      <c r="F58"/>
      <c r="G58"/>
      <c r="H58"/>
      <c r="I58"/>
      <c r="J58"/>
      <c r="K58"/>
      <c r="L58" s="1">
        <f t="shared" ca="1" si="0"/>
        <v>966</v>
      </c>
      <c r="M58"/>
    </row>
    <row r="59" spans="1:13" x14ac:dyDescent="0.25">
      <c r="A59" s="4" t="s">
        <v>2155</v>
      </c>
      <c r="B59" s="4" t="s">
        <v>2156</v>
      </c>
      <c r="C59" s="4" t="s">
        <v>2157</v>
      </c>
      <c r="D59" s="22">
        <v>42461</v>
      </c>
      <c r="E59" s="38">
        <v>124.88</v>
      </c>
      <c r="F59"/>
      <c r="G59"/>
      <c r="H59"/>
      <c r="I59"/>
      <c r="J59"/>
      <c r="K59"/>
      <c r="L59" s="1">
        <f t="shared" ca="1" si="0"/>
        <v>966</v>
      </c>
      <c r="M59"/>
    </row>
    <row r="60" spans="1:13" x14ac:dyDescent="0.25">
      <c r="A60" s="4" t="s">
        <v>2155</v>
      </c>
      <c r="B60" s="4" t="s">
        <v>2156</v>
      </c>
      <c r="C60" s="4" t="s">
        <v>2551</v>
      </c>
      <c r="D60" s="22">
        <v>42461</v>
      </c>
      <c r="E60" s="38">
        <v>11.15</v>
      </c>
      <c r="F60"/>
      <c r="G60"/>
      <c r="H60"/>
      <c r="I60"/>
      <c r="J60"/>
      <c r="K60"/>
      <c r="L60" s="1">
        <f t="shared" ca="1" si="0"/>
        <v>966</v>
      </c>
      <c r="M60"/>
    </row>
    <row r="61" spans="1:13" x14ac:dyDescent="0.25">
      <c r="A61" s="4" t="s">
        <v>2553</v>
      </c>
      <c r="B61" s="4" t="s">
        <v>2149</v>
      </c>
      <c r="C61" s="4" t="s">
        <v>2554</v>
      </c>
      <c r="D61" s="22">
        <v>42461</v>
      </c>
      <c r="E61" s="38">
        <v>109.2</v>
      </c>
      <c r="F61"/>
      <c r="G61"/>
      <c r="H61"/>
      <c r="I61"/>
      <c r="J61"/>
      <c r="K61"/>
      <c r="L61" s="1">
        <f t="shared" ca="1" si="0"/>
        <v>966</v>
      </c>
      <c r="M61"/>
    </row>
    <row r="62" spans="1:13" x14ac:dyDescent="0.25">
      <c r="A62" s="4" t="s">
        <v>2553</v>
      </c>
      <c r="B62" s="4" t="s">
        <v>2149</v>
      </c>
      <c r="C62" s="4" t="s">
        <v>4232</v>
      </c>
      <c r="D62" s="22">
        <v>42461</v>
      </c>
      <c r="E62" s="38">
        <v>9.75</v>
      </c>
      <c r="F62"/>
      <c r="G62"/>
      <c r="H62"/>
      <c r="I62"/>
      <c r="J62"/>
      <c r="K62"/>
      <c r="L62" s="1">
        <f t="shared" ca="1" si="0"/>
        <v>966</v>
      </c>
      <c r="M62"/>
    </row>
    <row r="63" spans="1:13" x14ac:dyDescent="0.25">
      <c r="A63" s="4" t="s">
        <v>4234</v>
      </c>
      <c r="B63" s="4" t="s">
        <v>4235</v>
      </c>
      <c r="C63" s="4" t="s">
        <v>4237</v>
      </c>
      <c r="D63" s="22">
        <v>42461</v>
      </c>
      <c r="E63" s="38">
        <v>81.2</v>
      </c>
      <c r="F63"/>
      <c r="G63"/>
      <c r="H63"/>
      <c r="I63"/>
      <c r="J63"/>
      <c r="K63"/>
      <c r="L63" s="1">
        <f t="shared" ca="1" si="0"/>
        <v>966</v>
      </c>
      <c r="M63"/>
    </row>
    <row r="64" spans="1:13" x14ac:dyDescent="0.25">
      <c r="A64" s="4" t="s">
        <v>4234</v>
      </c>
      <c r="B64" s="4" t="s">
        <v>4235</v>
      </c>
      <c r="C64" s="4" t="s">
        <v>4239</v>
      </c>
      <c r="D64" s="22">
        <v>42461</v>
      </c>
      <c r="E64" s="38">
        <v>7.25</v>
      </c>
      <c r="F64"/>
      <c r="G64"/>
      <c r="H64"/>
      <c r="I64"/>
      <c r="J64"/>
      <c r="K64"/>
      <c r="L64" s="1">
        <f t="shared" ca="1" si="0"/>
        <v>966</v>
      </c>
      <c r="M64"/>
    </row>
    <row r="65" spans="1:13" x14ac:dyDescent="0.25">
      <c r="A65" s="4" t="s">
        <v>4241</v>
      </c>
      <c r="B65" s="4" t="s">
        <v>4242</v>
      </c>
      <c r="C65" s="4" t="s">
        <v>4243</v>
      </c>
      <c r="D65" s="22">
        <v>42461</v>
      </c>
      <c r="E65" s="38">
        <v>82.32</v>
      </c>
      <c r="F65"/>
      <c r="G65"/>
      <c r="H65"/>
      <c r="I65"/>
      <c r="J65"/>
      <c r="K65"/>
      <c r="L65" s="1">
        <f t="shared" ca="1" si="0"/>
        <v>966</v>
      </c>
      <c r="M65"/>
    </row>
    <row r="66" spans="1:13" x14ac:dyDescent="0.25">
      <c r="A66" s="4" t="s">
        <v>4241</v>
      </c>
      <c r="B66" s="4" t="s">
        <v>4242</v>
      </c>
      <c r="C66" s="4" t="s">
        <v>4245</v>
      </c>
      <c r="D66" s="22">
        <v>42461</v>
      </c>
      <c r="E66" s="38">
        <v>7.35</v>
      </c>
      <c r="F66"/>
      <c r="G66"/>
      <c r="H66"/>
      <c r="I66"/>
      <c r="J66"/>
      <c r="K66"/>
      <c r="L66" s="1">
        <f t="shared" ca="1" si="0"/>
        <v>966</v>
      </c>
      <c r="M66"/>
    </row>
    <row r="67" spans="1:13" x14ac:dyDescent="0.25">
      <c r="A67" s="4" t="s">
        <v>4247</v>
      </c>
      <c r="B67" s="4" t="s">
        <v>4248</v>
      </c>
      <c r="C67" s="4" t="s">
        <v>4249</v>
      </c>
      <c r="D67" s="22">
        <v>42461</v>
      </c>
      <c r="E67" s="38">
        <v>1.1200000000000001</v>
      </c>
      <c r="F67"/>
      <c r="G67"/>
      <c r="H67"/>
      <c r="I67"/>
      <c r="J67"/>
      <c r="K67"/>
      <c r="L67" s="1">
        <f t="shared" ca="1" si="0"/>
        <v>966</v>
      </c>
      <c r="M67"/>
    </row>
    <row r="68" spans="1:13" x14ac:dyDescent="0.25">
      <c r="A68" s="4" t="s">
        <v>4247</v>
      </c>
      <c r="B68" s="4" t="s">
        <v>4248</v>
      </c>
      <c r="C68" s="4" t="s">
        <v>4251</v>
      </c>
      <c r="D68" s="22">
        <v>42461</v>
      </c>
      <c r="E68" s="38">
        <v>0.1</v>
      </c>
      <c r="F68"/>
      <c r="G68"/>
      <c r="H68"/>
      <c r="I68"/>
      <c r="J68"/>
      <c r="K68"/>
      <c r="L68" s="1">
        <f t="shared" ca="1" si="0"/>
        <v>966</v>
      </c>
      <c r="M68"/>
    </row>
    <row r="69" spans="1:13" x14ac:dyDescent="0.25">
      <c r="A69" s="4" t="s">
        <v>4253</v>
      </c>
      <c r="B69" s="4" t="s">
        <v>4254</v>
      </c>
      <c r="C69" s="4" t="s">
        <v>4255</v>
      </c>
      <c r="D69" s="22">
        <v>42461</v>
      </c>
      <c r="E69" s="38">
        <v>2.2400000000000002</v>
      </c>
      <c r="F69"/>
      <c r="G69"/>
      <c r="H69"/>
      <c r="I69"/>
      <c r="J69"/>
      <c r="K69"/>
      <c r="L69" s="1">
        <f t="shared" ca="1" si="0"/>
        <v>966</v>
      </c>
      <c r="M69"/>
    </row>
    <row r="70" spans="1:13" x14ac:dyDescent="0.25">
      <c r="A70" s="4" t="s">
        <v>4253</v>
      </c>
      <c r="B70" s="4" t="s">
        <v>4254</v>
      </c>
      <c r="C70" s="4" t="s">
        <v>4257</v>
      </c>
      <c r="D70" s="22">
        <v>42461</v>
      </c>
      <c r="E70" s="38">
        <v>0.2</v>
      </c>
      <c r="F70"/>
      <c r="G70"/>
      <c r="H70"/>
      <c r="I70"/>
      <c r="J70"/>
      <c r="K70"/>
      <c r="L70" s="1">
        <f t="shared" ca="1" si="0"/>
        <v>966</v>
      </c>
      <c r="M70"/>
    </row>
    <row r="71" spans="1:13" x14ac:dyDescent="0.25">
      <c r="A71" s="4" t="s">
        <v>4259</v>
      </c>
      <c r="B71" s="4" t="s">
        <v>4260</v>
      </c>
      <c r="C71" s="4" t="s">
        <v>4261</v>
      </c>
      <c r="D71" s="22">
        <v>42461</v>
      </c>
      <c r="E71" s="38">
        <v>2456.16</v>
      </c>
      <c r="F71"/>
      <c r="G71"/>
      <c r="H71"/>
      <c r="I71"/>
      <c r="J71"/>
      <c r="K71"/>
      <c r="L71" s="1">
        <f t="shared" ref="L71:L129" ca="1" si="1">_xlfn.DAYS($L$3,D71)</f>
        <v>966</v>
      </c>
      <c r="M71"/>
    </row>
    <row r="72" spans="1:13" x14ac:dyDescent="0.25">
      <c r="A72" s="4" t="s">
        <v>4259</v>
      </c>
      <c r="B72" s="4" t="s">
        <v>4260</v>
      </c>
      <c r="C72" s="4" t="s">
        <v>4263</v>
      </c>
      <c r="D72" s="22">
        <v>42461</v>
      </c>
      <c r="E72" s="38">
        <v>219.3</v>
      </c>
      <c r="F72"/>
      <c r="G72"/>
      <c r="H72"/>
      <c r="I72"/>
      <c r="J72"/>
      <c r="K72"/>
      <c r="L72" s="1">
        <f t="shared" ca="1" si="1"/>
        <v>966</v>
      </c>
      <c r="M72"/>
    </row>
    <row r="73" spans="1:13" x14ac:dyDescent="0.25">
      <c r="A73" s="4" t="s">
        <v>4265</v>
      </c>
      <c r="B73" s="4" t="s">
        <v>4266</v>
      </c>
      <c r="C73" s="4" t="s">
        <v>4267</v>
      </c>
      <c r="D73" s="22">
        <v>42461</v>
      </c>
      <c r="E73" s="38">
        <v>107.52</v>
      </c>
      <c r="F73"/>
      <c r="G73"/>
      <c r="H73"/>
      <c r="I73"/>
      <c r="J73"/>
      <c r="K73"/>
      <c r="L73" s="1">
        <f t="shared" ca="1" si="1"/>
        <v>966</v>
      </c>
      <c r="M73"/>
    </row>
    <row r="74" spans="1:13" x14ac:dyDescent="0.25">
      <c r="A74" s="4" t="s">
        <v>4265</v>
      </c>
      <c r="B74" s="4" t="s">
        <v>4266</v>
      </c>
      <c r="C74" s="4" t="s">
        <v>4269</v>
      </c>
      <c r="D74" s="22">
        <v>42461</v>
      </c>
      <c r="E74" s="38">
        <v>9.6</v>
      </c>
      <c r="F74"/>
      <c r="G74"/>
      <c r="H74"/>
      <c r="I74"/>
      <c r="J74"/>
      <c r="K74"/>
      <c r="L74" s="1">
        <f t="shared" ca="1" si="1"/>
        <v>966</v>
      </c>
      <c r="M74"/>
    </row>
    <row r="75" spans="1:13" x14ac:dyDescent="0.25">
      <c r="A75" s="4" t="s">
        <v>2556</v>
      </c>
      <c r="B75" s="4" t="s">
        <v>2557</v>
      </c>
      <c r="C75" s="4" t="s">
        <v>2558</v>
      </c>
      <c r="D75" s="22">
        <v>42461</v>
      </c>
      <c r="E75" s="38">
        <v>229.04</v>
      </c>
      <c r="F75"/>
      <c r="G75"/>
      <c r="H75"/>
      <c r="I75"/>
      <c r="J75"/>
      <c r="K75"/>
      <c r="L75" s="1">
        <f t="shared" ca="1" si="1"/>
        <v>966</v>
      </c>
      <c r="M75"/>
    </row>
    <row r="76" spans="1:13" x14ac:dyDescent="0.25">
      <c r="A76" s="4" t="s">
        <v>2556</v>
      </c>
      <c r="B76" s="4" t="s">
        <v>2557</v>
      </c>
      <c r="C76" s="4" t="s">
        <v>2560</v>
      </c>
      <c r="D76" s="22">
        <v>42461</v>
      </c>
      <c r="E76" s="38">
        <v>20.45</v>
      </c>
      <c r="F76"/>
      <c r="G76"/>
      <c r="H76"/>
      <c r="I76"/>
      <c r="J76"/>
      <c r="K76"/>
      <c r="L76" s="1">
        <f t="shared" ca="1" si="1"/>
        <v>966</v>
      </c>
      <c r="M76"/>
    </row>
    <row r="77" spans="1:13" x14ac:dyDescent="0.25">
      <c r="A77" s="4" t="s">
        <v>2562</v>
      </c>
      <c r="B77" s="4" t="s">
        <v>2563</v>
      </c>
      <c r="C77" s="4" t="s">
        <v>2564</v>
      </c>
      <c r="D77" s="22">
        <v>42461</v>
      </c>
      <c r="E77" s="38">
        <v>2552.48</v>
      </c>
      <c r="F77"/>
      <c r="G77"/>
      <c r="H77"/>
      <c r="I77"/>
      <c r="J77"/>
      <c r="K77"/>
      <c r="L77" s="1">
        <f t="shared" ca="1" si="1"/>
        <v>966</v>
      </c>
      <c r="M77"/>
    </row>
    <row r="78" spans="1:13" x14ac:dyDescent="0.25">
      <c r="A78" s="4" t="s">
        <v>2562</v>
      </c>
      <c r="B78" s="4" t="s">
        <v>2563</v>
      </c>
      <c r="C78" s="4" t="s">
        <v>2566</v>
      </c>
      <c r="D78" s="22">
        <v>42461</v>
      </c>
      <c r="E78" s="38">
        <v>227.9</v>
      </c>
      <c r="F78"/>
      <c r="G78"/>
      <c r="H78"/>
      <c r="I78"/>
      <c r="J78"/>
      <c r="K78"/>
      <c r="L78" s="1">
        <f t="shared" ca="1" si="1"/>
        <v>966</v>
      </c>
      <c r="M78"/>
    </row>
    <row r="79" spans="1:13" x14ac:dyDescent="0.25">
      <c r="A79" s="4" t="s">
        <v>2568</v>
      </c>
      <c r="B79" s="4" t="s">
        <v>2569</v>
      </c>
      <c r="C79" s="4" t="s">
        <v>2570</v>
      </c>
      <c r="D79" s="22">
        <v>42461</v>
      </c>
      <c r="E79" s="38">
        <v>131.6</v>
      </c>
      <c r="F79"/>
      <c r="G79"/>
      <c r="H79"/>
      <c r="I79"/>
      <c r="J79"/>
      <c r="K79"/>
      <c r="L79" s="1">
        <f t="shared" ca="1" si="1"/>
        <v>966</v>
      </c>
      <c r="M79"/>
    </row>
    <row r="80" spans="1:13" x14ac:dyDescent="0.25">
      <c r="A80" s="4" t="s">
        <v>2568</v>
      </c>
      <c r="B80" s="4" t="s">
        <v>2569</v>
      </c>
      <c r="C80" s="4" t="s">
        <v>2572</v>
      </c>
      <c r="D80" s="22">
        <v>42461</v>
      </c>
      <c r="E80" s="38">
        <v>11.75</v>
      </c>
      <c r="F80"/>
      <c r="G80"/>
      <c r="H80"/>
      <c r="I80"/>
      <c r="J80"/>
      <c r="K80"/>
      <c r="L80" s="1">
        <f t="shared" ca="1" si="1"/>
        <v>966</v>
      </c>
      <c r="M80"/>
    </row>
    <row r="81" spans="1:13" x14ac:dyDescent="0.25">
      <c r="A81" s="4" t="s">
        <v>2574</v>
      </c>
      <c r="B81" s="4" t="s">
        <v>2575</v>
      </c>
      <c r="C81" s="4" t="s">
        <v>2576</v>
      </c>
      <c r="D81" s="22">
        <v>42461</v>
      </c>
      <c r="E81" s="38">
        <v>75.040000000000006</v>
      </c>
      <c r="F81"/>
      <c r="G81"/>
      <c r="H81"/>
      <c r="I81"/>
      <c r="J81"/>
      <c r="K81"/>
      <c r="L81" s="1">
        <f t="shared" ca="1" si="1"/>
        <v>966</v>
      </c>
      <c r="M81"/>
    </row>
    <row r="82" spans="1:13" x14ac:dyDescent="0.25">
      <c r="A82" s="4" t="s">
        <v>2574</v>
      </c>
      <c r="B82" s="4" t="s">
        <v>2575</v>
      </c>
      <c r="C82" s="4" t="s">
        <v>2578</v>
      </c>
      <c r="D82" s="22">
        <v>42461</v>
      </c>
      <c r="E82" s="38">
        <v>6.7</v>
      </c>
      <c r="F82"/>
      <c r="G82"/>
      <c r="H82"/>
      <c r="I82"/>
      <c r="J82"/>
      <c r="K82"/>
      <c r="L82" s="1">
        <f t="shared" ca="1" si="1"/>
        <v>966</v>
      </c>
      <c r="M82"/>
    </row>
    <row r="83" spans="1:13" x14ac:dyDescent="0.25">
      <c r="A83" s="4" t="s">
        <v>2580</v>
      </c>
      <c r="B83" s="4" t="s">
        <v>2581</v>
      </c>
      <c r="C83" s="4" t="s">
        <v>2582</v>
      </c>
      <c r="D83" s="22">
        <v>42461</v>
      </c>
      <c r="E83" s="38">
        <v>163.52000000000001</v>
      </c>
      <c r="F83"/>
      <c r="G83"/>
      <c r="H83"/>
      <c r="I83"/>
      <c r="J83"/>
      <c r="K83"/>
      <c r="L83" s="1">
        <f t="shared" ca="1" si="1"/>
        <v>966</v>
      </c>
      <c r="M83"/>
    </row>
    <row r="84" spans="1:13" x14ac:dyDescent="0.25">
      <c r="A84" s="4" t="s">
        <v>2580</v>
      </c>
      <c r="B84" s="4" t="s">
        <v>2581</v>
      </c>
      <c r="C84" s="4" t="s">
        <v>2584</v>
      </c>
      <c r="D84" s="22">
        <v>42461</v>
      </c>
      <c r="E84" s="38">
        <v>14.6</v>
      </c>
      <c r="F84"/>
      <c r="G84"/>
      <c r="H84"/>
      <c r="I84"/>
      <c r="J84"/>
      <c r="K84"/>
      <c r="L84" s="1">
        <f t="shared" ca="1" si="1"/>
        <v>966</v>
      </c>
      <c r="M84"/>
    </row>
    <row r="85" spans="1:13" x14ac:dyDescent="0.25">
      <c r="A85" s="4" t="s">
        <v>2586</v>
      </c>
      <c r="B85" s="4" t="s">
        <v>2587</v>
      </c>
      <c r="C85" s="4" t="s">
        <v>2588</v>
      </c>
      <c r="D85" s="22">
        <v>42461</v>
      </c>
      <c r="E85" s="38">
        <v>10.64</v>
      </c>
      <c r="F85"/>
      <c r="G85"/>
      <c r="H85"/>
      <c r="I85"/>
      <c r="J85"/>
      <c r="K85"/>
      <c r="L85" s="1">
        <f t="shared" ca="1" si="1"/>
        <v>966</v>
      </c>
      <c r="M85"/>
    </row>
    <row r="86" spans="1:13" x14ac:dyDescent="0.25">
      <c r="A86" s="4" t="s">
        <v>2586</v>
      </c>
      <c r="B86" s="4" t="s">
        <v>2587</v>
      </c>
      <c r="C86" s="4" t="s">
        <v>2590</v>
      </c>
      <c r="D86" s="22">
        <v>42461</v>
      </c>
      <c r="E86" s="38">
        <v>0.95</v>
      </c>
      <c r="F86"/>
      <c r="G86"/>
      <c r="H86"/>
      <c r="I86"/>
      <c r="J86"/>
      <c r="K86"/>
      <c r="L86" s="1">
        <f t="shared" ca="1" si="1"/>
        <v>966</v>
      </c>
      <c r="M86"/>
    </row>
    <row r="87" spans="1:13" x14ac:dyDescent="0.25">
      <c r="A87" s="4" t="s">
        <v>2592</v>
      </c>
      <c r="B87" s="4" t="s">
        <v>2593</v>
      </c>
      <c r="C87" s="4" t="s">
        <v>2594</v>
      </c>
      <c r="D87" s="22">
        <v>42461</v>
      </c>
      <c r="E87" s="38">
        <v>256.48</v>
      </c>
      <c r="F87"/>
      <c r="G87"/>
      <c r="H87"/>
      <c r="I87"/>
      <c r="J87"/>
      <c r="K87"/>
      <c r="L87" s="1">
        <f t="shared" ca="1" si="1"/>
        <v>966</v>
      </c>
      <c r="M87"/>
    </row>
    <row r="88" spans="1:13" x14ac:dyDescent="0.25">
      <c r="A88" s="4" t="s">
        <v>2592</v>
      </c>
      <c r="B88" s="4" t="s">
        <v>2593</v>
      </c>
      <c r="C88" s="4" t="s">
        <v>2596</v>
      </c>
      <c r="D88" s="22">
        <v>42461</v>
      </c>
      <c r="E88" s="38">
        <v>22.9</v>
      </c>
      <c r="F88"/>
      <c r="G88"/>
      <c r="H88"/>
      <c r="I88"/>
      <c r="J88"/>
      <c r="K88"/>
      <c r="L88" s="1">
        <f t="shared" ca="1" si="1"/>
        <v>966</v>
      </c>
      <c r="M88"/>
    </row>
    <row r="89" spans="1:13" x14ac:dyDescent="0.25">
      <c r="A89" s="4" t="s">
        <v>2598</v>
      </c>
      <c r="B89" s="4" t="s">
        <v>2599</v>
      </c>
      <c r="C89" s="4" t="s">
        <v>2600</v>
      </c>
      <c r="D89" s="22">
        <v>42461</v>
      </c>
      <c r="E89" s="38">
        <v>1464.96</v>
      </c>
      <c r="F89"/>
      <c r="G89"/>
      <c r="H89"/>
      <c r="I89"/>
      <c r="J89"/>
      <c r="K89"/>
      <c r="L89" s="1">
        <f t="shared" ca="1" si="1"/>
        <v>966</v>
      </c>
      <c r="M89"/>
    </row>
    <row r="90" spans="1:13" x14ac:dyDescent="0.25">
      <c r="A90" s="4" t="s">
        <v>2598</v>
      </c>
      <c r="B90" s="4" t="s">
        <v>2599</v>
      </c>
      <c r="C90" s="4" t="s">
        <v>3058</v>
      </c>
      <c r="D90" s="22">
        <v>42461</v>
      </c>
      <c r="E90" s="38">
        <v>130.80000000000001</v>
      </c>
      <c r="F90"/>
      <c r="G90"/>
      <c r="H90"/>
      <c r="I90"/>
      <c r="J90"/>
      <c r="K90"/>
      <c r="L90" s="1">
        <f t="shared" ca="1" si="1"/>
        <v>966</v>
      </c>
      <c r="M90"/>
    </row>
    <row r="91" spans="1:13" x14ac:dyDescent="0.25">
      <c r="A91" s="4" t="s">
        <v>3060</v>
      </c>
      <c r="B91" s="4" t="s">
        <v>99</v>
      </c>
      <c r="C91" s="4" t="s">
        <v>3061</v>
      </c>
      <c r="D91" s="22">
        <v>42461</v>
      </c>
      <c r="E91" s="38">
        <v>80.64</v>
      </c>
      <c r="F91"/>
      <c r="G91"/>
      <c r="H91"/>
      <c r="I91"/>
      <c r="J91"/>
      <c r="K91"/>
      <c r="L91" s="1">
        <f t="shared" ca="1" si="1"/>
        <v>966</v>
      </c>
      <c r="M91"/>
    </row>
    <row r="92" spans="1:13" x14ac:dyDescent="0.25">
      <c r="A92" s="4" t="s">
        <v>3060</v>
      </c>
      <c r="B92" s="4" t="s">
        <v>99</v>
      </c>
      <c r="C92" s="4" t="s">
        <v>3063</v>
      </c>
      <c r="D92" s="22">
        <v>42461</v>
      </c>
      <c r="E92" s="38">
        <v>7.2</v>
      </c>
      <c r="F92"/>
      <c r="G92"/>
      <c r="H92"/>
      <c r="I92"/>
      <c r="J92"/>
      <c r="K92"/>
      <c r="L92" s="1">
        <f t="shared" ca="1" si="1"/>
        <v>966</v>
      </c>
      <c r="M92"/>
    </row>
    <row r="93" spans="1:13" x14ac:dyDescent="0.25">
      <c r="A93" s="4" t="s">
        <v>3065</v>
      </c>
      <c r="B93" s="4" t="s">
        <v>99</v>
      </c>
      <c r="C93" s="4" t="s">
        <v>3066</v>
      </c>
      <c r="D93" s="22">
        <v>42461</v>
      </c>
      <c r="E93" s="38">
        <v>4.4800000000000004</v>
      </c>
      <c r="F93"/>
      <c r="G93"/>
      <c r="H93"/>
      <c r="I93"/>
      <c r="J93"/>
      <c r="K93"/>
      <c r="L93" s="1">
        <f t="shared" ca="1" si="1"/>
        <v>966</v>
      </c>
      <c r="M93"/>
    </row>
    <row r="94" spans="1:13" x14ac:dyDescent="0.25">
      <c r="A94" s="4" t="s">
        <v>3065</v>
      </c>
      <c r="B94" s="4" t="s">
        <v>99</v>
      </c>
      <c r="C94" s="4" t="s">
        <v>3068</v>
      </c>
      <c r="D94" s="22">
        <v>42461</v>
      </c>
      <c r="E94" s="38">
        <v>0.4</v>
      </c>
      <c r="F94"/>
      <c r="G94"/>
      <c r="H94"/>
      <c r="I94"/>
      <c r="J94"/>
      <c r="K94"/>
      <c r="L94" s="1">
        <f t="shared" ca="1" si="1"/>
        <v>966</v>
      </c>
      <c r="M94"/>
    </row>
    <row r="95" spans="1:13" x14ac:dyDescent="0.25">
      <c r="A95" s="4" t="s">
        <v>100</v>
      </c>
      <c r="B95" s="4" t="s">
        <v>99</v>
      </c>
      <c r="C95" s="4" t="s">
        <v>439</v>
      </c>
      <c r="D95" s="22">
        <v>42309</v>
      </c>
      <c r="E95" s="38">
        <v>0</v>
      </c>
      <c r="F95"/>
      <c r="G95"/>
      <c r="H95"/>
      <c r="I95"/>
      <c r="J95"/>
      <c r="K95"/>
      <c r="L95" s="1">
        <f t="shared" ca="1" si="1"/>
        <v>1118</v>
      </c>
      <c r="M95"/>
    </row>
    <row r="96" spans="1:13" x14ac:dyDescent="0.25">
      <c r="A96" s="4" t="s">
        <v>100</v>
      </c>
      <c r="B96" s="4" t="s">
        <v>99</v>
      </c>
      <c r="C96" s="4" t="s">
        <v>441</v>
      </c>
      <c r="D96" s="22">
        <v>42309</v>
      </c>
      <c r="E96" s="38">
        <v>0</v>
      </c>
      <c r="F96"/>
      <c r="G96"/>
      <c r="H96"/>
      <c r="I96"/>
      <c r="J96"/>
      <c r="K96"/>
      <c r="L96" s="1">
        <f t="shared" ca="1" si="1"/>
        <v>1118</v>
      </c>
      <c r="M96"/>
    </row>
    <row r="97" spans="1:13" x14ac:dyDescent="0.25">
      <c r="A97" s="4" t="s">
        <v>100</v>
      </c>
      <c r="B97" s="4" t="s">
        <v>99</v>
      </c>
      <c r="C97" s="4" t="s">
        <v>605</v>
      </c>
      <c r="D97" s="22">
        <v>42339</v>
      </c>
      <c r="E97" s="38">
        <v>0</v>
      </c>
      <c r="F97"/>
      <c r="G97"/>
      <c r="H97"/>
      <c r="I97"/>
      <c r="J97"/>
      <c r="K97"/>
      <c r="L97" s="1">
        <f t="shared" ca="1" si="1"/>
        <v>1088</v>
      </c>
      <c r="M97"/>
    </row>
    <row r="98" spans="1:13" x14ac:dyDescent="0.25">
      <c r="A98" s="4" t="s">
        <v>100</v>
      </c>
      <c r="B98" s="4" t="s">
        <v>99</v>
      </c>
      <c r="C98" s="4" t="s">
        <v>608</v>
      </c>
      <c r="D98" s="22">
        <v>42339</v>
      </c>
      <c r="E98" s="38">
        <v>0</v>
      </c>
      <c r="F98"/>
      <c r="G98"/>
      <c r="H98"/>
      <c r="I98"/>
      <c r="J98"/>
      <c r="K98"/>
      <c r="L98" s="1">
        <f t="shared" ca="1" si="1"/>
        <v>1088</v>
      </c>
      <c r="M98"/>
    </row>
    <row r="99" spans="1:13" x14ac:dyDescent="0.25">
      <c r="A99" s="4" t="s">
        <v>100</v>
      </c>
      <c r="B99" s="4" t="s">
        <v>99</v>
      </c>
      <c r="C99" s="4" t="s">
        <v>820</v>
      </c>
      <c r="D99" s="22">
        <v>42370</v>
      </c>
      <c r="E99" s="38">
        <v>0</v>
      </c>
      <c r="F99"/>
      <c r="G99"/>
      <c r="H99"/>
      <c r="I99"/>
      <c r="J99"/>
      <c r="K99"/>
      <c r="L99" s="1">
        <f t="shared" ca="1" si="1"/>
        <v>1057</v>
      </c>
      <c r="M99"/>
    </row>
    <row r="100" spans="1:13" x14ac:dyDescent="0.25">
      <c r="A100" s="4" t="s">
        <v>100</v>
      </c>
      <c r="B100" s="4" t="s">
        <v>99</v>
      </c>
      <c r="C100" s="4" t="s">
        <v>823</v>
      </c>
      <c r="D100" s="22">
        <v>42370</v>
      </c>
      <c r="E100" s="38">
        <v>0</v>
      </c>
      <c r="F100"/>
      <c r="G100"/>
      <c r="H100"/>
      <c r="I100"/>
      <c r="J100"/>
      <c r="K100"/>
      <c r="L100" s="1">
        <f t="shared" ca="1" si="1"/>
        <v>1057</v>
      </c>
      <c r="M100"/>
    </row>
    <row r="101" spans="1:13" x14ac:dyDescent="0.25">
      <c r="A101" s="4" t="s">
        <v>100</v>
      </c>
      <c r="B101" s="4" t="s">
        <v>99</v>
      </c>
      <c r="C101" s="4" t="s">
        <v>1036</v>
      </c>
      <c r="D101" s="22">
        <v>42401</v>
      </c>
      <c r="E101" s="38">
        <v>0</v>
      </c>
      <c r="F101"/>
      <c r="G101"/>
      <c r="H101"/>
      <c r="I101"/>
      <c r="J101"/>
      <c r="K101"/>
      <c r="L101" s="1">
        <f t="shared" ca="1" si="1"/>
        <v>1026</v>
      </c>
      <c r="M101"/>
    </row>
    <row r="102" spans="1:13" x14ac:dyDescent="0.25">
      <c r="A102" s="4" t="s">
        <v>100</v>
      </c>
      <c r="B102" s="4" t="s">
        <v>99</v>
      </c>
      <c r="C102" s="4" t="s">
        <v>1038</v>
      </c>
      <c r="D102" s="22">
        <v>42401</v>
      </c>
      <c r="E102" s="38">
        <v>0</v>
      </c>
      <c r="F102"/>
      <c r="G102"/>
      <c r="H102"/>
      <c r="I102"/>
      <c r="J102"/>
      <c r="K102"/>
      <c r="L102" s="1">
        <f t="shared" ca="1" si="1"/>
        <v>1026</v>
      </c>
      <c r="M102"/>
    </row>
    <row r="103" spans="1:13" x14ac:dyDescent="0.25">
      <c r="A103" s="4" t="s">
        <v>100</v>
      </c>
      <c r="B103" s="4" t="s">
        <v>99</v>
      </c>
      <c r="C103" s="4" t="s">
        <v>1250</v>
      </c>
      <c r="D103" s="22">
        <v>42430</v>
      </c>
      <c r="E103" s="38">
        <v>0</v>
      </c>
      <c r="F103"/>
      <c r="G103"/>
      <c r="H103"/>
      <c r="I103"/>
      <c r="J103"/>
      <c r="K103"/>
      <c r="L103" s="1">
        <f t="shared" ca="1" si="1"/>
        <v>997</v>
      </c>
      <c r="M103"/>
    </row>
    <row r="104" spans="1:13" x14ac:dyDescent="0.25">
      <c r="A104" s="4" t="s">
        <v>100</v>
      </c>
      <c r="B104" s="4" t="s">
        <v>99</v>
      </c>
      <c r="C104" s="4" t="s">
        <v>1252</v>
      </c>
      <c r="D104" s="22">
        <v>42430</v>
      </c>
      <c r="E104" s="38">
        <v>0</v>
      </c>
      <c r="F104"/>
      <c r="G104"/>
      <c r="H104"/>
      <c r="I104"/>
      <c r="J104"/>
      <c r="K104"/>
      <c r="L104" s="1">
        <f t="shared" ca="1" si="1"/>
        <v>997</v>
      </c>
      <c r="M104"/>
    </row>
    <row r="105" spans="1:13" x14ac:dyDescent="0.25">
      <c r="A105" s="4" t="s">
        <v>100</v>
      </c>
      <c r="B105" s="4" t="s">
        <v>99</v>
      </c>
      <c r="C105" s="4" t="s">
        <v>2602</v>
      </c>
      <c r="D105" s="22">
        <v>42461</v>
      </c>
      <c r="E105" s="38">
        <v>89.04</v>
      </c>
      <c r="F105"/>
      <c r="G105"/>
      <c r="H105"/>
      <c r="I105"/>
      <c r="J105"/>
      <c r="K105"/>
      <c r="L105" s="1">
        <f t="shared" ca="1" si="1"/>
        <v>966</v>
      </c>
      <c r="M105"/>
    </row>
    <row r="106" spans="1:13" x14ac:dyDescent="0.25">
      <c r="A106" s="4" t="s">
        <v>100</v>
      </c>
      <c r="B106" s="4" t="s">
        <v>99</v>
      </c>
      <c r="C106" s="4" t="s">
        <v>2604</v>
      </c>
      <c r="D106" s="22">
        <v>42461</v>
      </c>
      <c r="E106" s="38">
        <v>7.95</v>
      </c>
      <c r="F106"/>
      <c r="G106"/>
      <c r="H106"/>
      <c r="I106"/>
      <c r="J106"/>
      <c r="K106"/>
      <c r="L106" s="1">
        <f t="shared" ca="1" si="1"/>
        <v>966</v>
      </c>
      <c r="M106"/>
    </row>
    <row r="107" spans="1:13" x14ac:dyDescent="0.25">
      <c r="A107" s="4" t="s">
        <v>2606</v>
      </c>
      <c r="B107" s="4" t="s">
        <v>99</v>
      </c>
      <c r="C107" s="4" t="s">
        <v>2607</v>
      </c>
      <c r="D107" s="22">
        <v>42461</v>
      </c>
      <c r="E107" s="38">
        <v>138.88</v>
      </c>
      <c r="F107"/>
      <c r="G107"/>
      <c r="H107"/>
      <c r="I107"/>
      <c r="J107"/>
      <c r="K107"/>
      <c r="L107" s="1">
        <f t="shared" ca="1" si="1"/>
        <v>966</v>
      </c>
      <c r="M107"/>
    </row>
    <row r="108" spans="1:13" x14ac:dyDescent="0.25">
      <c r="A108" s="4" t="s">
        <v>2606</v>
      </c>
      <c r="B108" s="4" t="s">
        <v>99</v>
      </c>
      <c r="C108" s="4" t="s">
        <v>2609</v>
      </c>
      <c r="D108" s="22">
        <v>42461</v>
      </c>
      <c r="E108" s="38">
        <v>12.4</v>
      </c>
      <c r="F108"/>
      <c r="G108"/>
      <c r="H108"/>
      <c r="I108"/>
      <c r="J108"/>
      <c r="K108"/>
      <c r="L108" s="1">
        <f t="shared" ca="1" si="1"/>
        <v>966</v>
      </c>
      <c r="M108"/>
    </row>
    <row r="109" spans="1:13" x14ac:dyDescent="0.25">
      <c r="A109" s="4" t="s">
        <v>2611</v>
      </c>
      <c r="B109" s="4" t="s">
        <v>2612</v>
      </c>
      <c r="C109" s="4" t="s">
        <v>2613</v>
      </c>
      <c r="D109" s="22">
        <v>42461</v>
      </c>
      <c r="E109" s="38">
        <v>1.1200000000000001</v>
      </c>
      <c r="F109"/>
      <c r="G109"/>
      <c r="H109"/>
      <c r="I109"/>
      <c r="J109"/>
      <c r="K109"/>
      <c r="L109" s="1">
        <f t="shared" ca="1" si="1"/>
        <v>966</v>
      </c>
      <c r="M109"/>
    </row>
    <row r="110" spans="1:13" x14ac:dyDescent="0.25">
      <c r="A110" s="4" t="s">
        <v>2611</v>
      </c>
      <c r="B110" s="4" t="s">
        <v>2612</v>
      </c>
      <c r="C110" s="4" t="s">
        <v>2615</v>
      </c>
      <c r="D110" s="22">
        <v>42461</v>
      </c>
      <c r="E110" s="38">
        <v>0.1</v>
      </c>
      <c r="F110"/>
      <c r="G110"/>
      <c r="H110"/>
      <c r="I110"/>
      <c r="J110"/>
      <c r="K110"/>
      <c r="L110" s="1">
        <f t="shared" ca="1" si="1"/>
        <v>966</v>
      </c>
      <c r="M110"/>
    </row>
    <row r="111" spans="1:13" x14ac:dyDescent="0.25">
      <c r="A111" s="4" t="s">
        <v>825</v>
      </c>
      <c r="B111" s="4" t="s">
        <v>826</v>
      </c>
      <c r="C111" s="4" t="s">
        <v>827</v>
      </c>
      <c r="D111" s="22">
        <v>42339</v>
      </c>
      <c r="E111" s="38">
        <v>0</v>
      </c>
      <c r="F111"/>
      <c r="G111"/>
      <c r="H111"/>
      <c r="I111"/>
      <c r="J111"/>
      <c r="K111"/>
      <c r="L111" s="1">
        <f t="shared" ca="1" si="1"/>
        <v>1088</v>
      </c>
      <c r="M111"/>
    </row>
    <row r="112" spans="1:13" x14ac:dyDescent="0.25">
      <c r="A112" s="4" t="s">
        <v>825</v>
      </c>
      <c r="B112" s="4" t="s">
        <v>826</v>
      </c>
      <c r="C112" s="4" t="s">
        <v>827</v>
      </c>
      <c r="D112" s="22">
        <v>42353</v>
      </c>
      <c r="E112" s="38">
        <v>0</v>
      </c>
      <c r="F112"/>
      <c r="G112"/>
      <c r="H112"/>
      <c r="I112"/>
      <c r="J112"/>
      <c r="K112"/>
      <c r="L112" s="1">
        <f t="shared" ca="1" si="1"/>
        <v>1074</v>
      </c>
      <c r="M112"/>
    </row>
    <row r="113" spans="1:13" x14ac:dyDescent="0.25">
      <c r="A113" s="4" t="s">
        <v>825</v>
      </c>
      <c r="B113" s="4" t="s">
        <v>826</v>
      </c>
      <c r="C113" s="4" t="s">
        <v>833</v>
      </c>
      <c r="D113" s="22">
        <v>42339</v>
      </c>
      <c r="E113" s="38">
        <v>0</v>
      </c>
      <c r="F113"/>
      <c r="G113"/>
      <c r="H113"/>
      <c r="I113"/>
      <c r="J113"/>
      <c r="K113"/>
      <c r="L113" s="1">
        <f t="shared" ca="1" si="1"/>
        <v>1088</v>
      </c>
      <c r="M113"/>
    </row>
    <row r="114" spans="1:13" x14ac:dyDescent="0.25">
      <c r="A114" s="4" t="s">
        <v>825</v>
      </c>
      <c r="B114" s="4" t="s">
        <v>826</v>
      </c>
      <c r="C114" s="4" t="s">
        <v>833</v>
      </c>
      <c r="D114" s="22">
        <v>42353</v>
      </c>
      <c r="E114" s="38">
        <v>0</v>
      </c>
      <c r="F114"/>
      <c r="G114"/>
      <c r="H114"/>
      <c r="I114"/>
      <c r="J114"/>
      <c r="K114"/>
      <c r="L114" s="1">
        <f t="shared" ca="1" si="1"/>
        <v>1074</v>
      </c>
      <c r="M114"/>
    </row>
    <row r="115" spans="1:13" x14ac:dyDescent="0.25">
      <c r="A115" s="4" t="s">
        <v>1735</v>
      </c>
      <c r="B115" s="4" t="s">
        <v>1736</v>
      </c>
      <c r="C115" s="4" t="s">
        <v>2617</v>
      </c>
      <c r="D115" s="22">
        <v>42461</v>
      </c>
      <c r="E115" s="38">
        <v>30.24</v>
      </c>
      <c r="F115"/>
      <c r="G115"/>
      <c r="H115"/>
      <c r="I115"/>
      <c r="J115"/>
      <c r="K115"/>
      <c r="L115" s="1">
        <f t="shared" ca="1" si="1"/>
        <v>966</v>
      </c>
      <c r="M115"/>
    </row>
    <row r="116" spans="1:13" x14ac:dyDescent="0.25">
      <c r="A116" s="4" t="s">
        <v>1735</v>
      </c>
      <c r="B116" s="4" t="s">
        <v>1736</v>
      </c>
      <c r="C116" s="4" t="s">
        <v>1737</v>
      </c>
      <c r="D116" s="22">
        <v>42461</v>
      </c>
      <c r="E116" s="38">
        <v>2.7</v>
      </c>
      <c r="F116"/>
      <c r="G116"/>
      <c r="H116"/>
      <c r="I116"/>
      <c r="J116"/>
      <c r="K116"/>
      <c r="L116" s="1">
        <f t="shared" ca="1" si="1"/>
        <v>966</v>
      </c>
      <c r="M116"/>
    </row>
    <row r="117" spans="1:13" x14ac:dyDescent="0.25">
      <c r="A117" s="4" t="s">
        <v>1740</v>
      </c>
      <c r="B117" s="4" t="s">
        <v>1741</v>
      </c>
      <c r="C117" s="4" t="s">
        <v>1742</v>
      </c>
      <c r="D117" s="22">
        <v>42461</v>
      </c>
      <c r="E117" s="38">
        <v>30.24</v>
      </c>
      <c r="F117"/>
      <c r="G117"/>
      <c r="H117"/>
      <c r="I117"/>
      <c r="J117"/>
      <c r="K117"/>
      <c r="L117" s="1">
        <f t="shared" ca="1" si="1"/>
        <v>966</v>
      </c>
      <c r="M117"/>
    </row>
    <row r="118" spans="1:13" x14ac:dyDescent="0.25">
      <c r="A118" s="4" t="s">
        <v>1740</v>
      </c>
      <c r="B118" s="4" t="s">
        <v>1741</v>
      </c>
      <c r="C118" s="4" t="s">
        <v>1744</v>
      </c>
      <c r="D118" s="22">
        <v>42461</v>
      </c>
      <c r="E118" s="38">
        <v>2.7</v>
      </c>
      <c r="F118"/>
      <c r="G118"/>
      <c r="H118"/>
      <c r="I118"/>
      <c r="J118"/>
      <c r="K118"/>
      <c r="L118" s="1">
        <f t="shared" ca="1" si="1"/>
        <v>966</v>
      </c>
      <c r="M118"/>
    </row>
    <row r="119" spans="1:13" x14ac:dyDescent="0.25">
      <c r="A119" s="4" t="s">
        <v>1746</v>
      </c>
      <c r="B119" s="4" t="s">
        <v>1747</v>
      </c>
      <c r="C119" s="4" t="s">
        <v>1748</v>
      </c>
      <c r="D119" s="22">
        <v>42461</v>
      </c>
      <c r="E119" s="38">
        <v>0.56000000000000005</v>
      </c>
      <c r="F119"/>
      <c r="G119"/>
      <c r="H119"/>
      <c r="I119"/>
      <c r="J119"/>
      <c r="K119"/>
      <c r="L119" s="1">
        <f t="shared" ca="1" si="1"/>
        <v>966</v>
      </c>
      <c r="M119"/>
    </row>
    <row r="120" spans="1:13" x14ac:dyDescent="0.25">
      <c r="A120" s="4" t="s">
        <v>1746</v>
      </c>
      <c r="B120" s="4" t="s">
        <v>1747</v>
      </c>
      <c r="C120" s="4" t="s">
        <v>1750</v>
      </c>
      <c r="D120" s="22">
        <v>42461</v>
      </c>
      <c r="E120" s="38">
        <v>0.05</v>
      </c>
      <c r="F120"/>
      <c r="G120"/>
      <c r="H120"/>
      <c r="I120"/>
      <c r="J120"/>
      <c r="K120"/>
      <c r="L120" s="1">
        <f t="shared" ca="1" si="1"/>
        <v>966</v>
      </c>
      <c r="M120"/>
    </row>
    <row r="121" spans="1:13" x14ac:dyDescent="0.25">
      <c r="A121" s="4" t="s">
        <v>1752</v>
      </c>
      <c r="B121" s="4" t="s">
        <v>1753</v>
      </c>
      <c r="C121" s="4" t="s">
        <v>1754</v>
      </c>
      <c r="D121" s="22">
        <v>42461</v>
      </c>
      <c r="E121" s="38">
        <v>2009.84</v>
      </c>
      <c r="F121"/>
      <c r="G121"/>
      <c r="H121"/>
      <c r="I121"/>
      <c r="J121"/>
      <c r="K121"/>
      <c r="L121" s="1">
        <f t="shared" ca="1" si="1"/>
        <v>966</v>
      </c>
      <c r="M121"/>
    </row>
    <row r="122" spans="1:13" x14ac:dyDescent="0.25">
      <c r="A122" s="4" t="s">
        <v>1752</v>
      </c>
      <c r="B122" s="4" t="s">
        <v>1753</v>
      </c>
      <c r="C122" s="4" t="s">
        <v>1756</v>
      </c>
      <c r="D122" s="22">
        <v>42461</v>
      </c>
      <c r="E122" s="38">
        <v>179.45</v>
      </c>
      <c r="F122"/>
      <c r="G122"/>
      <c r="H122"/>
      <c r="I122"/>
      <c r="J122"/>
      <c r="K122"/>
      <c r="L122" s="1">
        <f t="shared" ca="1" si="1"/>
        <v>966</v>
      </c>
      <c r="M122"/>
    </row>
    <row r="123" spans="1:13" x14ac:dyDescent="0.25">
      <c r="A123" s="4" t="s">
        <v>1758</v>
      </c>
      <c r="B123" s="4" t="s">
        <v>1759</v>
      </c>
      <c r="C123" s="4" t="s">
        <v>1760</v>
      </c>
      <c r="D123" s="22">
        <v>42461</v>
      </c>
      <c r="E123" s="38">
        <v>78.959999999999994</v>
      </c>
      <c r="F123"/>
      <c r="G123"/>
      <c r="H123"/>
      <c r="I123"/>
      <c r="J123"/>
      <c r="K123"/>
      <c r="L123" s="1">
        <f t="shared" ca="1" si="1"/>
        <v>966</v>
      </c>
      <c r="M123"/>
    </row>
    <row r="124" spans="1:13" x14ac:dyDescent="0.25">
      <c r="A124" s="4" t="s">
        <v>1758</v>
      </c>
      <c r="B124" s="4" t="s">
        <v>1759</v>
      </c>
      <c r="C124" s="4" t="s">
        <v>1762</v>
      </c>
      <c r="D124" s="22">
        <v>42461</v>
      </c>
      <c r="E124" s="38">
        <v>7.05</v>
      </c>
      <c r="F124"/>
      <c r="G124"/>
      <c r="H124"/>
      <c r="I124"/>
      <c r="J124"/>
      <c r="K124"/>
      <c r="L124" s="1">
        <f t="shared" ca="1" si="1"/>
        <v>966</v>
      </c>
      <c r="M124"/>
    </row>
    <row r="125" spans="1:13" x14ac:dyDescent="0.25">
      <c r="A125" s="4" t="s">
        <v>101</v>
      </c>
      <c r="B125" s="4" t="s">
        <v>102</v>
      </c>
      <c r="C125" s="4" t="s">
        <v>530</v>
      </c>
      <c r="D125" s="22">
        <v>42309</v>
      </c>
      <c r="E125" s="38">
        <v>0</v>
      </c>
      <c r="F125"/>
      <c r="G125"/>
      <c r="H125"/>
      <c r="I125"/>
      <c r="J125"/>
      <c r="K125"/>
      <c r="L125" s="1">
        <f t="shared" ca="1" si="1"/>
        <v>1118</v>
      </c>
      <c r="M125"/>
    </row>
    <row r="126" spans="1:13" x14ac:dyDescent="0.25">
      <c r="A126" s="4" t="s">
        <v>101</v>
      </c>
      <c r="B126" s="4" t="s">
        <v>102</v>
      </c>
      <c r="C126" s="4" t="s">
        <v>532</v>
      </c>
      <c r="D126" s="22">
        <v>42309</v>
      </c>
      <c r="E126" s="38">
        <v>0</v>
      </c>
      <c r="F126"/>
      <c r="G126"/>
      <c r="H126"/>
      <c r="I126"/>
      <c r="J126"/>
      <c r="K126"/>
      <c r="L126" s="1">
        <f t="shared" ca="1" si="1"/>
        <v>1118</v>
      </c>
      <c r="M126"/>
    </row>
    <row r="127" spans="1:13" x14ac:dyDescent="0.25">
      <c r="A127" s="4" t="s">
        <v>101</v>
      </c>
      <c r="B127" s="4" t="s">
        <v>102</v>
      </c>
      <c r="C127" s="4" t="s">
        <v>610</v>
      </c>
      <c r="D127" s="22">
        <v>42339</v>
      </c>
      <c r="E127" s="38">
        <v>0</v>
      </c>
      <c r="F127"/>
      <c r="G127"/>
      <c r="H127"/>
      <c r="I127"/>
      <c r="J127"/>
      <c r="K127"/>
      <c r="L127" s="1">
        <f t="shared" ca="1" si="1"/>
        <v>1088</v>
      </c>
      <c r="M127"/>
    </row>
    <row r="128" spans="1:13" x14ac:dyDescent="0.25">
      <c r="A128" s="4" t="s">
        <v>101</v>
      </c>
      <c r="B128" s="4" t="s">
        <v>102</v>
      </c>
      <c r="C128" s="4" t="s">
        <v>612</v>
      </c>
      <c r="D128" s="22">
        <v>42339</v>
      </c>
      <c r="E128" s="38">
        <v>0</v>
      </c>
      <c r="F128"/>
      <c r="G128"/>
      <c r="H128"/>
      <c r="I128"/>
      <c r="J128"/>
      <c r="K128"/>
      <c r="L128" s="1">
        <f t="shared" ca="1" si="1"/>
        <v>1088</v>
      </c>
      <c r="M128"/>
    </row>
    <row r="129" spans="1:13" x14ac:dyDescent="0.25">
      <c r="A129" s="4" t="s">
        <v>101</v>
      </c>
      <c r="B129" s="4" t="s">
        <v>102</v>
      </c>
      <c r="C129" s="4" t="s">
        <v>839</v>
      </c>
      <c r="D129" s="22">
        <v>42370</v>
      </c>
      <c r="E129" s="38">
        <v>0</v>
      </c>
      <c r="F129"/>
      <c r="G129"/>
      <c r="H129"/>
      <c r="I129"/>
      <c r="J129"/>
      <c r="K129"/>
      <c r="L129" s="1">
        <f t="shared" ca="1" si="1"/>
        <v>1057</v>
      </c>
      <c r="M129"/>
    </row>
    <row r="130" spans="1:13" x14ac:dyDescent="0.25">
      <c r="A130" s="4" t="s">
        <v>101</v>
      </c>
      <c r="B130" s="4" t="s">
        <v>102</v>
      </c>
      <c r="C130" s="4" t="s">
        <v>841</v>
      </c>
      <c r="D130" s="22">
        <v>42370</v>
      </c>
      <c r="E130" s="38">
        <v>0</v>
      </c>
      <c r="F130"/>
      <c r="G130"/>
      <c r="H130"/>
      <c r="I130"/>
      <c r="J130"/>
      <c r="K130"/>
      <c r="L130"/>
      <c r="M130"/>
    </row>
    <row r="131" spans="1:13" x14ac:dyDescent="0.25">
      <c r="A131" s="4" t="s">
        <v>101</v>
      </c>
      <c r="B131" s="4" t="s">
        <v>102</v>
      </c>
      <c r="C131" s="4" t="s">
        <v>1040</v>
      </c>
      <c r="D131" s="22">
        <v>42401</v>
      </c>
      <c r="E131" s="38">
        <v>0</v>
      </c>
      <c r="F131"/>
      <c r="G131"/>
      <c r="H131"/>
      <c r="I131"/>
      <c r="J131"/>
      <c r="K131"/>
      <c r="L131"/>
      <c r="M131"/>
    </row>
    <row r="132" spans="1:13" x14ac:dyDescent="0.25">
      <c r="A132" s="4" t="s">
        <v>101</v>
      </c>
      <c r="B132" s="4" t="s">
        <v>102</v>
      </c>
      <c r="C132" s="4" t="s">
        <v>1042</v>
      </c>
      <c r="D132" s="22">
        <v>42401</v>
      </c>
      <c r="E132" s="38">
        <v>0</v>
      </c>
      <c r="F132"/>
      <c r="G132"/>
      <c r="H132"/>
      <c r="I132"/>
      <c r="J132"/>
      <c r="K132"/>
      <c r="L132"/>
      <c r="M132"/>
    </row>
    <row r="133" spans="1:13" x14ac:dyDescent="0.25">
      <c r="A133" s="4" t="s">
        <v>101</v>
      </c>
      <c r="B133" s="4" t="s">
        <v>102</v>
      </c>
      <c r="C133" s="4" t="s">
        <v>1254</v>
      </c>
      <c r="D133" s="22">
        <v>42430</v>
      </c>
      <c r="E133" s="38">
        <v>0</v>
      </c>
      <c r="F133"/>
      <c r="G133"/>
      <c r="H133"/>
      <c r="I133"/>
      <c r="J133"/>
      <c r="K133"/>
      <c r="L133"/>
      <c r="M133"/>
    </row>
    <row r="134" spans="1:13" x14ac:dyDescent="0.25">
      <c r="A134" s="4" t="s">
        <v>101</v>
      </c>
      <c r="B134" s="4" t="s">
        <v>102</v>
      </c>
      <c r="C134" s="4" t="s">
        <v>1256</v>
      </c>
      <c r="D134" s="22">
        <v>42430</v>
      </c>
      <c r="E134" s="38">
        <v>0</v>
      </c>
      <c r="F134"/>
      <c r="G134"/>
      <c r="H134"/>
      <c r="I134"/>
      <c r="J134"/>
      <c r="K134"/>
      <c r="L134"/>
      <c r="M134"/>
    </row>
    <row r="135" spans="1:13" x14ac:dyDescent="0.25">
      <c r="A135" s="4" t="s">
        <v>101</v>
      </c>
      <c r="B135" s="4" t="s">
        <v>102</v>
      </c>
      <c r="C135" s="4" t="s">
        <v>2619</v>
      </c>
      <c r="D135" s="22">
        <v>42461</v>
      </c>
      <c r="E135" s="38">
        <v>21.84</v>
      </c>
      <c r="F135"/>
      <c r="G135"/>
      <c r="H135"/>
      <c r="I135"/>
      <c r="J135"/>
      <c r="K135"/>
      <c r="L135"/>
      <c r="M135"/>
    </row>
    <row r="136" spans="1:13" x14ac:dyDescent="0.25">
      <c r="A136" s="4" t="s">
        <v>101</v>
      </c>
      <c r="B136" s="4" t="s">
        <v>102</v>
      </c>
      <c r="C136" s="4" t="s">
        <v>2621</v>
      </c>
      <c r="D136" s="22">
        <v>42461</v>
      </c>
      <c r="E136" s="38">
        <v>1.95</v>
      </c>
      <c r="F136"/>
      <c r="G136"/>
      <c r="H136"/>
      <c r="I136"/>
      <c r="J136"/>
      <c r="K136"/>
      <c r="L136"/>
      <c r="M136"/>
    </row>
    <row r="137" spans="1:13" x14ac:dyDescent="0.25">
      <c r="A137" s="4" t="s">
        <v>103</v>
      </c>
      <c r="B137" s="4" t="s">
        <v>104</v>
      </c>
      <c r="C137" s="4" t="s">
        <v>534</v>
      </c>
      <c r="D137" s="22">
        <v>42309</v>
      </c>
      <c r="E137" s="38">
        <v>0</v>
      </c>
      <c r="F137"/>
      <c r="G137"/>
      <c r="H137"/>
      <c r="I137"/>
      <c r="J137"/>
      <c r="K137"/>
      <c r="L137"/>
      <c r="M137"/>
    </row>
    <row r="138" spans="1:13" x14ac:dyDescent="0.25">
      <c r="A138" s="4" t="s">
        <v>103</v>
      </c>
      <c r="B138" s="4" t="s">
        <v>104</v>
      </c>
      <c r="C138" s="4" t="s">
        <v>536</v>
      </c>
      <c r="D138" s="22">
        <v>42309</v>
      </c>
      <c r="E138" s="38">
        <v>0</v>
      </c>
      <c r="F138"/>
      <c r="G138"/>
      <c r="H138"/>
      <c r="I138"/>
      <c r="J138"/>
      <c r="K138"/>
      <c r="L138"/>
      <c r="M138"/>
    </row>
    <row r="139" spans="1:13" x14ac:dyDescent="0.25">
      <c r="A139" s="4" t="s">
        <v>103</v>
      </c>
      <c r="B139" s="4" t="s">
        <v>104</v>
      </c>
      <c r="C139" s="4" t="s">
        <v>614</v>
      </c>
      <c r="D139" s="22">
        <v>42339</v>
      </c>
      <c r="E139" s="38">
        <v>0</v>
      </c>
      <c r="F139"/>
      <c r="G139"/>
      <c r="H139"/>
      <c r="I139"/>
      <c r="J139"/>
      <c r="K139"/>
      <c r="L139"/>
      <c r="M139"/>
    </row>
    <row r="140" spans="1:13" x14ac:dyDescent="0.25">
      <c r="A140" s="4" t="s">
        <v>103</v>
      </c>
      <c r="B140" s="4" t="s">
        <v>104</v>
      </c>
      <c r="C140" s="4" t="s">
        <v>616</v>
      </c>
      <c r="D140" s="22">
        <v>42339</v>
      </c>
      <c r="E140" s="38">
        <v>0</v>
      </c>
      <c r="F140"/>
      <c r="G140"/>
      <c r="H140"/>
      <c r="I140"/>
      <c r="J140"/>
      <c r="K140"/>
      <c r="L140"/>
      <c r="M140"/>
    </row>
    <row r="141" spans="1:13" x14ac:dyDescent="0.25">
      <c r="A141" s="4" t="s">
        <v>103</v>
      </c>
      <c r="B141" s="4" t="s">
        <v>104</v>
      </c>
      <c r="C141" s="4" t="s">
        <v>843</v>
      </c>
      <c r="D141" s="22">
        <v>42370</v>
      </c>
      <c r="E141" s="38">
        <v>0</v>
      </c>
      <c r="F141"/>
      <c r="G141"/>
      <c r="H141"/>
      <c r="I141"/>
      <c r="J141"/>
      <c r="K141"/>
      <c r="L141"/>
      <c r="M141"/>
    </row>
    <row r="142" spans="1:13" x14ac:dyDescent="0.25">
      <c r="A142" s="4" t="s">
        <v>103</v>
      </c>
      <c r="B142" s="4" t="s">
        <v>104</v>
      </c>
      <c r="C142" s="4" t="s">
        <v>845</v>
      </c>
      <c r="D142" s="22">
        <v>42370</v>
      </c>
      <c r="E142" s="38">
        <v>0</v>
      </c>
      <c r="F142"/>
      <c r="G142"/>
      <c r="H142"/>
      <c r="I142"/>
      <c r="J142"/>
      <c r="K142"/>
      <c r="L142"/>
      <c r="M142"/>
    </row>
    <row r="143" spans="1:13" x14ac:dyDescent="0.25">
      <c r="A143" s="4" t="s">
        <v>103</v>
      </c>
      <c r="B143" s="4" t="s">
        <v>104</v>
      </c>
      <c r="C143" s="4" t="s">
        <v>1044</v>
      </c>
      <c r="D143" s="22">
        <v>42401</v>
      </c>
      <c r="E143" s="38">
        <v>0</v>
      </c>
      <c r="F143"/>
      <c r="G143"/>
      <c r="H143"/>
      <c r="I143"/>
      <c r="J143"/>
      <c r="K143"/>
      <c r="L143"/>
      <c r="M143"/>
    </row>
    <row r="144" spans="1:13" x14ac:dyDescent="0.25">
      <c r="A144" s="4" t="s">
        <v>103</v>
      </c>
      <c r="B144" s="4" t="s">
        <v>104</v>
      </c>
      <c r="C144" s="4" t="s">
        <v>1046</v>
      </c>
      <c r="D144" s="22">
        <v>42401</v>
      </c>
      <c r="E144" s="38">
        <v>0</v>
      </c>
      <c r="F144"/>
      <c r="G144"/>
      <c r="H144"/>
      <c r="I144"/>
      <c r="J144"/>
      <c r="K144"/>
      <c r="L144"/>
      <c r="M144"/>
    </row>
    <row r="145" spans="1:13" x14ac:dyDescent="0.25">
      <c r="A145" s="4" t="s">
        <v>103</v>
      </c>
      <c r="B145" s="4" t="s">
        <v>104</v>
      </c>
      <c r="C145" s="4" t="s">
        <v>1258</v>
      </c>
      <c r="D145" s="22">
        <v>42430</v>
      </c>
      <c r="E145" s="38">
        <v>0</v>
      </c>
      <c r="F145"/>
      <c r="G145"/>
      <c r="H145"/>
      <c r="I145"/>
      <c r="J145"/>
      <c r="K145"/>
      <c r="L145"/>
      <c r="M145"/>
    </row>
    <row r="146" spans="1:13" x14ac:dyDescent="0.25">
      <c r="A146" s="4" t="s">
        <v>103</v>
      </c>
      <c r="B146" s="4" t="s">
        <v>104</v>
      </c>
      <c r="C146" s="4" t="s">
        <v>1260</v>
      </c>
      <c r="D146" s="22">
        <v>42430</v>
      </c>
      <c r="E146" s="38">
        <v>0</v>
      </c>
      <c r="F146"/>
      <c r="G146"/>
      <c r="H146"/>
      <c r="I146"/>
      <c r="J146"/>
      <c r="K146"/>
      <c r="L146"/>
      <c r="M146"/>
    </row>
    <row r="147" spans="1:13" x14ac:dyDescent="0.25">
      <c r="A147" s="4" t="s">
        <v>103</v>
      </c>
      <c r="B147" s="4" t="s">
        <v>104</v>
      </c>
      <c r="C147" s="4" t="s">
        <v>4304</v>
      </c>
      <c r="D147" s="22">
        <v>42461</v>
      </c>
      <c r="E147" s="38">
        <v>24.64</v>
      </c>
      <c r="F147"/>
      <c r="G147"/>
      <c r="H147"/>
      <c r="I147"/>
      <c r="J147"/>
      <c r="K147"/>
      <c r="L147"/>
      <c r="M147"/>
    </row>
    <row r="148" spans="1:13" x14ac:dyDescent="0.25">
      <c r="A148" s="4" t="s">
        <v>103</v>
      </c>
      <c r="B148" s="4" t="s">
        <v>104</v>
      </c>
      <c r="C148" s="4" t="s">
        <v>4306</v>
      </c>
      <c r="D148" s="22">
        <v>42461</v>
      </c>
      <c r="E148" s="38">
        <v>2.2000000000000002</v>
      </c>
      <c r="F148"/>
      <c r="G148"/>
      <c r="H148"/>
      <c r="I148"/>
      <c r="J148"/>
      <c r="K148"/>
      <c r="L148"/>
      <c r="M148"/>
    </row>
    <row r="149" spans="1:13" x14ac:dyDescent="0.25">
      <c r="A149" s="4" t="s">
        <v>318</v>
      </c>
      <c r="B149" s="4" t="s">
        <v>319</v>
      </c>
      <c r="C149" s="4" t="s">
        <v>618</v>
      </c>
      <c r="D149" s="22">
        <v>42339</v>
      </c>
      <c r="E149" s="38">
        <v>0</v>
      </c>
      <c r="F149"/>
      <c r="G149"/>
      <c r="H149"/>
      <c r="I149"/>
      <c r="J149"/>
      <c r="K149"/>
      <c r="L149"/>
      <c r="M149"/>
    </row>
    <row r="150" spans="1:13" x14ac:dyDescent="0.25">
      <c r="A150" s="4" t="s">
        <v>318</v>
      </c>
      <c r="B150" s="4" t="s">
        <v>319</v>
      </c>
      <c r="C150" s="4" t="s">
        <v>1048</v>
      </c>
      <c r="D150" s="22">
        <v>42401</v>
      </c>
      <c r="E150" s="38">
        <v>0</v>
      </c>
      <c r="F150"/>
      <c r="G150"/>
      <c r="H150"/>
      <c r="I150"/>
      <c r="J150"/>
      <c r="K150"/>
      <c r="L150"/>
      <c r="M150"/>
    </row>
    <row r="151" spans="1:13" x14ac:dyDescent="0.25">
      <c r="A151" s="4" t="s">
        <v>318</v>
      </c>
      <c r="B151" s="4" t="s">
        <v>319</v>
      </c>
      <c r="C151" s="4" t="s">
        <v>1050</v>
      </c>
      <c r="D151" s="22">
        <v>42401</v>
      </c>
      <c r="E151" s="38">
        <v>0</v>
      </c>
      <c r="F151"/>
      <c r="G151"/>
      <c r="H151"/>
      <c r="I151"/>
      <c r="J151"/>
      <c r="K151"/>
      <c r="L151"/>
      <c r="M151"/>
    </row>
    <row r="152" spans="1:13" x14ac:dyDescent="0.25">
      <c r="A152" s="4" t="s">
        <v>318</v>
      </c>
      <c r="B152" s="4" t="s">
        <v>319</v>
      </c>
      <c r="C152" s="4" t="s">
        <v>1262</v>
      </c>
      <c r="D152" s="22">
        <v>42430</v>
      </c>
      <c r="E152" s="38">
        <v>0</v>
      </c>
      <c r="F152"/>
      <c r="G152"/>
      <c r="H152"/>
      <c r="I152"/>
      <c r="J152"/>
      <c r="K152"/>
      <c r="L152"/>
      <c r="M152"/>
    </row>
    <row r="153" spans="1:13" x14ac:dyDescent="0.25">
      <c r="A153" s="4" t="s">
        <v>318</v>
      </c>
      <c r="B153" s="4" t="s">
        <v>319</v>
      </c>
      <c r="C153" s="4" t="s">
        <v>1264</v>
      </c>
      <c r="D153" s="22">
        <v>42430</v>
      </c>
      <c r="E153" s="38">
        <v>0</v>
      </c>
      <c r="F153"/>
      <c r="G153"/>
      <c r="H153"/>
      <c r="I153"/>
      <c r="J153"/>
      <c r="K153"/>
      <c r="L153"/>
      <c r="M153"/>
    </row>
    <row r="154" spans="1:13" x14ac:dyDescent="0.25">
      <c r="A154" s="4" t="s">
        <v>318</v>
      </c>
      <c r="B154" s="4" t="s">
        <v>319</v>
      </c>
      <c r="C154" s="4" t="s">
        <v>4308</v>
      </c>
      <c r="D154" s="22">
        <v>42461</v>
      </c>
      <c r="E154" s="38">
        <v>557.76</v>
      </c>
      <c r="F154"/>
      <c r="G154"/>
      <c r="H154"/>
      <c r="I154"/>
      <c r="J154"/>
      <c r="K154"/>
      <c r="L154"/>
      <c r="M154"/>
    </row>
    <row r="155" spans="1:13" x14ac:dyDescent="0.25">
      <c r="A155" s="4" t="s">
        <v>318</v>
      </c>
      <c r="B155" s="4" t="s">
        <v>319</v>
      </c>
      <c r="C155" s="4" t="s">
        <v>4310</v>
      </c>
      <c r="D155" s="22">
        <v>42461</v>
      </c>
      <c r="E155" s="38">
        <v>49.8</v>
      </c>
      <c r="F155"/>
      <c r="G155"/>
      <c r="H155"/>
      <c r="I155"/>
      <c r="J155"/>
      <c r="K155"/>
      <c r="L155"/>
      <c r="M155"/>
    </row>
    <row r="156" spans="1:13" x14ac:dyDescent="0.25">
      <c r="A156" s="4" t="s">
        <v>370</v>
      </c>
      <c r="B156" s="4" t="s">
        <v>371</v>
      </c>
      <c r="C156" s="4" t="s">
        <v>538</v>
      </c>
      <c r="D156" s="22">
        <v>42309</v>
      </c>
      <c r="E156" s="38">
        <v>0</v>
      </c>
      <c r="F156"/>
      <c r="G156"/>
      <c r="H156"/>
      <c r="I156"/>
      <c r="J156"/>
      <c r="K156"/>
      <c r="L156"/>
      <c r="M156"/>
    </row>
    <row r="157" spans="1:13" x14ac:dyDescent="0.25">
      <c r="A157" s="4" t="s">
        <v>370</v>
      </c>
      <c r="B157" s="4" t="s">
        <v>371</v>
      </c>
      <c r="C157" s="4" t="s">
        <v>540</v>
      </c>
      <c r="D157" s="22">
        <v>42309</v>
      </c>
      <c r="E157" s="38">
        <v>0</v>
      </c>
      <c r="F157"/>
      <c r="G157"/>
      <c r="H157"/>
      <c r="I157"/>
      <c r="J157"/>
      <c r="K157"/>
      <c r="L157"/>
      <c r="M157"/>
    </row>
    <row r="158" spans="1:13" x14ac:dyDescent="0.25">
      <c r="A158" s="4" t="s">
        <v>370</v>
      </c>
      <c r="B158" s="4" t="s">
        <v>371</v>
      </c>
      <c r="C158" s="4" t="s">
        <v>620</v>
      </c>
      <c r="D158" s="22">
        <v>42339</v>
      </c>
      <c r="E158" s="38">
        <v>0</v>
      </c>
      <c r="F158"/>
      <c r="G158"/>
      <c r="H158"/>
      <c r="I158"/>
      <c r="J158"/>
      <c r="K158"/>
      <c r="L158"/>
      <c r="M158"/>
    </row>
    <row r="159" spans="1:13" x14ac:dyDescent="0.25">
      <c r="A159" s="4" t="s">
        <v>370</v>
      </c>
      <c r="B159" s="4" t="s">
        <v>371</v>
      </c>
      <c r="C159" s="4" t="s">
        <v>622</v>
      </c>
      <c r="D159" s="22">
        <v>42339</v>
      </c>
      <c r="E159" s="38">
        <v>0</v>
      </c>
      <c r="F159"/>
      <c r="G159"/>
      <c r="H159"/>
      <c r="I159"/>
      <c r="J159"/>
      <c r="K159"/>
      <c r="L159"/>
      <c r="M159"/>
    </row>
    <row r="160" spans="1:13" x14ac:dyDescent="0.25">
      <c r="A160" s="4" t="s">
        <v>370</v>
      </c>
      <c r="B160" s="4" t="s">
        <v>371</v>
      </c>
      <c r="C160" s="4" t="s">
        <v>847</v>
      </c>
      <c r="D160" s="22">
        <v>42370</v>
      </c>
      <c r="E160" s="38">
        <v>0</v>
      </c>
      <c r="F160"/>
      <c r="G160"/>
      <c r="H160"/>
      <c r="I160"/>
      <c r="J160"/>
      <c r="K160"/>
      <c r="L160"/>
      <c r="M160"/>
    </row>
    <row r="161" spans="1:13" x14ac:dyDescent="0.25">
      <c r="A161" s="4" t="s">
        <v>370</v>
      </c>
      <c r="B161" s="4" t="s">
        <v>371</v>
      </c>
      <c r="C161" s="4" t="s">
        <v>849</v>
      </c>
      <c r="D161" s="22">
        <v>42370</v>
      </c>
      <c r="E161" s="38">
        <v>0</v>
      </c>
      <c r="F161"/>
      <c r="G161"/>
      <c r="H161"/>
      <c r="I161"/>
      <c r="J161"/>
      <c r="K161"/>
      <c r="L161"/>
      <c r="M161"/>
    </row>
    <row r="162" spans="1:13" x14ac:dyDescent="0.25">
      <c r="A162" s="4" t="s">
        <v>370</v>
      </c>
      <c r="B162" s="4" t="s">
        <v>371</v>
      </c>
      <c r="C162" s="4" t="s">
        <v>1052</v>
      </c>
      <c r="D162" s="22">
        <v>42401</v>
      </c>
      <c r="E162" s="38">
        <v>0</v>
      </c>
      <c r="F162"/>
      <c r="G162"/>
      <c r="H162"/>
      <c r="I162"/>
      <c r="J162"/>
      <c r="K162"/>
      <c r="L162"/>
      <c r="M162"/>
    </row>
    <row r="163" spans="1:13" x14ac:dyDescent="0.25">
      <c r="A163" s="4" t="s">
        <v>370</v>
      </c>
      <c r="B163" s="4" t="s">
        <v>371</v>
      </c>
      <c r="C163" s="4" t="s">
        <v>1054</v>
      </c>
      <c r="D163" s="22">
        <v>42401</v>
      </c>
      <c r="E163" s="38">
        <v>0</v>
      </c>
      <c r="F163"/>
      <c r="G163"/>
      <c r="H163"/>
      <c r="I163"/>
      <c r="J163"/>
      <c r="K163"/>
      <c r="L163"/>
      <c r="M163"/>
    </row>
    <row r="164" spans="1:13" x14ac:dyDescent="0.25">
      <c r="A164" s="4" t="s">
        <v>370</v>
      </c>
      <c r="B164" s="4" t="s">
        <v>371</v>
      </c>
      <c r="C164" s="4" t="s">
        <v>1266</v>
      </c>
      <c r="D164" s="22">
        <v>42430</v>
      </c>
      <c r="E164" s="38">
        <v>0</v>
      </c>
      <c r="F164"/>
      <c r="G164"/>
      <c r="H164"/>
      <c r="I164"/>
      <c r="J164"/>
      <c r="K164"/>
      <c r="L164"/>
      <c r="M164"/>
    </row>
    <row r="165" spans="1:13" x14ac:dyDescent="0.25">
      <c r="A165" s="4" t="s">
        <v>370</v>
      </c>
      <c r="B165" s="4" t="s">
        <v>371</v>
      </c>
      <c r="C165" s="4" t="s">
        <v>1268</v>
      </c>
      <c r="D165" s="22">
        <v>42430</v>
      </c>
      <c r="E165" s="38">
        <v>0</v>
      </c>
      <c r="F165"/>
      <c r="G165"/>
      <c r="H165"/>
      <c r="I165"/>
      <c r="J165"/>
      <c r="K165"/>
      <c r="L165"/>
      <c r="M165"/>
    </row>
    <row r="166" spans="1:13" x14ac:dyDescent="0.25">
      <c r="A166" s="4" t="s">
        <v>370</v>
      </c>
      <c r="B166" s="4" t="s">
        <v>371</v>
      </c>
      <c r="C166" s="4" t="s">
        <v>3513</v>
      </c>
      <c r="D166" s="22">
        <v>42461</v>
      </c>
      <c r="E166" s="38">
        <v>84</v>
      </c>
      <c r="F166"/>
      <c r="G166"/>
      <c r="H166"/>
      <c r="I166"/>
      <c r="J166"/>
      <c r="K166"/>
      <c r="L166"/>
      <c r="M166"/>
    </row>
    <row r="167" spans="1:13" x14ac:dyDescent="0.25">
      <c r="A167" s="4" t="s">
        <v>370</v>
      </c>
      <c r="B167" s="4" t="s">
        <v>371</v>
      </c>
      <c r="C167" s="4" t="s">
        <v>3515</v>
      </c>
      <c r="D167" s="22">
        <v>42461</v>
      </c>
      <c r="E167" s="38">
        <v>7.5</v>
      </c>
      <c r="F167"/>
      <c r="G167"/>
      <c r="H167"/>
      <c r="I167"/>
      <c r="J167"/>
      <c r="K167"/>
      <c r="L167"/>
      <c r="M167"/>
    </row>
    <row r="168" spans="1:13" x14ac:dyDescent="0.25">
      <c r="A168" s="4" t="s">
        <v>370</v>
      </c>
      <c r="B168" s="4" t="s">
        <v>371</v>
      </c>
      <c r="C168" s="4" t="s">
        <v>3517</v>
      </c>
      <c r="D168" s="22">
        <v>42461</v>
      </c>
      <c r="E168" s="38">
        <v>278.88</v>
      </c>
      <c r="F168"/>
      <c r="G168"/>
      <c r="H168"/>
      <c r="I168"/>
      <c r="J168"/>
      <c r="K168"/>
      <c r="L168"/>
      <c r="M168"/>
    </row>
    <row r="169" spans="1:13" x14ac:dyDescent="0.25">
      <c r="A169" s="4" t="s">
        <v>370</v>
      </c>
      <c r="B169" s="4" t="s">
        <v>371</v>
      </c>
      <c r="C169" s="4" t="s">
        <v>3520</v>
      </c>
      <c r="D169" s="22">
        <v>42461</v>
      </c>
      <c r="E169" s="38">
        <v>24.9</v>
      </c>
      <c r="F169"/>
      <c r="G169"/>
      <c r="H169"/>
      <c r="I169"/>
      <c r="J169"/>
      <c r="K169"/>
      <c r="L169"/>
      <c r="M169"/>
    </row>
    <row r="170" spans="1:13" x14ac:dyDescent="0.25">
      <c r="A170" s="4" t="s">
        <v>1270</v>
      </c>
      <c r="B170" s="4" t="s">
        <v>851</v>
      </c>
      <c r="C170" s="4" t="s">
        <v>1271</v>
      </c>
      <c r="D170" s="22">
        <v>42434</v>
      </c>
      <c r="E170" s="38">
        <v>0</v>
      </c>
      <c r="F170"/>
      <c r="G170"/>
      <c r="H170"/>
      <c r="I170"/>
      <c r="J170"/>
      <c r="K170"/>
      <c r="L170"/>
      <c r="M170"/>
    </row>
    <row r="171" spans="1:13" x14ac:dyDescent="0.25">
      <c r="A171" s="4" t="s">
        <v>1270</v>
      </c>
      <c r="B171" s="4" t="s">
        <v>851</v>
      </c>
      <c r="C171" s="4" t="s">
        <v>3522</v>
      </c>
      <c r="D171" s="22">
        <v>42465</v>
      </c>
      <c r="E171" s="38">
        <v>9250.59</v>
      </c>
      <c r="F171"/>
      <c r="G171"/>
      <c r="H171"/>
      <c r="I171"/>
      <c r="J171"/>
      <c r="K171"/>
      <c r="L171"/>
      <c r="M171"/>
    </row>
    <row r="172" spans="1:13" x14ac:dyDescent="0.25">
      <c r="A172" s="4" t="s">
        <v>3070</v>
      </c>
      <c r="B172" s="4" t="s">
        <v>3071</v>
      </c>
      <c r="C172" s="4" t="s">
        <v>3072</v>
      </c>
      <c r="D172" s="22">
        <v>42465</v>
      </c>
      <c r="E172" s="38">
        <v>256.27999999999997</v>
      </c>
      <c r="F172"/>
      <c r="G172"/>
      <c r="H172"/>
      <c r="I172"/>
      <c r="J172"/>
      <c r="K172"/>
      <c r="L172"/>
      <c r="M172"/>
    </row>
    <row r="173" spans="1:13" x14ac:dyDescent="0.25">
      <c r="A173" s="4" t="s">
        <v>3074</v>
      </c>
      <c r="B173" s="4" t="s">
        <v>3075</v>
      </c>
      <c r="C173" s="4" t="s">
        <v>3076</v>
      </c>
      <c r="D173" s="22">
        <v>42465</v>
      </c>
      <c r="E173" s="38">
        <v>908.59</v>
      </c>
      <c r="F173"/>
      <c r="G173"/>
      <c r="H173"/>
      <c r="I173"/>
      <c r="J173"/>
      <c r="K173"/>
      <c r="L173"/>
      <c r="M173"/>
    </row>
    <row r="174" spans="1:13" x14ac:dyDescent="0.25">
      <c r="A174" s="4" t="s">
        <v>2159</v>
      </c>
      <c r="B174" s="4" t="s">
        <v>2160</v>
      </c>
      <c r="C174" s="4" t="s">
        <v>2161</v>
      </c>
      <c r="D174" s="22">
        <v>42465</v>
      </c>
      <c r="E174" s="38">
        <v>1032.43</v>
      </c>
      <c r="F174"/>
      <c r="G174"/>
      <c r="H174"/>
      <c r="I174"/>
      <c r="J174"/>
      <c r="K174"/>
      <c r="L174"/>
      <c r="M174"/>
    </row>
    <row r="175" spans="1:13" x14ac:dyDescent="0.25">
      <c r="A175" s="4" t="s">
        <v>2164</v>
      </c>
      <c r="B175" s="4" t="s">
        <v>2165</v>
      </c>
      <c r="C175" s="4" t="s">
        <v>2166</v>
      </c>
      <c r="D175" s="22">
        <v>42465</v>
      </c>
      <c r="E175" s="38">
        <v>42.57</v>
      </c>
      <c r="F175"/>
      <c r="G175"/>
      <c r="H175"/>
      <c r="I175"/>
      <c r="J175"/>
      <c r="K175"/>
      <c r="L175"/>
      <c r="M175"/>
    </row>
    <row r="176" spans="1:13" x14ac:dyDescent="0.25">
      <c r="A176" s="4" t="s">
        <v>2168</v>
      </c>
      <c r="B176" s="4" t="s">
        <v>2169</v>
      </c>
      <c r="C176" s="4" t="s">
        <v>2170</v>
      </c>
      <c r="D176" s="22">
        <v>42465</v>
      </c>
      <c r="E176" s="38">
        <v>567.6</v>
      </c>
      <c r="F176"/>
      <c r="G176"/>
      <c r="H176"/>
      <c r="I176"/>
      <c r="J176"/>
      <c r="K176"/>
      <c r="L176"/>
      <c r="M176"/>
    </row>
    <row r="177" spans="1:13" x14ac:dyDescent="0.25">
      <c r="A177" s="4" t="s">
        <v>2172</v>
      </c>
      <c r="B177" s="4" t="s">
        <v>2173</v>
      </c>
      <c r="C177" s="4" t="s">
        <v>2174</v>
      </c>
      <c r="D177" s="22">
        <v>42465</v>
      </c>
      <c r="E177" s="38">
        <v>5664.82</v>
      </c>
      <c r="F177"/>
      <c r="G177"/>
      <c r="H177"/>
      <c r="I177"/>
      <c r="J177"/>
      <c r="K177"/>
      <c r="L177"/>
      <c r="M177"/>
    </row>
    <row r="178" spans="1:13" x14ac:dyDescent="0.25">
      <c r="A178" s="4" t="s">
        <v>2176</v>
      </c>
      <c r="B178" s="4" t="s">
        <v>2177</v>
      </c>
      <c r="C178" s="4" t="s">
        <v>2178</v>
      </c>
      <c r="D178" s="22">
        <v>42465</v>
      </c>
      <c r="E178" s="38">
        <v>23.65</v>
      </c>
      <c r="F178"/>
      <c r="G178"/>
      <c r="H178"/>
      <c r="I178"/>
      <c r="J178"/>
      <c r="K178"/>
      <c r="L178"/>
      <c r="M178"/>
    </row>
    <row r="179" spans="1:13" x14ac:dyDescent="0.25">
      <c r="A179" s="4" t="s">
        <v>2180</v>
      </c>
      <c r="B179" s="4" t="s">
        <v>2177</v>
      </c>
      <c r="C179" s="4" t="s">
        <v>2181</v>
      </c>
      <c r="D179" s="22">
        <v>42465</v>
      </c>
      <c r="E179" s="38">
        <v>55.47</v>
      </c>
      <c r="F179"/>
      <c r="G179"/>
      <c r="H179"/>
      <c r="I179"/>
      <c r="J179"/>
      <c r="K179"/>
      <c r="L179"/>
      <c r="M179"/>
    </row>
    <row r="180" spans="1:13" x14ac:dyDescent="0.25">
      <c r="A180" s="4" t="s">
        <v>2183</v>
      </c>
      <c r="B180" s="4" t="s">
        <v>2177</v>
      </c>
      <c r="C180" s="4" t="s">
        <v>2184</v>
      </c>
      <c r="D180" s="22">
        <v>42465</v>
      </c>
      <c r="E180" s="38">
        <v>8.6</v>
      </c>
      <c r="F180"/>
      <c r="G180"/>
      <c r="H180"/>
      <c r="I180"/>
      <c r="J180"/>
      <c r="K180"/>
      <c r="L180"/>
      <c r="M180"/>
    </row>
    <row r="181" spans="1:13" x14ac:dyDescent="0.25">
      <c r="A181" s="4" t="s">
        <v>2186</v>
      </c>
      <c r="B181" s="4" t="s">
        <v>1971</v>
      </c>
      <c r="C181" s="4" t="s">
        <v>2187</v>
      </c>
      <c r="D181" s="22">
        <v>42465</v>
      </c>
      <c r="E181" s="38">
        <v>2045.08</v>
      </c>
      <c r="F181"/>
      <c r="G181"/>
      <c r="H181"/>
      <c r="I181"/>
      <c r="J181"/>
      <c r="K181"/>
      <c r="L181"/>
      <c r="M181"/>
    </row>
    <row r="182" spans="1:13" x14ac:dyDescent="0.25">
      <c r="A182" s="4" t="s">
        <v>2189</v>
      </c>
      <c r="B182" s="4" t="s">
        <v>2190</v>
      </c>
      <c r="C182" s="4" t="s">
        <v>2191</v>
      </c>
      <c r="D182" s="22">
        <v>42465</v>
      </c>
      <c r="E182" s="38">
        <v>70.09</v>
      </c>
      <c r="F182"/>
      <c r="G182"/>
      <c r="H182"/>
      <c r="I182"/>
      <c r="J182"/>
      <c r="K182"/>
      <c r="L182"/>
      <c r="M182"/>
    </row>
    <row r="183" spans="1:13" x14ac:dyDescent="0.25">
      <c r="A183" s="4" t="s">
        <v>2193</v>
      </c>
      <c r="B183" s="4" t="s">
        <v>2194</v>
      </c>
      <c r="C183" s="4" t="s">
        <v>2195</v>
      </c>
      <c r="D183" s="22">
        <v>42465</v>
      </c>
      <c r="E183" s="38">
        <v>178.02</v>
      </c>
      <c r="F183"/>
      <c r="G183"/>
      <c r="H183"/>
      <c r="I183"/>
      <c r="J183"/>
      <c r="K183"/>
      <c r="L183"/>
      <c r="M183"/>
    </row>
    <row r="184" spans="1:13" x14ac:dyDescent="0.25">
      <c r="A184" s="4" t="s">
        <v>2197</v>
      </c>
      <c r="B184" s="4" t="s">
        <v>2198</v>
      </c>
      <c r="C184" s="4" t="s">
        <v>2200</v>
      </c>
      <c r="D184" s="22">
        <v>42465</v>
      </c>
      <c r="E184" s="38">
        <v>108.36</v>
      </c>
      <c r="F184"/>
      <c r="G184"/>
      <c r="H184"/>
      <c r="I184"/>
      <c r="J184"/>
      <c r="K184"/>
      <c r="L184"/>
      <c r="M184"/>
    </row>
    <row r="185" spans="1:13" x14ac:dyDescent="0.25">
      <c r="A185" s="4" t="s">
        <v>2202</v>
      </c>
      <c r="B185" s="4" t="s">
        <v>2203</v>
      </c>
      <c r="C185" s="4" t="s">
        <v>2204</v>
      </c>
      <c r="D185" s="22">
        <v>42465</v>
      </c>
      <c r="E185" s="38">
        <v>117.39</v>
      </c>
      <c r="F185"/>
      <c r="G185"/>
      <c r="H185"/>
      <c r="I185"/>
      <c r="J185"/>
      <c r="K185"/>
      <c r="L185"/>
      <c r="M185"/>
    </row>
    <row r="186" spans="1:13" x14ac:dyDescent="0.25">
      <c r="A186" s="4" t="s">
        <v>105</v>
      </c>
      <c r="B186" s="4" t="s">
        <v>106</v>
      </c>
      <c r="C186" s="4" t="s">
        <v>543</v>
      </c>
      <c r="D186" s="22">
        <v>42313</v>
      </c>
      <c r="E186" s="38">
        <v>0</v>
      </c>
      <c r="F186"/>
      <c r="G186"/>
      <c r="H186"/>
      <c r="I186"/>
      <c r="J186"/>
      <c r="K186"/>
      <c r="L186"/>
      <c r="M186"/>
    </row>
    <row r="187" spans="1:13" x14ac:dyDescent="0.25">
      <c r="A187" s="4" t="s">
        <v>105</v>
      </c>
      <c r="B187" s="4" t="s">
        <v>106</v>
      </c>
      <c r="C187" s="4" t="s">
        <v>625</v>
      </c>
      <c r="D187" s="22">
        <v>42343</v>
      </c>
      <c r="E187" s="38">
        <v>0</v>
      </c>
      <c r="F187"/>
      <c r="G187"/>
      <c r="H187"/>
      <c r="I187"/>
      <c r="J187"/>
      <c r="K187"/>
      <c r="L187"/>
      <c r="M187"/>
    </row>
    <row r="188" spans="1:13" x14ac:dyDescent="0.25">
      <c r="A188" s="4" t="s">
        <v>105</v>
      </c>
      <c r="B188" s="4" t="s">
        <v>106</v>
      </c>
      <c r="C188" s="4" t="s">
        <v>853</v>
      </c>
      <c r="D188" s="22">
        <v>42374</v>
      </c>
      <c r="E188" s="38">
        <v>0</v>
      </c>
      <c r="F188"/>
      <c r="G188"/>
      <c r="H188"/>
      <c r="I188"/>
      <c r="J188"/>
      <c r="K188"/>
      <c r="L188"/>
      <c r="M188"/>
    </row>
    <row r="189" spans="1:13" x14ac:dyDescent="0.25">
      <c r="A189" s="4" t="s">
        <v>105</v>
      </c>
      <c r="B189" s="4" t="s">
        <v>106</v>
      </c>
      <c r="C189" s="4" t="s">
        <v>1057</v>
      </c>
      <c r="D189" s="22">
        <v>42405</v>
      </c>
      <c r="E189" s="38">
        <v>0</v>
      </c>
      <c r="F189"/>
      <c r="G189"/>
      <c r="H189"/>
      <c r="I189"/>
      <c r="J189"/>
      <c r="K189"/>
      <c r="L189"/>
      <c r="M189"/>
    </row>
    <row r="190" spans="1:13" x14ac:dyDescent="0.25">
      <c r="A190" s="4" t="s">
        <v>105</v>
      </c>
      <c r="B190" s="4" t="s">
        <v>106</v>
      </c>
      <c r="C190" s="4" t="s">
        <v>1274</v>
      </c>
      <c r="D190" s="22">
        <v>42434</v>
      </c>
      <c r="E190" s="38">
        <v>0</v>
      </c>
      <c r="F190"/>
      <c r="G190"/>
      <c r="H190"/>
      <c r="I190"/>
      <c r="J190"/>
      <c r="K190"/>
      <c r="L190"/>
      <c r="M190"/>
    </row>
    <row r="191" spans="1:13" x14ac:dyDescent="0.25">
      <c r="A191" s="4" t="s">
        <v>105</v>
      </c>
      <c r="B191" s="4" t="s">
        <v>106</v>
      </c>
      <c r="C191" s="4" t="s">
        <v>3524</v>
      </c>
      <c r="D191" s="22">
        <v>42465</v>
      </c>
      <c r="E191" s="38">
        <v>7.74</v>
      </c>
      <c r="F191"/>
      <c r="G191"/>
      <c r="H191"/>
      <c r="I191"/>
      <c r="J191"/>
      <c r="K191"/>
      <c r="L191"/>
      <c r="M191"/>
    </row>
    <row r="192" spans="1:13" x14ac:dyDescent="0.25">
      <c r="A192" s="4" t="s">
        <v>173</v>
      </c>
      <c r="B192" s="4" t="s">
        <v>174</v>
      </c>
      <c r="C192" s="4" t="s">
        <v>545</v>
      </c>
      <c r="D192" s="22">
        <v>42313</v>
      </c>
      <c r="E192" s="38">
        <v>0</v>
      </c>
      <c r="F192"/>
      <c r="G192"/>
      <c r="H192"/>
      <c r="I192"/>
      <c r="J192"/>
      <c r="K192"/>
      <c r="L192"/>
      <c r="M192"/>
    </row>
    <row r="193" spans="1:13" x14ac:dyDescent="0.25">
      <c r="A193" s="4" t="s">
        <v>173</v>
      </c>
      <c r="B193" s="4" t="s">
        <v>174</v>
      </c>
      <c r="C193" s="4" t="s">
        <v>627</v>
      </c>
      <c r="D193" s="22">
        <v>42343</v>
      </c>
      <c r="E193" s="38">
        <v>0</v>
      </c>
      <c r="F193"/>
      <c r="G193"/>
      <c r="H193"/>
      <c r="I193"/>
      <c r="J193"/>
      <c r="K193"/>
      <c r="L193"/>
      <c r="M193"/>
    </row>
    <row r="194" spans="1:13" x14ac:dyDescent="0.25">
      <c r="A194" s="4" t="s">
        <v>173</v>
      </c>
      <c r="B194" s="4" t="s">
        <v>174</v>
      </c>
      <c r="C194" s="4" t="s">
        <v>855</v>
      </c>
      <c r="D194" s="22">
        <v>42374</v>
      </c>
      <c r="E194" s="38">
        <v>0</v>
      </c>
      <c r="F194"/>
      <c r="G194"/>
      <c r="H194"/>
      <c r="I194"/>
      <c r="J194"/>
      <c r="K194"/>
      <c r="L194"/>
      <c r="M194"/>
    </row>
    <row r="195" spans="1:13" x14ac:dyDescent="0.25">
      <c r="A195" s="4" t="s">
        <v>173</v>
      </c>
      <c r="B195" s="4" t="s">
        <v>174</v>
      </c>
      <c r="C195" s="4" t="s">
        <v>1059</v>
      </c>
      <c r="D195" s="22">
        <v>42405</v>
      </c>
      <c r="E195" s="38">
        <v>0</v>
      </c>
      <c r="F195"/>
      <c r="G195"/>
      <c r="H195"/>
      <c r="I195"/>
      <c r="J195"/>
      <c r="K195"/>
      <c r="L195"/>
      <c r="M195"/>
    </row>
    <row r="196" spans="1:13" x14ac:dyDescent="0.25">
      <c r="A196" s="4" t="s">
        <v>173</v>
      </c>
      <c r="B196" s="4" t="s">
        <v>174</v>
      </c>
      <c r="C196" s="4" t="s">
        <v>1276</v>
      </c>
      <c r="D196" s="22">
        <v>42434</v>
      </c>
      <c r="E196" s="38">
        <v>0</v>
      </c>
      <c r="F196"/>
      <c r="G196"/>
      <c r="H196"/>
      <c r="I196"/>
      <c r="J196"/>
      <c r="K196"/>
      <c r="L196"/>
      <c r="M196"/>
    </row>
    <row r="197" spans="1:13" x14ac:dyDescent="0.25">
      <c r="A197" s="4" t="s">
        <v>173</v>
      </c>
      <c r="B197" s="4" t="s">
        <v>174</v>
      </c>
      <c r="C197" s="4" t="s">
        <v>3526</v>
      </c>
      <c r="D197" s="22">
        <v>42465</v>
      </c>
      <c r="E197" s="38">
        <v>91.59</v>
      </c>
      <c r="F197"/>
      <c r="G197"/>
      <c r="H197"/>
      <c r="I197"/>
      <c r="J197"/>
      <c r="K197"/>
      <c r="L197"/>
      <c r="M197"/>
    </row>
    <row r="198" spans="1:13" x14ac:dyDescent="0.25">
      <c r="A198" s="4" t="s">
        <v>3528</v>
      </c>
      <c r="B198" s="4" t="s">
        <v>3529</v>
      </c>
      <c r="C198" s="4" t="s">
        <v>3530</v>
      </c>
      <c r="D198" s="22">
        <v>42465</v>
      </c>
      <c r="E198" s="38">
        <v>50.74</v>
      </c>
      <c r="F198"/>
      <c r="G198"/>
      <c r="H198"/>
      <c r="I198"/>
      <c r="J198"/>
      <c r="K198"/>
      <c r="L198"/>
      <c r="M198"/>
    </row>
    <row r="199" spans="1:13" x14ac:dyDescent="0.25">
      <c r="A199" s="4" t="s">
        <v>1278</v>
      </c>
      <c r="B199" s="4" t="s">
        <v>1279</v>
      </c>
      <c r="C199" s="4" t="s">
        <v>1280</v>
      </c>
      <c r="D199" s="22">
        <v>42434</v>
      </c>
      <c r="E199" s="38">
        <v>0</v>
      </c>
      <c r="F199"/>
      <c r="G199"/>
      <c r="H199"/>
      <c r="I199"/>
      <c r="J199"/>
      <c r="K199"/>
      <c r="L199"/>
      <c r="M199"/>
    </row>
    <row r="200" spans="1:13" x14ac:dyDescent="0.25">
      <c r="A200" s="4" t="s">
        <v>1278</v>
      </c>
      <c r="B200" s="4" t="s">
        <v>1279</v>
      </c>
      <c r="C200" s="4" t="s">
        <v>3532</v>
      </c>
      <c r="D200" s="22">
        <v>42465</v>
      </c>
      <c r="E200" s="38">
        <v>59.77</v>
      </c>
      <c r="F200"/>
      <c r="G200"/>
      <c r="H200"/>
      <c r="I200"/>
      <c r="J200"/>
      <c r="K200"/>
      <c r="L200"/>
      <c r="M200"/>
    </row>
    <row r="201" spans="1:13" x14ac:dyDescent="0.25">
      <c r="A201" s="4" t="s">
        <v>107</v>
      </c>
      <c r="B201" s="4" t="s">
        <v>108</v>
      </c>
      <c r="C201" s="4" t="s">
        <v>547</v>
      </c>
      <c r="D201" s="22">
        <v>42313</v>
      </c>
      <c r="E201" s="38">
        <v>0</v>
      </c>
      <c r="F201"/>
      <c r="G201"/>
      <c r="H201"/>
      <c r="I201"/>
      <c r="J201"/>
      <c r="K201"/>
      <c r="L201"/>
      <c r="M201"/>
    </row>
    <row r="202" spans="1:13" x14ac:dyDescent="0.25">
      <c r="A202" s="4" t="s">
        <v>107</v>
      </c>
      <c r="B202" s="4" t="s">
        <v>108</v>
      </c>
      <c r="C202" s="4" t="s">
        <v>629</v>
      </c>
      <c r="D202" s="22">
        <v>42343</v>
      </c>
      <c r="E202" s="38">
        <v>0</v>
      </c>
      <c r="F202"/>
      <c r="G202"/>
      <c r="H202"/>
      <c r="I202"/>
      <c r="J202"/>
      <c r="K202"/>
      <c r="L202"/>
      <c r="M202"/>
    </row>
    <row r="203" spans="1:13" x14ac:dyDescent="0.25">
      <c r="A203" s="4" t="s">
        <v>107</v>
      </c>
      <c r="B203" s="4" t="s">
        <v>108</v>
      </c>
      <c r="C203" s="4" t="s">
        <v>857</v>
      </c>
      <c r="D203" s="22">
        <v>42374</v>
      </c>
      <c r="E203" s="38">
        <v>0</v>
      </c>
      <c r="F203"/>
      <c r="G203"/>
      <c r="H203"/>
      <c r="I203"/>
      <c r="J203"/>
      <c r="K203"/>
      <c r="L203"/>
      <c r="M203"/>
    </row>
    <row r="204" spans="1:13" x14ac:dyDescent="0.25">
      <c r="A204" s="4" t="s">
        <v>107</v>
      </c>
      <c r="B204" s="4" t="s">
        <v>108</v>
      </c>
      <c r="C204" s="4" t="s">
        <v>1061</v>
      </c>
      <c r="D204" s="22">
        <v>42405</v>
      </c>
      <c r="E204" s="38">
        <v>0</v>
      </c>
      <c r="F204"/>
      <c r="G204"/>
      <c r="H204"/>
      <c r="I204"/>
      <c r="J204"/>
      <c r="K204"/>
      <c r="L204"/>
      <c r="M204"/>
    </row>
    <row r="205" spans="1:13" x14ac:dyDescent="0.25">
      <c r="A205" s="4" t="s">
        <v>107</v>
      </c>
      <c r="B205" s="4" t="s">
        <v>108</v>
      </c>
      <c r="C205" s="4" t="s">
        <v>1282</v>
      </c>
      <c r="D205" s="22">
        <v>42434</v>
      </c>
      <c r="E205" s="38">
        <v>0</v>
      </c>
      <c r="F205"/>
      <c r="G205"/>
      <c r="H205"/>
      <c r="I205"/>
      <c r="J205"/>
      <c r="K205"/>
      <c r="L205"/>
      <c r="M205"/>
    </row>
    <row r="206" spans="1:13" x14ac:dyDescent="0.25">
      <c r="A206" s="4" t="s">
        <v>107</v>
      </c>
      <c r="B206" s="4" t="s">
        <v>108</v>
      </c>
      <c r="C206" s="4" t="s">
        <v>2206</v>
      </c>
      <c r="D206" s="22">
        <v>42465</v>
      </c>
      <c r="E206" s="38">
        <v>15.48</v>
      </c>
      <c r="F206"/>
      <c r="G206"/>
      <c r="H206"/>
      <c r="I206"/>
      <c r="J206"/>
      <c r="K206"/>
      <c r="L206"/>
      <c r="M206"/>
    </row>
    <row r="207" spans="1:13" x14ac:dyDescent="0.25">
      <c r="A207" s="4" t="s">
        <v>2208</v>
      </c>
      <c r="B207" s="4" t="s">
        <v>2209</v>
      </c>
      <c r="C207" s="4" t="s">
        <v>2210</v>
      </c>
      <c r="D207" s="22">
        <v>42465</v>
      </c>
      <c r="E207" s="38">
        <v>2124.63</v>
      </c>
      <c r="F207"/>
      <c r="G207"/>
      <c r="H207"/>
      <c r="I207"/>
      <c r="J207"/>
      <c r="K207"/>
      <c r="L207"/>
      <c r="M207"/>
    </row>
    <row r="208" spans="1:13" x14ac:dyDescent="0.25">
      <c r="A208" s="4" t="s">
        <v>2212</v>
      </c>
      <c r="B208" s="4" t="s">
        <v>2213</v>
      </c>
      <c r="C208" s="4" t="s">
        <v>2214</v>
      </c>
      <c r="D208" s="22">
        <v>42465</v>
      </c>
      <c r="E208" s="38">
        <v>136.74</v>
      </c>
      <c r="F208"/>
      <c r="G208"/>
      <c r="H208"/>
      <c r="I208"/>
      <c r="J208"/>
      <c r="K208"/>
      <c r="L208"/>
      <c r="M208"/>
    </row>
    <row r="209" spans="1:13" x14ac:dyDescent="0.25">
      <c r="A209" s="4" t="s">
        <v>109</v>
      </c>
      <c r="B209" s="4" t="s">
        <v>110</v>
      </c>
      <c r="C209" s="4" t="s">
        <v>859</v>
      </c>
      <c r="D209" s="22">
        <v>42374</v>
      </c>
      <c r="E209" s="38">
        <v>0</v>
      </c>
      <c r="F209"/>
      <c r="G209"/>
      <c r="H209"/>
      <c r="I209"/>
      <c r="J209"/>
      <c r="K209"/>
      <c r="L209"/>
      <c r="M209"/>
    </row>
    <row r="210" spans="1:13" x14ac:dyDescent="0.25">
      <c r="A210" s="4" t="s">
        <v>109</v>
      </c>
      <c r="B210" s="4" t="s">
        <v>110</v>
      </c>
      <c r="C210" s="4" t="s">
        <v>1063</v>
      </c>
      <c r="D210" s="22">
        <v>42405</v>
      </c>
      <c r="E210" s="38">
        <v>0</v>
      </c>
      <c r="F210"/>
      <c r="G210"/>
      <c r="H210"/>
      <c r="I210"/>
      <c r="J210"/>
      <c r="K210"/>
      <c r="L210"/>
      <c r="M210"/>
    </row>
    <row r="211" spans="1:13" x14ac:dyDescent="0.25">
      <c r="A211" s="4" t="s">
        <v>109</v>
      </c>
      <c r="B211" s="4" t="s">
        <v>110</v>
      </c>
      <c r="C211" s="4" t="s">
        <v>1284</v>
      </c>
      <c r="D211" s="22">
        <v>42434</v>
      </c>
      <c r="E211" s="38">
        <v>0</v>
      </c>
      <c r="F211"/>
      <c r="G211"/>
      <c r="H211"/>
      <c r="I211"/>
      <c r="J211"/>
      <c r="K211"/>
      <c r="L211"/>
      <c r="M211"/>
    </row>
    <row r="212" spans="1:13" x14ac:dyDescent="0.25">
      <c r="A212" s="4" t="s">
        <v>109</v>
      </c>
      <c r="B212" s="4" t="s">
        <v>110</v>
      </c>
      <c r="C212" s="4" t="s">
        <v>2216</v>
      </c>
      <c r="D212" s="22">
        <v>42465</v>
      </c>
      <c r="E212" s="38">
        <v>26.66</v>
      </c>
      <c r="F212"/>
      <c r="G212"/>
      <c r="H212"/>
      <c r="I212"/>
      <c r="J212"/>
      <c r="K212"/>
      <c r="L212"/>
      <c r="M212"/>
    </row>
    <row r="213" spans="1:13" x14ac:dyDescent="0.25">
      <c r="A213" s="4" t="s">
        <v>111</v>
      </c>
      <c r="B213" s="4" t="s">
        <v>110</v>
      </c>
      <c r="C213" s="4" t="s">
        <v>861</v>
      </c>
      <c r="D213" s="22">
        <v>42374</v>
      </c>
      <c r="E213" s="38">
        <v>0</v>
      </c>
      <c r="F213"/>
      <c r="G213"/>
      <c r="H213"/>
      <c r="I213"/>
      <c r="J213"/>
      <c r="K213"/>
      <c r="L213"/>
      <c r="M213"/>
    </row>
    <row r="214" spans="1:13" x14ac:dyDescent="0.25">
      <c r="A214" s="4" t="s">
        <v>111</v>
      </c>
      <c r="B214" s="4" t="s">
        <v>110</v>
      </c>
      <c r="C214" s="4" t="s">
        <v>1065</v>
      </c>
      <c r="D214" s="22">
        <v>42405</v>
      </c>
      <c r="E214" s="38">
        <v>0</v>
      </c>
      <c r="F214"/>
      <c r="G214"/>
      <c r="H214"/>
      <c r="I214"/>
      <c r="J214"/>
      <c r="K214"/>
      <c r="L214"/>
      <c r="M214"/>
    </row>
    <row r="215" spans="1:13" x14ac:dyDescent="0.25">
      <c r="A215" s="4" t="s">
        <v>111</v>
      </c>
      <c r="B215" s="4" t="s">
        <v>110</v>
      </c>
      <c r="C215" s="4" t="s">
        <v>1286</v>
      </c>
      <c r="D215" s="22">
        <v>42434</v>
      </c>
      <c r="E215" s="38">
        <v>0</v>
      </c>
      <c r="F215"/>
      <c r="G215"/>
      <c r="H215"/>
      <c r="I215"/>
      <c r="J215"/>
      <c r="K215"/>
      <c r="L215"/>
      <c r="M215"/>
    </row>
    <row r="216" spans="1:13" x14ac:dyDescent="0.25">
      <c r="A216" s="4" t="s">
        <v>111</v>
      </c>
      <c r="B216" s="4" t="s">
        <v>110</v>
      </c>
      <c r="C216" s="4" t="s">
        <v>3534</v>
      </c>
      <c r="D216" s="22">
        <v>42465</v>
      </c>
      <c r="E216" s="38">
        <v>42.57</v>
      </c>
      <c r="F216"/>
      <c r="G216"/>
      <c r="H216"/>
      <c r="I216"/>
      <c r="J216"/>
      <c r="K216"/>
      <c r="L216"/>
      <c r="M216"/>
    </row>
    <row r="217" spans="1:13" x14ac:dyDescent="0.25">
      <c r="A217" s="4" t="s">
        <v>3536</v>
      </c>
      <c r="B217" s="4" t="s">
        <v>3537</v>
      </c>
      <c r="C217" s="4" t="s">
        <v>3538</v>
      </c>
      <c r="D217" s="22">
        <v>42465</v>
      </c>
      <c r="E217" s="38">
        <v>8741.9</v>
      </c>
      <c r="F217"/>
      <c r="G217"/>
      <c r="H217"/>
      <c r="I217"/>
      <c r="J217"/>
      <c r="K217"/>
      <c r="L217"/>
      <c r="M217"/>
    </row>
    <row r="218" spans="1:13" x14ac:dyDescent="0.25">
      <c r="A218" s="4" t="s">
        <v>3540</v>
      </c>
      <c r="B218" s="4" t="s">
        <v>2767</v>
      </c>
      <c r="C218" s="4" t="s">
        <v>3541</v>
      </c>
      <c r="D218" s="22">
        <v>42465</v>
      </c>
      <c r="E218" s="38">
        <v>4512.42</v>
      </c>
      <c r="F218"/>
      <c r="G218"/>
      <c r="H218"/>
      <c r="I218"/>
      <c r="J218"/>
      <c r="K218"/>
      <c r="L218"/>
      <c r="M218"/>
    </row>
    <row r="219" spans="1:13" x14ac:dyDescent="0.25">
      <c r="A219" s="4" t="s">
        <v>3543</v>
      </c>
      <c r="B219" s="4" t="s">
        <v>3544</v>
      </c>
      <c r="C219" s="4" t="s">
        <v>3545</v>
      </c>
      <c r="D219" s="22">
        <v>42465</v>
      </c>
      <c r="E219" s="38">
        <v>270.89999999999998</v>
      </c>
      <c r="F219"/>
      <c r="G219"/>
      <c r="H219"/>
      <c r="I219"/>
      <c r="J219"/>
      <c r="K219"/>
      <c r="L219"/>
      <c r="M219"/>
    </row>
    <row r="220" spans="1:13" x14ac:dyDescent="0.25">
      <c r="A220" s="4" t="s">
        <v>3547</v>
      </c>
      <c r="B220" s="4" t="s">
        <v>3548</v>
      </c>
      <c r="C220" s="4" t="s">
        <v>3549</v>
      </c>
      <c r="D220" s="22">
        <v>42465</v>
      </c>
      <c r="E220" s="38">
        <v>44.29</v>
      </c>
      <c r="F220"/>
      <c r="G220"/>
      <c r="H220"/>
      <c r="I220"/>
      <c r="J220"/>
      <c r="K220"/>
      <c r="L220"/>
      <c r="M220"/>
    </row>
    <row r="221" spans="1:13" x14ac:dyDescent="0.25">
      <c r="A221" s="4" t="s">
        <v>3551</v>
      </c>
      <c r="B221" s="4" t="s">
        <v>3552</v>
      </c>
      <c r="C221" s="4" t="s">
        <v>3553</v>
      </c>
      <c r="D221" s="22">
        <v>42465</v>
      </c>
      <c r="E221" s="38">
        <v>261.87</v>
      </c>
      <c r="F221"/>
      <c r="G221"/>
      <c r="H221"/>
      <c r="I221"/>
      <c r="J221"/>
      <c r="K221"/>
      <c r="L221"/>
      <c r="M221"/>
    </row>
    <row r="222" spans="1:13" x14ac:dyDescent="0.25">
      <c r="A222" s="4" t="s">
        <v>3555</v>
      </c>
      <c r="B222" s="4" t="s">
        <v>3556</v>
      </c>
      <c r="C222" s="4" t="s">
        <v>3557</v>
      </c>
      <c r="D222" s="22">
        <v>42465</v>
      </c>
      <c r="E222" s="38">
        <v>49.88</v>
      </c>
      <c r="F222"/>
      <c r="G222"/>
      <c r="H222"/>
      <c r="I222"/>
      <c r="J222"/>
      <c r="K222"/>
      <c r="L222"/>
      <c r="M222"/>
    </row>
    <row r="223" spans="1:13" x14ac:dyDescent="0.25">
      <c r="A223" s="4" t="s">
        <v>3559</v>
      </c>
      <c r="B223" s="4" t="s">
        <v>3560</v>
      </c>
      <c r="C223" s="4" t="s">
        <v>3561</v>
      </c>
      <c r="D223" s="22">
        <v>42465</v>
      </c>
      <c r="E223" s="38">
        <v>92.45</v>
      </c>
      <c r="F223"/>
      <c r="G223"/>
      <c r="H223"/>
      <c r="I223"/>
      <c r="J223"/>
      <c r="K223"/>
      <c r="L223"/>
      <c r="M223"/>
    </row>
    <row r="224" spans="1:13" x14ac:dyDescent="0.25">
      <c r="A224" s="4" t="s">
        <v>3563</v>
      </c>
      <c r="B224" s="4" t="s">
        <v>3564</v>
      </c>
      <c r="C224" s="4" t="s">
        <v>3565</v>
      </c>
      <c r="D224" s="22">
        <v>42465</v>
      </c>
      <c r="E224" s="38">
        <v>75.25</v>
      </c>
      <c r="F224"/>
      <c r="G224"/>
      <c r="H224"/>
      <c r="I224"/>
      <c r="J224"/>
      <c r="K224"/>
      <c r="L224"/>
      <c r="M224"/>
    </row>
    <row r="225" spans="1:13" x14ac:dyDescent="0.25">
      <c r="A225" s="4" t="s">
        <v>3567</v>
      </c>
      <c r="B225" s="4" t="s">
        <v>2482</v>
      </c>
      <c r="C225" s="4" t="s">
        <v>3569</v>
      </c>
      <c r="D225" s="22">
        <v>42465</v>
      </c>
      <c r="E225" s="38">
        <v>1169.17</v>
      </c>
      <c r="F225"/>
      <c r="G225"/>
      <c r="H225"/>
      <c r="I225"/>
      <c r="J225"/>
      <c r="K225"/>
      <c r="L225"/>
      <c r="M225"/>
    </row>
    <row r="226" spans="1:13" x14ac:dyDescent="0.25">
      <c r="A226" s="4" t="s">
        <v>1288</v>
      </c>
      <c r="B226" s="4" t="s">
        <v>1147</v>
      </c>
      <c r="C226" s="4" t="s">
        <v>1289</v>
      </c>
      <c r="D226" s="22">
        <v>42434</v>
      </c>
      <c r="E226" s="38">
        <v>0</v>
      </c>
      <c r="F226"/>
      <c r="G226"/>
      <c r="H226"/>
      <c r="I226"/>
      <c r="J226"/>
      <c r="K226"/>
      <c r="L226"/>
      <c r="M226"/>
    </row>
    <row r="227" spans="1:13" x14ac:dyDescent="0.25">
      <c r="A227" s="4" t="s">
        <v>1288</v>
      </c>
      <c r="B227" s="4" t="s">
        <v>1147</v>
      </c>
      <c r="C227" s="4" t="s">
        <v>3571</v>
      </c>
      <c r="D227" s="22">
        <v>42465</v>
      </c>
      <c r="E227" s="38">
        <v>1877</v>
      </c>
      <c r="F227"/>
      <c r="G227"/>
      <c r="H227"/>
      <c r="I227"/>
      <c r="J227"/>
      <c r="K227"/>
      <c r="L227"/>
      <c r="M227"/>
    </row>
    <row r="228" spans="1:13" x14ac:dyDescent="0.25">
      <c r="A228" s="4" t="s">
        <v>3573</v>
      </c>
      <c r="B228" s="4" t="s">
        <v>3574</v>
      </c>
      <c r="C228" s="4" t="s">
        <v>3575</v>
      </c>
      <c r="D228" s="22">
        <v>42465</v>
      </c>
      <c r="E228" s="38">
        <v>943</v>
      </c>
      <c r="F228"/>
      <c r="G228"/>
      <c r="H228"/>
      <c r="I228"/>
      <c r="J228"/>
      <c r="K228"/>
      <c r="L228"/>
      <c r="M228"/>
    </row>
    <row r="229" spans="1:13" x14ac:dyDescent="0.25">
      <c r="A229" s="4" t="s">
        <v>3577</v>
      </c>
      <c r="B229" s="4" t="s">
        <v>3578</v>
      </c>
      <c r="C229" s="4" t="s">
        <v>3580</v>
      </c>
      <c r="D229" s="22">
        <v>42465</v>
      </c>
      <c r="E229" s="38">
        <v>2516</v>
      </c>
      <c r="F229"/>
      <c r="G229"/>
      <c r="H229"/>
      <c r="I229"/>
      <c r="J229"/>
      <c r="K229"/>
      <c r="L229"/>
      <c r="M229"/>
    </row>
    <row r="230" spans="1:13" x14ac:dyDescent="0.25">
      <c r="A230" s="4" t="s">
        <v>2218</v>
      </c>
      <c r="B230" s="4" t="s">
        <v>2219</v>
      </c>
      <c r="C230" s="4" t="s">
        <v>2220</v>
      </c>
      <c r="D230" s="22">
        <v>42465</v>
      </c>
      <c r="E230" s="38">
        <v>1269</v>
      </c>
      <c r="F230"/>
      <c r="G230"/>
      <c r="H230"/>
      <c r="I230"/>
      <c r="J230"/>
      <c r="K230"/>
      <c r="L230"/>
      <c r="M230"/>
    </row>
    <row r="231" spans="1:13" x14ac:dyDescent="0.25">
      <c r="A231" s="4" t="s">
        <v>2222</v>
      </c>
      <c r="B231" s="4" t="s">
        <v>2223</v>
      </c>
      <c r="C231" s="4" t="s">
        <v>2224</v>
      </c>
      <c r="D231" s="22">
        <v>42465</v>
      </c>
      <c r="E231" s="38">
        <v>44</v>
      </c>
      <c r="F231"/>
      <c r="G231"/>
      <c r="H231"/>
      <c r="I231"/>
      <c r="J231"/>
      <c r="K231"/>
      <c r="L231"/>
      <c r="M231"/>
    </row>
    <row r="232" spans="1:13" x14ac:dyDescent="0.25">
      <c r="A232" s="4" t="s">
        <v>2226</v>
      </c>
      <c r="B232" s="4" t="s">
        <v>2227</v>
      </c>
      <c r="C232" s="4" t="s">
        <v>2228</v>
      </c>
      <c r="D232" s="22">
        <v>42465</v>
      </c>
      <c r="E232" s="38">
        <v>1259</v>
      </c>
      <c r="F232"/>
      <c r="G232"/>
      <c r="H232"/>
      <c r="I232"/>
      <c r="J232"/>
      <c r="K232"/>
      <c r="L232"/>
      <c r="M232"/>
    </row>
    <row r="233" spans="1:13" x14ac:dyDescent="0.25">
      <c r="A233" s="4" t="s">
        <v>2230</v>
      </c>
      <c r="B233" s="4" t="s">
        <v>2231</v>
      </c>
      <c r="C233" s="4" t="s">
        <v>2232</v>
      </c>
      <c r="D233" s="22">
        <v>42465</v>
      </c>
      <c r="E233" s="38">
        <v>837</v>
      </c>
      <c r="F233"/>
      <c r="G233"/>
      <c r="H233"/>
      <c r="I233"/>
      <c r="J233"/>
      <c r="K233"/>
      <c r="L233"/>
      <c r="M233"/>
    </row>
    <row r="234" spans="1:13" x14ac:dyDescent="0.25">
      <c r="A234" s="4" t="s">
        <v>2234</v>
      </c>
      <c r="B234" s="4" t="s">
        <v>2235</v>
      </c>
      <c r="C234" s="4" t="s">
        <v>2236</v>
      </c>
      <c r="D234" s="22">
        <v>42465</v>
      </c>
      <c r="E234" s="38">
        <v>2523</v>
      </c>
      <c r="F234"/>
      <c r="G234"/>
      <c r="H234"/>
      <c r="I234"/>
      <c r="J234"/>
      <c r="K234"/>
      <c r="L234"/>
      <c r="M234"/>
    </row>
    <row r="235" spans="1:13" x14ac:dyDescent="0.25">
      <c r="A235" s="4" t="s">
        <v>2238</v>
      </c>
      <c r="B235" s="4" t="s">
        <v>2239</v>
      </c>
      <c r="C235" s="4" t="s">
        <v>2240</v>
      </c>
      <c r="D235" s="22">
        <v>42465</v>
      </c>
      <c r="E235" s="38">
        <v>78</v>
      </c>
      <c r="F235"/>
      <c r="G235"/>
      <c r="H235"/>
      <c r="I235"/>
      <c r="J235"/>
      <c r="K235"/>
      <c r="L235"/>
      <c r="M235"/>
    </row>
    <row r="236" spans="1:13" x14ac:dyDescent="0.25">
      <c r="A236" s="4" t="s">
        <v>549</v>
      </c>
      <c r="B236" s="4" t="s">
        <v>393</v>
      </c>
      <c r="C236" s="4" t="s">
        <v>550</v>
      </c>
      <c r="D236" s="22">
        <v>42313</v>
      </c>
      <c r="E236" s="38">
        <v>0</v>
      </c>
      <c r="F236"/>
      <c r="G236"/>
      <c r="H236"/>
      <c r="I236"/>
      <c r="J236"/>
      <c r="K236"/>
      <c r="L236"/>
      <c r="M236"/>
    </row>
    <row r="237" spans="1:13" x14ac:dyDescent="0.25">
      <c r="A237" s="4" t="s">
        <v>549</v>
      </c>
      <c r="B237" s="4" t="s">
        <v>393</v>
      </c>
      <c r="C237" s="4" t="s">
        <v>864</v>
      </c>
      <c r="D237" s="22">
        <v>42343</v>
      </c>
      <c r="E237" s="38">
        <v>0</v>
      </c>
      <c r="F237"/>
      <c r="G237"/>
      <c r="H237"/>
      <c r="I237"/>
      <c r="J237"/>
      <c r="K237"/>
      <c r="L237"/>
      <c r="M237"/>
    </row>
    <row r="238" spans="1:13" x14ac:dyDescent="0.25">
      <c r="A238" s="4" t="s">
        <v>549</v>
      </c>
      <c r="B238" s="4" t="s">
        <v>393</v>
      </c>
      <c r="C238" s="4" t="s">
        <v>864</v>
      </c>
      <c r="D238" s="22">
        <v>42359</v>
      </c>
      <c r="E238" s="38">
        <v>0</v>
      </c>
      <c r="F238"/>
      <c r="G238"/>
      <c r="H238"/>
      <c r="I238"/>
      <c r="J238"/>
      <c r="K238"/>
      <c r="L238"/>
      <c r="M238"/>
    </row>
    <row r="239" spans="1:13" x14ac:dyDescent="0.25">
      <c r="A239" s="4" t="s">
        <v>549</v>
      </c>
      <c r="B239" s="4" t="s">
        <v>393</v>
      </c>
      <c r="C239" s="4" t="s">
        <v>1067</v>
      </c>
      <c r="D239" s="22">
        <v>42374</v>
      </c>
      <c r="E239" s="38">
        <v>0</v>
      </c>
      <c r="F239"/>
      <c r="G239"/>
      <c r="H239"/>
      <c r="I239"/>
      <c r="J239"/>
      <c r="K239"/>
      <c r="L239"/>
      <c r="M239"/>
    </row>
    <row r="240" spans="1:13" x14ac:dyDescent="0.25">
      <c r="A240" s="4" t="s">
        <v>549</v>
      </c>
      <c r="B240" s="4" t="s">
        <v>393</v>
      </c>
      <c r="C240" s="4" t="s">
        <v>1067</v>
      </c>
      <c r="D240" s="22">
        <v>42389</v>
      </c>
      <c r="E240" s="38">
        <v>0</v>
      </c>
      <c r="F240"/>
      <c r="G240"/>
      <c r="H240"/>
      <c r="I240"/>
      <c r="J240"/>
      <c r="K240"/>
      <c r="L240"/>
      <c r="M240"/>
    </row>
    <row r="241" spans="1:13" x14ac:dyDescent="0.25">
      <c r="A241" s="4" t="s">
        <v>549</v>
      </c>
      <c r="B241" s="4" t="s">
        <v>393</v>
      </c>
      <c r="C241" s="4" t="s">
        <v>1292</v>
      </c>
      <c r="D241" s="22">
        <v>42405</v>
      </c>
      <c r="E241" s="38">
        <v>0</v>
      </c>
      <c r="F241"/>
      <c r="G241"/>
      <c r="H241"/>
      <c r="I241"/>
      <c r="J241"/>
      <c r="K241"/>
      <c r="L241"/>
      <c r="M241"/>
    </row>
    <row r="242" spans="1:13" x14ac:dyDescent="0.25">
      <c r="A242" s="4" t="s">
        <v>549</v>
      </c>
      <c r="B242" s="4" t="s">
        <v>393</v>
      </c>
      <c r="C242" s="4" t="s">
        <v>1292</v>
      </c>
      <c r="D242" s="22">
        <v>42422</v>
      </c>
      <c r="E242" s="38">
        <v>0</v>
      </c>
      <c r="F242"/>
      <c r="G242"/>
      <c r="H242"/>
      <c r="I242"/>
      <c r="J242"/>
      <c r="K242"/>
      <c r="L242"/>
      <c r="M242"/>
    </row>
    <row r="243" spans="1:13" x14ac:dyDescent="0.25">
      <c r="A243" s="4" t="s">
        <v>549</v>
      </c>
      <c r="B243" s="4" t="s">
        <v>393</v>
      </c>
      <c r="C243" s="4" t="s">
        <v>1628</v>
      </c>
      <c r="D243" s="22">
        <v>42434</v>
      </c>
      <c r="E243" s="38">
        <v>0</v>
      </c>
      <c r="F243"/>
      <c r="G243"/>
      <c r="H243"/>
      <c r="I243"/>
      <c r="J243"/>
      <c r="K243"/>
      <c r="L243"/>
      <c r="M243"/>
    </row>
    <row r="244" spans="1:13" x14ac:dyDescent="0.25">
      <c r="A244" s="4" t="s">
        <v>549</v>
      </c>
      <c r="B244" s="4" t="s">
        <v>393</v>
      </c>
      <c r="C244" s="4" t="s">
        <v>1628</v>
      </c>
      <c r="D244" s="22">
        <v>42450</v>
      </c>
      <c r="E244" s="38">
        <v>0</v>
      </c>
      <c r="F244"/>
      <c r="G244"/>
      <c r="H244"/>
      <c r="I244"/>
      <c r="J244"/>
      <c r="K244"/>
      <c r="L244"/>
      <c r="M244"/>
    </row>
    <row r="245" spans="1:13" x14ac:dyDescent="0.25">
      <c r="A245" s="4" t="s">
        <v>549</v>
      </c>
      <c r="B245" s="4" t="s">
        <v>393</v>
      </c>
      <c r="C245" s="4" t="s">
        <v>3582</v>
      </c>
      <c r="D245" s="22">
        <v>42465</v>
      </c>
      <c r="E245" s="38">
        <v>134</v>
      </c>
      <c r="F245"/>
      <c r="G245"/>
      <c r="H245"/>
      <c r="I245"/>
      <c r="J245"/>
      <c r="K245"/>
      <c r="L245"/>
      <c r="M245"/>
    </row>
    <row r="246" spans="1:13" x14ac:dyDescent="0.25">
      <c r="A246" s="4" t="s">
        <v>392</v>
      </c>
      <c r="B246" s="4" t="s">
        <v>393</v>
      </c>
      <c r="C246" s="4" t="s">
        <v>871</v>
      </c>
      <c r="D246" s="22">
        <v>42343</v>
      </c>
      <c r="E246" s="38">
        <v>0</v>
      </c>
      <c r="F246"/>
      <c r="G246"/>
      <c r="H246"/>
      <c r="I246"/>
      <c r="J246"/>
      <c r="K246"/>
      <c r="L246"/>
      <c r="M246"/>
    </row>
    <row r="247" spans="1:13" x14ac:dyDescent="0.25">
      <c r="A247" s="4" t="s">
        <v>392</v>
      </c>
      <c r="B247" s="4" t="s">
        <v>393</v>
      </c>
      <c r="C247" s="4" t="s">
        <v>871</v>
      </c>
      <c r="D247" s="22">
        <v>42359</v>
      </c>
      <c r="E247" s="38">
        <v>0</v>
      </c>
      <c r="F247"/>
      <c r="G247"/>
      <c r="H247"/>
      <c r="I247"/>
      <c r="J247"/>
      <c r="K247"/>
      <c r="L247"/>
      <c r="M247"/>
    </row>
    <row r="248" spans="1:13" x14ac:dyDescent="0.25">
      <c r="A248" s="4" t="s">
        <v>392</v>
      </c>
      <c r="B248" s="4" t="s">
        <v>393</v>
      </c>
      <c r="C248" s="4" t="s">
        <v>1074</v>
      </c>
      <c r="D248" s="22">
        <v>42374</v>
      </c>
      <c r="E248" s="38">
        <v>0</v>
      </c>
      <c r="F248"/>
      <c r="G248"/>
      <c r="H248"/>
      <c r="I248"/>
      <c r="J248"/>
      <c r="K248"/>
      <c r="L248"/>
      <c r="M248"/>
    </row>
    <row r="249" spans="1:13" x14ac:dyDescent="0.25">
      <c r="A249" s="4" t="s">
        <v>392</v>
      </c>
      <c r="B249" s="4" t="s">
        <v>393</v>
      </c>
      <c r="C249" s="4" t="s">
        <v>1074</v>
      </c>
      <c r="D249" s="22">
        <v>42389</v>
      </c>
      <c r="E249" s="38">
        <v>0</v>
      </c>
      <c r="F249"/>
      <c r="G249"/>
      <c r="H249"/>
      <c r="I249"/>
      <c r="J249"/>
      <c r="K249"/>
      <c r="L249"/>
      <c r="M249"/>
    </row>
    <row r="250" spans="1:13" x14ac:dyDescent="0.25">
      <c r="A250" s="4" t="s">
        <v>392</v>
      </c>
      <c r="B250" s="4" t="s">
        <v>393</v>
      </c>
      <c r="C250" s="4" t="s">
        <v>1299</v>
      </c>
      <c r="D250" s="22">
        <v>42405</v>
      </c>
      <c r="E250" s="38">
        <v>0</v>
      </c>
      <c r="F250"/>
      <c r="G250"/>
      <c r="H250"/>
      <c r="I250"/>
      <c r="J250"/>
      <c r="K250"/>
      <c r="L250"/>
      <c r="M250"/>
    </row>
    <row r="251" spans="1:13" x14ac:dyDescent="0.25">
      <c r="A251" s="4" t="s">
        <v>392</v>
      </c>
      <c r="B251" s="4" t="s">
        <v>393</v>
      </c>
      <c r="C251" s="4" t="s">
        <v>1299</v>
      </c>
      <c r="D251" s="22">
        <v>42422</v>
      </c>
      <c r="E251" s="38">
        <v>0</v>
      </c>
      <c r="F251"/>
      <c r="G251"/>
      <c r="H251"/>
      <c r="I251"/>
      <c r="J251"/>
      <c r="K251"/>
      <c r="L251"/>
      <c r="M251"/>
    </row>
    <row r="252" spans="1:13" x14ac:dyDescent="0.25">
      <c r="A252" s="4" t="s">
        <v>392</v>
      </c>
      <c r="B252" s="4" t="s">
        <v>393</v>
      </c>
      <c r="C252" s="4" t="s">
        <v>1635</v>
      </c>
      <c r="D252" s="22">
        <v>42434</v>
      </c>
      <c r="E252" s="38">
        <v>0</v>
      </c>
      <c r="F252"/>
      <c r="G252"/>
      <c r="H252"/>
      <c r="I252"/>
      <c r="J252"/>
      <c r="K252"/>
      <c r="L252"/>
      <c r="M252"/>
    </row>
    <row r="253" spans="1:13" x14ac:dyDescent="0.25">
      <c r="A253" s="4" t="s">
        <v>392</v>
      </c>
      <c r="B253" s="4" t="s">
        <v>393</v>
      </c>
      <c r="C253" s="4" t="s">
        <v>1635</v>
      </c>
      <c r="D253" s="22">
        <v>42450</v>
      </c>
      <c r="E253" s="38">
        <v>0</v>
      </c>
      <c r="F253"/>
      <c r="G253"/>
      <c r="H253"/>
      <c r="I253"/>
      <c r="J253"/>
      <c r="K253"/>
      <c r="L253"/>
      <c r="M253"/>
    </row>
    <row r="254" spans="1:13" x14ac:dyDescent="0.25">
      <c r="A254" s="4" t="s">
        <v>392</v>
      </c>
      <c r="B254" s="4" t="s">
        <v>393</v>
      </c>
      <c r="C254" s="4" t="s">
        <v>2242</v>
      </c>
      <c r="D254" s="22">
        <v>42465</v>
      </c>
      <c r="E254" s="38">
        <v>168</v>
      </c>
      <c r="F254"/>
      <c r="G254"/>
      <c r="H254"/>
      <c r="I254"/>
      <c r="J254"/>
      <c r="K254"/>
      <c r="L254"/>
      <c r="M254"/>
    </row>
    <row r="255" spans="1:13" x14ac:dyDescent="0.25">
      <c r="A255" s="4" t="s">
        <v>2244</v>
      </c>
      <c r="B255" s="4" t="s">
        <v>2245</v>
      </c>
      <c r="C255" s="4" t="s">
        <v>2246</v>
      </c>
      <c r="D255" s="22">
        <v>42465</v>
      </c>
      <c r="E255" s="38">
        <v>242</v>
      </c>
      <c r="F255"/>
      <c r="G255"/>
      <c r="H255"/>
      <c r="I255"/>
      <c r="J255"/>
      <c r="K255"/>
      <c r="L255"/>
      <c r="M255"/>
    </row>
    <row r="256" spans="1:13" x14ac:dyDescent="0.25">
      <c r="A256" s="4" t="s">
        <v>2248</v>
      </c>
      <c r="B256" s="4" t="s">
        <v>2249</v>
      </c>
      <c r="C256" s="4" t="s">
        <v>2250</v>
      </c>
      <c r="D256" s="22">
        <v>42465</v>
      </c>
      <c r="E256" s="38">
        <v>25</v>
      </c>
      <c r="F256"/>
      <c r="G256"/>
      <c r="H256"/>
      <c r="I256"/>
      <c r="J256"/>
      <c r="K256"/>
      <c r="L256"/>
      <c r="M256"/>
    </row>
    <row r="257" spans="1:13" x14ac:dyDescent="0.25">
      <c r="A257" s="4" t="s">
        <v>112</v>
      </c>
      <c r="B257" s="4" t="s">
        <v>113</v>
      </c>
      <c r="C257" s="4" t="s">
        <v>631</v>
      </c>
      <c r="D257" s="22">
        <v>42313</v>
      </c>
      <c r="E257" s="38">
        <v>0</v>
      </c>
      <c r="F257"/>
      <c r="G257"/>
      <c r="H257"/>
      <c r="I257"/>
      <c r="J257"/>
      <c r="K257"/>
      <c r="L257"/>
      <c r="M257"/>
    </row>
    <row r="258" spans="1:13" x14ac:dyDescent="0.25">
      <c r="A258" s="4" t="s">
        <v>112</v>
      </c>
      <c r="B258" s="4" t="s">
        <v>113</v>
      </c>
      <c r="C258" s="4" t="s">
        <v>631</v>
      </c>
      <c r="D258" s="22">
        <v>42328</v>
      </c>
      <c r="E258" s="38">
        <v>0</v>
      </c>
      <c r="F258"/>
      <c r="G258"/>
      <c r="H258"/>
      <c r="I258"/>
      <c r="J258"/>
      <c r="K258"/>
      <c r="L258"/>
      <c r="M258"/>
    </row>
    <row r="259" spans="1:13" x14ac:dyDescent="0.25">
      <c r="A259" s="4" t="s">
        <v>112</v>
      </c>
      <c r="B259" s="4" t="s">
        <v>113</v>
      </c>
      <c r="C259" s="4" t="s">
        <v>938</v>
      </c>
      <c r="D259" s="22">
        <v>42343</v>
      </c>
      <c r="E259" s="38">
        <v>0</v>
      </c>
      <c r="F259"/>
      <c r="G259"/>
      <c r="H259"/>
      <c r="I259"/>
      <c r="J259"/>
      <c r="K259"/>
      <c r="L259"/>
      <c r="M259"/>
    </row>
    <row r="260" spans="1:13" x14ac:dyDescent="0.25">
      <c r="A260" s="4" t="s">
        <v>112</v>
      </c>
      <c r="B260" s="4" t="s">
        <v>113</v>
      </c>
      <c r="C260" s="4" t="s">
        <v>938</v>
      </c>
      <c r="D260" s="22">
        <v>42359</v>
      </c>
      <c r="E260" s="38">
        <v>0</v>
      </c>
      <c r="F260"/>
      <c r="G260"/>
      <c r="H260"/>
      <c r="I260"/>
      <c r="J260"/>
      <c r="K260"/>
      <c r="L260"/>
      <c r="M260"/>
    </row>
    <row r="261" spans="1:13" x14ac:dyDescent="0.25">
      <c r="A261" s="4" t="s">
        <v>112</v>
      </c>
      <c r="B261" s="4" t="s">
        <v>113</v>
      </c>
      <c r="C261" s="4" t="s">
        <v>1079</v>
      </c>
      <c r="D261" s="22">
        <v>42374</v>
      </c>
      <c r="E261" s="38">
        <v>0</v>
      </c>
      <c r="F261"/>
      <c r="G261"/>
      <c r="H261"/>
      <c r="I261"/>
      <c r="J261"/>
      <c r="K261"/>
      <c r="L261"/>
      <c r="M261"/>
    </row>
    <row r="262" spans="1:13" x14ac:dyDescent="0.25">
      <c r="A262" s="4" t="s">
        <v>112</v>
      </c>
      <c r="B262" s="4" t="s">
        <v>113</v>
      </c>
      <c r="C262" s="4" t="s">
        <v>1079</v>
      </c>
      <c r="D262" s="22">
        <v>42389</v>
      </c>
      <c r="E262" s="38">
        <v>0</v>
      </c>
      <c r="F262"/>
      <c r="G262"/>
      <c r="H262"/>
      <c r="I262"/>
      <c r="J262"/>
      <c r="K262"/>
      <c r="L262"/>
      <c r="M262"/>
    </row>
    <row r="263" spans="1:13" x14ac:dyDescent="0.25">
      <c r="A263" s="4" t="s">
        <v>112</v>
      </c>
      <c r="B263" s="4" t="s">
        <v>113</v>
      </c>
      <c r="C263" s="4" t="s">
        <v>1304</v>
      </c>
      <c r="D263" s="22">
        <v>42405</v>
      </c>
      <c r="E263" s="38">
        <v>0</v>
      </c>
      <c r="F263"/>
      <c r="G263"/>
      <c r="H263"/>
      <c r="I263"/>
      <c r="J263"/>
      <c r="K263"/>
      <c r="L263"/>
      <c r="M263"/>
    </row>
    <row r="264" spans="1:13" x14ac:dyDescent="0.25">
      <c r="A264" s="4" t="s">
        <v>112</v>
      </c>
      <c r="B264" s="4" t="s">
        <v>113</v>
      </c>
      <c r="C264" s="4" t="s">
        <v>1304</v>
      </c>
      <c r="D264" s="22">
        <v>42422</v>
      </c>
      <c r="E264" s="38">
        <v>0</v>
      </c>
      <c r="F264"/>
      <c r="G264"/>
      <c r="H264"/>
      <c r="I264"/>
      <c r="J264"/>
      <c r="K264"/>
      <c r="L264"/>
      <c r="M264"/>
    </row>
    <row r="265" spans="1:13" x14ac:dyDescent="0.25">
      <c r="A265" s="4" t="s">
        <v>112</v>
      </c>
      <c r="B265" s="4" t="s">
        <v>113</v>
      </c>
      <c r="C265" s="4" t="s">
        <v>1640</v>
      </c>
      <c r="D265" s="22">
        <v>42434</v>
      </c>
      <c r="E265" s="38">
        <v>0</v>
      </c>
      <c r="F265"/>
      <c r="G265"/>
      <c r="H265"/>
      <c r="I265"/>
      <c r="J265"/>
      <c r="K265"/>
      <c r="L265"/>
      <c r="M265"/>
    </row>
    <row r="266" spans="1:13" x14ac:dyDescent="0.25">
      <c r="A266" s="4" t="s">
        <v>112</v>
      </c>
      <c r="B266" s="4" t="s">
        <v>113</v>
      </c>
      <c r="C266" s="4" t="s">
        <v>1640</v>
      </c>
      <c r="D266" s="22">
        <v>42450</v>
      </c>
      <c r="E266" s="38">
        <v>0</v>
      </c>
      <c r="F266"/>
      <c r="G266"/>
      <c r="H266"/>
      <c r="I266"/>
      <c r="J266"/>
      <c r="K266"/>
      <c r="L266"/>
      <c r="M266"/>
    </row>
    <row r="267" spans="1:13" x14ac:dyDescent="0.25">
      <c r="A267" s="4" t="s">
        <v>112</v>
      </c>
      <c r="B267" s="4" t="s">
        <v>113</v>
      </c>
      <c r="C267" s="4" t="s">
        <v>3584</v>
      </c>
      <c r="D267" s="22">
        <v>42465</v>
      </c>
      <c r="E267" s="38">
        <v>27</v>
      </c>
      <c r="F267"/>
      <c r="G267"/>
      <c r="H267"/>
      <c r="I267"/>
      <c r="J267"/>
      <c r="K267"/>
      <c r="L267"/>
      <c r="M267"/>
    </row>
    <row r="268" spans="1:13" x14ac:dyDescent="0.25">
      <c r="A268" s="4" t="s">
        <v>3586</v>
      </c>
      <c r="B268" s="4" t="s">
        <v>2767</v>
      </c>
      <c r="C268" s="4" t="s">
        <v>3587</v>
      </c>
      <c r="D268" s="22">
        <v>42465</v>
      </c>
      <c r="E268" s="38">
        <v>5499</v>
      </c>
      <c r="F268"/>
      <c r="G268"/>
      <c r="H268"/>
      <c r="I268"/>
      <c r="J268"/>
      <c r="K268"/>
      <c r="L268"/>
      <c r="M268"/>
    </row>
    <row r="269" spans="1:13" x14ac:dyDescent="0.25">
      <c r="A269" s="4" t="s">
        <v>3589</v>
      </c>
      <c r="B269" s="4" t="s">
        <v>3590</v>
      </c>
      <c r="C269" s="4" t="s">
        <v>3591</v>
      </c>
      <c r="D269" s="22">
        <v>42465</v>
      </c>
      <c r="E269" s="38">
        <v>2307</v>
      </c>
      <c r="F269"/>
      <c r="G269"/>
      <c r="H269"/>
      <c r="I269"/>
      <c r="J269"/>
      <c r="K269"/>
      <c r="L269"/>
      <c r="M269"/>
    </row>
    <row r="270" spans="1:13" x14ac:dyDescent="0.25">
      <c r="A270" s="4" t="s">
        <v>114</v>
      </c>
      <c r="B270" s="4" t="s">
        <v>115</v>
      </c>
      <c r="C270" s="4" t="s">
        <v>637</v>
      </c>
      <c r="D270" s="22">
        <v>42313</v>
      </c>
      <c r="E270" s="38">
        <v>0</v>
      </c>
      <c r="F270"/>
      <c r="G270"/>
      <c r="H270"/>
      <c r="I270"/>
      <c r="J270"/>
      <c r="K270"/>
      <c r="L270"/>
      <c r="M270"/>
    </row>
    <row r="271" spans="1:13" x14ac:dyDescent="0.25">
      <c r="A271" s="4" t="s">
        <v>114</v>
      </c>
      <c r="B271" s="4" t="s">
        <v>115</v>
      </c>
      <c r="C271" s="4" t="s">
        <v>637</v>
      </c>
      <c r="D271" s="22">
        <v>42328</v>
      </c>
      <c r="E271" s="38">
        <v>0</v>
      </c>
      <c r="F271"/>
      <c r="G271"/>
      <c r="H271"/>
      <c r="I271"/>
      <c r="J271"/>
      <c r="K271"/>
      <c r="L271"/>
      <c r="M271"/>
    </row>
    <row r="272" spans="1:13" x14ac:dyDescent="0.25">
      <c r="A272" s="4" t="s">
        <v>114</v>
      </c>
      <c r="B272" s="4" t="s">
        <v>115</v>
      </c>
      <c r="C272" s="4" t="s">
        <v>943</v>
      </c>
      <c r="D272" s="22">
        <v>42343</v>
      </c>
      <c r="E272" s="38">
        <v>0</v>
      </c>
      <c r="F272"/>
      <c r="G272"/>
      <c r="H272"/>
      <c r="I272"/>
      <c r="J272"/>
      <c r="K272"/>
      <c r="L272"/>
      <c r="M272"/>
    </row>
    <row r="273" spans="1:13" x14ac:dyDescent="0.25">
      <c r="A273" s="4" t="s">
        <v>114</v>
      </c>
      <c r="B273" s="4" t="s">
        <v>115</v>
      </c>
      <c r="C273" s="4" t="s">
        <v>943</v>
      </c>
      <c r="D273" s="22">
        <v>42359</v>
      </c>
      <c r="E273" s="38">
        <v>0</v>
      </c>
      <c r="F273"/>
      <c r="G273"/>
      <c r="H273"/>
      <c r="I273"/>
      <c r="J273"/>
      <c r="K273"/>
      <c r="L273"/>
      <c r="M273"/>
    </row>
    <row r="274" spans="1:13" x14ac:dyDescent="0.25">
      <c r="A274" s="4" t="s">
        <v>114</v>
      </c>
      <c r="B274" s="4" t="s">
        <v>115</v>
      </c>
      <c r="C274" s="4" t="s">
        <v>1084</v>
      </c>
      <c r="D274" s="22">
        <v>42374</v>
      </c>
      <c r="E274" s="38">
        <v>0</v>
      </c>
      <c r="F274"/>
      <c r="G274"/>
      <c r="H274"/>
      <c r="I274"/>
      <c r="J274"/>
      <c r="K274"/>
      <c r="L274"/>
      <c r="M274"/>
    </row>
    <row r="275" spans="1:13" x14ac:dyDescent="0.25">
      <c r="A275" s="4" t="s">
        <v>114</v>
      </c>
      <c r="B275" s="4" t="s">
        <v>115</v>
      </c>
      <c r="C275" s="4" t="s">
        <v>1084</v>
      </c>
      <c r="D275" s="22">
        <v>42389</v>
      </c>
      <c r="E275" s="38">
        <v>0</v>
      </c>
      <c r="F275"/>
      <c r="G275"/>
      <c r="H275"/>
      <c r="I275"/>
      <c r="J275"/>
      <c r="K275"/>
      <c r="L275"/>
      <c r="M275"/>
    </row>
    <row r="276" spans="1:13" x14ac:dyDescent="0.25">
      <c r="A276" s="4" t="s">
        <v>114</v>
      </c>
      <c r="B276" s="4" t="s">
        <v>115</v>
      </c>
      <c r="C276" s="4" t="s">
        <v>1309</v>
      </c>
      <c r="D276" s="22">
        <v>42405</v>
      </c>
      <c r="E276" s="38">
        <v>0</v>
      </c>
      <c r="F276"/>
      <c r="G276"/>
      <c r="H276"/>
      <c r="I276"/>
      <c r="J276"/>
      <c r="K276"/>
      <c r="L276"/>
      <c r="M276"/>
    </row>
    <row r="277" spans="1:13" x14ac:dyDescent="0.25">
      <c r="A277" s="4" t="s">
        <v>114</v>
      </c>
      <c r="B277" s="4" t="s">
        <v>115</v>
      </c>
      <c r="C277" s="4" t="s">
        <v>1309</v>
      </c>
      <c r="D277" s="22">
        <v>42422</v>
      </c>
      <c r="E277" s="38">
        <v>0</v>
      </c>
      <c r="F277"/>
      <c r="G277"/>
      <c r="H277"/>
      <c r="I277"/>
      <c r="J277"/>
      <c r="K277"/>
      <c r="L277"/>
      <c r="M277"/>
    </row>
    <row r="278" spans="1:13" x14ac:dyDescent="0.25">
      <c r="A278" s="4" t="s">
        <v>114</v>
      </c>
      <c r="B278" s="4" t="s">
        <v>115</v>
      </c>
      <c r="C278" s="4" t="s">
        <v>1645</v>
      </c>
      <c r="D278" s="22">
        <v>42434</v>
      </c>
      <c r="E278" s="38">
        <v>0</v>
      </c>
      <c r="F278"/>
      <c r="G278"/>
      <c r="H278"/>
      <c r="I278"/>
      <c r="J278"/>
      <c r="K278"/>
      <c r="L278"/>
      <c r="M278"/>
    </row>
    <row r="279" spans="1:13" x14ac:dyDescent="0.25">
      <c r="A279" s="4" t="s">
        <v>114</v>
      </c>
      <c r="B279" s="4" t="s">
        <v>115</v>
      </c>
      <c r="C279" s="4" t="s">
        <v>1645</v>
      </c>
      <c r="D279" s="22">
        <v>42450</v>
      </c>
      <c r="E279" s="38">
        <v>0</v>
      </c>
      <c r="F279"/>
      <c r="G279"/>
      <c r="H279"/>
      <c r="I279"/>
      <c r="J279"/>
      <c r="K279"/>
      <c r="L279"/>
      <c r="M279"/>
    </row>
    <row r="280" spans="1:13" x14ac:dyDescent="0.25">
      <c r="A280" s="4" t="s">
        <v>114</v>
      </c>
      <c r="B280" s="4" t="s">
        <v>115</v>
      </c>
      <c r="C280" s="4" t="s">
        <v>2252</v>
      </c>
      <c r="D280" s="22">
        <v>42465</v>
      </c>
      <c r="E280" s="38">
        <v>130</v>
      </c>
      <c r="F280"/>
      <c r="G280"/>
      <c r="H280"/>
      <c r="I280"/>
      <c r="J280"/>
      <c r="K280"/>
      <c r="L280"/>
      <c r="M280"/>
    </row>
    <row r="281" spans="1:13" x14ac:dyDescent="0.25">
      <c r="A281" s="4" t="s">
        <v>2254</v>
      </c>
      <c r="B281" s="4" t="s">
        <v>2255</v>
      </c>
      <c r="C281" s="4" t="s">
        <v>2256</v>
      </c>
      <c r="D281" s="22">
        <v>42465</v>
      </c>
      <c r="E281" s="38">
        <v>2021</v>
      </c>
      <c r="F281"/>
      <c r="G281"/>
      <c r="H281"/>
      <c r="I281"/>
      <c r="J281"/>
      <c r="K281"/>
      <c r="L281"/>
      <c r="M281"/>
    </row>
    <row r="282" spans="1:13" x14ac:dyDescent="0.25">
      <c r="A282" s="4" t="s">
        <v>3593</v>
      </c>
      <c r="B282" s="4" t="s">
        <v>3594</v>
      </c>
      <c r="C282" s="4" t="s">
        <v>3595</v>
      </c>
      <c r="D282" s="22">
        <v>42465</v>
      </c>
      <c r="E282" s="38">
        <v>9</v>
      </c>
      <c r="F282"/>
      <c r="G282"/>
      <c r="H282"/>
      <c r="I282"/>
      <c r="J282"/>
      <c r="K282"/>
      <c r="L282"/>
      <c r="M282"/>
    </row>
    <row r="283" spans="1:13" x14ac:dyDescent="0.25">
      <c r="A283" s="4" t="s">
        <v>3597</v>
      </c>
      <c r="B283" s="4" t="s">
        <v>3594</v>
      </c>
      <c r="C283" s="4" t="s">
        <v>3598</v>
      </c>
      <c r="D283" s="22">
        <v>42465</v>
      </c>
      <c r="E283" s="38">
        <v>6</v>
      </c>
      <c r="F283"/>
      <c r="G283"/>
      <c r="H283"/>
      <c r="I283"/>
      <c r="J283"/>
      <c r="K283"/>
      <c r="L283"/>
      <c r="M283"/>
    </row>
    <row r="284" spans="1:13" x14ac:dyDescent="0.25">
      <c r="A284" s="4" t="s">
        <v>3600</v>
      </c>
      <c r="B284" s="4" t="s">
        <v>3601</v>
      </c>
      <c r="C284" s="4" t="s">
        <v>3602</v>
      </c>
      <c r="D284" s="22">
        <v>42465</v>
      </c>
      <c r="E284" s="38">
        <v>481</v>
      </c>
      <c r="F284"/>
      <c r="G284"/>
      <c r="H284"/>
      <c r="I284"/>
      <c r="J284"/>
      <c r="K284"/>
      <c r="L284"/>
      <c r="M284"/>
    </row>
    <row r="285" spans="1:13" x14ac:dyDescent="0.25">
      <c r="A285" s="4" t="s">
        <v>3604</v>
      </c>
      <c r="B285" s="4" t="s">
        <v>3605</v>
      </c>
      <c r="C285" s="4" t="s">
        <v>3606</v>
      </c>
      <c r="D285" s="22">
        <v>42465</v>
      </c>
      <c r="E285" s="38">
        <v>102</v>
      </c>
      <c r="F285"/>
      <c r="G285"/>
      <c r="H285"/>
      <c r="I285"/>
      <c r="J285"/>
      <c r="K285"/>
      <c r="L285"/>
      <c r="M285"/>
    </row>
    <row r="286" spans="1:13" x14ac:dyDescent="0.25">
      <c r="A286" s="4" t="s">
        <v>3608</v>
      </c>
      <c r="B286" s="4" t="s">
        <v>3609</v>
      </c>
      <c r="C286" s="4" t="s">
        <v>3610</v>
      </c>
      <c r="D286" s="22">
        <v>42465</v>
      </c>
      <c r="E286" s="38">
        <v>31</v>
      </c>
      <c r="F286"/>
      <c r="G286"/>
      <c r="H286"/>
      <c r="I286"/>
      <c r="J286"/>
      <c r="K286"/>
      <c r="L286"/>
      <c r="M286"/>
    </row>
    <row r="287" spans="1:13" x14ac:dyDescent="0.25">
      <c r="A287" s="4" t="s">
        <v>3612</v>
      </c>
      <c r="B287" s="4" t="s">
        <v>3613</v>
      </c>
      <c r="C287" s="4" t="s">
        <v>3614</v>
      </c>
      <c r="D287" s="22">
        <v>42465</v>
      </c>
      <c r="E287" s="38">
        <v>22</v>
      </c>
      <c r="F287"/>
      <c r="G287"/>
      <c r="H287"/>
      <c r="I287"/>
      <c r="J287"/>
      <c r="K287"/>
      <c r="L287"/>
      <c r="M287"/>
    </row>
    <row r="288" spans="1:13" x14ac:dyDescent="0.25">
      <c r="A288" s="4" t="s">
        <v>3616</v>
      </c>
      <c r="B288" s="4" t="s">
        <v>3617</v>
      </c>
      <c r="C288" s="4" t="s">
        <v>3618</v>
      </c>
      <c r="D288" s="22">
        <v>42465</v>
      </c>
      <c r="E288" s="38">
        <v>35</v>
      </c>
      <c r="F288"/>
      <c r="G288"/>
      <c r="H288"/>
      <c r="I288"/>
      <c r="J288"/>
      <c r="K288"/>
      <c r="L288"/>
      <c r="M288"/>
    </row>
    <row r="289" spans="1:13" x14ac:dyDescent="0.25">
      <c r="A289" s="4" t="s">
        <v>3620</v>
      </c>
      <c r="B289" s="4" t="s">
        <v>3621</v>
      </c>
      <c r="C289" s="4" t="s">
        <v>3622</v>
      </c>
      <c r="D289" s="22">
        <v>42465</v>
      </c>
      <c r="E289" s="38">
        <v>28</v>
      </c>
      <c r="F289"/>
      <c r="G289"/>
      <c r="H289"/>
      <c r="I289"/>
      <c r="J289"/>
      <c r="K289"/>
      <c r="L289"/>
      <c r="M289"/>
    </row>
    <row r="290" spans="1:13" x14ac:dyDescent="0.25">
      <c r="A290" s="4" t="s">
        <v>3624</v>
      </c>
      <c r="B290" s="4" t="s">
        <v>3625</v>
      </c>
      <c r="C290" s="4" t="s">
        <v>3626</v>
      </c>
      <c r="D290" s="22">
        <v>42465</v>
      </c>
      <c r="E290" s="38">
        <v>31</v>
      </c>
      <c r="F290"/>
      <c r="G290"/>
      <c r="H290"/>
      <c r="I290"/>
      <c r="J290"/>
      <c r="K290"/>
      <c r="L290"/>
      <c r="M290"/>
    </row>
    <row r="291" spans="1:13" x14ac:dyDescent="0.25">
      <c r="A291" s="4" t="s">
        <v>3628</v>
      </c>
      <c r="B291" s="4" t="s">
        <v>3629</v>
      </c>
      <c r="C291" s="4" t="s">
        <v>3630</v>
      </c>
      <c r="D291" s="22">
        <v>42465</v>
      </c>
      <c r="E291" s="38">
        <v>4661</v>
      </c>
      <c r="F291"/>
      <c r="G291"/>
      <c r="H291"/>
      <c r="I291"/>
      <c r="J291"/>
      <c r="K291"/>
      <c r="L291"/>
      <c r="M291"/>
    </row>
    <row r="292" spans="1:13" x14ac:dyDescent="0.25">
      <c r="A292" s="4" t="s">
        <v>3632</v>
      </c>
      <c r="B292" s="4" t="s">
        <v>3633</v>
      </c>
      <c r="C292" s="4" t="s">
        <v>3634</v>
      </c>
      <c r="D292" s="22">
        <v>42465</v>
      </c>
      <c r="E292" s="38">
        <v>55</v>
      </c>
      <c r="F292"/>
      <c r="G292"/>
      <c r="H292"/>
      <c r="I292"/>
      <c r="J292"/>
      <c r="K292"/>
      <c r="L292"/>
      <c r="M292"/>
    </row>
    <row r="293" spans="1:13" x14ac:dyDescent="0.25">
      <c r="A293" s="4" t="s">
        <v>3636</v>
      </c>
      <c r="B293" s="4" t="s">
        <v>3637</v>
      </c>
      <c r="C293" s="4" t="s">
        <v>3638</v>
      </c>
      <c r="D293" s="22">
        <v>42465</v>
      </c>
      <c r="E293" s="38">
        <v>38</v>
      </c>
      <c r="F293"/>
      <c r="G293"/>
      <c r="H293"/>
      <c r="I293"/>
      <c r="J293"/>
      <c r="K293"/>
      <c r="L293"/>
      <c r="M293"/>
    </row>
    <row r="294" spans="1:13" x14ac:dyDescent="0.25">
      <c r="A294" s="4" t="s">
        <v>3640</v>
      </c>
      <c r="B294" s="4" t="s">
        <v>3641</v>
      </c>
      <c r="C294" s="4" t="s">
        <v>3642</v>
      </c>
      <c r="D294" s="22">
        <v>42465</v>
      </c>
      <c r="E294" s="38">
        <v>1</v>
      </c>
      <c r="F294"/>
      <c r="G294"/>
      <c r="H294"/>
      <c r="I294"/>
      <c r="J294"/>
      <c r="K294"/>
      <c r="L294"/>
      <c r="M294"/>
    </row>
    <row r="295" spans="1:13" x14ac:dyDescent="0.25">
      <c r="A295" s="4" t="s">
        <v>175</v>
      </c>
      <c r="B295" s="4" t="s">
        <v>176</v>
      </c>
      <c r="C295" s="4" t="s">
        <v>948</v>
      </c>
      <c r="D295" s="22">
        <v>42374</v>
      </c>
      <c r="E295" s="38">
        <v>0</v>
      </c>
      <c r="F295"/>
      <c r="G295"/>
      <c r="H295"/>
      <c r="I295"/>
      <c r="J295"/>
      <c r="K295"/>
      <c r="L295"/>
      <c r="M295"/>
    </row>
    <row r="296" spans="1:13" x14ac:dyDescent="0.25">
      <c r="A296" s="4" t="s">
        <v>175</v>
      </c>
      <c r="B296" s="4" t="s">
        <v>176</v>
      </c>
      <c r="C296" s="4" t="s">
        <v>1089</v>
      </c>
      <c r="D296" s="22">
        <v>42405</v>
      </c>
      <c r="E296" s="38">
        <v>0</v>
      </c>
      <c r="F296"/>
      <c r="G296"/>
      <c r="H296"/>
      <c r="I296"/>
      <c r="J296"/>
      <c r="K296"/>
      <c r="L296"/>
      <c r="M296"/>
    </row>
    <row r="297" spans="1:13" x14ac:dyDescent="0.25">
      <c r="A297" s="4" t="s">
        <v>175</v>
      </c>
      <c r="B297" s="4" t="s">
        <v>176</v>
      </c>
      <c r="C297" s="4" t="s">
        <v>1315</v>
      </c>
      <c r="D297" s="22">
        <v>42434</v>
      </c>
      <c r="E297" s="38">
        <v>0</v>
      </c>
      <c r="F297"/>
      <c r="G297"/>
      <c r="H297"/>
      <c r="I297"/>
      <c r="J297"/>
      <c r="K297"/>
      <c r="L297"/>
      <c r="M297"/>
    </row>
    <row r="298" spans="1:13" x14ac:dyDescent="0.25">
      <c r="A298" s="4" t="s">
        <v>175</v>
      </c>
      <c r="B298" s="4" t="s">
        <v>176</v>
      </c>
      <c r="C298" s="4" t="s">
        <v>2258</v>
      </c>
      <c r="D298" s="22">
        <v>42465</v>
      </c>
      <c r="E298" s="38">
        <v>14</v>
      </c>
      <c r="F298"/>
      <c r="G298"/>
      <c r="H298"/>
      <c r="I298"/>
      <c r="J298"/>
      <c r="K298"/>
      <c r="L298"/>
      <c r="M298"/>
    </row>
    <row r="299" spans="1:13" x14ac:dyDescent="0.25">
      <c r="A299" s="4" t="s">
        <v>177</v>
      </c>
      <c r="B299" s="4" t="s">
        <v>178</v>
      </c>
      <c r="C299" s="4" t="s">
        <v>1317</v>
      </c>
      <c r="D299" s="22">
        <v>42434</v>
      </c>
      <c r="E299" s="38">
        <v>0</v>
      </c>
      <c r="F299"/>
      <c r="G299"/>
      <c r="H299"/>
      <c r="I299"/>
      <c r="J299"/>
      <c r="K299"/>
      <c r="L299"/>
      <c r="M299"/>
    </row>
    <row r="300" spans="1:13" x14ac:dyDescent="0.25">
      <c r="A300" s="4" t="s">
        <v>177</v>
      </c>
      <c r="B300" s="4" t="s">
        <v>178</v>
      </c>
      <c r="C300" s="4" t="s">
        <v>2260</v>
      </c>
      <c r="D300" s="22">
        <v>42465</v>
      </c>
      <c r="E300" s="38">
        <v>3358</v>
      </c>
      <c r="F300"/>
      <c r="G300"/>
      <c r="H300"/>
      <c r="I300"/>
      <c r="J300"/>
      <c r="K300"/>
      <c r="L300"/>
      <c r="M300"/>
    </row>
    <row r="301" spans="1:13" x14ac:dyDescent="0.25">
      <c r="A301" s="4" t="s">
        <v>394</v>
      </c>
      <c r="B301" s="4" t="s">
        <v>395</v>
      </c>
      <c r="C301" s="4" t="s">
        <v>1092</v>
      </c>
      <c r="D301" s="22">
        <v>42405</v>
      </c>
      <c r="E301" s="38">
        <v>0</v>
      </c>
      <c r="F301"/>
      <c r="G301"/>
      <c r="H301"/>
      <c r="I301"/>
      <c r="J301"/>
      <c r="K301"/>
      <c r="L301"/>
      <c r="M301"/>
    </row>
    <row r="302" spans="1:13" x14ac:dyDescent="0.25">
      <c r="A302" s="4" t="s">
        <v>394</v>
      </c>
      <c r="B302" s="4" t="s">
        <v>395</v>
      </c>
      <c r="C302" s="4" t="s">
        <v>1319</v>
      </c>
      <c r="D302" s="22">
        <v>42434</v>
      </c>
      <c r="E302" s="38">
        <v>0</v>
      </c>
      <c r="F302"/>
      <c r="G302"/>
      <c r="H302"/>
      <c r="I302"/>
      <c r="J302"/>
      <c r="K302"/>
      <c r="L302"/>
      <c r="M302"/>
    </row>
    <row r="303" spans="1:13" x14ac:dyDescent="0.25">
      <c r="A303" s="4" t="s">
        <v>394</v>
      </c>
      <c r="B303" s="4" t="s">
        <v>395</v>
      </c>
      <c r="C303" s="4" t="s">
        <v>2262</v>
      </c>
      <c r="D303" s="22">
        <v>42465</v>
      </c>
      <c r="E303" s="38">
        <v>527</v>
      </c>
      <c r="F303"/>
      <c r="G303"/>
      <c r="H303"/>
      <c r="I303"/>
      <c r="J303"/>
      <c r="K303"/>
      <c r="L303"/>
      <c r="M303"/>
    </row>
    <row r="304" spans="1:13" x14ac:dyDescent="0.25">
      <c r="A304" s="4" t="s">
        <v>2264</v>
      </c>
      <c r="B304" s="4" t="s">
        <v>2265</v>
      </c>
      <c r="C304" s="4" t="s">
        <v>2266</v>
      </c>
      <c r="D304" s="22">
        <v>42465</v>
      </c>
      <c r="E304" s="38">
        <v>120</v>
      </c>
      <c r="F304"/>
      <c r="G304"/>
      <c r="H304"/>
      <c r="I304"/>
      <c r="J304"/>
      <c r="K304"/>
      <c r="L304"/>
      <c r="M304"/>
    </row>
    <row r="305" spans="1:13" x14ac:dyDescent="0.25">
      <c r="A305" s="4" t="s">
        <v>2268</v>
      </c>
      <c r="B305" s="4" t="s">
        <v>2269</v>
      </c>
      <c r="C305" s="4" t="s">
        <v>2270</v>
      </c>
      <c r="D305" s="22">
        <v>42465</v>
      </c>
      <c r="E305" s="38">
        <v>39</v>
      </c>
      <c r="F305"/>
      <c r="G305"/>
      <c r="H305"/>
      <c r="I305"/>
      <c r="J305"/>
      <c r="K305"/>
      <c r="L305"/>
      <c r="M305"/>
    </row>
    <row r="306" spans="1:13" x14ac:dyDescent="0.25">
      <c r="A306" s="4" t="s">
        <v>2272</v>
      </c>
      <c r="B306" s="4" t="s">
        <v>2273</v>
      </c>
      <c r="C306" s="4" t="s">
        <v>2274</v>
      </c>
      <c r="D306" s="22">
        <v>42465</v>
      </c>
      <c r="E306" s="38">
        <v>32</v>
      </c>
      <c r="F306"/>
      <c r="G306"/>
      <c r="H306"/>
      <c r="I306"/>
      <c r="J306"/>
      <c r="K306"/>
      <c r="L306"/>
      <c r="M306"/>
    </row>
    <row r="307" spans="1:13" x14ac:dyDescent="0.25">
      <c r="A307" s="4" t="s">
        <v>950</v>
      </c>
      <c r="B307" s="4" t="s">
        <v>951</v>
      </c>
      <c r="C307" s="4" t="s">
        <v>952</v>
      </c>
      <c r="D307" s="22">
        <v>42343</v>
      </c>
      <c r="E307" s="38">
        <v>0</v>
      </c>
      <c r="F307"/>
      <c r="G307"/>
      <c r="H307"/>
      <c r="I307"/>
      <c r="J307"/>
      <c r="K307"/>
      <c r="L307"/>
      <c r="M307"/>
    </row>
    <row r="308" spans="1:13" x14ac:dyDescent="0.25">
      <c r="A308" s="4" t="s">
        <v>950</v>
      </c>
      <c r="B308" s="4" t="s">
        <v>951</v>
      </c>
      <c r="C308" s="4" t="s">
        <v>952</v>
      </c>
      <c r="D308" s="22">
        <v>42359</v>
      </c>
      <c r="E308" s="38">
        <v>0</v>
      </c>
      <c r="F308"/>
      <c r="G308"/>
      <c r="H308"/>
      <c r="I308"/>
      <c r="J308"/>
      <c r="K308"/>
      <c r="L308"/>
      <c r="M308"/>
    </row>
    <row r="309" spans="1:13" x14ac:dyDescent="0.25">
      <c r="A309" s="4" t="s">
        <v>950</v>
      </c>
      <c r="B309" s="4" t="s">
        <v>951</v>
      </c>
      <c r="C309" s="4" t="s">
        <v>1094</v>
      </c>
      <c r="D309" s="22">
        <v>42374</v>
      </c>
      <c r="E309" s="38">
        <v>0</v>
      </c>
      <c r="F309"/>
      <c r="G309"/>
      <c r="H309"/>
      <c r="I309"/>
      <c r="J309"/>
      <c r="K309"/>
      <c r="L309"/>
      <c r="M309"/>
    </row>
    <row r="310" spans="1:13" x14ac:dyDescent="0.25">
      <c r="A310" s="4" t="s">
        <v>950</v>
      </c>
      <c r="B310" s="4" t="s">
        <v>951</v>
      </c>
      <c r="C310" s="4" t="s">
        <v>1094</v>
      </c>
      <c r="D310" s="22">
        <v>42389</v>
      </c>
      <c r="E310" s="38">
        <v>0</v>
      </c>
      <c r="F310"/>
      <c r="G310"/>
      <c r="H310"/>
      <c r="I310"/>
      <c r="J310"/>
      <c r="K310"/>
      <c r="L310"/>
      <c r="M310"/>
    </row>
    <row r="311" spans="1:13" x14ac:dyDescent="0.25">
      <c r="A311" s="4" t="s">
        <v>950</v>
      </c>
      <c r="B311" s="4" t="s">
        <v>951</v>
      </c>
      <c r="C311" s="4" t="s">
        <v>1321</v>
      </c>
      <c r="D311" s="22">
        <v>42405</v>
      </c>
      <c r="E311" s="38">
        <v>0</v>
      </c>
      <c r="F311"/>
      <c r="G311"/>
      <c r="H311"/>
      <c r="I311"/>
      <c r="J311"/>
      <c r="K311"/>
      <c r="L311"/>
      <c r="M311"/>
    </row>
    <row r="312" spans="1:13" x14ac:dyDescent="0.25">
      <c r="A312" s="4" t="s">
        <v>950</v>
      </c>
      <c r="B312" s="4" t="s">
        <v>951</v>
      </c>
      <c r="C312" s="4" t="s">
        <v>1321</v>
      </c>
      <c r="D312" s="22">
        <v>42422</v>
      </c>
      <c r="E312" s="38">
        <v>0</v>
      </c>
      <c r="F312"/>
      <c r="G312"/>
      <c r="H312"/>
      <c r="I312"/>
      <c r="J312"/>
      <c r="K312"/>
      <c r="L312"/>
      <c r="M312"/>
    </row>
    <row r="313" spans="1:13" x14ac:dyDescent="0.25">
      <c r="A313" s="4" t="s">
        <v>950</v>
      </c>
      <c r="B313" s="4" t="s">
        <v>951</v>
      </c>
      <c r="C313" s="4" t="s">
        <v>1650</v>
      </c>
      <c r="D313" s="22">
        <v>42434</v>
      </c>
      <c r="E313" s="38">
        <v>0</v>
      </c>
      <c r="F313"/>
      <c r="G313"/>
      <c r="H313"/>
      <c r="I313"/>
      <c r="J313"/>
      <c r="K313"/>
      <c r="L313"/>
      <c r="M313"/>
    </row>
    <row r="314" spans="1:13" x14ac:dyDescent="0.25">
      <c r="A314" s="4" t="s">
        <v>950</v>
      </c>
      <c r="B314" s="4" t="s">
        <v>951</v>
      </c>
      <c r="C314" s="4" t="s">
        <v>1650</v>
      </c>
      <c r="D314" s="22">
        <v>42450</v>
      </c>
      <c r="E314" s="38">
        <v>0</v>
      </c>
      <c r="F314"/>
      <c r="G314"/>
      <c r="H314"/>
      <c r="I314"/>
      <c r="J314"/>
      <c r="K314"/>
      <c r="L314"/>
      <c r="M314"/>
    </row>
    <row r="315" spans="1:13" x14ac:dyDescent="0.25">
      <c r="A315" s="4" t="s">
        <v>950</v>
      </c>
      <c r="B315" s="4" t="s">
        <v>951</v>
      </c>
      <c r="C315" s="4" t="s">
        <v>3644</v>
      </c>
      <c r="D315" s="22">
        <v>42465</v>
      </c>
      <c r="E315" s="38">
        <v>40</v>
      </c>
      <c r="F315"/>
      <c r="G315"/>
      <c r="H315"/>
      <c r="I315"/>
      <c r="J315"/>
      <c r="K315"/>
      <c r="L315"/>
      <c r="M315"/>
    </row>
    <row r="316" spans="1:13" x14ac:dyDescent="0.25">
      <c r="A316" s="4" t="s">
        <v>3646</v>
      </c>
      <c r="B316" s="4" t="s">
        <v>3647</v>
      </c>
      <c r="C316" s="4" t="s">
        <v>3648</v>
      </c>
      <c r="D316" s="22">
        <v>42465</v>
      </c>
      <c r="E316" s="38">
        <v>55</v>
      </c>
      <c r="F316"/>
      <c r="G316"/>
      <c r="H316"/>
      <c r="I316"/>
      <c r="J316"/>
      <c r="K316"/>
      <c r="L316"/>
      <c r="M316"/>
    </row>
    <row r="317" spans="1:13" x14ac:dyDescent="0.25">
      <c r="A317" s="4" t="s">
        <v>3650</v>
      </c>
      <c r="B317" s="4" t="s">
        <v>3651</v>
      </c>
      <c r="C317" s="4" t="s">
        <v>3652</v>
      </c>
      <c r="D317" s="22">
        <v>42465</v>
      </c>
      <c r="E317" s="38">
        <v>25</v>
      </c>
      <c r="F317"/>
      <c r="G317"/>
      <c r="H317"/>
      <c r="I317"/>
      <c r="J317"/>
      <c r="K317"/>
      <c r="L317"/>
      <c r="M317"/>
    </row>
    <row r="318" spans="1:13" x14ac:dyDescent="0.25">
      <c r="A318" s="4" t="s">
        <v>3654</v>
      </c>
      <c r="B318" s="4" t="s">
        <v>3655</v>
      </c>
      <c r="C318" s="4" t="s">
        <v>3656</v>
      </c>
      <c r="D318" s="22">
        <v>42465</v>
      </c>
      <c r="E318" s="38">
        <v>20</v>
      </c>
      <c r="F318"/>
      <c r="G318"/>
      <c r="H318"/>
      <c r="I318"/>
      <c r="J318"/>
      <c r="K318"/>
      <c r="L318"/>
      <c r="M318"/>
    </row>
    <row r="319" spans="1:13" x14ac:dyDescent="0.25">
      <c r="A319" s="4" t="s">
        <v>3658</v>
      </c>
      <c r="B319" s="4" t="s">
        <v>3659</v>
      </c>
      <c r="C319" s="4" t="s">
        <v>3660</v>
      </c>
      <c r="D319" s="22">
        <v>42465</v>
      </c>
      <c r="E319" s="38">
        <v>12</v>
      </c>
      <c r="F319"/>
      <c r="G319"/>
      <c r="H319"/>
      <c r="I319"/>
      <c r="J319"/>
      <c r="K319"/>
      <c r="L319"/>
      <c r="M319"/>
    </row>
    <row r="320" spans="1:13" x14ac:dyDescent="0.25">
      <c r="A320" s="4" t="s">
        <v>3662</v>
      </c>
      <c r="B320" s="4" t="s">
        <v>3663</v>
      </c>
      <c r="C320" s="4" t="s">
        <v>3664</v>
      </c>
      <c r="D320" s="22">
        <v>42465</v>
      </c>
      <c r="E320" s="38">
        <v>51</v>
      </c>
      <c r="F320"/>
      <c r="G320"/>
      <c r="H320"/>
      <c r="I320"/>
      <c r="J320"/>
      <c r="K320"/>
      <c r="L320"/>
      <c r="M320"/>
    </row>
    <row r="321" spans="1:13" x14ac:dyDescent="0.25">
      <c r="A321" s="4" t="s">
        <v>3666</v>
      </c>
      <c r="B321" s="4" t="s">
        <v>3667</v>
      </c>
      <c r="C321" s="4" t="s">
        <v>3668</v>
      </c>
      <c r="D321" s="22">
        <v>42465</v>
      </c>
      <c r="E321" s="38">
        <v>1577</v>
      </c>
      <c r="F321"/>
      <c r="G321"/>
      <c r="H321"/>
      <c r="I321"/>
      <c r="J321"/>
      <c r="K321"/>
      <c r="L321"/>
      <c r="M321"/>
    </row>
    <row r="322" spans="1:13" x14ac:dyDescent="0.25">
      <c r="A322" s="4" t="s">
        <v>2276</v>
      </c>
      <c r="B322" s="4" t="s">
        <v>2277</v>
      </c>
      <c r="C322" s="4" t="s">
        <v>2278</v>
      </c>
      <c r="D322" s="22">
        <v>42465</v>
      </c>
      <c r="E322" s="38">
        <v>37</v>
      </c>
      <c r="F322"/>
      <c r="G322"/>
      <c r="H322"/>
      <c r="I322"/>
      <c r="J322"/>
      <c r="K322"/>
      <c r="L322"/>
      <c r="M322"/>
    </row>
    <row r="323" spans="1:13" x14ac:dyDescent="0.25">
      <c r="A323" s="4" t="s">
        <v>2280</v>
      </c>
      <c r="B323" s="4" t="s">
        <v>2281</v>
      </c>
      <c r="C323" s="4" t="s">
        <v>2282</v>
      </c>
      <c r="D323" s="22">
        <v>42465</v>
      </c>
      <c r="E323" s="38">
        <v>15</v>
      </c>
      <c r="F323"/>
      <c r="G323"/>
      <c r="H323"/>
      <c r="I323"/>
      <c r="J323"/>
      <c r="K323"/>
      <c r="L323"/>
      <c r="M323"/>
    </row>
    <row r="324" spans="1:13" x14ac:dyDescent="0.25">
      <c r="A324" s="4" t="s">
        <v>2284</v>
      </c>
      <c r="B324" s="4" t="s">
        <v>2285</v>
      </c>
      <c r="C324" s="4" t="s">
        <v>2286</v>
      </c>
      <c r="D324" s="22">
        <v>42465</v>
      </c>
      <c r="E324" s="38">
        <v>20</v>
      </c>
      <c r="F324"/>
      <c r="G324"/>
      <c r="H324"/>
      <c r="I324"/>
      <c r="J324"/>
      <c r="K324"/>
      <c r="L324"/>
      <c r="M324"/>
    </row>
    <row r="325" spans="1:13" x14ac:dyDescent="0.25">
      <c r="A325" s="4" t="s">
        <v>2288</v>
      </c>
      <c r="B325" s="4" t="s">
        <v>2289</v>
      </c>
      <c r="C325" s="4" t="s">
        <v>2290</v>
      </c>
      <c r="D325" s="22">
        <v>42465</v>
      </c>
      <c r="E325" s="38">
        <v>63</v>
      </c>
      <c r="F325"/>
      <c r="G325"/>
      <c r="H325"/>
      <c r="I325"/>
      <c r="J325"/>
      <c r="K325"/>
      <c r="L325"/>
      <c r="M325"/>
    </row>
    <row r="326" spans="1:13" x14ac:dyDescent="0.25">
      <c r="A326" s="4" t="s">
        <v>2292</v>
      </c>
      <c r="B326" s="4" t="s">
        <v>2293</v>
      </c>
      <c r="C326" s="4" t="s">
        <v>2294</v>
      </c>
      <c r="D326" s="22">
        <v>42465</v>
      </c>
      <c r="E326" s="38">
        <v>347</v>
      </c>
      <c r="F326"/>
      <c r="G326"/>
      <c r="H326"/>
      <c r="I326"/>
      <c r="J326"/>
      <c r="K326"/>
      <c r="L326"/>
      <c r="M326"/>
    </row>
    <row r="327" spans="1:13" x14ac:dyDescent="0.25">
      <c r="A327" s="4" t="s">
        <v>2296</v>
      </c>
      <c r="B327" s="4" t="s">
        <v>2297</v>
      </c>
      <c r="C327" s="4" t="s">
        <v>2298</v>
      </c>
      <c r="D327" s="22">
        <v>42465</v>
      </c>
      <c r="E327" s="38">
        <v>1724</v>
      </c>
      <c r="F327"/>
      <c r="G327"/>
      <c r="H327"/>
      <c r="I327"/>
      <c r="J327"/>
      <c r="K327"/>
      <c r="L327"/>
      <c r="M327"/>
    </row>
    <row r="328" spans="1:13" x14ac:dyDescent="0.25">
      <c r="A328" s="4" t="s">
        <v>2300</v>
      </c>
      <c r="B328" s="4" t="s">
        <v>2301</v>
      </c>
      <c r="C328" s="4" t="s">
        <v>2302</v>
      </c>
      <c r="D328" s="22">
        <v>42465</v>
      </c>
      <c r="E328" s="38">
        <v>65</v>
      </c>
      <c r="F328"/>
      <c r="G328"/>
      <c r="H328"/>
      <c r="I328"/>
      <c r="J328"/>
      <c r="K328"/>
      <c r="L328"/>
      <c r="M328"/>
    </row>
    <row r="329" spans="1:13" x14ac:dyDescent="0.25">
      <c r="A329" s="4" t="s">
        <v>2304</v>
      </c>
      <c r="B329" s="4" t="s">
        <v>2305</v>
      </c>
      <c r="C329" s="4" t="s">
        <v>2306</v>
      </c>
      <c r="D329" s="22">
        <v>42465</v>
      </c>
      <c r="E329" s="38">
        <v>201</v>
      </c>
      <c r="F329"/>
      <c r="G329"/>
      <c r="H329"/>
      <c r="I329"/>
      <c r="J329"/>
      <c r="K329"/>
      <c r="L329"/>
      <c r="M329"/>
    </row>
    <row r="330" spans="1:13" x14ac:dyDescent="0.25">
      <c r="A330" s="4" t="s">
        <v>2308</v>
      </c>
      <c r="B330" s="4" t="s">
        <v>2309</v>
      </c>
      <c r="C330" s="4" t="s">
        <v>2310</v>
      </c>
      <c r="D330" s="22">
        <v>42465</v>
      </c>
      <c r="E330" s="38">
        <v>1146</v>
      </c>
      <c r="F330"/>
      <c r="G330"/>
      <c r="H330"/>
      <c r="I330"/>
      <c r="J330"/>
      <c r="K330"/>
      <c r="L330"/>
      <c r="M330"/>
    </row>
    <row r="331" spans="1:13" x14ac:dyDescent="0.25">
      <c r="A331" s="4" t="s">
        <v>116</v>
      </c>
      <c r="B331" s="4" t="s">
        <v>117</v>
      </c>
      <c r="C331" s="4" t="s">
        <v>1099</v>
      </c>
      <c r="D331" s="22">
        <v>42405</v>
      </c>
      <c r="E331" s="38">
        <v>0</v>
      </c>
      <c r="F331"/>
      <c r="G331"/>
      <c r="H331"/>
      <c r="I331"/>
      <c r="J331"/>
      <c r="K331"/>
      <c r="L331"/>
      <c r="M331"/>
    </row>
    <row r="332" spans="1:13" x14ac:dyDescent="0.25">
      <c r="A332" s="4" t="s">
        <v>116</v>
      </c>
      <c r="B332" s="4" t="s">
        <v>117</v>
      </c>
      <c r="C332" s="4" t="s">
        <v>1326</v>
      </c>
      <c r="D332" s="22">
        <v>42434</v>
      </c>
      <c r="E332" s="38">
        <v>0</v>
      </c>
      <c r="F332"/>
      <c r="G332"/>
      <c r="H332"/>
      <c r="I332"/>
      <c r="J332"/>
      <c r="K332"/>
      <c r="L332"/>
      <c r="M332"/>
    </row>
    <row r="333" spans="1:13" x14ac:dyDescent="0.25">
      <c r="A333" s="4" t="s">
        <v>116</v>
      </c>
      <c r="B333" s="4" t="s">
        <v>117</v>
      </c>
      <c r="C333" s="4" t="s">
        <v>2312</v>
      </c>
      <c r="D333" s="22">
        <v>42465</v>
      </c>
      <c r="E333" s="38">
        <v>133</v>
      </c>
      <c r="F333"/>
      <c r="G333"/>
      <c r="H333"/>
      <c r="I333"/>
      <c r="J333"/>
      <c r="K333"/>
      <c r="L333"/>
      <c r="M333"/>
    </row>
    <row r="334" spans="1:13" x14ac:dyDescent="0.25">
      <c r="A334" s="4" t="s">
        <v>2314</v>
      </c>
      <c r="B334" s="4" t="s">
        <v>2315</v>
      </c>
      <c r="C334" s="4" t="s">
        <v>2316</v>
      </c>
      <c r="D334" s="22">
        <v>42465</v>
      </c>
      <c r="E334" s="38">
        <v>123</v>
      </c>
      <c r="F334"/>
      <c r="G334"/>
      <c r="H334"/>
      <c r="I334"/>
      <c r="J334"/>
      <c r="K334"/>
      <c r="L334"/>
      <c r="M334"/>
    </row>
    <row r="335" spans="1:13" x14ac:dyDescent="0.25">
      <c r="A335" s="4" t="s">
        <v>2318</v>
      </c>
      <c r="B335" s="4" t="s">
        <v>2319</v>
      </c>
      <c r="C335" s="4" t="s">
        <v>2320</v>
      </c>
      <c r="D335" s="22">
        <v>42465</v>
      </c>
      <c r="E335" s="38">
        <v>115</v>
      </c>
      <c r="F335"/>
      <c r="G335"/>
      <c r="H335"/>
      <c r="I335"/>
      <c r="J335"/>
      <c r="K335"/>
      <c r="L335"/>
      <c r="M335"/>
    </row>
    <row r="336" spans="1:13" x14ac:dyDescent="0.25">
      <c r="A336" s="4" t="s">
        <v>3670</v>
      </c>
      <c r="B336" s="4" t="s">
        <v>3671</v>
      </c>
      <c r="C336" s="4" t="s">
        <v>3672</v>
      </c>
      <c r="D336" s="22">
        <v>42465</v>
      </c>
      <c r="E336" s="38">
        <v>280</v>
      </c>
      <c r="F336"/>
      <c r="G336"/>
      <c r="H336"/>
      <c r="I336"/>
      <c r="J336"/>
      <c r="K336"/>
      <c r="L336"/>
      <c r="M336"/>
    </row>
    <row r="337" spans="1:13" x14ac:dyDescent="0.25">
      <c r="A337" s="4" t="s">
        <v>3674</v>
      </c>
      <c r="B337" s="4" t="s">
        <v>3675</v>
      </c>
      <c r="C337" s="4" t="s">
        <v>3676</v>
      </c>
      <c r="D337" s="22">
        <v>42465</v>
      </c>
      <c r="E337" s="38">
        <v>136</v>
      </c>
      <c r="F337"/>
      <c r="G337"/>
      <c r="H337"/>
      <c r="I337"/>
      <c r="J337"/>
      <c r="K337"/>
      <c r="L337"/>
      <c r="M337"/>
    </row>
    <row r="338" spans="1:13" x14ac:dyDescent="0.25">
      <c r="A338" s="4" t="s">
        <v>3678</v>
      </c>
      <c r="B338" s="4" t="s">
        <v>3679</v>
      </c>
      <c r="C338" s="4" t="s">
        <v>3680</v>
      </c>
      <c r="D338" s="22">
        <v>42465</v>
      </c>
      <c r="E338" s="38">
        <v>4525</v>
      </c>
      <c r="F338"/>
      <c r="G338"/>
      <c r="H338"/>
      <c r="I338"/>
      <c r="J338"/>
      <c r="K338"/>
      <c r="L338"/>
      <c r="M338"/>
    </row>
    <row r="339" spans="1:13" x14ac:dyDescent="0.25">
      <c r="A339" s="4" t="s">
        <v>3682</v>
      </c>
      <c r="B339" s="4" t="s">
        <v>3683</v>
      </c>
      <c r="C339" s="4" t="s">
        <v>3684</v>
      </c>
      <c r="D339" s="22">
        <v>42465</v>
      </c>
      <c r="E339" s="38">
        <v>529</v>
      </c>
      <c r="F339"/>
      <c r="G339"/>
      <c r="H339"/>
      <c r="I339"/>
      <c r="J339"/>
      <c r="K339"/>
      <c r="L339"/>
      <c r="M339"/>
    </row>
    <row r="340" spans="1:13" x14ac:dyDescent="0.25">
      <c r="A340" s="4" t="s">
        <v>3686</v>
      </c>
      <c r="B340" s="4" t="s">
        <v>3687</v>
      </c>
      <c r="C340" s="4" t="s">
        <v>3688</v>
      </c>
      <c r="D340" s="22">
        <v>42465</v>
      </c>
      <c r="E340" s="38">
        <v>371</v>
      </c>
      <c r="F340"/>
      <c r="G340"/>
      <c r="H340"/>
      <c r="I340"/>
      <c r="J340"/>
      <c r="K340"/>
      <c r="L340"/>
      <c r="M340"/>
    </row>
    <row r="341" spans="1:13" x14ac:dyDescent="0.25">
      <c r="A341" s="4" t="s">
        <v>3690</v>
      </c>
      <c r="B341" s="4" t="s">
        <v>3691</v>
      </c>
      <c r="C341" s="4" t="s">
        <v>3692</v>
      </c>
      <c r="D341" s="22">
        <v>42465</v>
      </c>
      <c r="E341" s="38">
        <v>293</v>
      </c>
      <c r="F341"/>
      <c r="G341"/>
      <c r="H341"/>
      <c r="I341"/>
      <c r="J341"/>
      <c r="K341"/>
      <c r="L341"/>
      <c r="M341"/>
    </row>
    <row r="342" spans="1:13" x14ac:dyDescent="0.25">
      <c r="A342" s="4" t="s">
        <v>3694</v>
      </c>
      <c r="B342" s="4" t="s">
        <v>3695</v>
      </c>
      <c r="C342" s="4" t="s">
        <v>3696</v>
      </c>
      <c r="D342" s="22">
        <v>42465</v>
      </c>
      <c r="E342" s="38">
        <v>549</v>
      </c>
      <c r="F342"/>
      <c r="G342"/>
      <c r="H342"/>
      <c r="I342"/>
      <c r="J342"/>
      <c r="K342"/>
      <c r="L342"/>
      <c r="M342"/>
    </row>
    <row r="343" spans="1:13" x14ac:dyDescent="0.25">
      <c r="A343" s="4" t="s">
        <v>3698</v>
      </c>
      <c r="B343" s="4" t="s">
        <v>3699</v>
      </c>
      <c r="C343" s="4" t="s">
        <v>3700</v>
      </c>
      <c r="D343" s="22">
        <v>42465</v>
      </c>
      <c r="E343" s="38">
        <v>250</v>
      </c>
      <c r="F343"/>
      <c r="G343"/>
      <c r="H343"/>
      <c r="I343"/>
      <c r="J343"/>
      <c r="K343"/>
      <c r="L343"/>
      <c r="M343"/>
    </row>
    <row r="344" spans="1:13" x14ac:dyDescent="0.25">
      <c r="A344" s="4" t="s">
        <v>3702</v>
      </c>
      <c r="B344" s="4" t="s">
        <v>3703</v>
      </c>
      <c r="C344" s="4" t="s">
        <v>3704</v>
      </c>
      <c r="D344" s="22">
        <v>42465</v>
      </c>
      <c r="E344" s="38">
        <v>40</v>
      </c>
      <c r="F344"/>
      <c r="G344"/>
      <c r="H344"/>
      <c r="I344"/>
      <c r="J344"/>
      <c r="K344"/>
      <c r="L344"/>
      <c r="M344"/>
    </row>
    <row r="345" spans="1:13" x14ac:dyDescent="0.25">
      <c r="A345" s="4" t="s">
        <v>3706</v>
      </c>
      <c r="B345" s="4" t="s">
        <v>3703</v>
      </c>
      <c r="C345" s="4" t="s">
        <v>3707</v>
      </c>
      <c r="D345" s="22">
        <v>42465</v>
      </c>
      <c r="E345" s="38">
        <v>83</v>
      </c>
      <c r="F345"/>
      <c r="G345"/>
      <c r="H345"/>
      <c r="I345"/>
      <c r="J345"/>
      <c r="K345"/>
      <c r="L345"/>
      <c r="M345"/>
    </row>
    <row r="346" spans="1:13" x14ac:dyDescent="0.25">
      <c r="A346" s="4" t="s">
        <v>372</v>
      </c>
      <c r="B346" s="4" t="s">
        <v>373</v>
      </c>
      <c r="C346" s="4" t="s">
        <v>1328</v>
      </c>
      <c r="D346" s="22">
        <v>42434</v>
      </c>
      <c r="E346" s="38">
        <v>0</v>
      </c>
      <c r="F346"/>
      <c r="G346"/>
      <c r="H346"/>
      <c r="I346"/>
      <c r="J346"/>
      <c r="K346"/>
      <c r="L346"/>
      <c r="M346"/>
    </row>
    <row r="347" spans="1:13" x14ac:dyDescent="0.25">
      <c r="A347" s="4" t="s">
        <v>3709</v>
      </c>
      <c r="B347" s="4" t="s">
        <v>3710</v>
      </c>
      <c r="C347" s="4" t="s">
        <v>3711</v>
      </c>
      <c r="D347" s="22">
        <v>42465</v>
      </c>
      <c r="E347" s="38">
        <v>926</v>
      </c>
      <c r="F347"/>
      <c r="G347"/>
      <c r="H347"/>
      <c r="I347"/>
      <c r="J347"/>
      <c r="K347"/>
      <c r="L347"/>
      <c r="M347"/>
    </row>
    <row r="348" spans="1:13" x14ac:dyDescent="0.25">
      <c r="A348" s="4" t="s">
        <v>118</v>
      </c>
      <c r="B348" s="4" t="s">
        <v>119</v>
      </c>
      <c r="C348" s="4" t="s">
        <v>643</v>
      </c>
      <c r="D348" s="22">
        <v>42313</v>
      </c>
      <c r="E348" s="38">
        <v>0</v>
      </c>
      <c r="F348"/>
      <c r="G348"/>
      <c r="H348"/>
      <c r="I348"/>
      <c r="J348"/>
      <c r="K348"/>
      <c r="L348"/>
      <c r="M348"/>
    </row>
    <row r="349" spans="1:13" x14ac:dyDescent="0.25">
      <c r="A349" s="4" t="s">
        <v>118</v>
      </c>
      <c r="B349" s="4" t="s">
        <v>119</v>
      </c>
      <c r="C349" s="4" t="s">
        <v>643</v>
      </c>
      <c r="D349" s="22">
        <v>42328</v>
      </c>
      <c r="E349" s="38">
        <v>0</v>
      </c>
      <c r="F349"/>
      <c r="G349"/>
      <c r="H349"/>
      <c r="I349"/>
      <c r="J349"/>
      <c r="K349"/>
      <c r="L349"/>
      <c r="M349"/>
    </row>
    <row r="350" spans="1:13" x14ac:dyDescent="0.25">
      <c r="A350" s="4" t="s">
        <v>118</v>
      </c>
      <c r="B350" s="4" t="s">
        <v>119</v>
      </c>
      <c r="C350" s="4" t="s">
        <v>957</v>
      </c>
      <c r="D350" s="22">
        <v>42343</v>
      </c>
      <c r="E350" s="38">
        <v>0</v>
      </c>
      <c r="F350"/>
      <c r="G350"/>
      <c r="H350"/>
      <c r="I350"/>
      <c r="J350"/>
      <c r="K350"/>
      <c r="L350"/>
      <c r="M350"/>
    </row>
    <row r="351" spans="1:13" x14ac:dyDescent="0.25">
      <c r="A351" s="4" t="s">
        <v>118</v>
      </c>
      <c r="B351" s="4" t="s">
        <v>119</v>
      </c>
      <c r="C351" s="4" t="s">
        <v>957</v>
      </c>
      <c r="D351" s="22">
        <v>42359</v>
      </c>
      <c r="E351" s="38">
        <v>0</v>
      </c>
      <c r="F351"/>
      <c r="G351"/>
      <c r="H351"/>
      <c r="I351"/>
      <c r="J351"/>
      <c r="K351"/>
      <c r="L351"/>
      <c r="M351"/>
    </row>
    <row r="352" spans="1:13" x14ac:dyDescent="0.25">
      <c r="A352" s="4" t="s">
        <v>118</v>
      </c>
      <c r="B352" s="4" t="s">
        <v>119</v>
      </c>
      <c r="C352" s="4" t="s">
        <v>1101</v>
      </c>
      <c r="D352" s="22">
        <v>42374</v>
      </c>
      <c r="E352" s="38">
        <v>0</v>
      </c>
      <c r="F352"/>
      <c r="G352"/>
      <c r="H352"/>
      <c r="I352"/>
      <c r="J352"/>
      <c r="K352"/>
      <c r="L352"/>
      <c r="M352"/>
    </row>
    <row r="353" spans="1:13" x14ac:dyDescent="0.25">
      <c r="A353" s="4" t="s">
        <v>118</v>
      </c>
      <c r="B353" s="4" t="s">
        <v>119</v>
      </c>
      <c r="C353" s="4" t="s">
        <v>1101</v>
      </c>
      <c r="D353" s="22">
        <v>42389</v>
      </c>
      <c r="E353" s="38">
        <v>0</v>
      </c>
      <c r="F353"/>
      <c r="G353"/>
      <c r="H353"/>
      <c r="I353"/>
      <c r="J353"/>
      <c r="K353"/>
      <c r="L353"/>
      <c r="M353"/>
    </row>
    <row r="354" spans="1:13" x14ac:dyDescent="0.25">
      <c r="A354" s="4" t="s">
        <v>118</v>
      </c>
      <c r="B354" s="4" t="s">
        <v>119</v>
      </c>
      <c r="C354" s="4" t="s">
        <v>1330</v>
      </c>
      <c r="D354" s="22">
        <v>42405</v>
      </c>
      <c r="E354" s="38">
        <v>0</v>
      </c>
      <c r="F354"/>
      <c r="G354"/>
      <c r="H354"/>
      <c r="I354"/>
      <c r="J354"/>
      <c r="K354"/>
      <c r="L354"/>
      <c r="M354"/>
    </row>
    <row r="355" spans="1:13" x14ac:dyDescent="0.25">
      <c r="A355" s="4" t="s">
        <v>118</v>
      </c>
      <c r="B355" s="4" t="s">
        <v>119</v>
      </c>
      <c r="C355" s="4" t="s">
        <v>1330</v>
      </c>
      <c r="D355" s="22">
        <v>42422</v>
      </c>
      <c r="E355" s="38">
        <v>0</v>
      </c>
      <c r="F355"/>
      <c r="G355"/>
      <c r="H355"/>
      <c r="I355"/>
      <c r="J355"/>
      <c r="K355"/>
      <c r="L355"/>
      <c r="M355"/>
    </row>
    <row r="356" spans="1:13" x14ac:dyDescent="0.25">
      <c r="A356" s="4" t="s">
        <v>118</v>
      </c>
      <c r="B356" s="4" t="s">
        <v>119</v>
      </c>
      <c r="C356" s="4" t="s">
        <v>1335</v>
      </c>
      <c r="D356" s="22">
        <v>42434</v>
      </c>
      <c r="E356" s="38">
        <v>0</v>
      </c>
      <c r="F356"/>
      <c r="G356"/>
      <c r="H356"/>
      <c r="I356"/>
      <c r="J356"/>
      <c r="K356"/>
      <c r="L356"/>
      <c r="M356"/>
    </row>
    <row r="357" spans="1:13" x14ac:dyDescent="0.25">
      <c r="A357" s="4" t="s">
        <v>118</v>
      </c>
      <c r="B357" s="4" t="s">
        <v>119</v>
      </c>
      <c r="C357" s="4" t="s">
        <v>1335</v>
      </c>
      <c r="D357" s="22">
        <v>42450</v>
      </c>
      <c r="E357" s="38">
        <v>0</v>
      </c>
      <c r="F357"/>
      <c r="G357"/>
      <c r="H357"/>
      <c r="I357"/>
      <c r="J357"/>
      <c r="K357"/>
      <c r="L357"/>
      <c r="M357"/>
    </row>
    <row r="358" spans="1:13" x14ac:dyDescent="0.25">
      <c r="A358" s="4" t="s">
        <v>118</v>
      </c>
      <c r="B358" s="4" t="s">
        <v>119</v>
      </c>
      <c r="C358" s="4" t="s">
        <v>2322</v>
      </c>
      <c r="D358" s="22">
        <v>42465</v>
      </c>
      <c r="E358" s="38">
        <v>7</v>
      </c>
      <c r="F358"/>
      <c r="G358"/>
      <c r="H358"/>
      <c r="I358"/>
      <c r="J358"/>
      <c r="K358"/>
      <c r="L358"/>
      <c r="M358"/>
    </row>
    <row r="359" spans="1:13" x14ac:dyDescent="0.25">
      <c r="A359" s="4" t="s">
        <v>2324</v>
      </c>
      <c r="B359" s="4" t="s">
        <v>2325</v>
      </c>
      <c r="C359" s="4" t="s">
        <v>2326</v>
      </c>
      <c r="D359" s="22">
        <v>42465</v>
      </c>
      <c r="E359" s="38">
        <v>5590</v>
      </c>
      <c r="F359"/>
      <c r="G359"/>
      <c r="H359"/>
      <c r="I359"/>
      <c r="J359"/>
      <c r="K359"/>
      <c r="L359"/>
      <c r="M359"/>
    </row>
    <row r="360" spans="1:13" x14ac:dyDescent="0.25">
      <c r="A360" s="4" t="s">
        <v>2623</v>
      </c>
      <c r="B360" s="4" t="s">
        <v>2624</v>
      </c>
      <c r="C360" s="4" t="s">
        <v>2625</v>
      </c>
      <c r="D360" s="22">
        <v>42465</v>
      </c>
      <c r="E360" s="38">
        <v>1483</v>
      </c>
      <c r="F360"/>
      <c r="G360"/>
      <c r="H360"/>
      <c r="I360"/>
      <c r="J360"/>
      <c r="K360"/>
      <c r="L360"/>
      <c r="M360"/>
    </row>
    <row r="361" spans="1:13" x14ac:dyDescent="0.25">
      <c r="A361" s="4" t="s">
        <v>2627</v>
      </c>
      <c r="B361" s="4" t="s">
        <v>2628</v>
      </c>
      <c r="C361" s="4" t="s">
        <v>2629</v>
      </c>
      <c r="D361" s="22">
        <v>42465</v>
      </c>
      <c r="E361" s="38">
        <v>2249</v>
      </c>
      <c r="F361"/>
      <c r="G361"/>
      <c r="H361"/>
      <c r="I361"/>
      <c r="J361"/>
      <c r="K361"/>
      <c r="L361"/>
      <c r="M361"/>
    </row>
    <row r="362" spans="1:13" x14ac:dyDescent="0.25">
      <c r="A362" s="4" t="s">
        <v>2631</v>
      </c>
      <c r="B362" s="4" t="s">
        <v>2632</v>
      </c>
      <c r="C362" s="4" t="s">
        <v>2633</v>
      </c>
      <c r="D362" s="22">
        <v>42465</v>
      </c>
      <c r="E362" s="38">
        <v>34</v>
      </c>
      <c r="F362"/>
      <c r="G362"/>
      <c r="H362"/>
      <c r="I362"/>
      <c r="J362"/>
      <c r="K362"/>
      <c r="L362"/>
      <c r="M362"/>
    </row>
    <row r="363" spans="1:13" x14ac:dyDescent="0.25">
      <c r="A363" s="4" t="s">
        <v>1337</v>
      </c>
      <c r="B363" s="4" t="s">
        <v>1338</v>
      </c>
      <c r="C363" s="4" t="s">
        <v>1339</v>
      </c>
      <c r="D363" s="22">
        <v>42434</v>
      </c>
      <c r="E363" s="38">
        <v>0</v>
      </c>
      <c r="F363"/>
      <c r="G363"/>
      <c r="H363"/>
      <c r="I363"/>
      <c r="J363"/>
      <c r="K363"/>
      <c r="L363"/>
      <c r="M363"/>
    </row>
    <row r="364" spans="1:13" x14ac:dyDescent="0.25">
      <c r="A364" s="4" t="s">
        <v>1337</v>
      </c>
      <c r="B364" s="4" t="s">
        <v>1338</v>
      </c>
      <c r="C364" s="4" t="s">
        <v>2635</v>
      </c>
      <c r="D364" s="22">
        <v>42465</v>
      </c>
      <c r="E364" s="38">
        <v>2096</v>
      </c>
      <c r="F364"/>
      <c r="G364"/>
      <c r="H364"/>
      <c r="I364"/>
      <c r="J364"/>
      <c r="K364"/>
      <c r="L364"/>
      <c r="M364"/>
    </row>
    <row r="365" spans="1:13" x14ac:dyDescent="0.25">
      <c r="A365" s="4" t="s">
        <v>1341</v>
      </c>
      <c r="B365" s="4" t="s">
        <v>1342</v>
      </c>
      <c r="C365" s="4" t="s">
        <v>1343</v>
      </c>
      <c r="D365" s="22">
        <v>42434</v>
      </c>
      <c r="E365" s="38">
        <v>0</v>
      </c>
      <c r="F365"/>
      <c r="G365"/>
      <c r="H365"/>
      <c r="I365"/>
      <c r="J365"/>
      <c r="K365"/>
      <c r="L365"/>
      <c r="M365"/>
    </row>
    <row r="366" spans="1:13" x14ac:dyDescent="0.25">
      <c r="A366" s="4" t="s">
        <v>1341</v>
      </c>
      <c r="B366" s="4" t="s">
        <v>1342</v>
      </c>
      <c r="C366" s="4" t="s">
        <v>2637</v>
      </c>
      <c r="D366" s="22">
        <v>42465</v>
      </c>
      <c r="E366" s="38">
        <v>546</v>
      </c>
      <c r="F366"/>
      <c r="G366"/>
      <c r="H366"/>
      <c r="I366"/>
      <c r="J366"/>
      <c r="K366"/>
      <c r="L366"/>
      <c r="M366"/>
    </row>
    <row r="367" spans="1:13" x14ac:dyDescent="0.25">
      <c r="A367" s="4" t="s">
        <v>2639</v>
      </c>
      <c r="B367" s="4" t="s">
        <v>2640</v>
      </c>
      <c r="C367" s="4" t="s">
        <v>2641</v>
      </c>
      <c r="D367" s="22">
        <v>42465</v>
      </c>
      <c r="E367" s="38">
        <v>1598</v>
      </c>
      <c r="F367"/>
      <c r="G367"/>
      <c r="H367"/>
      <c r="I367"/>
      <c r="J367"/>
      <c r="K367"/>
      <c r="L367"/>
      <c r="M367"/>
    </row>
    <row r="368" spans="1:13" x14ac:dyDescent="0.25">
      <c r="A368" s="4" t="s">
        <v>2643</v>
      </c>
      <c r="B368" s="4" t="s">
        <v>2644</v>
      </c>
      <c r="C368" s="4" t="s">
        <v>2645</v>
      </c>
      <c r="D368" s="22">
        <v>42465</v>
      </c>
      <c r="E368" s="38">
        <v>288</v>
      </c>
      <c r="F368"/>
      <c r="G368"/>
      <c r="H368"/>
      <c r="I368"/>
      <c r="J368"/>
      <c r="K368"/>
      <c r="L368"/>
      <c r="M368"/>
    </row>
    <row r="369" spans="1:13" x14ac:dyDescent="0.25">
      <c r="A369" s="4" t="s">
        <v>2647</v>
      </c>
      <c r="B369" s="4" t="s">
        <v>2648</v>
      </c>
      <c r="C369" s="4" t="s">
        <v>2649</v>
      </c>
      <c r="D369" s="22">
        <v>42465</v>
      </c>
      <c r="E369" s="38">
        <v>32</v>
      </c>
      <c r="F369"/>
      <c r="G369"/>
      <c r="H369"/>
      <c r="I369"/>
      <c r="J369"/>
      <c r="K369"/>
      <c r="L369"/>
      <c r="M369"/>
    </row>
    <row r="370" spans="1:13" x14ac:dyDescent="0.25">
      <c r="A370" s="4" t="s">
        <v>179</v>
      </c>
      <c r="B370" s="4" t="s">
        <v>180</v>
      </c>
      <c r="C370" s="4" t="s">
        <v>554</v>
      </c>
      <c r="D370" s="22">
        <v>42313</v>
      </c>
      <c r="E370" s="38">
        <v>0</v>
      </c>
      <c r="F370"/>
      <c r="G370"/>
      <c r="H370"/>
      <c r="I370"/>
      <c r="J370"/>
      <c r="K370"/>
      <c r="L370"/>
      <c r="M370"/>
    </row>
    <row r="371" spans="1:13" x14ac:dyDescent="0.25">
      <c r="A371" s="4" t="s">
        <v>179</v>
      </c>
      <c r="B371" s="4" t="s">
        <v>180</v>
      </c>
      <c r="C371" s="4" t="s">
        <v>648</v>
      </c>
      <c r="D371" s="22">
        <v>42343</v>
      </c>
      <c r="E371" s="38">
        <v>0</v>
      </c>
      <c r="F371"/>
      <c r="G371"/>
      <c r="H371"/>
      <c r="I371"/>
      <c r="J371"/>
      <c r="K371"/>
      <c r="L371"/>
      <c r="M371"/>
    </row>
    <row r="372" spans="1:13" x14ac:dyDescent="0.25">
      <c r="A372" s="4" t="s">
        <v>179</v>
      </c>
      <c r="B372" s="4" t="s">
        <v>180</v>
      </c>
      <c r="C372" s="4" t="s">
        <v>962</v>
      </c>
      <c r="D372" s="22">
        <v>42374</v>
      </c>
      <c r="E372" s="38">
        <v>0</v>
      </c>
      <c r="F372"/>
      <c r="G372"/>
      <c r="H372"/>
      <c r="I372"/>
      <c r="J372"/>
      <c r="K372"/>
      <c r="L372"/>
      <c r="M372"/>
    </row>
    <row r="373" spans="1:13" x14ac:dyDescent="0.25">
      <c r="A373" s="4" t="s">
        <v>179</v>
      </c>
      <c r="B373" s="4" t="s">
        <v>180</v>
      </c>
      <c r="C373" s="4" t="s">
        <v>1106</v>
      </c>
      <c r="D373" s="22">
        <v>42405</v>
      </c>
      <c r="E373" s="38">
        <v>0</v>
      </c>
      <c r="F373"/>
      <c r="G373"/>
      <c r="H373"/>
      <c r="I373"/>
      <c r="J373"/>
      <c r="K373"/>
      <c r="L373"/>
      <c r="M373"/>
    </row>
    <row r="374" spans="1:13" x14ac:dyDescent="0.25">
      <c r="A374" s="4" t="s">
        <v>179</v>
      </c>
      <c r="B374" s="4" t="s">
        <v>180</v>
      </c>
      <c r="C374" s="4" t="s">
        <v>1345</v>
      </c>
      <c r="D374" s="22">
        <v>42434</v>
      </c>
      <c r="E374" s="38">
        <v>0</v>
      </c>
      <c r="F374"/>
      <c r="G374"/>
      <c r="H374"/>
      <c r="I374"/>
      <c r="J374"/>
      <c r="K374"/>
      <c r="L374"/>
      <c r="M374"/>
    </row>
    <row r="375" spans="1:13" x14ac:dyDescent="0.25">
      <c r="A375" s="4" t="s">
        <v>179</v>
      </c>
      <c r="B375" s="4" t="s">
        <v>180</v>
      </c>
      <c r="C375" s="4" t="s">
        <v>1764</v>
      </c>
      <c r="D375" s="22">
        <v>42465</v>
      </c>
      <c r="E375" s="38">
        <v>353</v>
      </c>
      <c r="F375"/>
      <c r="G375"/>
      <c r="H375"/>
      <c r="I375"/>
      <c r="J375"/>
      <c r="K375"/>
      <c r="L375"/>
      <c r="M375"/>
    </row>
    <row r="376" spans="1:13" x14ac:dyDescent="0.25">
      <c r="A376" s="4" t="s">
        <v>1767</v>
      </c>
      <c r="B376" s="4" t="s">
        <v>1768</v>
      </c>
      <c r="C376" s="4" t="s">
        <v>1769</v>
      </c>
      <c r="D376" s="22">
        <v>42465</v>
      </c>
      <c r="E376" s="38">
        <v>132</v>
      </c>
      <c r="F376"/>
      <c r="G376"/>
      <c r="H376"/>
      <c r="I376"/>
      <c r="J376"/>
      <c r="K376"/>
      <c r="L376"/>
      <c r="M376"/>
    </row>
    <row r="377" spans="1:13" x14ac:dyDescent="0.25">
      <c r="A377" s="4" t="s">
        <v>650</v>
      </c>
      <c r="B377" s="4" t="s">
        <v>651</v>
      </c>
      <c r="C377" s="4" t="s">
        <v>964</v>
      </c>
      <c r="D377" s="22">
        <v>42374</v>
      </c>
      <c r="E377" s="38">
        <v>0</v>
      </c>
      <c r="F377"/>
      <c r="G377"/>
      <c r="H377"/>
      <c r="I377"/>
      <c r="J377"/>
      <c r="K377"/>
      <c r="L377"/>
      <c r="M377"/>
    </row>
    <row r="378" spans="1:13" x14ac:dyDescent="0.25">
      <c r="A378" s="4" t="s">
        <v>650</v>
      </c>
      <c r="B378" s="4" t="s">
        <v>651</v>
      </c>
      <c r="C378" s="4" t="s">
        <v>1347</v>
      </c>
      <c r="D378" s="22">
        <v>42434</v>
      </c>
      <c r="E378" s="38">
        <v>0</v>
      </c>
      <c r="F378"/>
      <c r="G378"/>
      <c r="H378"/>
      <c r="I378"/>
      <c r="J378"/>
      <c r="K378"/>
      <c r="L378"/>
      <c r="M378"/>
    </row>
    <row r="379" spans="1:13" x14ac:dyDescent="0.25">
      <c r="A379" s="4" t="s">
        <v>1771</v>
      </c>
      <c r="B379" s="4" t="s">
        <v>1772</v>
      </c>
      <c r="C379" s="4" t="s">
        <v>1773</v>
      </c>
      <c r="D379" s="22">
        <v>42465</v>
      </c>
      <c r="E379" s="38">
        <v>8</v>
      </c>
      <c r="F379"/>
      <c r="G379"/>
      <c r="H379"/>
      <c r="I379"/>
      <c r="J379"/>
      <c r="K379"/>
      <c r="L379"/>
      <c r="M379"/>
    </row>
    <row r="380" spans="1:13" x14ac:dyDescent="0.25">
      <c r="A380" s="4" t="s">
        <v>1775</v>
      </c>
      <c r="B380" s="4" t="s">
        <v>1776</v>
      </c>
      <c r="C380" s="4" t="s">
        <v>1777</v>
      </c>
      <c r="D380" s="22">
        <v>42465</v>
      </c>
      <c r="E380" s="38">
        <v>234</v>
      </c>
      <c r="F380"/>
      <c r="G380"/>
      <c r="H380"/>
      <c r="I380"/>
      <c r="J380"/>
      <c r="K380"/>
      <c r="L380"/>
      <c r="M380"/>
    </row>
    <row r="381" spans="1:13" x14ac:dyDescent="0.25">
      <c r="A381" s="4" t="s">
        <v>1779</v>
      </c>
      <c r="B381" s="4" t="s">
        <v>1780</v>
      </c>
      <c r="C381" s="4" t="s">
        <v>1781</v>
      </c>
      <c r="D381" s="22">
        <v>42465</v>
      </c>
      <c r="E381" s="38">
        <v>1188</v>
      </c>
      <c r="F381"/>
      <c r="G381"/>
      <c r="H381"/>
      <c r="I381"/>
      <c r="J381"/>
      <c r="K381"/>
      <c r="L381"/>
      <c r="M381"/>
    </row>
    <row r="382" spans="1:13" x14ac:dyDescent="0.25">
      <c r="A382" s="4" t="s">
        <v>1783</v>
      </c>
      <c r="B382" s="4" t="s">
        <v>1784</v>
      </c>
      <c r="C382" s="4" t="s">
        <v>1785</v>
      </c>
      <c r="D382" s="22">
        <v>42465</v>
      </c>
      <c r="E382" s="38">
        <v>29</v>
      </c>
      <c r="F382"/>
      <c r="G382"/>
      <c r="H382"/>
      <c r="I382"/>
      <c r="J382"/>
      <c r="K382"/>
      <c r="L382"/>
      <c r="M382"/>
    </row>
    <row r="383" spans="1:13" x14ac:dyDescent="0.25">
      <c r="A383" s="4" t="s">
        <v>1787</v>
      </c>
      <c r="B383" s="4" t="s">
        <v>1788</v>
      </c>
      <c r="C383" s="4" t="s">
        <v>1789</v>
      </c>
      <c r="D383" s="22">
        <v>42465</v>
      </c>
      <c r="E383" s="38">
        <v>817</v>
      </c>
      <c r="F383"/>
      <c r="G383"/>
      <c r="H383"/>
      <c r="I383"/>
      <c r="J383"/>
      <c r="K383"/>
      <c r="L383"/>
      <c r="M383"/>
    </row>
    <row r="384" spans="1:13" x14ac:dyDescent="0.25">
      <c r="A384" s="4" t="s">
        <v>1791</v>
      </c>
      <c r="B384" s="4" t="s">
        <v>1792</v>
      </c>
      <c r="C384" s="4" t="s">
        <v>1793</v>
      </c>
      <c r="D384" s="22">
        <v>42465</v>
      </c>
      <c r="E384" s="38">
        <v>26</v>
      </c>
      <c r="F384"/>
      <c r="G384"/>
      <c r="H384"/>
      <c r="I384"/>
      <c r="J384"/>
      <c r="K384"/>
      <c r="L384"/>
      <c r="M384"/>
    </row>
    <row r="385" spans="1:13" x14ac:dyDescent="0.25">
      <c r="A385" s="4" t="s">
        <v>1795</v>
      </c>
      <c r="B385" s="4" t="s">
        <v>1796</v>
      </c>
      <c r="C385" s="4" t="s">
        <v>1797</v>
      </c>
      <c r="D385" s="22">
        <v>42465</v>
      </c>
      <c r="E385" s="38">
        <v>37</v>
      </c>
      <c r="F385"/>
      <c r="G385"/>
      <c r="H385"/>
      <c r="I385"/>
      <c r="J385"/>
      <c r="K385"/>
      <c r="L385"/>
      <c r="M385"/>
    </row>
    <row r="386" spans="1:13" x14ac:dyDescent="0.25">
      <c r="A386" s="4" t="s">
        <v>966</v>
      </c>
      <c r="B386" s="4" t="s">
        <v>967</v>
      </c>
      <c r="C386" s="4" t="s">
        <v>968</v>
      </c>
      <c r="D386" s="22">
        <v>42343</v>
      </c>
      <c r="E386" s="38">
        <v>0</v>
      </c>
      <c r="F386"/>
      <c r="G386"/>
      <c r="H386"/>
      <c r="I386"/>
      <c r="J386"/>
      <c r="K386"/>
      <c r="L386"/>
      <c r="M386"/>
    </row>
    <row r="387" spans="1:13" x14ac:dyDescent="0.25">
      <c r="A387" s="4" t="s">
        <v>966</v>
      </c>
      <c r="B387" s="4" t="s">
        <v>967</v>
      </c>
      <c r="C387" s="4" t="s">
        <v>968</v>
      </c>
      <c r="D387" s="22">
        <v>42359</v>
      </c>
      <c r="E387" s="38">
        <v>0</v>
      </c>
      <c r="F387"/>
      <c r="G387"/>
      <c r="H387"/>
      <c r="I387"/>
      <c r="J387"/>
      <c r="K387"/>
      <c r="L387"/>
      <c r="M387"/>
    </row>
    <row r="388" spans="1:13" x14ac:dyDescent="0.25">
      <c r="A388" s="4" t="s">
        <v>966</v>
      </c>
      <c r="B388" s="4" t="s">
        <v>967</v>
      </c>
      <c r="C388" s="4" t="s">
        <v>2651</v>
      </c>
      <c r="D388" s="22">
        <v>42465</v>
      </c>
      <c r="E388" s="38">
        <v>55</v>
      </c>
      <c r="F388"/>
      <c r="G388"/>
      <c r="H388"/>
      <c r="I388"/>
      <c r="J388"/>
      <c r="K388"/>
      <c r="L388"/>
      <c r="M388"/>
    </row>
    <row r="389" spans="1:13" x14ac:dyDescent="0.25">
      <c r="A389" s="4" t="s">
        <v>2653</v>
      </c>
      <c r="B389" s="4" t="s">
        <v>2654</v>
      </c>
      <c r="C389" s="4" t="s">
        <v>2655</v>
      </c>
      <c r="D389" s="22">
        <v>42465</v>
      </c>
      <c r="E389" s="38">
        <v>2984</v>
      </c>
      <c r="F389"/>
      <c r="G389"/>
      <c r="H389"/>
      <c r="I389"/>
      <c r="J389"/>
      <c r="K389"/>
      <c r="L389"/>
      <c r="M389"/>
    </row>
    <row r="390" spans="1:13" x14ac:dyDescent="0.25">
      <c r="A390" s="4" t="s">
        <v>2657</v>
      </c>
      <c r="B390" s="4" t="s">
        <v>2658</v>
      </c>
      <c r="C390" s="4" t="s">
        <v>2659</v>
      </c>
      <c r="D390" s="22">
        <v>42465</v>
      </c>
      <c r="E390" s="38">
        <v>428</v>
      </c>
      <c r="F390"/>
      <c r="G390"/>
      <c r="H390"/>
      <c r="I390"/>
      <c r="J390"/>
      <c r="K390"/>
      <c r="L390"/>
      <c r="M390"/>
    </row>
    <row r="391" spans="1:13" x14ac:dyDescent="0.25">
      <c r="A391" s="4" t="s">
        <v>2661</v>
      </c>
      <c r="B391" s="4" t="s">
        <v>2662</v>
      </c>
      <c r="C391" s="4" t="s">
        <v>2663</v>
      </c>
      <c r="D391" s="22">
        <v>42465</v>
      </c>
      <c r="E391" s="38">
        <v>4596</v>
      </c>
      <c r="F391"/>
      <c r="G391"/>
      <c r="H391"/>
      <c r="I391"/>
      <c r="J391"/>
      <c r="K391"/>
      <c r="L391"/>
      <c r="M391"/>
    </row>
    <row r="392" spans="1:13" x14ac:dyDescent="0.25">
      <c r="A392" s="4" t="s">
        <v>2665</v>
      </c>
      <c r="B392" s="4" t="s">
        <v>2666</v>
      </c>
      <c r="C392" s="4" t="s">
        <v>2667</v>
      </c>
      <c r="D392" s="22">
        <v>42465</v>
      </c>
      <c r="E392" s="38">
        <v>6</v>
      </c>
      <c r="F392"/>
      <c r="G392"/>
      <c r="H392"/>
      <c r="I392"/>
      <c r="J392"/>
      <c r="K392"/>
      <c r="L392"/>
      <c r="M392"/>
    </row>
    <row r="393" spans="1:13" x14ac:dyDescent="0.25">
      <c r="A393" s="4" t="s">
        <v>2669</v>
      </c>
      <c r="B393" s="4" t="s">
        <v>2670</v>
      </c>
      <c r="C393" s="4" t="s">
        <v>2671</v>
      </c>
      <c r="D393" s="22">
        <v>42465</v>
      </c>
      <c r="E393" s="38">
        <v>133</v>
      </c>
      <c r="F393"/>
      <c r="G393"/>
      <c r="H393"/>
      <c r="I393"/>
      <c r="J393"/>
      <c r="K393"/>
      <c r="L393"/>
      <c r="M393"/>
    </row>
    <row r="394" spans="1:13" x14ac:dyDescent="0.25">
      <c r="A394" s="4" t="s">
        <v>120</v>
      </c>
      <c r="B394" s="4" t="s">
        <v>121</v>
      </c>
      <c r="C394" s="4" t="s">
        <v>556</v>
      </c>
      <c r="D394" s="22">
        <v>42313</v>
      </c>
      <c r="E394" s="38">
        <v>0</v>
      </c>
      <c r="F394"/>
      <c r="G394"/>
      <c r="H394"/>
      <c r="I394"/>
      <c r="J394"/>
      <c r="K394"/>
      <c r="L394"/>
      <c r="M394"/>
    </row>
    <row r="395" spans="1:13" x14ac:dyDescent="0.25">
      <c r="A395" s="4" t="s">
        <v>2673</v>
      </c>
      <c r="B395" s="4" t="s">
        <v>2674</v>
      </c>
      <c r="C395" s="4" t="s">
        <v>2675</v>
      </c>
      <c r="D395" s="22">
        <v>42465</v>
      </c>
      <c r="E395" s="38">
        <v>1</v>
      </c>
      <c r="F395"/>
      <c r="G395"/>
      <c r="H395"/>
      <c r="I395"/>
      <c r="J395"/>
      <c r="K395"/>
      <c r="L395"/>
      <c r="M395"/>
    </row>
    <row r="396" spans="1:13" x14ac:dyDescent="0.25">
      <c r="A396" s="4" t="s">
        <v>122</v>
      </c>
      <c r="B396" s="4" t="s">
        <v>123</v>
      </c>
      <c r="C396" s="4" t="s">
        <v>558</v>
      </c>
      <c r="D396" s="22">
        <v>42313</v>
      </c>
      <c r="E396" s="38">
        <v>0</v>
      </c>
      <c r="F396"/>
      <c r="G396"/>
      <c r="H396"/>
      <c r="I396"/>
      <c r="J396"/>
      <c r="K396"/>
      <c r="L396"/>
      <c r="M396"/>
    </row>
    <row r="397" spans="1:13" x14ac:dyDescent="0.25">
      <c r="A397" s="4" t="s">
        <v>122</v>
      </c>
      <c r="B397" s="4" t="s">
        <v>123</v>
      </c>
      <c r="C397" s="4" t="s">
        <v>652</v>
      </c>
      <c r="D397" s="22">
        <v>42343</v>
      </c>
      <c r="E397" s="38">
        <v>0</v>
      </c>
      <c r="F397"/>
      <c r="G397"/>
      <c r="H397"/>
      <c r="I397"/>
      <c r="J397"/>
      <c r="K397"/>
      <c r="L397"/>
      <c r="M397"/>
    </row>
    <row r="398" spans="1:13" x14ac:dyDescent="0.25">
      <c r="A398" s="4" t="s">
        <v>122</v>
      </c>
      <c r="B398" s="4" t="s">
        <v>123</v>
      </c>
      <c r="C398" s="4" t="s">
        <v>973</v>
      </c>
      <c r="D398" s="22">
        <v>42374</v>
      </c>
      <c r="E398" s="38">
        <v>0</v>
      </c>
      <c r="F398"/>
      <c r="G398"/>
      <c r="H398"/>
      <c r="I398"/>
      <c r="J398"/>
      <c r="K398"/>
      <c r="L398"/>
      <c r="M398"/>
    </row>
    <row r="399" spans="1:13" x14ac:dyDescent="0.25">
      <c r="A399" s="4" t="s">
        <v>122</v>
      </c>
      <c r="B399" s="4" t="s">
        <v>123</v>
      </c>
      <c r="C399" s="4" t="s">
        <v>1108</v>
      </c>
      <c r="D399" s="22">
        <v>42405</v>
      </c>
      <c r="E399" s="38">
        <v>0</v>
      </c>
      <c r="F399"/>
      <c r="G399"/>
      <c r="H399"/>
      <c r="I399"/>
      <c r="J399"/>
      <c r="K399"/>
      <c r="L399"/>
      <c r="M399"/>
    </row>
    <row r="400" spans="1:13" x14ac:dyDescent="0.25">
      <c r="A400" s="4" t="s">
        <v>122</v>
      </c>
      <c r="B400" s="4" t="s">
        <v>123</v>
      </c>
      <c r="C400" s="4" t="s">
        <v>1349</v>
      </c>
      <c r="D400" s="22">
        <v>42434</v>
      </c>
      <c r="E400" s="38">
        <v>0</v>
      </c>
      <c r="F400"/>
      <c r="G400"/>
      <c r="H400"/>
      <c r="I400"/>
      <c r="J400"/>
      <c r="K400"/>
      <c r="L400"/>
      <c r="M400"/>
    </row>
    <row r="401" spans="1:13" x14ac:dyDescent="0.25">
      <c r="A401" s="4" t="s">
        <v>122</v>
      </c>
      <c r="B401" s="4" t="s">
        <v>123</v>
      </c>
      <c r="C401" s="4" t="s">
        <v>2677</v>
      </c>
      <c r="D401" s="22">
        <v>42465</v>
      </c>
      <c r="E401" s="38">
        <v>12</v>
      </c>
      <c r="F401"/>
      <c r="G401"/>
      <c r="H401"/>
      <c r="I401"/>
      <c r="J401"/>
      <c r="K401"/>
      <c r="L401"/>
      <c r="M401"/>
    </row>
    <row r="402" spans="1:13" x14ac:dyDescent="0.25">
      <c r="A402" s="4" t="s">
        <v>2679</v>
      </c>
      <c r="B402" s="4" t="s">
        <v>2680</v>
      </c>
      <c r="C402" s="4" t="s">
        <v>2681</v>
      </c>
      <c r="D402" s="22">
        <v>42465</v>
      </c>
      <c r="E402" s="38">
        <v>985</v>
      </c>
      <c r="F402"/>
      <c r="G402"/>
      <c r="H402"/>
      <c r="I402"/>
      <c r="J402"/>
      <c r="K402"/>
      <c r="L402"/>
      <c r="M402"/>
    </row>
    <row r="403" spans="1:13" x14ac:dyDescent="0.25">
      <c r="A403" s="4" t="s">
        <v>124</v>
      </c>
      <c r="B403" s="4" t="s">
        <v>125</v>
      </c>
      <c r="C403" s="4" t="s">
        <v>654</v>
      </c>
      <c r="D403" s="22">
        <v>42343</v>
      </c>
      <c r="E403" s="38">
        <v>0</v>
      </c>
      <c r="F403"/>
      <c r="G403"/>
      <c r="H403"/>
      <c r="I403"/>
      <c r="J403"/>
      <c r="K403"/>
      <c r="L403"/>
      <c r="M403"/>
    </row>
    <row r="404" spans="1:13" x14ac:dyDescent="0.25">
      <c r="A404" s="4" t="s">
        <v>124</v>
      </c>
      <c r="B404" s="4" t="s">
        <v>125</v>
      </c>
      <c r="C404" s="4" t="s">
        <v>975</v>
      </c>
      <c r="D404" s="22">
        <v>42374</v>
      </c>
      <c r="E404" s="38">
        <v>0</v>
      </c>
      <c r="F404"/>
      <c r="G404"/>
      <c r="H404"/>
      <c r="I404"/>
      <c r="J404"/>
      <c r="K404"/>
      <c r="L404"/>
      <c r="M404"/>
    </row>
    <row r="405" spans="1:13" x14ac:dyDescent="0.25">
      <c r="A405" s="4" t="s">
        <v>124</v>
      </c>
      <c r="B405" s="4" t="s">
        <v>125</v>
      </c>
      <c r="C405" s="4" t="s">
        <v>1110</v>
      </c>
      <c r="D405" s="22">
        <v>42405</v>
      </c>
      <c r="E405" s="38">
        <v>0</v>
      </c>
      <c r="F405"/>
      <c r="G405"/>
      <c r="H405"/>
      <c r="I405"/>
      <c r="J405"/>
      <c r="K405"/>
      <c r="L405"/>
      <c r="M405"/>
    </row>
    <row r="406" spans="1:13" x14ac:dyDescent="0.25">
      <c r="A406" s="4" t="s">
        <v>124</v>
      </c>
      <c r="B406" s="4" t="s">
        <v>125</v>
      </c>
      <c r="C406" s="4" t="s">
        <v>1351</v>
      </c>
      <c r="D406" s="22">
        <v>42434</v>
      </c>
      <c r="E406" s="38">
        <v>0</v>
      </c>
      <c r="F406"/>
      <c r="G406"/>
      <c r="H406"/>
      <c r="I406"/>
      <c r="J406"/>
      <c r="K406"/>
      <c r="L406"/>
      <c r="M406"/>
    </row>
    <row r="407" spans="1:13" x14ac:dyDescent="0.25">
      <c r="A407" s="4" t="s">
        <v>124</v>
      </c>
      <c r="B407" s="4" t="s">
        <v>125</v>
      </c>
      <c r="C407" s="4" t="s">
        <v>1799</v>
      </c>
      <c r="D407" s="22">
        <v>42465</v>
      </c>
      <c r="E407" s="38">
        <v>8</v>
      </c>
      <c r="F407"/>
      <c r="G407"/>
      <c r="H407"/>
      <c r="I407"/>
      <c r="J407"/>
      <c r="K407"/>
      <c r="L407"/>
      <c r="M407"/>
    </row>
    <row r="408" spans="1:13" x14ac:dyDescent="0.25">
      <c r="A408" s="4" t="s">
        <v>374</v>
      </c>
      <c r="B408" s="4" t="s">
        <v>375</v>
      </c>
      <c r="C408" s="4" t="s">
        <v>560</v>
      </c>
      <c r="D408" s="22">
        <v>42313</v>
      </c>
      <c r="E408" s="38">
        <v>0</v>
      </c>
      <c r="F408"/>
      <c r="G408"/>
      <c r="H408"/>
      <c r="I408"/>
      <c r="J408"/>
      <c r="K408"/>
      <c r="L408"/>
      <c r="M408"/>
    </row>
    <row r="409" spans="1:13" x14ac:dyDescent="0.25">
      <c r="A409" s="4" t="s">
        <v>374</v>
      </c>
      <c r="B409" s="4" t="s">
        <v>375</v>
      </c>
      <c r="C409" s="4" t="s">
        <v>656</v>
      </c>
      <c r="D409" s="22">
        <v>42343</v>
      </c>
      <c r="E409" s="38">
        <v>0</v>
      </c>
      <c r="F409"/>
      <c r="G409"/>
      <c r="H409"/>
      <c r="I409"/>
      <c r="J409"/>
      <c r="K409"/>
      <c r="L409"/>
      <c r="M409"/>
    </row>
    <row r="410" spans="1:13" x14ac:dyDescent="0.25">
      <c r="A410" s="4" t="s">
        <v>374</v>
      </c>
      <c r="B410" s="4" t="s">
        <v>375</v>
      </c>
      <c r="C410" s="4" t="s">
        <v>977</v>
      </c>
      <c r="D410" s="22">
        <v>42374</v>
      </c>
      <c r="E410" s="38">
        <v>0</v>
      </c>
      <c r="F410"/>
      <c r="G410"/>
      <c r="H410"/>
      <c r="I410"/>
      <c r="J410"/>
      <c r="K410"/>
      <c r="L410"/>
      <c r="M410"/>
    </row>
    <row r="411" spans="1:13" x14ac:dyDescent="0.25">
      <c r="A411" s="4" t="s">
        <v>374</v>
      </c>
      <c r="B411" s="4" t="s">
        <v>375</v>
      </c>
      <c r="C411" s="4" t="s">
        <v>1112</v>
      </c>
      <c r="D411" s="22">
        <v>42405</v>
      </c>
      <c r="E411" s="38">
        <v>0</v>
      </c>
      <c r="F411"/>
      <c r="G411"/>
      <c r="H411"/>
      <c r="I411"/>
      <c r="J411"/>
      <c r="K411"/>
      <c r="L411"/>
      <c r="M411"/>
    </row>
    <row r="412" spans="1:13" x14ac:dyDescent="0.25">
      <c r="A412" s="4" t="s">
        <v>374</v>
      </c>
      <c r="B412" s="4" t="s">
        <v>375</v>
      </c>
      <c r="C412" s="4" t="s">
        <v>1353</v>
      </c>
      <c r="D412" s="22">
        <v>42434</v>
      </c>
      <c r="E412" s="38">
        <v>0</v>
      </c>
      <c r="F412"/>
      <c r="G412"/>
      <c r="H412"/>
      <c r="I412"/>
      <c r="J412"/>
      <c r="K412"/>
      <c r="L412"/>
      <c r="M412"/>
    </row>
    <row r="413" spans="1:13" x14ac:dyDescent="0.25">
      <c r="A413" s="4" t="s">
        <v>374</v>
      </c>
      <c r="B413" s="4" t="s">
        <v>375</v>
      </c>
      <c r="C413" s="4" t="s">
        <v>1801</v>
      </c>
      <c r="D413" s="22">
        <v>42465</v>
      </c>
      <c r="E413" s="38">
        <v>10</v>
      </c>
      <c r="F413"/>
      <c r="G413"/>
      <c r="H413"/>
      <c r="I413"/>
      <c r="J413"/>
      <c r="K413"/>
      <c r="L413"/>
      <c r="M413"/>
    </row>
    <row r="414" spans="1:13" x14ac:dyDescent="0.25">
      <c r="A414" s="4" t="s">
        <v>1803</v>
      </c>
      <c r="B414" s="4" t="s">
        <v>1804</v>
      </c>
      <c r="C414" s="4" t="s">
        <v>1805</v>
      </c>
      <c r="D414" s="22">
        <v>42465</v>
      </c>
      <c r="E414" s="38">
        <v>31</v>
      </c>
      <c r="F414"/>
      <c r="G414"/>
      <c r="H414"/>
      <c r="I414"/>
      <c r="J414"/>
      <c r="K414"/>
      <c r="L414"/>
      <c r="M414"/>
    </row>
    <row r="415" spans="1:13" x14ac:dyDescent="0.25">
      <c r="A415" s="4" t="s">
        <v>1355</v>
      </c>
      <c r="B415" s="4" t="s">
        <v>1356</v>
      </c>
      <c r="C415" s="4" t="s">
        <v>1357</v>
      </c>
      <c r="D415" s="22">
        <v>42434</v>
      </c>
      <c r="E415" s="38">
        <v>0</v>
      </c>
      <c r="F415"/>
      <c r="G415"/>
      <c r="H415"/>
      <c r="I415"/>
      <c r="J415"/>
      <c r="K415"/>
      <c r="L415"/>
      <c r="M415"/>
    </row>
    <row r="416" spans="1:13" x14ac:dyDescent="0.25">
      <c r="A416" s="4" t="s">
        <v>1355</v>
      </c>
      <c r="B416" s="4" t="s">
        <v>1356</v>
      </c>
      <c r="C416" s="4" t="s">
        <v>1807</v>
      </c>
      <c r="D416" s="22">
        <v>42465</v>
      </c>
      <c r="E416" s="38">
        <v>43441.8</v>
      </c>
      <c r="F416"/>
      <c r="G416"/>
      <c r="H416"/>
      <c r="I416"/>
      <c r="J416"/>
      <c r="K416"/>
      <c r="L416"/>
      <c r="M416"/>
    </row>
    <row r="417" spans="1:13" x14ac:dyDescent="0.25">
      <c r="A417" s="4" t="s">
        <v>2683</v>
      </c>
      <c r="B417" s="4" t="s">
        <v>2684</v>
      </c>
      <c r="C417" s="4" t="s">
        <v>2685</v>
      </c>
      <c r="D417" s="22">
        <v>42465</v>
      </c>
      <c r="E417" s="38">
        <v>189.55</v>
      </c>
      <c r="F417"/>
      <c r="G417"/>
      <c r="H417"/>
      <c r="I417"/>
      <c r="J417"/>
      <c r="K417"/>
      <c r="L417"/>
      <c r="M417"/>
    </row>
    <row r="418" spans="1:13" x14ac:dyDescent="0.25">
      <c r="A418" s="4" t="s">
        <v>2687</v>
      </c>
      <c r="B418" s="4" t="s">
        <v>2688</v>
      </c>
      <c r="C418" s="4" t="s">
        <v>2689</v>
      </c>
      <c r="D418" s="22">
        <v>42465</v>
      </c>
      <c r="E418" s="38">
        <v>93.5</v>
      </c>
      <c r="F418"/>
      <c r="G418"/>
      <c r="H418"/>
      <c r="I418"/>
      <c r="J418"/>
      <c r="K418"/>
      <c r="L418"/>
      <c r="M418"/>
    </row>
    <row r="419" spans="1:13" x14ac:dyDescent="0.25">
      <c r="A419" s="4" t="s">
        <v>2691</v>
      </c>
      <c r="B419" s="4" t="s">
        <v>2692</v>
      </c>
      <c r="C419" s="4" t="s">
        <v>2693</v>
      </c>
      <c r="D419" s="22">
        <v>42465</v>
      </c>
      <c r="E419" s="38">
        <v>4576.3999999999996</v>
      </c>
      <c r="F419"/>
      <c r="G419"/>
      <c r="H419"/>
      <c r="I419"/>
      <c r="J419"/>
      <c r="K419"/>
      <c r="L419"/>
      <c r="M419"/>
    </row>
    <row r="420" spans="1:13" x14ac:dyDescent="0.25">
      <c r="A420" s="4" t="s">
        <v>2695</v>
      </c>
      <c r="B420" s="4" t="s">
        <v>2696</v>
      </c>
      <c r="C420" s="4" t="s">
        <v>2697</v>
      </c>
      <c r="D420" s="22">
        <v>42465</v>
      </c>
      <c r="E420" s="38">
        <v>10246.75</v>
      </c>
      <c r="F420"/>
      <c r="G420"/>
      <c r="H420"/>
      <c r="I420"/>
      <c r="J420"/>
      <c r="K420"/>
      <c r="L420"/>
      <c r="M420"/>
    </row>
    <row r="421" spans="1:13" x14ac:dyDescent="0.25">
      <c r="A421" s="4" t="s">
        <v>2699</v>
      </c>
      <c r="B421" s="4" t="s">
        <v>2700</v>
      </c>
      <c r="C421" s="4" t="s">
        <v>2701</v>
      </c>
      <c r="D421" s="22">
        <v>42465</v>
      </c>
      <c r="E421" s="38">
        <v>57.8</v>
      </c>
      <c r="F421"/>
      <c r="G421"/>
      <c r="H421"/>
      <c r="I421"/>
      <c r="J421"/>
      <c r="K421"/>
      <c r="L421"/>
      <c r="M421"/>
    </row>
    <row r="422" spans="1:13" x14ac:dyDescent="0.25">
      <c r="A422" s="4" t="s">
        <v>2703</v>
      </c>
      <c r="B422" s="4" t="s">
        <v>2704</v>
      </c>
      <c r="C422" s="4" t="s">
        <v>2705</v>
      </c>
      <c r="D422" s="22">
        <v>42465</v>
      </c>
      <c r="E422" s="38">
        <v>7540.35</v>
      </c>
      <c r="F422"/>
      <c r="G422"/>
      <c r="H422"/>
      <c r="I422"/>
      <c r="J422"/>
      <c r="K422"/>
      <c r="L422"/>
      <c r="M422"/>
    </row>
    <row r="423" spans="1:13" x14ac:dyDescent="0.25">
      <c r="A423" s="4" t="s">
        <v>2707</v>
      </c>
      <c r="B423" s="4" t="s">
        <v>2708</v>
      </c>
      <c r="C423" s="4" t="s">
        <v>2709</v>
      </c>
      <c r="D423" s="22">
        <v>42465</v>
      </c>
      <c r="E423" s="38">
        <v>25.5</v>
      </c>
      <c r="F423"/>
      <c r="G423"/>
      <c r="H423"/>
      <c r="I423"/>
      <c r="J423"/>
      <c r="K423"/>
      <c r="L423"/>
      <c r="M423"/>
    </row>
    <row r="424" spans="1:13" x14ac:dyDescent="0.25">
      <c r="A424" s="4" t="s">
        <v>2711</v>
      </c>
      <c r="B424" s="4" t="s">
        <v>2712</v>
      </c>
      <c r="C424" s="4" t="s">
        <v>2713</v>
      </c>
      <c r="D424" s="22">
        <v>42465</v>
      </c>
      <c r="E424" s="38">
        <v>345.95</v>
      </c>
      <c r="F424"/>
      <c r="G424"/>
      <c r="H424"/>
      <c r="I424"/>
      <c r="J424"/>
      <c r="K424"/>
      <c r="L424"/>
      <c r="M424"/>
    </row>
    <row r="425" spans="1:13" x14ac:dyDescent="0.25">
      <c r="A425" s="4" t="s">
        <v>2715</v>
      </c>
      <c r="B425" s="4" t="s">
        <v>2716</v>
      </c>
      <c r="C425" s="4" t="s">
        <v>2717</v>
      </c>
      <c r="D425" s="22">
        <v>42465</v>
      </c>
      <c r="E425" s="38">
        <v>155.55000000000001</v>
      </c>
      <c r="F425"/>
      <c r="G425"/>
      <c r="H425"/>
      <c r="I425"/>
      <c r="J425"/>
      <c r="K425"/>
      <c r="L425"/>
      <c r="M425"/>
    </row>
    <row r="426" spans="1:13" x14ac:dyDescent="0.25">
      <c r="A426" s="4" t="s">
        <v>2719</v>
      </c>
      <c r="B426" s="4" t="s">
        <v>2720</v>
      </c>
      <c r="C426" s="4" t="s">
        <v>2721</v>
      </c>
      <c r="D426" s="22">
        <v>42465</v>
      </c>
      <c r="E426" s="38">
        <v>104.55</v>
      </c>
      <c r="F426"/>
      <c r="G426"/>
      <c r="H426"/>
      <c r="I426"/>
      <c r="J426"/>
      <c r="K426"/>
      <c r="L426"/>
      <c r="M426"/>
    </row>
    <row r="427" spans="1:13" x14ac:dyDescent="0.25">
      <c r="A427" s="4" t="s">
        <v>2723</v>
      </c>
      <c r="B427" s="4" t="s">
        <v>2724</v>
      </c>
      <c r="C427" s="4" t="s">
        <v>2725</v>
      </c>
      <c r="D427" s="22">
        <v>42465</v>
      </c>
      <c r="E427" s="38">
        <v>127.5</v>
      </c>
      <c r="F427"/>
      <c r="G427"/>
      <c r="H427"/>
      <c r="I427"/>
      <c r="J427"/>
      <c r="K427"/>
      <c r="L427"/>
      <c r="M427"/>
    </row>
    <row r="428" spans="1:13" x14ac:dyDescent="0.25">
      <c r="A428" s="4" t="s">
        <v>2727</v>
      </c>
      <c r="B428" s="4" t="s">
        <v>2728</v>
      </c>
      <c r="C428" s="4" t="s">
        <v>2729</v>
      </c>
      <c r="D428" s="22">
        <v>42465</v>
      </c>
      <c r="E428" s="38">
        <v>94.35</v>
      </c>
      <c r="F428"/>
      <c r="G428"/>
      <c r="H428"/>
      <c r="I428"/>
      <c r="J428"/>
      <c r="K428"/>
      <c r="L428"/>
      <c r="M428"/>
    </row>
    <row r="429" spans="1:13" x14ac:dyDescent="0.25">
      <c r="A429" s="4" t="s">
        <v>2731</v>
      </c>
      <c r="B429" s="4" t="s">
        <v>2732</v>
      </c>
      <c r="C429" s="4" t="s">
        <v>2733</v>
      </c>
      <c r="D429" s="22">
        <v>42465</v>
      </c>
      <c r="E429" s="38">
        <v>241.4</v>
      </c>
      <c r="F429"/>
      <c r="G429"/>
      <c r="H429"/>
      <c r="I429"/>
      <c r="J429"/>
      <c r="K429"/>
      <c r="L429"/>
      <c r="M429"/>
    </row>
    <row r="430" spans="1:13" x14ac:dyDescent="0.25">
      <c r="A430" s="4" t="s">
        <v>2735</v>
      </c>
      <c r="B430" s="4" t="s">
        <v>2736</v>
      </c>
      <c r="C430" s="4" t="s">
        <v>2737</v>
      </c>
      <c r="D430" s="22">
        <v>42465</v>
      </c>
      <c r="E430" s="38">
        <v>73.099999999999994</v>
      </c>
      <c r="F430"/>
      <c r="G430"/>
      <c r="H430"/>
      <c r="I430"/>
      <c r="J430"/>
      <c r="K430"/>
      <c r="L430"/>
      <c r="M430"/>
    </row>
    <row r="431" spans="1:13" x14ac:dyDescent="0.25">
      <c r="A431" s="4" t="s">
        <v>979</v>
      </c>
      <c r="B431" s="4" t="s">
        <v>980</v>
      </c>
      <c r="C431" s="4" t="s">
        <v>1360</v>
      </c>
      <c r="D431" s="22">
        <v>42434</v>
      </c>
      <c r="E431" s="38">
        <v>0</v>
      </c>
      <c r="F431"/>
      <c r="G431"/>
      <c r="H431"/>
      <c r="I431"/>
      <c r="J431"/>
      <c r="K431"/>
      <c r="L431"/>
      <c r="M431"/>
    </row>
    <row r="432" spans="1:13" x14ac:dyDescent="0.25">
      <c r="A432" s="4" t="s">
        <v>979</v>
      </c>
      <c r="B432" s="4" t="s">
        <v>980</v>
      </c>
      <c r="C432" s="4" t="s">
        <v>1810</v>
      </c>
      <c r="D432" s="22">
        <v>42465</v>
      </c>
      <c r="E432" s="38">
        <v>200.6</v>
      </c>
      <c r="F432"/>
      <c r="G432"/>
      <c r="H432"/>
      <c r="I432"/>
      <c r="J432"/>
      <c r="K432"/>
      <c r="L432"/>
      <c r="M432"/>
    </row>
    <row r="433" spans="1:13" x14ac:dyDescent="0.25">
      <c r="A433" s="4" t="s">
        <v>1812</v>
      </c>
      <c r="B433" s="4" t="s">
        <v>1813</v>
      </c>
      <c r="C433" s="4" t="s">
        <v>1814</v>
      </c>
      <c r="D433" s="22">
        <v>42465</v>
      </c>
      <c r="E433" s="38">
        <v>111.35</v>
      </c>
      <c r="F433"/>
      <c r="G433"/>
      <c r="H433"/>
      <c r="I433"/>
      <c r="J433"/>
      <c r="K433"/>
      <c r="L433"/>
      <c r="M433"/>
    </row>
    <row r="434" spans="1:13" x14ac:dyDescent="0.25">
      <c r="A434" s="4" t="s">
        <v>1816</v>
      </c>
      <c r="B434" s="4" t="s">
        <v>1817</v>
      </c>
      <c r="C434" s="4" t="s">
        <v>1818</v>
      </c>
      <c r="D434" s="22">
        <v>42465</v>
      </c>
      <c r="E434" s="38">
        <v>157.25</v>
      </c>
      <c r="F434"/>
      <c r="G434"/>
      <c r="H434"/>
      <c r="I434"/>
      <c r="J434"/>
      <c r="K434"/>
      <c r="L434"/>
      <c r="M434"/>
    </row>
    <row r="435" spans="1:13" x14ac:dyDescent="0.25">
      <c r="A435" s="4" t="s">
        <v>1820</v>
      </c>
      <c r="B435" s="4" t="s">
        <v>1821</v>
      </c>
      <c r="C435" s="4" t="s">
        <v>1822</v>
      </c>
      <c r="D435" s="22">
        <v>42465</v>
      </c>
      <c r="E435" s="38">
        <v>235.45</v>
      </c>
      <c r="F435"/>
      <c r="G435"/>
      <c r="H435"/>
      <c r="I435"/>
      <c r="J435"/>
      <c r="K435"/>
      <c r="L435"/>
      <c r="M435"/>
    </row>
    <row r="436" spans="1:13" x14ac:dyDescent="0.25">
      <c r="A436" s="4" t="s">
        <v>1824</v>
      </c>
      <c r="B436" s="4" t="s">
        <v>1825</v>
      </c>
      <c r="C436" s="4" t="s">
        <v>1826</v>
      </c>
      <c r="D436" s="22">
        <v>42465</v>
      </c>
      <c r="E436" s="38">
        <v>114.75</v>
      </c>
      <c r="F436"/>
      <c r="G436"/>
      <c r="H436"/>
      <c r="I436"/>
      <c r="J436"/>
      <c r="K436"/>
      <c r="L436"/>
      <c r="M436"/>
    </row>
    <row r="437" spans="1:13" x14ac:dyDescent="0.25">
      <c r="A437" s="4" t="s">
        <v>1828</v>
      </c>
      <c r="B437" s="4" t="s">
        <v>1829</v>
      </c>
      <c r="C437" s="4" t="s">
        <v>1830</v>
      </c>
      <c r="D437" s="22">
        <v>42465</v>
      </c>
      <c r="E437" s="38">
        <v>268.60000000000002</v>
      </c>
      <c r="F437"/>
      <c r="G437"/>
      <c r="H437"/>
      <c r="I437"/>
      <c r="J437"/>
      <c r="K437"/>
      <c r="L437"/>
      <c r="M437"/>
    </row>
    <row r="438" spans="1:13" x14ac:dyDescent="0.25">
      <c r="A438" s="4" t="s">
        <v>1832</v>
      </c>
      <c r="B438" s="4" t="s">
        <v>1833</v>
      </c>
      <c r="C438" s="4" t="s">
        <v>1834</v>
      </c>
      <c r="D438" s="22">
        <v>42465</v>
      </c>
      <c r="E438" s="38">
        <v>149.6</v>
      </c>
      <c r="F438"/>
      <c r="G438"/>
      <c r="H438"/>
      <c r="I438"/>
      <c r="J438"/>
      <c r="K438"/>
      <c r="L438"/>
      <c r="M438"/>
    </row>
    <row r="439" spans="1:13" x14ac:dyDescent="0.25">
      <c r="A439" s="4" t="s">
        <v>1836</v>
      </c>
      <c r="B439" s="4" t="s">
        <v>1837</v>
      </c>
      <c r="C439" s="4" t="s">
        <v>1839</v>
      </c>
      <c r="D439" s="22">
        <v>42465</v>
      </c>
      <c r="E439" s="38">
        <v>3215.55</v>
      </c>
      <c r="F439"/>
      <c r="G439"/>
      <c r="H439"/>
      <c r="I439"/>
      <c r="J439"/>
      <c r="K439"/>
      <c r="L439"/>
      <c r="M439"/>
    </row>
    <row r="440" spans="1:13" x14ac:dyDescent="0.25">
      <c r="A440" s="4" t="s">
        <v>1841</v>
      </c>
      <c r="B440" s="4" t="s">
        <v>1842</v>
      </c>
      <c r="C440" s="4" t="s">
        <v>1843</v>
      </c>
      <c r="D440" s="22">
        <v>42465</v>
      </c>
      <c r="E440" s="38">
        <v>2389.35</v>
      </c>
      <c r="F440"/>
      <c r="G440"/>
      <c r="H440"/>
      <c r="I440"/>
      <c r="J440"/>
      <c r="K440"/>
      <c r="L440"/>
      <c r="M440"/>
    </row>
    <row r="441" spans="1:13" x14ac:dyDescent="0.25">
      <c r="A441" s="4" t="s">
        <v>1845</v>
      </c>
      <c r="B441" s="4" t="s">
        <v>1846</v>
      </c>
      <c r="C441" s="4" t="s">
        <v>1847</v>
      </c>
      <c r="D441" s="22">
        <v>42465</v>
      </c>
      <c r="E441" s="38">
        <v>600.1</v>
      </c>
      <c r="F441"/>
      <c r="G441"/>
      <c r="H441"/>
      <c r="I441"/>
      <c r="J441"/>
      <c r="K441"/>
      <c r="L441"/>
      <c r="M441"/>
    </row>
    <row r="442" spans="1:13" x14ac:dyDescent="0.25">
      <c r="A442" s="4" t="s">
        <v>1849</v>
      </c>
      <c r="B442" s="4" t="s">
        <v>1850</v>
      </c>
      <c r="C442" s="4" t="s">
        <v>1851</v>
      </c>
      <c r="D442" s="22">
        <v>42465</v>
      </c>
      <c r="E442" s="38">
        <v>5164.6000000000004</v>
      </c>
      <c r="F442"/>
      <c r="G442"/>
      <c r="H442"/>
      <c r="I442"/>
      <c r="J442"/>
      <c r="K442"/>
      <c r="L442"/>
      <c r="M442"/>
    </row>
    <row r="443" spans="1:13" x14ac:dyDescent="0.25">
      <c r="A443" s="4" t="s">
        <v>1115</v>
      </c>
      <c r="B443" s="4" t="s">
        <v>1116</v>
      </c>
      <c r="C443" s="4" t="s">
        <v>1362</v>
      </c>
      <c r="D443" s="22">
        <v>42434</v>
      </c>
      <c r="E443" s="38">
        <v>0</v>
      </c>
      <c r="F443"/>
      <c r="G443"/>
      <c r="H443"/>
      <c r="I443"/>
      <c r="J443"/>
      <c r="K443"/>
      <c r="L443"/>
      <c r="M443"/>
    </row>
    <row r="444" spans="1:13" x14ac:dyDescent="0.25">
      <c r="A444" s="4" t="s">
        <v>1115</v>
      </c>
      <c r="B444" s="4" t="s">
        <v>1116</v>
      </c>
      <c r="C444" s="4" t="s">
        <v>1853</v>
      </c>
      <c r="D444" s="22">
        <v>42465</v>
      </c>
      <c r="E444" s="38">
        <v>8063.95</v>
      </c>
      <c r="F444"/>
      <c r="G444"/>
      <c r="H444"/>
      <c r="I444"/>
      <c r="J444"/>
      <c r="K444"/>
      <c r="L444"/>
      <c r="M444"/>
    </row>
    <row r="445" spans="1:13" x14ac:dyDescent="0.25">
      <c r="A445" s="4" t="s">
        <v>2739</v>
      </c>
      <c r="B445" s="4" t="s">
        <v>2740</v>
      </c>
      <c r="C445" s="4" t="s">
        <v>2741</v>
      </c>
      <c r="D445" s="22">
        <v>42465</v>
      </c>
      <c r="E445" s="38">
        <v>44.2</v>
      </c>
      <c r="F445"/>
      <c r="G445"/>
      <c r="H445"/>
      <c r="I445"/>
      <c r="J445"/>
      <c r="K445"/>
      <c r="L445"/>
      <c r="M445"/>
    </row>
    <row r="446" spans="1:13" x14ac:dyDescent="0.25">
      <c r="A446" s="4" t="s">
        <v>2743</v>
      </c>
      <c r="B446" s="4" t="s">
        <v>2740</v>
      </c>
      <c r="C446" s="4" t="s">
        <v>2744</v>
      </c>
      <c r="D446" s="22">
        <v>42465</v>
      </c>
      <c r="E446" s="38">
        <v>11.9</v>
      </c>
      <c r="F446"/>
      <c r="G446"/>
      <c r="H446"/>
      <c r="I446"/>
      <c r="J446"/>
      <c r="K446"/>
      <c r="L446"/>
      <c r="M446"/>
    </row>
    <row r="447" spans="1:13" x14ac:dyDescent="0.25">
      <c r="A447" s="4" t="s">
        <v>2746</v>
      </c>
      <c r="B447" s="4" t="s">
        <v>2747</v>
      </c>
      <c r="C447" s="4" t="s">
        <v>2748</v>
      </c>
      <c r="D447" s="22">
        <v>42465</v>
      </c>
      <c r="E447" s="38">
        <v>80.75</v>
      </c>
      <c r="F447"/>
      <c r="G447"/>
      <c r="H447"/>
      <c r="I447"/>
      <c r="J447"/>
      <c r="K447"/>
      <c r="L447"/>
      <c r="M447"/>
    </row>
    <row r="448" spans="1:13" x14ac:dyDescent="0.25">
      <c r="A448" s="4" t="s">
        <v>2750</v>
      </c>
      <c r="B448" s="4" t="s">
        <v>2751</v>
      </c>
      <c r="C448" s="4" t="s">
        <v>2752</v>
      </c>
      <c r="D448" s="22">
        <v>42465</v>
      </c>
      <c r="E448" s="38">
        <v>170.85</v>
      </c>
      <c r="F448"/>
      <c r="G448"/>
      <c r="H448"/>
      <c r="I448"/>
      <c r="J448"/>
      <c r="K448"/>
      <c r="L448"/>
      <c r="M448"/>
    </row>
    <row r="449" spans="1:13" x14ac:dyDescent="0.25">
      <c r="A449" s="4" t="s">
        <v>2754</v>
      </c>
      <c r="B449" s="4" t="s">
        <v>2755</v>
      </c>
      <c r="C449" s="4" t="s">
        <v>2756</v>
      </c>
      <c r="D449" s="22">
        <v>42465</v>
      </c>
      <c r="E449" s="38">
        <v>213.35</v>
      </c>
      <c r="F449"/>
      <c r="G449"/>
      <c r="H449"/>
      <c r="I449"/>
      <c r="J449"/>
      <c r="K449"/>
      <c r="L449"/>
      <c r="M449"/>
    </row>
    <row r="450" spans="1:13" x14ac:dyDescent="0.25">
      <c r="A450" s="4" t="s">
        <v>2758</v>
      </c>
      <c r="B450" s="4" t="s">
        <v>2759</v>
      </c>
      <c r="C450" s="4" t="s">
        <v>2760</v>
      </c>
      <c r="D450" s="22">
        <v>42465</v>
      </c>
      <c r="E450" s="38">
        <v>110.5</v>
      </c>
      <c r="F450"/>
      <c r="G450"/>
      <c r="H450"/>
      <c r="I450"/>
      <c r="J450"/>
      <c r="K450"/>
      <c r="L450"/>
      <c r="M450"/>
    </row>
    <row r="451" spans="1:13" x14ac:dyDescent="0.25">
      <c r="A451" s="4" t="s">
        <v>2762</v>
      </c>
      <c r="B451" s="4" t="s">
        <v>2763</v>
      </c>
      <c r="C451" s="4" t="s">
        <v>2764</v>
      </c>
      <c r="D451" s="22">
        <v>42465</v>
      </c>
      <c r="E451" s="38">
        <v>130.05000000000001</v>
      </c>
      <c r="F451"/>
      <c r="G451"/>
      <c r="H451"/>
      <c r="I451"/>
      <c r="J451"/>
      <c r="K451"/>
      <c r="L451"/>
      <c r="M451"/>
    </row>
    <row r="452" spans="1:13" x14ac:dyDescent="0.25">
      <c r="A452" s="4" t="s">
        <v>2766</v>
      </c>
      <c r="B452" s="4" t="s">
        <v>2767</v>
      </c>
      <c r="C452" s="4" t="s">
        <v>2768</v>
      </c>
      <c r="D452" s="22">
        <v>42465</v>
      </c>
      <c r="E452" s="38">
        <v>33249.449999999997</v>
      </c>
      <c r="F452"/>
      <c r="G452"/>
      <c r="H452"/>
      <c r="I452"/>
      <c r="J452"/>
      <c r="K452"/>
      <c r="L452"/>
      <c r="M452"/>
    </row>
    <row r="453" spans="1:13" x14ac:dyDescent="0.25">
      <c r="A453" s="4" t="s">
        <v>2770</v>
      </c>
      <c r="B453" s="4" t="s">
        <v>2771</v>
      </c>
      <c r="C453" s="4" t="s">
        <v>2772</v>
      </c>
      <c r="D453" s="22">
        <v>42465</v>
      </c>
      <c r="E453" s="38">
        <v>6413.25</v>
      </c>
      <c r="F453"/>
      <c r="G453"/>
      <c r="H453"/>
      <c r="I453"/>
      <c r="J453"/>
      <c r="K453"/>
      <c r="L453"/>
      <c r="M453"/>
    </row>
    <row r="454" spans="1:13" x14ac:dyDescent="0.25">
      <c r="A454" s="4" t="s">
        <v>2774</v>
      </c>
      <c r="B454" s="4" t="s">
        <v>2775</v>
      </c>
      <c r="C454" s="4" t="s">
        <v>2776</v>
      </c>
      <c r="D454" s="22">
        <v>42465</v>
      </c>
      <c r="E454" s="38">
        <v>279.64999999999998</v>
      </c>
      <c r="F454"/>
      <c r="G454"/>
      <c r="H454"/>
      <c r="I454"/>
      <c r="J454"/>
      <c r="K454"/>
      <c r="L454"/>
      <c r="M454"/>
    </row>
    <row r="455" spans="1:13" x14ac:dyDescent="0.25">
      <c r="A455" s="4" t="s">
        <v>2778</v>
      </c>
      <c r="B455" s="4" t="s">
        <v>2779</v>
      </c>
      <c r="C455" s="4" t="s">
        <v>2780</v>
      </c>
      <c r="D455" s="22">
        <v>42465</v>
      </c>
      <c r="E455" s="38">
        <v>465.8</v>
      </c>
      <c r="F455"/>
      <c r="G455"/>
      <c r="H455"/>
      <c r="I455"/>
      <c r="J455"/>
      <c r="K455"/>
      <c r="L455"/>
      <c r="M455"/>
    </row>
    <row r="456" spans="1:13" x14ac:dyDescent="0.25">
      <c r="A456" s="4" t="s">
        <v>2782</v>
      </c>
      <c r="B456" s="4" t="s">
        <v>2783</v>
      </c>
      <c r="C456" s="4" t="s">
        <v>2784</v>
      </c>
      <c r="D456" s="22">
        <v>42465</v>
      </c>
      <c r="E456" s="38">
        <v>468.35</v>
      </c>
      <c r="F456"/>
      <c r="G456"/>
      <c r="H456"/>
      <c r="I456"/>
      <c r="J456"/>
      <c r="K456"/>
      <c r="L456"/>
      <c r="M456"/>
    </row>
    <row r="457" spans="1:13" x14ac:dyDescent="0.25">
      <c r="A457" s="4" t="s">
        <v>2786</v>
      </c>
      <c r="B457" s="4" t="s">
        <v>2787</v>
      </c>
      <c r="C457" s="4" t="s">
        <v>2788</v>
      </c>
      <c r="D457" s="22">
        <v>42465</v>
      </c>
      <c r="E457" s="38">
        <v>112.2</v>
      </c>
      <c r="F457"/>
      <c r="G457"/>
      <c r="H457"/>
      <c r="I457"/>
      <c r="J457"/>
      <c r="K457"/>
      <c r="L457"/>
      <c r="M457"/>
    </row>
    <row r="458" spans="1:13" x14ac:dyDescent="0.25">
      <c r="A458" s="4" t="s">
        <v>2790</v>
      </c>
      <c r="B458" s="4" t="s">
        <v>2791</v>
      </c>
      <c r="C458" s="4" t="s">
        <v>2792</v>
      </c>
      <c r="D458" s="22">
        <v>42465</v>
      </c>
      <c r="E458" s="38">
        <v>250.75</v>
      </c>
      <c r="F458"/>
      <c r="G458"/>
      <c r="H458"/>
      <c r="I458"/>
      <c r="J458"/>
      <c r="K458"/>
      <c r="L458"/>
      <c r="M458"/>
    </row>
    <row r="459" spans="1:13" x14ac:dyDescent="0.25">
      <c r="A459" s="4" t="s">
        <v>2794</v>
      </c>
      <c r="B459" s="4" t="s">
        <v>2795</v>
      </c>
      <c r="C459" s="4" t="s">
        <v>2796</v>
      </c>
      <c r="D459" s="22">
        <v>42465</v>
      </c>
      <c r="E459" s="38">
        <v>29.75</v>
      </c>
      <c r="F459"/>
      <c r="G459"/>
      <c r="H459"/>
      <c r="I459"/>
      <c r="J459"/>
      <c r="K459"/>
      <c r="L459"/>
      <c r="M459"/>
    </row>
    <row r="460" spans="1:13" x14ac:dyDescent="0.25">
      <c r="A460" s="4" t="s">
        <v>1855</v>
      </c>
      <c r="B460" s="4" t="s">
        <v>1856</v>
      </c>
      <c r="C460" s="4" t="s">
        <v>1857</v>
      </c>
      <c r="D460" s="22">
        <v>42465</v>
      </c>
      <c r="E460" s="38">
        <v>156.4</v>
      </c>
      <c r="F460"/>
      <c r="G460"/>
      <c r="H460"/>
      <c r="I460"/>
      <c r="J460"/>
      <c r="K460"/>
      <c r="L460"/>
      <c r="M460"/>
    </row>
    <row r="461" spans="1:13" x14ac:dyDescent="0.25">
      <c r="A461" s="4" t="s">
        <v>1859</v>
      </c>
      <c r="B461" s="4" t="s">
        <v>1860</v>
      </c>
      <c r="C461" s="4" t="s">
        <v>1861</v>
      </c>
      <c r="D461" s="22">
        <v>42465</v>
      </c>
      <c r="E461" s="38">
        <v>1218.05</v>
      </c>
      <c r="F461"/>
      <c r="G461"/>
      <c r="H461"/>
      <c r="I461"/>
      <c r="J461"/>
      <c r="K461"/>
      <c r="L461"/>
      <c r="M461"/>
    </row>
    <row r="462" spans="1:13" x14ac:dyDescent="0.25">
      <c r="A462" s="4" t="s">
        <v>1863</v>
      </c>
      <c r="B462" s="4" t="s">
        <v>1864</v>
      </c>
      <c r="C462" s="4" t="s">
        <v>1865</v>
      </c>
      <c r="D462" s="22">
        <v>42465</v>
      </c>
      <c r="E462" s="38">
        <v>42.5</v>
      </c>
      <c r="F462"/>
      <c r="G462"/>
      <c r="H462"/>
      <c r="I462"/>
      <c r="J462"/>
      <c r="K462"/>
      <c r="L462"/>
      <c r="M462"/>
    </row>
    <row r="463" spans="1:13" x14ac:dyDescent="0.25">
      <c r="A463" s="4" t="s">
        <v>396</v>
      </c>
      <c r="B463" s="4" t="s">
        <v>397</v>
      </c>
      <c r="C463" s="4" t="s">
        <v>1117</v>
      </c>
      <c r="D463" s="22">
        <v>42405</v>
      </c>
      <c r="E463" s="38">
        <v>0</v>
      </c>
      <c r="F463"/>
      <c r="G463"/>
      <c r="H463"/>
      <c r="I463"/>
      <c r="J463"/>
      <c r="K463"/>
      <c r="L463"/>
      <c r="M463"/>
    </row>
    <row r="464" spans="1:13" x14ac:dyDescent="0.25">
      <c r="A464" s="4" t="s">
        <v>396</v>
      </c>
      <c r="B464" s="4" t="s">
        <v>397</v>
      </c>
      <c r="C464" s="4" t="s">
        <v>1364</v>
      </c>
      <c r="D464" s="22">
        <v>42434</v>
      </c>
      <c r="E464" s="38">
        <v>0</v>
      </c>
      <c r="F464"/>
      <c r="G464"/>
      <c r="H464"/>
      <c r="I464"/>
      <c r="J464"/>
      <c r="K464"/>
      <c r="L464"/>
      <c r="M464"/>
    </row>
    <row r="465" spans="1:13" x14ac:dyDescent="0.25">
      <c r="A465" s="4" t="s">
        <v>396</v>
      </c>
      <c r="B465" s="4" t="s">
        <v>397</v>
      </c>
      <c r="C465" s="4" t="s">
        <v>1867</v>
      </c>
      <c r="D465" s="22">
        <v>42465</v>
      </c>
      <c r="E465" s="38">
        <v>6222.85</v>
      </c>
      <c r="F465"/>
      <c r="G465"/>
      <c r="H465"/>
      <c r="I465"/>
      <c r="J465"/>
      <c r="K465"/>
      <c r="L465"/>
      <c r="M465"/>
    </row>
    <row r="466" spans="1:13" x14ac:dyDescent="0.25">
      <c r="A466" s="4" t="s">
        <v>1869</v>
      </c>
      <c r="B466" s="4" t="s">
        <v>1870</v>
      </c>
      <c r="C466" s="4" t="s">
        <v>1871</v>
      </c>
      <c r="D466" s="22">
        <v>42465</v>
      </c>
      <c r="E466" s="38">
        <v>256.7</v>
      </c>
      <c r="F466"/>
      <c r="G466"/>
      <c r="H466"/>
      <c r="I466"/>
      <c r="J466"/>
      <c r="K466"/>
      <c r="L466"/>
      <c r="M466"/>
    </row>
    <row r="467" spans="1:13" x14ac:dyDescent="0.25">
      <c r="A467" s="4" t="s">
        <v>1873</v>
      </c>
      <c r="B467" s="4" t="s">
        <v>1874</v>
      </c>
      <c r="C467" s="4" t="s">
        <v>1875</v>
      </c>
      <c r="D467" s="22">
        <v>42465</v>
      </c>
      <c r="E467" s="38">
        <v>160.65</v>
      </c>
      <c r="F467"/>
      <c r="G467"/>
      <c r="H467"/>
      <c r="I467"/>
      <c r="J467"/>
      <c r="K467"/>
      <c r="L467"/>
      <c r="M467"/>
    </row>
    <row r="468" spans="1:13" x14ac:dyDescent="0.25">
      <c r="A468" s="4" t="s">
        <v>1877</v>
      </c>
      <c r="B468" s="4" t="s">
        <v>1878</v>
      </c>
      <c r="C468" s="4" t="s">
        <v>1879</v>
      </c>
      <c r="D468" s="22">
        <v>42465</v>
      </c>
      <c r="E468" s="38">
        <v>121.55</v>
      </c>
      <c r="F468"/>
      <c r="G468"/>
      <c r="H468"/>
      <c r="I468"/>
      <c r="J468"/>
      <c r="K468"/>
      <c r="L468"/>
      <c r="M468"/>
    </row>
    <row r="469" spans="1:13" x14ac:dyDescent="0.25">
      <c r="A469" s="4" t="s">
        <v>1881</v>
      </c>
      <c r="B469" s="4" t="s">
        <v>1882</v>
      </c>
      <c r="C469" s="4" t="s">
        <v>1883</v>
      </c>
      <c r="D469" s="22">
        <v>42465</v>
      </c>
      <c r="E469" s="38">
        <v>17.850000000000001</v>
      </c>
      <c r="F469"/>
      <c r="G469"/>
      <c r="H469"/>
      <c r="I469"/>
      <c r="J469"/>
      <c r="K469"/>
      <c r="L469"/>
      <c r="M469"/>
    </row>
    <row r="470" spans="1:13" x14ac:dyDescent="0.25">
      <c r="A470" s="4" t="s">
        <v>1885</v>
      </c>
      <c r="B470" s="4" t="s">
        <v>1886</v>
      </c>
      <c r="C470" s="4" t="s">
        <v>1887</v>
      </c>
      <c r="D470" s="22">
        <v>42465</v>
      </c>
      <c r="E470" s="38">
        <v>45.05</v>
      </c>
      <c r="F470"/>
      <c r="G470"/>
      <c r="H470"/>
      <c r="I470"/>
      <c r="J470"/>
      <c r="K470"/>
      <c r="L470"/>
      <c r="M470"/>
    </row>
    <row r="471" spans="1:13" x14ac:dyDescent="0.25">
      <c r="A471" s="4" t="s">
        <v>1889</v>
      </c>
      <c r="B471" s="4" t="s">
        <v>1890</v>
      </c>
      <c r="C471" s="4" t="s">
        <v>1891</v>
      </c>
      <c r="D471" s="22">
        <v>42465</v>
      </c>
      <c r="E471" s="38">
        <v>161.5</v>
      </c>
      <c r="F471"/>
      <c r="G471"/>
      <c r="H471"/>
      <c r="I471"/>
      <c r="J471"/>
      <c r="K471"/>
      <c r="L471"/>
      <c r="M471"/>
    </row>
    <row r="472" spans="1:13" x14ac:dyDescent="0.25">
      <c r="A472" s="4" t="s">
        <v>1893</v>
      </c>
      <c r="B472" s="4" t="s">
        <v>1894</v>
      </c>
      <c r="C472" s="4" t="s">
        <v>1895</v>
      </c>
      <c r="D472" s="22">
        <v>42465</v>
      </c>
      <c r="E472" s="38">
        <v>119.85</v>
      </c>
      <c r="F472"/>
      <c r="G472"/>
      <c r="H472"/>
      <c r="I472"/>
      <c r="J472"/>
      <c r="K472"/>
      <c r="L472"/>
      <c r="M472"/>
    </row>
    <row r="473" spans="1:13" x14ac:dyDescent="0.25">
      <c r="A473" s="4" t="s">
        <v>2798</v>
      </c>
      <c r="B473" s="4" t="s">
        <v>2799</v>
      </c>
      <c r="C473" s="4" t="s">
        <v>2800</v>
      </c>
      <c r="D473" s="22">
        <v>42465</v>
      </c>
      <c r="E473" s="38">
        <v>87.55</v>
      </c>
      <c r="F473"/>
      <c r="G473"/>
      <c r="H473"/>
      <c r="I473"/>
      <c r="J473"/>
      <c r="K473"/>
      <c r="L473"/>
      <c r="M473"/>
    </row>
    <row r="474" spans="1:13" x14ac:dyDescent="0.25">
      <c r="A474" s="4" t="s">
        <v>2802</v>
      </c>
      <c r="B474" s="4" t="s">
        <v>2803</v>
      </c>
      <c r="C474" s="4" t="s">
        <v>2804</v>
      </c>
      <c r="D474" s="22">
        <v>42465</v>
      </c>
      <c r="E474" s="38">
        <v>862.75</v>
      </c>
      <c r="F474"/>
      <c r="G474"/>
      <c r="H474"/>
      <c r="I474"/>
      <c r="J474"/>
      <c r="K474"/>
      <c r="L474"/>
      <c r="M474"/>
    </row>
    <row r="475" spans="1:13" x14ac:dyDescent="0.25">
      <c r="A475" s="4" t="s">
        <v>2806</v>
      </c>
      <c r="B475" s="4" t="s">
        <v>2807</v>
      </c>
      <c r="C475" s="4" t="s">
        <v>2808</v>
      </c>
      <c r="D475" s="22">
        <v>42465</v>
      </c>
      <c r="E475" s="38">
        <v>201.45</v>
      </c>
      <c r="F475"/>
      <c r="G475"/>
      <c r="H475"/>
      <c r="I475"/>
      <c r="J475"/>
      <c r="K475"/>
      <c r="L475"/>
      <c r="M475"/>
    </row>
    <row r="476" spans="1:13" x14ac:dyDescent="0.25">
      <c r="A476" s="4" t="s">
        <v>2810</v>
      </c>
      <c r="B476" s="4" t="s">
        <v>2811</v>
      </c>
      <c r="C476" s="4" t="s">
        <v>2812</v>
      </c>
      <c r="D476" s="22">
        <v>42465</v>
      </c>
      <c r="E476" s="38">
        <v>215.9</v>
      </c>
      <c r="F476"/>
      <c r="G476"/>
      <c r="H476"/>
      <c r="I476"/>
      <c r="J476"/>
      <c r="K476"/>
      <c r="L476"/>
      <c r="M476"/>
    </row>
    <row r="477" spans="1:13" x14ac:dyDescent="0.25">
      <c r="A477" s="4" t="s">
        <v>2814</v>
      </c>
      <c r="B477" s="4" t="s">
        <v>2815</v>
      </c>
      <c r="C477" s="4" t="s">
        <v>2816</v>
      </c>
      <c r="D477" s="22">
        <v>42465</v>
      </c>
      <c r="E477" s="38">
        <v>216.75</v>
      </c>
      <c r="F477"/>
      <c r="G477"/>
      <c r="H477"/>
      <c r="I477"/>
      <c r="J477"/>
      <c r="K477"/>
      <c r="L477"/>
      <c r="M477"/>
    </row>
    <row r="478" spans="1:13" x14ac:dyDescent="0.25">
      <c r="A478" s="4" t="s">
        <v>2818</v>
      </c>
      <c r="B478" s="4" t="s">
        <v>2819</v>
      </c>
      <c r="C478" s="4" t="s">
        <v>2820</v>
      </c>
      <c r="D478" s="22">
        <v>42465</v>
      </c>
      <c r="E478" s="38">
        <v>56.95</v>
      </c>
      <c r="F478"/>
      <c r="G478"/>
      <c r="H478"/>
      <c r="I478"/>
      <c r="J478"/>
      <c r="K478"/>
      <c r="L478"/>
      <c r="M478"/>
    </row>
    <row r="479" spans="1:13" x14ac:dyDescent="0.25">
      <c r="A479" s="4" t="s">
        <v>2822</v>
      </c>
      <c r="B479" s="4" t="s">
        <v>2823</v>
      </c>
      <c r="C479" s="4" t="s">
        <v>2824</v>
      </c>
      <c r="D479" s="22">
        <v>42465</v>
      </c>
      <c r="E479" s="38">
        <v>201.45</v>
      </c>
      <c r="F479"/>
      <c r="G479"/>
      <c r="H479"/>
      <c r="I479"/>
      <c r="J479"/>
      <c r="K479"/>
      <c r="L479"/>
      <c r="M479"/>
    </row>
    <row r="480" spans="1:13" x14ac:dyDescent="0.25">
      <c r="A480" s="4" t="s">
        <v>2826</v>
      </c>
      <c r="B480" s="4" t="s">
        <v>2827</v>
      </c>
      <c r="C480" s="4" t="s">
        <v>2828</v>
      </c>
      <c r="D480" s="22">
        <v>42465</v>
      </c>
      <c r="E480" s="38">
        <v>549.95000000000005</v>
      </c>
      <c r="F480"/>
      <c r="G480"/>
      <c r="H480"/>
      <c r="I480"/>
      <c r="J480"/>
      <c r="K480"/>
      <c r="L480"/>
      <c r="M480"/>
    </row>
    <row r="481" spans="1:13" x14ac:dyDescent="0.25">
      <c r="A481" s="4" t="s">
        <v>2830</v>
      </c>
      <c r="B481" s="4" t="s">
        <v>2831</v>
      </c>
      <c r="C481" s="4" t="s">
        <v>2832</v>
      </c>
      <c r="D481" s="22">
        <v>42465</v>
      </c>
      <c r="E481" s="38">
        <v>77.349999999999994</v>
      </c>
      <c r="F481"/>
      <c r="G481"/>
      <c r="H481"/>
      <c r="I481"/>
      <c r="J481"/>
      <c r="K481"/>
      <c r="L481"/>
      <c r="M481"/>
    </row>
    <row r="482" spans="1:13" x14ac:dyDescent="0.25">
      <c r="A482" s="4" t="s">
        <v>2834</v>
      </c>
      <c r="B482" s="4" t="s">
        <v>2835</v>
      </c>
      <c r="C482" s="4" t="s">
        <v>2836</v>
      </c>
      <c r="D482" s="22">
        <v>42465</v>
      </c>
      <c r="E482" s="38">
        <v>3665.2</v>
      </c>
      <c r="F482"/>
      <c r="G482"/>
      <c r="H482"/>
      <c r="I482"/>
      <c r="J482"/>
      <c r="K482"/>
      <c r="L482"/>
      <c r="M482"/>
    </row>
    <row r="483" spans="1:13" x14ac:dyDescent="0.25">
      <c r="A483" s="4" t="s">
        <v>2838</v>
      </c>
      <c r="B483" s="4" t="s">
        <v>2839</v>
      </c>
      <c r="C483" s="4" t="s">
        <v>2840</v>
      </c>
      <c r="D483" s="22">
        <v>42465</v>
      </c>
      <c r="E483" s="38">
        <v>96.9</v>
      </c>
      <c r="F483"/>
      <c r="G483"/>
      <c r="H483"/>
      <c r="I483"/>
      <c r="J483"/>
      <c r="K483"/>
      <c r="L483"/>
      <c r="M483"/>
    </row>
    <row r="484" spans="1:13" x14ac:dyDescent="0.25">
      <c r="A484" s="4" t="s">
        <v>2842</v>
      </c>
      <c r="B484" s="4" t="s">
        <v>2843</v>
      </c>
      <c r="C484" s="4" t="s">
        <v>2844</v>
      </c>
      <c r="D484" s="22">
        <v>42465</v>
      </c>
      <c r="E484" s="38">
        <v>82.45</v>
      </c>
      <c r="F484"/>
      <c r="G484"/>
      <c r="H484"/>
      <c r="I484"/>
      <c r="J484"/>
      <c r="K484"/>
      <c r="L484"/>
      <c r="M484"/>
    </row>
    <row r="485" spans="1:13" x14ac:dyDescent="0.25">
      <c r="A485" s="4" t="s">
        <v>2846</v>
      </c>
      <c r="B485" s="4" t="s">
        <v>2847</v>
      </c>
      <c r="C485" s="4" t="s">
        <v>2848</v>
      </c>
      <c r="D485" s="22">
        <v>42465</v>
      </c>
      <c r="E485" s="38">
        <v>409.7</v>
      </c>
      <c r="F485"/>
      <c r="G485"/>
      <c r="H485"/>
      <c r="I485"/>
      <c r="J485"/>
      <c r="K485"/>
      <c r="L485"/>
      <c r="M485"/>
    </row>
    <row r="486" spans="1:13" x14ac:dyDescent="0.25">
      <c r="A486" s="4" t="s">
        <v>2850</v>
      </c>
      <c r="B486" s="4" t="s">
        <v>2851</v>
      </c>
      <c r="C486" s="4" t="s">
        <v>2852</v>
      </c>
      <c r="D486" s="22">
        <v>42465</v>
      </c>
      <c r="E486" s="38">
        <v>181.9</v>
      </c>
      <c r="F486"/>
      <c r="G486"/>
      <c r="H486"/>
      <c r="I486"/>
      <c r="J486"/>
      <c r="K486"/>
      <c r="L486"/>
      <c r="M486"/>
    </row>
    <row r="487" spans="1:13" x14ac:dyDescent="0.25">
      <c r="A487" s="4" t="s">
        <v>2854</v>
      </c>
      <c r="B487" s="4" t="s">
        <v>2855</v>
      </c>
      <c r="C487" s="4" t="s">
        <v>2856</v>
      </c>
      <c r="D487" s="22">
        <v>42465</v>
      </c>
      <c r="E487" s="38">
        <v>81.599999999999994</v>
      </c>
      <c r="F487"/>
      <c r="G487"/>
      <c r="H487"/>
      <c r="I487"/>
      <c r="J487"/>
      <c r="K487"/>
      <c r="L487"/>
      <c r="M487"/>
    </row>
    <row r="488" spans="1:13" x14ac:dyDescent="0.25">
      <c r="A488" s="4" t="s">
        <v>1897</v>
      </c>
      <c r="B488" s="4" t="s">
        <v>1898</v>
      </c>
      <c r="C488" s="4" t="s">
        <v>1899</v>
      </c>
      <c r="D488" s="22">
        <v>42465</v>
      </c>
      <c r="E488" s="38">
        <v>248.2</v>
      </c>
      <c r="F488"/>
      <c r="G488"/>
      <c r="H488"/>
      <c r="I488"/>
      <c r="J488"/>
      <c r="K488"/>
      <c r="L488"/>
      <c r="M488"/>
    </row>
    <row r="489" spans="1:13" x14ac:dyDescent="0.25">
      <c r="A489" s="4" t="s">
        <v>1901</v>
      </c>
      <c r="B489" s="4" t="s">
        <v>1902</v>
      </c>
      <c r="C489" s="4" t="s">
        <v>1903</v>
      </c>
      <c r="D489" s="22">
        <v>42465</v>
      </c>
      <c r="E489" s="38">
        <v>206.55</v>
      </c>
      <c r="F489"/>
      <c r="G489"/>
      <c r="H489"/>
      <c r="I489"/>
      <c r="J489"/>
      <c r="K489"/>
      <c r="L489"/>
      <c r="M489"/>
    </row>
    <row r="490" spans="1:13" x14ac:dyDescent="0.25">
      <c r="A490" s="4" t="s">
        <v>1905</v>
      </c>
      <c r="B490" s="4" t="s">
        <v>1906</v>
      </c>
      <c r="C490" s="4" t="s">
        <v>1907</v>
      </c>
      <c r="D490" s="22">
        <v>42465</v>
      </c>
      <c r="E490" s="38">
        <v>486.2</v>
      </c>
      <c r="F490"/>
      <c r="G490"/>
      <c r="H490"/>
      <c r="I490"/>
      <c r="J490"/>
      <c r="K490"/>
      <c r="L490"/>
      <c r="M490"/>
    </row>
    <row r="491" spans="1:13" x14ac:dyDescent="0.25">
      <c r="A491" s="4" t="s">
        <v>1909</v>
      </c>
      <c r="B491" s="4" t="s">
        <v>1910</v>
      </c>
      <c r="C491" s="4" t="s">
        <v>1911</v>
      </c>
      <c r="D491" s="22">
        <v>42465</v>
      </c>
      <c r="E491" s="38">
        <v>204.85</v>
      </c>
      <c r="F491"/>
      <c r="G491"/>
      <c r="H491"/>
      <c r="I491"/>
      <c r="J491"/>
      <c r="K491"/>
      <c r="L491"/>
      <c r="M491"/>
    </row>
    <row r="492" spans="1:13" x14ac:dyDescent="0.25">
      <c r="A492" s="4" t="s">
        <v>1913</v>
      </c>
      <c r="B492" s="4" t="s">
        <v>1914</v>
      </c>
      <c r="C492" s="4" t="s">
        <v>1915</v>
      </c>
      <c r="D492" s="22">
        <v>42465</v>
      </c>
      <c r="E492" s="38">
        <v>230.35</v>
      </c>
      <c r="F492"/>
      <c r="G492"/>
      <c r="H492"/>
      <c r="I492"/>
      <c r="J492"/>
      <c r="K492"/>
      <c r="L492"/>
      <c r="M492"/>
    </row>
    <row r="493" spans="1:13" x14ac:dyDescent="0.25">
      <c r="A493" s="4" t="s">
        <v>1917</v>
      </c>
      <c r="B493" s="4" t="s">
        <v>1918</v>
      </c>
      <c r="C493" s="4" t="s">
        <v>1919</v>
      </c>
      <c r="D493" s="22">
        <v>42465</v>
      </c>
      <c r="E493" s="38">
        <v>266.05</v>
      </c>
      <c r="F493"/>
      <c r="G493"/>
      <c r="H493"/>
      <c r="I493"/>
      <c r="J493"/>
      <c r="K493"/>
      <c r="L493"/>
      <c r="M493"/>
    </row>
    <row r="494" spans="1:13" x14ac:dyDescent="0.25">
      <c r="A494" s="4" t="s">
        <v>1921</v>
      </c>
      <c r="B494" s="4" t="s">
        <v>1922</v>
      </c>
      <c r="C494" s="4" t="s">
        <v>1923</v>
      </c>
      <c r="D494" s="22">
        <v>42465</v>
      </c>
      <c r="E494" s="38">
        <v>117.3</v>
      </c>
      <c r="F494"/>
      <c r="G494"/>
      <c r="H494"/>
      <c r="I494"/>
      <c r="J494"/>
      <c r="K494"/>
      <c r="L494"/>
      <c r="M494"/>
    </row>
    <row r="495" spans="1:13" x14ac:dyDescent="0.25">
      <c r="A495" s="4" t="s">
        <v>1925</v>
      </c>
      <c r="B495" s="4" t="s">
        <v>1926</v>
      </c>
      <c r="C495" s="4" t="s">
        <v>1927</v>
      </c>
      <c r="D495" s="22">
        <v>42465</v>
      </c>
      <c r="E495" s="38">
        <v>32.299999999999997</v>
      </c>
      <c r="F495"/>
      <c r="G495"/>
      <c r="H495"/>
      <c r="I495"/>
      <c r="J495"/>
      <c r="K495"/>
      <c r="L495"/>
      <c r="M495"/>
    </row>
    <row r="496" spans="1:13" x14ac:dyDescent="0.25">
      <c r="A496" s="4" t="s">
        <v>1929</v>
      </c>
      <c r="B496" s="4" t="s">
        <v>1930</v>
      </c>
      <c r="C496" s="4" t="s">
        <v>1931</v>
      </c>
      <c r="D496" s="22">
        <v>42465</v>
      </c>
      <c r="E496" s="38">
        <v>267.75</v>
      </c>
      <c r="F496"/>
      <c r="G496"/>
      <c r="H496"/>
      <c r="I496"/>
      <c r="J496"/>
      <c r="K496"/>
      <c r="L496"/>
      <c r="M496"/>
    </row>
    <row r="497" spans="1:13" x14ac:dyDescent="0.25">
      <c r="A497" s="4" t="s">
        <v>1933</v>
      </c>
      <c r="B497" s="4" t="s">
        <v>1934</v>
      </c>
      <c r="C497" s="4" t="s">
        <v>1935</v>
      </c>
      <c r="D497" s="22">
        <v>42465</v>
      </c>
      <c r="E497" s="38">
        <v>131.75</v>
      </c>
      <c r="F497"/>
      <c r="G497"/>
      <c r="H497"/>
      <c r="I497"/>
      <c r="J497"/>
      <c r="K497"/>
      <c r="L497"/>
      <c r="M497"/>
    </row>
    <row r="498" spans="1:13" x14ac:dyDescent="0.25">
      <c r="A498" s="4" t="s">
        <v>1937</v>
      </c>
      <c r="B498" s="4" t="s">
        <v>1938</v>
      </c>
      <c r="C498" s="4" t="s">
        <v>1939</v>
      </c>
      <c r="D498" s="22">
        <v>42465</v>
      </c>
      <c r="E498" s="38">
        <v>141.1</v>
      </c>
      <c r="F498"/>
      <c r="G498"/>
      <c r="H498"/>
      <c r="I498"/>
      <c r="J498"/>
      <c r="K498"/>
      <c r="L498"/>
      <c r="M498"/>
    </row>
    <row r="499" spans="1:13" x14ac:dyDescent="0.25">
      <c r="A499" s="4" t="s">
        <v>1941</v>
      </c>
      <c r="B499" s="4" t="s">
        <v>1942</v>
      </c>
      <c r="C499" s="4" t="s">
        <v>1943</v>
      </c>
      <c r="D499" s="22">
        <v>42465</v>
      </c>
      <c r="E499" s="38">
        <v>88.4</v>
      </c>
      <c r="F499"/>
      <c r="G499"/>
      <c r="H499"/>
      <c r="I499"/>
      <c r="J499"/>
      <c r="K499"/>
      <c r="L499"/>
      <c r="M499"/>
    </row>
    <row r="500" spans="1:13" x14ac:dyDescent="0.25">
      <c r="A500" s="4" t="s">
        <v>1945</v>
      </c>
      <c r="B500" s="4" t="s">
        <v>1946</v>
      </c>
      <c r="C500" s="4" t="s">
        <v>1947</v>
      </c>
      <c r="D500" s="22">
        <v>42465</v>
      </c>
      <c r="E500" s="38">
        <v>5.95</v>
      </c>
      <c r="F500"/>
      <c r="G500"/>
      <c r="H500"/>
      <c r="I500"/>
      <c r="J500"/>
      <c r="K500"/>
      <c r="L500"/>
      <c r="M500"/>
    </row>
    <row r="501" spans="1:13" x14ac:dyDescent="0.25">
      <c r="A501" s="4" t="s">
        <v>398</v>
      </c>
      <c r="B501" s="4" t="s">
        <v>399</v>
      </c>
      <c r="C501" s="4" t="s">
        <v>981</v>
      </c>
      <c r="D501" s="22">
        <v>42374</v>
      </c>
      <c r="E501" s="38">
        <v>0</v>
      </c>
      <c r="F501"/>
      <c r="G501"/>
      <c r="H501"/>
      <c r="I501"/>
      <c r="J501"/>
      <c r="K501"/>
      <c r="L501"/>
      <c r="M501"/>
    </row>
    <row r="502" spans="1:13" x14ac:dyDescent="0.25">
      <c r="A502" s="4" t="s">
        <v>398</v>
      </c>
      <c r="B502" s="4" t="s">
        <v>399</v>
      </c>
      <c r="C502" s="4" t="s">
        <v>1119</v>
      </c>
      <c r="D502" s="22">
        <v>42405</v>
      </c>
      <c r="E502" s="38">
        <v>0</v>
      </c>
      <c r="F502"/>
      <c r="G502"/>
      <c r="H502"/>
      <c r="I502"/>
      <c r="J502"/>
      <c r="K502"/>
      <c r="L502"/>
      <c r="M502"/>
    </row>
    <row r="503" spans="1:13" x14ac:dyDescent="0.25">
      <c r="A503" s="4" t="s">
        <v>398</v>
      </c>
      <c r="B503" s="4" t="s">
        <v>399</v>
      </c>
      <c r="C503" s="4" t="s">
        <v>1366</v>
      </c>
      <c r="D503" s="22">
        <v>42434</v>
      </c>
      <c r="E503" s="38">
        <v>0</v>
      </c>
      <c r="F503"/>
      <c r="G503"/>
      <c r="H503"/>
      <c r="I503"/>
      <c r="J503"/>
      <c r="K503"/>
      <c r="L503"/>
      <c r="M503"/>
    </row>
    <row r="504" spans="1:13" x14ac:dyDescent="0.25">
      <c r="A504" s="4" t="s">
        <v>398</v>
      </c>
      <c r="B504" s="4" t="s">
        <v>399</v>
      </c>
      <c r="C504" s="4" t="s">
        <v>2858</v>
      </c>
      <c r="D504" s="22">
        <v>42465</v>
      </c>
      <c r="E504" s="38">
        <v>444.74</v>
      </c>
      <c r="F504"/>
      <c r="G504"/>
      <c r="H504"/>
      <c r="I504"/>
      <c r="J504"/>
      <c r="K504"/>
      <c r="L504"/>
      <c r="M504"/>
    </row>
    <row r="505" spans="1:13" x14ac:dyDescent="0.25">
      <c r="A505" s="4" t="s">
        <v>2860</v>
      </c>
      <c r="B505" s="4" t="s">
        <v>2861</v>
      </c>
      <c r="C505" s="4" t="s">
        <v>2862</v>
      </c>
      <c r="D505" s="22">
        <v>42465</v>
      </c>
      <c r="E505" s="38">
        <v>2.96</v>
      </c>
      <c r="F505"/>
      <c r="G505"/>
      <c r="H505"/>
      <c r="I505"/>
      <c r="J505"/>
      <c r="K505"/>
      <c r="L505"/>
      <c r="M505"/>
    </row>
    <row r="506" spans="1:13" x14ac:dyDescent="0.25">
      <c r="A506" s="4" t="s">
        <v>2864</v>
      </c>
      <c r="B506" s="4" t="s">
        <v>2865</v>
      </c>
      <c r="C506" s="4" t="s">
        <v>2866</v>
      </c>
      <c r="D506" s="22">
        <v>42465</v>
      </c>
      <c r="E506" s="38">
        <v>256.77999999999997</v>
      </c>
      <c r="F506"/>
      <c r="G506"/>
      <c r="H506"/>
      <c r="I506"/>
      <c r="J506"/>
      <c r="K506"/>
      <c r="L506"/>
      <c r="M506"/>
    </row>
    <row r="507" spans="1:13" x14ac:dyDescent="0.25">
      <c r="A507" s="4" t="s">
        <v>2868</v>
      </c>
      <c r="B507" s="4" t="s">
        <v>2869</v>
      </c>
      <c r="C507" s="4" t="s">
        <v>2870</v>
      </c>
      <c r="D507" s="22">
        <v>42465</v>
      </c>
      <c r="E507" s="38">
        <v>142.82</v>
      </c>
      <c r="F507"/>
      <c r="G507"/>
      <c r="H507"/>
      <c r="I507"/>
      <c r="J507"/>
      <c r="K507"/>
      <c r="L507"/>
      <c r="M507"/>
    </row>
    <row r="508" spans="1:13" x14ac:dyDescent="0.25">
      <c r="A508" s="4" t="s">
        <v>2872</v>
      </c>
      <c r="B508" s="4" t="s">
        <v>2873</v>
      </c>
      <c r="C508" s="4" t="s">
        <v>2874</v>
      </c>
      <c r="D508" s="22">
        <v>42465</v>
      </c>
      <c r="E508" s="38">
        <v>14.8</v>
      </c>
      <c r="F508"/>
      <c r="G508"/>
      <c r="H508"/>
      <c r="I508"/>
      <c r="J508"/>
      <c r="K508"/>
      <c r="L508"/>
      <c r="M508"/>
    </row>
    <row r="509" spans="1:13" x14ac:dyDescent="0.25">
      <c r="A509" s="4" t="s">
        <v>2876</v>
      </c>
      <c r="B509" s="4" t="s">
        <v>2877</v>
      </c>
      <c r="C509" s="4" t="s">
        <v>2879</v>
      </c>
      <c r="D509" s="22">
        <v>42465</v>
      </c>
      <c r="E509" s="38">
        <v>243.46</v>
      </c>
      <c r="F509"/>
      <c r="G509"/>
      <c r="H509"/>
      <c r="I509"/>
      <c r="J509"/>
      <c r="K509"/>
      <c r="L509"/>
      <c r="M509"/>
    </row>
    <row r="510" spans="1:13" x14ac:dyDescent="0.25">
      <c r="A510" s="4" t="s">
        <v>2881</v>
      </c>
      <c r="B510" s="4" t="s">
        <v>2882</v>
      </c>
      <c r="C510" s="4" t="s">
        <v>2883</v>
      </c>
      <c r="D510" s="22">
        <v>42465</v>
      </c>
      <c r="E510" s="38">
        <v>125.8</v>
      </c>
      <c r="F510"/>
      <c r="G510"/>
      <c r="H510"/>
      <c r="I510"/>
      <c r="J510"/>
      <c r="K510"/>
      <c r="L510"/>
      <c r="M510"/>
    </row>
    <row r="511" spans="1:13" x14ac:dyDescent="0.25">
      <c r="A511" s="4" t="s">
        <v>2885</v>
      </c>
      <c r="B511" s="4" t="s">
        <v>2886</v>
      </c>
      <c r="C511" s="4" t="s">
        <v>2887</v>
      </c>
      <c r="D511" s="22">
        <v>42465</v>
      </c>
      <c r="E511" s="38">
        <v>220.52</v>
      </c>
      <c r="F511"/>
      <c r="G511"/>
      <c r="H511"/>
      <c r="I511"/>
      <c r="J511"/>
      <c r="K511"/>
      <c r="L511"/>
      <c r="M511"/>
    </row>
    <row r="512" spans="1:13" x14ac:dyDescent="0.25">
      <c r="A512" s="4" t="s">
        <v>2889</v>
      </c>
      <c r="B512" s="4" t="s">
        <v>2890</v>
      </c>
      <c r="C512" s="4" t="s">
        <v>2891</v>
      </c>
      <c r="D512" s="22">
        <v>42465</v>
      </c>
      <c r="E512" s="38">
        <v>96.2</v>
      </c>
      <c r="F512"/>
      <c r="G512"/>
      <c r="H512"/>
      <c r="I512"/>
      <c r="J512"/>
      <c r="K512"/>
      <c r="L512"/>
      <c r="M512"/>
    </row>
    <row r="513" spans="1:13" x14ac:dyDescent="0.25">
      <c r="A513" s="4" t="s">
        <v>2893</v>
      </c>
      <c r="B513" s="4" t="s">
        <v>2894</v>
      </c>
      <c r="C513" s="4" t="s">
        <v>2895</v>
      </c>
      <c r="D513" s="22">
        <v>42465</v>
      </c>
      <c r="E513" s="38">
        <v>623.82000000000005</v>
      </c>
      <c r="F513"/>
      <c r="G513"/>
      <c r="H513"/>
      <c r="I513"/>
      <c r="J513"/>
      <c r="K513"/>
      <c r="L513"/>
      <c r="M513"/>
    </row>
    <row r="514" spans="1:13" x14ac:dyDescent="0.25">
      <c r="A514" s="4" t="s">
        <v>2897</v>
      </c>
      <c r="B514" s="4" t="s">
        <v>1950</v>
      </c>
      <c r="C514" s="4" t="s">
        <v>2898</v>
      </c>
      <c r="D514" s="22">
        <v>42465</v>
      </c>
      <c r="E514" s="38">
        <v>158.36000000000001</v>
      </c>
      <c r="F514"/>
      <c r="G514"/>
      <c r="H514"/>
      <c r="I514"/>
      <c r="J514"/>
      <c r="K514"/>
      <c r="L514"/>
      <c r="M514"/>
    </row>
    <row r="515" spans="1:13" x14ac:dyDescent="0.25">
      <c r="A515" s="4" t="s">
        <v>2900</v>
      </c>
      <c r="B515" s="4" t="s">
        <v>1950</v>
      </c>
      <c r="C515" s="4" t="s">
        <v>2901</v>
      </c>
      <c r="D515" s="22">
        <v>42465</v>
      </c>
      <c r="E515" s="38">
        <v>80.66</v>
      </c>
      <c r="F515"/>
      <c r="G515"/>
      <c r="H515"/>
      <c r="I515"/>
      <c r="J515"/>
      <c r="K515"/>
      <c r="L515"/>
      <c r="M515"/>
    </row>
    <row r="516" spans="1:13" x14ac:dyDescent="0.25">
      <c r="A516" s="4" t="s">
        <v>2903</v>
      </c>
      <c r="B516" s="4" t="s">
        <v>1950</v>
      </c>
      <c r="C516" s="4" t="s">
        <v>2904</v>
      </c>
      <c r="D516" s="22">
        <v>42465</v>
      </c>
      <c r="E516" s="38">
        <v>146.52000000000001</v>
      </c>
      <c r="F516"/>
      <c r="G516"/>
      <c r="H516"/>
      <c r="I516"/>
      <c r="J516"/>
      <c r="K516"/>
      <c r="L516"/>
      <c r="M516"/>
    </row>
    <row r="517" spans="1:13" x14ac:dyDescent="0.25">
      <c r="A517" s="4" t="s">
        <v>1949</v>
      </c>
      <c r="B517" s="4" t="s">
        <v>1950</v>
      </c>
      <c r="C517" s="4" t="s">
        <v>1951</v>
      </c>
      <c r="D517" s="22">
        <v>42465</v>
      </c>
      <c r="E517" s="38">
        <v>133.19999999999999</v>
      </c>
      <c r="F517"/>
      <c r="G517"/>
      <c r="H517"/>
      <c r="I517"/>
      <c r="J517"/>
      <c r="K517"/>
      <c r="L517"/>
      <c r="M517"/>
    </row>
    <row r="518" spans="1:13" x14ac:dyDescent="0.25">
      <c r="A518" s="4" t="s">
        <v>1954</v>
      </c>
      <c r="B518" s="4" t="s">
        <v>1955</v>
      </c>
      <c r="C518" s="4" t="s">
        <v>1956</v>
      </c>
      <c r="D518" s="22">
        <v>42465</v>
      </c>
      <c r="E518" s="38">
        <v>113.22</v>
      </c>
      <c r="F518"/>
      <c r="G518"/>
      <c r="H518"/>
      <c r="I518"/>
      <c r="J518"/>
      <c r="K518"/>
      <c r="L518"/>
      <c r="M518"/>
    </row>
    <row r="519" spans="1:13" x14ac:dyDescent="0.25">
      <c r="A519" s="4" t="s">
        <v>1958</v>
      </c>
      <c r="B519" s="4" t="s">
        <v>1955</v>
      </c>
      <c r="C519" s="4" t="s">
        <v>1959</v>
      </c>
      <c r="D519" s="22">
        <v>42465</v>
      </c>
      <c r="E519" s="38">
        <v>109.52</v>
      </c>
      <c r="F519"/>
      <c r="G519"/>
      <c r="H519"/>
      <c r="I519"/>
      <c r="J519"/>
      <c r="K519"/>
      <c r="L519"/>
      <c r="M519"/>
    </row>
    <row r="520" spans="1:13" x14ac:dyDescent="0.25">
      <c r="A520" s="4" t="s">
        <v>1961</v>
      </c>
      <c r="B520" s="4" t="s">
        <v>1962</v>
      </c>
      <c r="C520" s="4" t="s">
        <v>1964</v>
      </c>
      <c r="D520" s="22">
        <v>42465</v>
      </c>
      <c r="E520" s="38">
        <v>1819.66</v>
      </c>
      <c r="F520"/>
      <c r="G520"/>
      <c r="H520"/>
      <c r="I520"/>
      <c r="J520"/>
      <c r="K520"/>
      <c r="L520"/>
      <c r="M520"/>
    </row>
    <row r="521" spans="1:13" x14ac:dyDescent="0.25">
      <c r="A521" s="4" t="s">
        <v>563</v>
      </c>
      <c r="B521" s="4" t="s">
        <v>564</v>
      </c>
      <c r="C521" s="4" t="s">
        <v>659</v>
      </c>
      <c r="D521" s="22">
        <v>42313</v>
      </c>
      <c r="E521" s="38">
        <v>0</v>
      </c>
      <c r="F521"/>
      <c r="G521"/>
      <c r="H521"/>
      <c r="I521"/>
      <c r="J521"/>
      <c r="K521"/>
      <c r="L521"/>
      <c r="M521"/>
    </row>
    <row r="522" spans="1:13" x14ac:dyDescent="0.25">
      <c r="A522" s="4" t="s">
        <v>563</v>
      </c>
      <c r="B522" s="4" t="s">
        <v>564</v>
      </c>
      <c r="C522" s="4" t="s">
        <v>659</v>
      </c>
      <c r="D522" s="22">
        <v>42328</v>
      </c>
      <c r="E522" s="38">
        <v>0</v>
      </c>
      <c r="F522"/>
      <c r="G522"/>
      <c r="H522"/>
      <c r="I522"/>
      <c r="J522"/>
      <c r="K522"/>
      <c r="L522"/>
      <c r="M522"/>
    </row>
    <row r="523" spans="1:13" x14ac:dyDescent="0.25">
      <c r="A523" s="4" t="s">
        <v>563</v>
      </c>
      <c r="B523" s="4" t="s">
        <v>564</v>
      </c>
      <c r="C523" s="4" t="s">
        <v>984</v>
      </c>
      <c r="D523" s="22">
        <v>42343</v>
      </c>
      <c r="E523" s="38">
        <v>0</v>
      </c>
      <c r="F523"/>
      <c r="G523"/>
      <c r="H523"/>
      <c r="I523"/>
      <c r="J523"/>
      <c r="K523"/>
      <c r="L523"/>
      <c r="M523"/>
    </row>
    <row r="524" spans="1:13" x14ac:dyDescent="0.25">
      <c r="A524" s="4" t="s">
        <v>563</v>
      </c>
      <c r="B524" s="4" t="s">
        <v>564</v>
      </c>
      <c r="C524" s="4" t="s">
        <v>984</v>
      </c>
      <c r="D524" s="22">
        <v>42359</v>
      </c>
      <c r="E524" s="38">
        <v>0</v>
      </c>
      <c r="F524"/>
      <c r="G524"/>
      <c r="H524"/>
      <c r="I524"/>
      <c r="J524"/>
      <c r="K524"/>
      <c r="L524"/>
      <c r="M524"/>
    </row>
    <row r="525" spans="1:13" x14ac:dyDescent="0.25">
      <c r="A525" s="4" t="s">
        <v>563</v>
      </c>
      <c r="B525" s="4" t="s">
        <v>564</v>
      </c>
      <c r="C525" s="4" t="s">
        <v>1122</v>
      </c>
      <c r="D525" s="22">
        <v>42374</v>
      </c>
      <c r="E525" s="38">
        <v>0</v>
      </c>
      <c r="F525"/>
      <c r="G525"/>
      <c r="H525"/>
      <c r="I525"/>
      <c r="J525"/>
      <c r="K525"/>
      <c r="L525"/>
      <c r="M525"/>
    </row>
    <row r="526" spans="1:13" x14ac:dyDescent="0.25">
      <c r="A526" s="4" t="s">
        <v>563</v>
      </c>
      <c r="B526" s="4" t="s">
        <v>564</v>
      </c>
      <c r="C526" s="4" t="s">
        <v>1122</v>
      </c>
      <c r="D526" s="22">
        <v>42389</v>
      </c>
      <c r="E526" s="38">
        <v>0</v>
      </c>
      <c r="F526"/>
      <c r="G526"/>
      <c r="H526"/>
      <c r="I526"/>
      <c r="J526"/>
      <c r="K526"/>
      <c r="L526"/>
      <c r="M526"/>
    </row>
    <row r="527" spans="1:13" x14ac:dyDescent="0.25">
      <c r="A527" s="4" t="s">
        <v>1966</v>
      </c>
      <c r="B527" s="4" t="s">
        <v>1967</v>
      </c>
      <c r="C527" s="4" t="s">
        <v>1968</v>
      </c>
      <c r="D527" s="22">
        <v>42465</v>
      </c>
      <c r="E527" s="38">
        <v>202.76</v>
      </c>
      <c r="F527"/>
      <c r="G527"/>
      <c r="H527"/>
      <c r="I527"/>
      <c r="J527"/>
      <c r="K527"/>
      <c r="L527"/>
      <c r="M527"/>
    </row>
    <row r="528" spans="1:13" x14ac:dyDescent="0.25">
      <c r="A528" s="4" t="s">
        <v>126</v>
      </c>
      <c r="B528" s="4" t="s">
        <v>127</v>
      </c>
      <c r="C528" s="4" t="s">
        <v>1369</v>
      </c>
      <c r="D528" s="22">
        <v>42405</v>
      </c>
      <c r="E528" s="38">
        <v>0</v>
      </c>
      <c r="F528"/>
      <c r="G528"/>
      <c r="H528"/>
      <c r="I528"/>
      <c r="J528"/>
      <c r="K528"/>
      <c r="L528"/>
      <c r="M528"/>
    </row>
    <row r="529" spans="1:13" x14ac:dyDescent="0.25">
      <c r="A529" s="4" t="s">
        <v>126</v>
      </c>
      <c r="B529" s="4" t="s">
        <v>127</v>
      </c>
      <c r="C529" s="4" t="s">
        <v>1369</v>
      </c>
      <c r="D529" s="22">
        <v>42422</v>
      </c>
      <c r="E529" s="38">
        <v>0</v>
      </c>
      <c r="F529"/>
      <c r="G529"/>
      <c r="H529"/>
      <c r="I529"/>
      <c r="J529"/>
      <c r="K529"/>
      <c r="L529"/>
      <c r="M529"/>
    </row>
    <row r="530" spans="1:13" x14ac:dyDescent="0.25">
      <c r="A530" s="4" t="s">
        <v>126</v>
      </c>
      <c r="B530" s="4" t="s">
        <v>127</v>
      </c>
      <c r="C530" s="4" t="s">
        <v>1375</v>
      </c>
      <c r="D530" s="22">
        <v>42434</v>
      </c>
      <c r="E530" s="38">
        <v>0</v>
      </c>
      <c r="F530"/>
      <c r="G530"/>
      <c r="H530"/>
      <c r="I530"/>
      <c r="J530"/>
      <c r="K530"/>
      <c r="L530"/>
      <c r="M530"/>
    </row>
    <row r="531" spans="1:13" x14ac:dyDescent="0.25">
      <c r="A531" s="4" t="s">
        <v>126</v>
      </c>
      <c r="B531" s="4" t="s">
        <v>127</v>
      </c>
      <c r="C531" s="4" t="s">
        <v>2906</v>
      </c>
      <c r="D531" s="22">
        <v>42465</v>
      </c>
      <c r="E531" s="38">
        <v>51.06</v>
      </c>
      <c r="F531"/>
      <c r="G531"/>
      <c r="H531"/>
      <c r="I531"/>
      <c r="J531"/>
      <c r="K531"/>
      <c r="L531"/>
      <c r="M531"/>
    </row>
    <row r="532" spans="1:13" x14ac:dyDescent="0.25">
      <c r="A532" s="4" t="s">
        <v>2908</v>
      </c>
      <c r="B532" s="4" t="s">
        <v>2909</v>
      </c>
      <c r="C532" s="4" t="s">
        <v>2910</v>
      </c>
      <c r="D532" s="22">
        <v>42465</v>
      </c>
      <c r="E532" s="38">
        <v>320</v>
      </c>
      <c r="F532"/>
      <c r="G532"/>
      <c r="H532"/>
      <c r="I532"/>
      <c r="J532"/>
      <c r="K532"/>
      <c r="L532"/>
      <c r="M532"/>
    </row>
    <row r="533" spans="1:13" x14ac:dyDescent="0.25">
      <c r="A533" s="4" t="s">
        <v>2913</v>
      </c>
      <c r="B533" s="4" t="s">
        <v>2914</v>
      </c>
      <c r="C533" s="4" t="s">
        <v>2915</v>
      </c>
      <c r="D533" s="22">
        <v>42465</v>
      </c>
      <c r="E533" s="38">
        <v>27</v>
      </c>
      <c r="F533"/>
      <c r="G533"/>
      <c r="H533"/>
      <c r="I533"/>
      <c r="J533"/>
      <c r="K533"/>
      <c r="L533"/>
      <c r="M533"/>
    </row>
    <row r="534" spans="1:13" x14ac:dyDescent="0.25">
      <c r="A534" s="4" t="s">
        <v>2917</v>
      </c>
      <c r="B534" s="4" t="s">
        <v>2918</v>
      </c>
      <c r="C534" s="4" t="s">
        <v>2919</v>
      </c>
      <c r="D534" s="22">
        <v>42465</v>
      </c>
      <c r="E534" s="38">
        <v>40</v>
      </c>
      <c r="F534"/>
      <c r="G534"/>
      <c r="H534"/>
      <c r="I534"/>
      <c r="J534"/>
      <c r="K534"/>
      <c r="L534"/>
      <c r="M534"/>
    </row>
    <row r="535" spans="1:13" x14ac:dyDescent="0.25">
      <c r="A535" s="4" t="s">
        <v>2921</v>
      </c>
      <c r="B535" s="4" t="s">
        <v>2922</v>
      </c>
      <c r="C535" s="4" t="s">
        <v>2923</v>
      </c>
      <c r="D535" s="22">
        <v>42465</v>
      </c>
      <c r="E535" s="38">
        <v>7</v>
      </c>
      <c r="F535"/>
      <c r="G535"/>
      <c r="H535"/>
      <c r="I535"/>
      <c r="J535"/>
      <c r="K535"/>
      <c r="L535"/>
      <c r="M535"/>
    </row>
    <row r="536" spans="1:13" x14ac:dyDescent="0.25">
      <c r="A536" s="4" t="s">
        <v>2925</v>
      </c>
      <c r="B536" s="4" t="s">
        <v>2926</v>
      </c>
      <c r="C536" s="4" t="s">
        <v>2927</v>
      </c>
      <c r="D536" s="22">
        <v>42465</v>
      </c>
      <c r="E536" s="38">
        <v>86.5</v>
      </c>
      <c r="F536"/>
      <c r="G536"/>
      <c r="H536"/>
      <c r="I536"/>
      <c r="J536"/>
      <c r="K536"/>
      <c r="L536"/>
      <c r="M536"/>
    </row>
    <row r="537" spans="1:13" x14ac:dyDescent="0.25">
      <c r="A537" s="4" t="s">
        <v>2929</v>
      </c>
      <c r="B537" s="4" t="s">
        <v>2930</v>
      </c>
      <c r="C537" s="4" t="s">
        <v>2931</v>
      </c>
      <c r="D537" s="22">
        <v>42465</v>
      </c>
      <c r="E537" s="38">
        <v>92.5</v>
      </c>
      <c r="F537"/>
      <c r="G537"/>
      <c r="H537"/>
      <c r="I537"/>
      <c r="J537"/>
      <c r="K537"/>
      <c r="L537"/>
      <c r="M537"/>
    </row>
    <row r="538" spans="1:13" x14ac:dyDescent="0.25">
      <c r="A538" s="4" t="s">
        <v>2933</v>
      </c>
      <c r="B538" s="4" t="s">
        <v>2934</v>
      </c>
      <c r="C538" s="4" t="s">
        <v>2935</v>
      </c>
      <c r="D538" s="22">
        <v>42465</v>
      </c>
      <c r="E538" s="38">
        <v>161.5</v>
      </c>
      <c r="F538"/>
      <c r="G538"/>
      <c r="H538"/>
      <c r="I538"/>
      <c r="J538"/>
      <c r="K538"/>
      <c r="L538"/>
      <c r="M538"/>
    </row>
    <row r="539" spans="1:13" x14ac:dyDescent="0.25">
      <c r="A539" s="4" t="s">
        <v>2937</v>
      </c>
      <c r="B539" s="4" t="s">
        <v>2938</v>
      </c>
      <c r="C539" s="4" t="s">
        <v>2939</v>
      </c>
      <c r="D539" s="22">
        <v>42465</v>
      </c>
      <c r="E539" s="38">
        <v>1407.5</v>
      </c>
      <c r="F539"/>
      <c r="G539"/>
      <c r="H539"/>
      <c r="I539"/>
      <c r="J539"/>
      <c r="K539"/>
      <c r="L539"/>
      <c r="M539"/>
    </row>
    <row r="540" spans="1:13" x14ac:dyDescent="0.25">
      <c r="A540" s="4" t="s">
        <v>2941</v>
      </c>
      <c r="B540" s="4" t="s">
        <v>2942</v>
      </c>
      <c r="C540" s="4" t="s">
        <v>2943</v>
      </c>
      <c r="D540" s="22">
        <v>42465</v>
      </c>
      <c r="E540" s="38">
        <v>418.5</v>
      </c>
      <c r="F540"/>
      <c r="G540"/>
      <c r="H540"/>
      <c r="I540"/>
      <c r="J540"/>
      <c r="K540"/>
      <c r="L540"/>
      <c r="M540"/>
    </row>
    <row r="541" spans="1:13" x14ac:dyDescent="0.25">
      <c r="A541" s="4" t="s">
        <v>1970</v>
      </c>
      <c r="B541" s="4" t="s">
        <v>1971</v>
      </c>
      <c r="C541" s="4" t="s">
        <v>2945</v>
      </c>
      <c r="D541" s="22">
        <v>42464</v>
      </c>
      <c r="E541" s="38">
        <v>562.96</v>
      </c>
      <c r="F541"/>
      <c r="G541"/>
      <c r="H541"/>
      <c r="I541"/>
      <c r="J541"/>
      <c r="K541"/>
      <c r="L541"/>
      <c r="M541"/>
    </row>
    <row r="542" spans="1:13" x14ac:dyDescent="0.25">
      <c r="A542" s="4" t="s">
        <v>1970</v>
      </c>
      <c r="B542" s="4" t="s">
        <v>1971</v>
      </c>
      <c r="C542" s="4" t="s">
        <v>1972</v>
      </c>
      <c r="D542" s="22">
        <v>42471</v>
      </c>
      <c r="E542" s="38">
        <v>623.72</v>
      </c>
      <c r="F542"/>
      <c r="G542"/>
      <c r="H542"/>
      <c r="I542"/>
      <c r="J542"/>
      <c r="K542"/>
      <c r="L542"/>
      <c r="M542"/>
    </row>
    <row r="543" spans="1:13" x14ac:dyDescent="0.25">
      <c r="A543" s="4" t="s">
        <v>1659</v>
      </c>
      <c r="B543" s="4" t="s">
        <v>851</v>
      </c>
      <c r="C543" s="4" t="s">
        <v>1660</v>
      </c>
      <c r="D543" s="22">
        <v>42457</v>
      </c>
      <c r="E543" s="38">
        <v>2853.24</v>
      </c>
      <c r="F543"/>
      <c r="G543"/>
      <c r="H543"/>
      <c r="I543"/>
      <c r="J543"/>
      <c r="K543"/>
      <c r="L543"/>
      <c r="M543"/>
    </row>
    <row r="544" spans="1:13" x14ac:dyDescent="0.25">
      <c r="A544" s="4" t="s">
        <v>1659</v>
      </c>
      <c r="B544" s="4" t="s">
        <v>851</v>
      </c>
      <c r="C544" s="4" t="s">
        <v>1975</v>
      </c>
      <c r="D544" s="22">
        <v>42464</v>
      </c>
      <c r="E544" s="38">
        <v>2884.24</v>
      </c>
      <c r="F544"/>
      <c r="G544"/>
      <c r="H544"/>
      <c r="I544"/>
      <c r="J544"/>
      <c r="K544"/>
      <c r="L544"/>
      <c r="M544"/>
    </row>
    <row r="545" spans="1:13" x14ac:dyDescent="0.25">
      <c r="A545" s="4" t="s">
        <v>1659</v>
      </c>
      <c r="B545" s="4" t="s">
        <v>851</v>
      </c>
      <c r="C545" s="4" t="s">
        <v>1978</v>
      </c>
      <c r="D545" s="22">
        <v>42471</v>
      </c>
      <c r="E545" s="38">
        <v>3861.36</v>
      </c>
      <c r="F545"/>
      <c r="G545"/>
      <c r="H545"/>
      <c r="I545"/>
      <c r="J545"/>
      <c r="K545"/>
      <c r="L545"/>
      <c r="M545"/>
    </row>
    <row r="546" spans="1:13" x14ac:dyDescent="0.25">
      <c r="A546" s="4" t="s">
        <v>1980</v>
      </c>
      <c r="B546" s="4" t="s">
        <v>1981</v>
      </c>
      <c r="C546" s="4" t="s">
        <v>1982</v>
      </c>
      <c r="D546" s="22">
        <v>42464</v>
      </c>
      <c r="E546" s="38">
        <v>1.24</v>
      </c>
      <c r="F546"/>
      <c r="G546"/>
      <c r="H546"/>
      <c r="I546"/>
      <c r="J546"/>
      <c r="K546"/>
      <c r="L546"/>
      <c r="M546"/>
    </row>
    <row r="547" spans="1:13" x14ac:dyDescent="0.25">
      <c r="A547" s="4" t="s">
        <v>1984</v>
      </c>
      <c r="B547" s="4" t="s">
        <v>1985</v>
      </c>
      <c r="C547" s="4" t="s">
        <v>1986</v>
      </c>
      <c r="D547" s="22">
        <v>42464</v>
      </c>
      <c r="E547" s="38">
        <v>198.4</v>
      </c>
      <c r="F547"/>
      <c r="G547"/>
      <c r="H547"/>
      <c r="I547"/>
      <c r="J547"/>
      <c r="K547"/>
      <c r="L547"/>
      <c r="M547"/>
    </row>
    <row r="548" spans="1:13" x14ac:dyDescent="0.25">
      <c r="A548" s="4" t="s">
        <v>1984</v>
      </c>
      <c r="B548" s="4" t="s">
        <v>1985</v>
      </c>
      <c r="C548" s="4" t="s">
        <v>1988</v>
      </c>
      <c r="D548" s="22">
        <v>42471</v>
      </c>
      <c r="E548" s="38">
        <v>306.27999999999997</v>
      </c>
      <c r="F548"/>
      <c r="G548"/>
      <c r="H548"/>
      <c r="I548"/>
      <c r="J548"/>
      <c r="K548"/>
      <c r="L548"/>
      <c r="M548"/>
    </row>
    <row r="549" spans="1:13" x14ac:dyDescent="0.25">
      <c r="A549" s="4" t="s">
        <v>1990</v>
      </c>
      <c r="B549" s="4" t="s">
        <v>1991</v>
      </c>
      <c r="C549" s="4" t="s">
        <v>1993</v>
      </c>
      <c r="D549" s="22">
        <v>42464</v>
      </c>
      <c r="E549" s="38">
        <v>241.8</v>
      </c>
      <c r="F549"/>
      <c r="G549"/>
      <c r="H549"/>
      <c r="I549"/>
      <c r="J549"/>
      <c r="K549"/>
      <c r="L549"/>
      <c r="M549"/>
    </row>
    <row r="550" spans="1:13" x14ac:dyDescent="0.25">
      <c r="A550" s="4" t="s">
        <v>1990</v>
      </c>
      <c r="B550" s="4" t="s">
        <v>1991</v>
      </c>
      <c r="C550" s="4" t="s">
        <v>1995</v>
      </c>
      <c r="D550" s="22">
        <v>42471</v>
      </c>
      <c r="E550" s="38">
        <v>233.12</v>
      </c>
      <c r="F550"/>
      <c r="G550"/>
      <c r="H550"/>
      <c r="I550"/>
      <c r="J550"/>
      <c r="K550"/>
      <c r="L550"/>
      <c r="M550"/>
    </row>
    <row r="551" spans="1:13" x14ac:dyDescent="0.25">
      <c r="A551" s="4" t="s">
        <v>181</v>
      </c>
      <c r="B551" s="4" t="s">
        <v>182</v>
      </c>
      <c r="C551" s="4" t="s">
        <v>1379</v>
      </c>
      <c r="D551" s="22">
        <v>42443</v>
      </c>
      <c r="E551" s="38">
        <v>1024.24</v>
      </c>
      <c r="F551"/>
      <c r="G551"/>
      <c r="H551"/>
      <c r="I551"/>
      <c r="J551"/>
      <c r="K551"/>
      <c r="L551"/>
      <c r="M551"/>
    </row>
    <row r="552" spans="1:13" x14ac:dyDescent="0.25">
      <c r="A552" s="4" t="s">
        <v>181</v>
      </c>
      <c r="B552" s="4" t="s">
        <v>182</v>
      </c>
      <c r="C552" s="4" t="s">
        <v>1381</v>
      </c>
      <c r="D552" s="22">
        <v>42450</v>
      </c>
      <c r="E552" s="38">
        <v>727.88</v>
      </c>
      <c r="F552"/>
      <c r="G552"/>
      <c r="H552"/>
      <c r="I552"/>
      <c r="J552"/>
      <c r="K552"/>
      <c r="L552"/>
      <c r="M552"/>
    </row>
    <row r="553" spans="1:13" x14ac:dyDescent="0.25">
      <c r="A553" s="4" t="s">
        <v>181</v>
      </c>
      <c r="B553" s="4" t="s">
        <v>182</v>
      </c>
      <c r="C553" s="4" t="s">
        <v>1663</v>
      </c>
      <c r="D553" s="22">
        <v>42457</v>
      </c>
      <c r="E553" s="38">
        <v>647.28</v>
      </c>
      <c r="F553"/>
      <c r="G553"/>
      <c r="H553"/>
      <c r="I553"/>
      <c r="J553"/>
      <c r="K553"/>
      <c r="L553"/>
      <c r="M553"/>
    </row>
    <row r="554" spans="1:13" x14ac:dyDescent="0.25">
      <c r="A554" s="4" t="s">
        <v>181</v>
      </c>
      <c r="B554" s="4" t="s">
        <v>182</v>
      </c>
      <c r="C554" s="4" t="s">
        <v>1997</v>
      </c>
      <c r="D554" s="22">
        <v>42464</v>
      </c>
      <c r="E554" s="38">
        <v>616.28</v>
      </c>
      <c r="F554"/>
      <c r="G554"/>
      <c r="H554"/>
      <c r="I554"/>
      <c r="J554"/>
      <c r="K554"/>
      <c r="L554"/>
      <c r="M554"/>
    </row>
    <row r="555" spans="1:13" x14ac:dyDescent="0.25">
      <c r="A555" s="4" t="s">
        <v>181</v>
      </c>
      <c r="B555" s="4" t="s">
        <v>182</v>
      </c>
      <c r="C555" s="4" t="s">
        <v>2947</v>
      </c>
      <c r="D555" s="22">
        <v>42471</v>
      </c>
      <c r="E555" s="38">
        <v>923.8</v>
      </c>
      <c r="F555"/>
      <c r="G555"/>
      <c r="H555"/>
      <c r="I555"/>
      <c r="J555"/>
      <c r="K555"/>
      <c r="L555"/>
      <c r="M555"/>
    </row>
    <row r="556" spans="1:13" x14ac:dyDescent="0.25">
      <c r="A556" s="4" t="s">
        <v>2949</v>
      </c>
      <c r="B556" s="4" t="s">
        <v>2950</v>
      </c>
      <c r="C556" s="4" t="s">
        <v>2951</v>
      </c>
      <c r="D556" s="22">
        <v>42464</v>
      </c>
      <c r="E556" s="38">
        <v>62</v>
      </c>
      <c r="F556"/>
      <c r="G556"/>
      <c r="H556"/>
      <c r="I556"/>
      <c r="J556"/>
      <c r="K556"/>
      <c r="L556"/>
      <c r="M556"/>
    </row>
    <row r="557" spans="1:13" x14ac:dyDescent="0.25">
      <c r="A557" s="4" t="s">
        <v>2949</v>
      </c>
      <c r="B557" s="4" t="s">
        <v>2950</v>
      </c>
      <c r="C557" s="4" t="s">
        <v>2953</v>
      </c>
      <c r="D557" s="22">
        <v>42471</v>
      </c>
      <c r="E557" s="38">
        <v>116.56</v>
      </c>
      <c r="F557"/>
      <c r="G557"/>
      <c r="H557"/>
      <c r="I557"/>
      <c r="J557"/>
      <c r="K557"/>
      <c r="L557"/>
      <c r="M557"/>
    </row>
    <row r="558" spans="1:13" x14ac:dyDescent="0.25">
      <c r="A558" s="4" t="s">
        <v>2955</v>
      </c>
      <c r="B558" s="4" t="s">
        <v>2956</v>
      </c>
      <c r="C558" s="4" t="s">
        <v>2957</v>
      </c>
      <c r="D558" s="22">
        <v>42464</v>
      </c>
      <c r="E558" s="38">
        <v>22.32</v>
      </c>
      <c r="F558"/>
      <c r="G558"/>
      <c r="H558"/>
      <c r="I558"/>
      <c r="J558"/>
      <c r="K558"/>
      <c r="L558"/>
      <c r="M558"/>
    </row>
    <row r="559" spans="1:13" x14ac:dyDescent="0.25">
      <c r="A559" s="4" t="s">
        <v>2955</v>
      </c>
      <c r="B559" s="4" t="s">
        <v>2956</v>
      </c>
      <c r="C559" s="4" t="s">
        <v>2959</v>
      </c>
      <c r="D559" s="22">
        <v>42471</v>
      </c>
      <c r="E559" s="38">
        <v>26.04</v>
      </c>
      <c r="F559"/>
      <c r="G559"/>
      <c r="H559"/>
      <c r="I559"/>
      <c r="J559"/>
      <c r="K559"/>
      <c r="L559"/>
      <c r="M559"/>
    </row>
    <row r="560" spans="1:13" x14ac:dyDescent="0.25">
      <c r="A560" s="4" t="s">
        <v>1665</v>
      </c>
      <c r="B560" s="4" t="s">
        <v>1666</v>
      </c>
      <c r="C560" s="4" t="s">
        <v>1667</v>
      </c>
      <c r="D560" s="22">
        <v>42457</v>
      </c>
      <c r="E560" s="38">
        <v>510.88</v>
      </c>
      <c r="F560"/>
      <c r="G560"/>
      <c r="H560"/>
      <c r="I560"/>
      <c r="J560"/>
      <c r="K560"/>
      <c r="L560"/>
      <c r="M560"/>
    </row>
    <row r="561" spans="1:13" x14ac:dyDescent="0.25">
      <c r="A561" s="4" t="s">
        <v>1665</v>
      </c>
      <c r="B561" s="4" t="s">
        <v>1666</v>
      </c>
      <c r="C561" s="4" t="s">
        <v>2961</v>
      </c>
      <c r="D561" s="22">
        <v>42464</v>
      </c>
      <c r="E561" s="38">
        <v>471.2</v>
      </c>
      <c r="F561"/>
      <c r="G561"/>
      <c r="H561"/>
      <c r="I561"/>
      <c r="J561"/>
      <c r="K561"/>
      <c r="L561"/>
      <c r="M561"/>
    </row>
    <row r="562" spans="1:13" x14ac:dyDescent="0.25">
      <c r="A562" s="4" t="s">
        <v>1665</v>
      </c>
      <c r="B562" s="4" t="s">
        <v>1666</v>
      </c>
      <c r="C562" s="4" t="s">
        <v>2963</v>
      </c>
      <c r="D562" s="22">
        <v>42471</v>
      </c>
      <c r="E562" s="38">
        <v>709.28</v>
      </c>
      <c r="F562"/>
      <c r="G562"/>
      <c r="H562"/>
      <c r="I562"/>
      <c r="J562"/>
      <c r="K562"/>
      <c r="L562"/>
      <c r="M562"/>
    </row>
    <row r="563" spans="1:13" x14ac:dyDescent="0.25">
      <c r="A563" s="4" t="s">
        <v>2965</v>
      </c>
      <c r="B563" s="4" t="s">
        <v>2966</v>
      </c>
      <c r="C563" s="4" t="s">
        <v>2967</v>
      </c>
      <c r="D563" s="22">
        <v>42464</v>
      </c>
      <c r="E563" s="38">
        <v>3.72</v>
      </c>
      <c r="F563"/>
      <c r="G563"/>
      <c r="H563"/>
      <c r="I563"/>
      <c r="J563"/>
      <c r="K563"/>
      <c r="L563"/>
      <c r="M563"/>
    </row>
    <row r="564" spans="1:13" x14ac:dyDescent="0.25">
      <c r="A564" s="4" t="s">
        <v>2965</v>
      </c>
      <c r="B564" s="4" t="s">
        <v>2966</v>
      </c>
      <c r="C564" s="4" t="s">
        <v>2969</v>
      </c>
      <c r="D564" s="22">
        <v>42471</v>
      </c>
      <c r="E564" s="38">
        <v>4.96</v>
      </c>
      <c r="F564"/>
      <c r="G564"/>
      <c r="H564"/>
      <c r="I564"/>
      <c r="J564"/>
      <c r="K564"/>
      <c r="L564"/>
      <c r="M564"/>
    </row>
    <row r="565" spans="1:13" x14ac:dyDescent="0.25">
      <c r="A565" s="4" t="s">
        <v>2971</v>
      </c>
      <c r="B565" s="4" t="s">
        <v>2972</v>
      </c>
      <c r="C565" s="4" t="s">
        <v>2974</v>
      </c>
      <c r="D565" s="22">
        <v>42464</v>
      </c>
      <c r="E565" s="38">
        <v>127.72</v>
      </c>
      <c r="F565"/>
      <c r="G565"/>
      <c r="H565"/>
      <c r="I565"/>
      <c r="J565"/>
      <c r="K565"/>
      <c r="L565"/>
      <c r="M565"/>
    </row>
    <row r="566" spans="1:13" x14ac:dyDescent="0.25">
      <c r="A566" s="4" t="s">
        <v>2971</v>
      </c>
      <c r="B566" s="4" t="s">
        <v>2972</v>
      </c>
      <c r="C566" s="4" t="s">
        <v>2976</v>
      </c>
      <c r="D566" s="22">
        <v>42471</v>
      </c>
      <c r="E566" s="38">
        <v>164.92</v>
      </c>
      <c r="F566"/>
      <c r="G566"/>
      <c r="H566"/>
      <c r="I566"/>
      <c r="J566"/>
      <c r="K566"/>
      <c r="L566"/>
      <c r="M566"/>
    </row>
    <row r="567" spans="1:13" x14ac:dyDescent="0.25">
      <c r="A567" s="4" t="s">
        <v>2978</v>
      </c>
      <c r="B567" s="4" t="s">
        <v>2979</v>
      </c>
      <c r="C567" s="4" t="s">
        <v>2980</v>
      </c>
      <c r="D567" s="22">
        <v>42464</v>
      </c>
      <c r="E567" s="38">
        <v>57.04</v>
      </c>
      <c r="F567"/>
      <c r="G567"/>
      <c r="H567"/>
      <c r="I567"/>
      <c r="J567"/>
      <c r="K567"/>
      <c r="L567"/>
      <c r="M567"/>
    </row>
    <row r="568" spans="1:13" x14ac:dyDescent="0.25">
      <c r="A568" s="4" t="s">
        <v>2978</v>
      </c>
      <c r="B568" s="4" t="s">
        <v>2979</v>
      </c>
      <c r="C568" s="4" t="s">
        <v>2982</v>
      </c>
      <c r="D568" s="22">
        <v>42471</v>
      </c>
      <c r="E568" s="38">
        <v>69.44</v>
      </c>
      <c r="F568"/>
      <c r="G568"/>
      <c r="H568"/>
      <c r="I568"/>
      <c r="J568"/>
      <c r="K568"/>
      <c r="L568"/>
      <c r="M568"/>
    </row>
    <row r="569" spans="1:13" x14ac:dyDescent="0.25">
      <c r="A569" s="4" t="s">
        <v>1999</v>
      </c>
      <c r="B569" s="4" t="s">
        <v>2000</v>
      </c>
      <c r="C569" s="4" t="s">
        <v>2984</v>
      </c>
      <c r="D569" s="22">
        <v>42464</v>
      </c>
      <c r="E569" s="38">
        <v>96.72</v>
      </c>
      <c r="F569"/>
      <c r="G569"/>
      <c r="H569"/>
      <c r="I569"/>
      <c r="J569"/>
      <c r="K569"/>
      <c r="L569"/>
      <c r="M569"/>
    </row>
    <row r="570" spans="1:13" x14ac:dyDescent="0.25">
      <c r="A570" s="4" t="s">
        <v>1999</v>
      </c>
      <c r="B570" s="4" t="s">
        <v>2000</v>
      </c>
      <c r="C570" s="4" t="s">
        <v>2002</v>
      </c>
      <c r="D570" s="22">
        <v>42471</v>
      </c>
      <c r="E570" s="38">
        <v>140.12</v>
      </c>
      <c r="F570"/>
      <c r="G570"/>
      <c r="H570"/>
      <c r="I570"/>
      <c r="J570"/>
      <c r="K570"/>
      <c r="L570"/>
      <c r="M570"/>
    </row>
    <row r="571" spans="1:13" x14ac:dyDescent="0.25">
      <c r="A571" s="4" t="s">
        <v>2004</v>
      </c>
      <c r="B571" s="4" t="s">
        <v>2005</v>
      </c>
      <c r="C571" s="4" t="s">
        <v>2006</v>
      </c>
      <c r="D571" s="22">
        <v>42464</v>
      </c>
      <c r="E571" s="38">
        <v>121.52</v>
      </c>
      <c r="F571"/>
      <c r="G571"/>
      <c r="H571"/>
      <c r="I571"/>
      <c r="J571"/>
      <c r="K571"/>
      <c r="L571"/>
      <c r="M571"/>
    </row>
    <row r="572" spans="1:13" x14ac:dyDescent="0.25">
      <c r="A572" s="4" t="s">
        <v>2004</v>
      </c>
      <c r="B572" s="4" t="s">
        <v>2005</v>
      </c>
      <c r="C572" s="4" t="s">
        <v>2008</v>
      </c>
      <c r="D572" s="22">
        <v>42471</v>
      </c>
      <c r="E572" s="38">
        <v>190.96</v>
      </c>
      <c r="F572"/>
      <c r="G572"/>
      <c r="H572"/>
      <c r="I572"/>
      <c r="J572"/>
      <c r="K572"/>
      <c r="L572"/>
      <c r="M572"/>
    </row>
    <row r="573" spans="1:13" x14ac:dyDescent="0.25">
      <c r="A573" s="4" t="s">
        <v>2010</v>
      </c>
      <c r="B573" s="4" t="s">
        <v>2011</v>
      </c>
      <c r="C573" s="4" t="s">
        <v>2012</v>
      </c>
      <c r="D573" s="22">
        <v>42464</v>
      </c>
      <c r="E573" s="38">
        <v>112.84</v>
      </c>
      <c r="F573"/>
      <c r="G573"/>
      <c r="H573"/>
      <c r="I573"/>
      <c r="J573"/>
      <c r="K573"/>
      <c r="L573"/>
      <c r="M573"/>
    </row>
    <row r="574" spans="1:13" x14ac:dyDescent="0.25">
      <c r="A574" s="4" t="s">
        <v>2010</v>
      </c>
      <c r="B574" s="4" t="s">
        <v>2011</v>
      </c>
      <c r="C574" s="4" t="s">
        <v>2014</v>
      </c>
      <c r="D574" s="22">
        <v>42471</v>
      </c>
      <c r="E574" s="38">
        <v>136.4</v>
      </c>
      <c r="F574"/>
      <c r="G574"/>
      <c r="H574"/>
      <c r="I574"/>
      <c r="J574"/>
      <c r="K574"/>
      <c r="L574"/>
      <c r="M574"/>
    </row>
    <row r="575" spans="1:13" x14ac:dyDescent="0.25">
      <c r="A575" s="4" t="s">
        <v>2016</v>
      </c>
      <c r="B575" s="4" t="s">
        <v>2017</v>
      </c>
      <c r="C575" s="4" t="s">
        <v>2018</v>
      </c>
      <c r="D575" s="22">
        <v>42464</v>
      </c>
      <c r="E575" s="38">
        <v>39.68</v>
      </c>
      <c r="F575"/>
      <c r="G575"/>
      <c r="H575"/>
      <c r="I575"/>
      <c r="J575"/>
      <c r="K575"/>
      <c r="L575"/>
      <c r="M575"/>
    </row>
    <row r="576" spans="1:13" x14ac:dyDescent="0.25">
      <c r="A576" s="4" t="s">
        <v>2016</v>
      </c>
      <c r="B576" s="4" t="s">
        <v>2017</v>
      </c>
      <c r="C576" s="4" t="s">
        <v>2020</v>
      </c>
      <c r="D576" s="22">
        <v>42471</v>
      </c>
      <c r="E576" s="38">
        <v>48.36</v>
      </c>
      <c r="F576"/>
      <c r="G576"/>
      <c r="H576"/>
      <c r="I576"/>
      <c r="J576"/>
      <c r="K576"/>
      <c r="L576"/>
      <c r="M576"/>
    </row>
    <row r="577" spans="1:13" x14ac:dyDescent="0.25">
      <c r="A577" s="4" t="s">
        <v>2022</v>
      </c>
      <c r="B577" s="4" t="s">
        <v>2017</v>
      </c>
      <c r="C577" s="4" t="s">
        <v>2023</v>
      </c>
      <c r="D577" s="22">
        <v>42464</v>
      </c>
      <c r="E577" s="38">
        <v>42.16</v>
      </c>
      <c r="F577"/>
      <c r="G577"/>
      <c r="H577"/>
      <c r="I577"/>
      <c r="J577"/>
      <c r="K577"/>
      <c r="L577"/>
      <c r="M577"/>
    </row>
    <row r="578" spans="1:13" x14ac:dyDescent="0.25">
      <c r="A578" s="4" t="s">
        <v>2022</v>
      </c>
      <c r="B578" s="4" t="s">
        <v>2017</v>
      </c>
      <c r="C578" s="4" t="s">
        <v>2025</v>
      </c>
      <c r="D578" s="22">
        <v>42471</v>
      </c>
      <c r="E578" s="38">
        <v>22.32</v>
      </c>
      <c r="F578"/>
      <c r="G578"/>
      <c r="H578"/>
      <c r="I578"/>
      <c r="J578"/>
      <c r="K578"/>
      <c r="L578"/>
      <c r="M578"/>
    </row>
    <row r="579" spans="1:13" x14ac:dyDescent="0.25">
      <c r="A579" s="4" t="s">
        <v>2027</v>
      </c>
      <c r="B579" s="4" t="s">
        <v>2028</v>
      </c>
      <c r="C579" s="4" t="s">
        <v>2029</v>
      </c>
      <c r="D579" s="22">
        <v>42464</v>
      </c>
      <c r="E579" s="38">
        <v>234.36</v>
      </c>
      <c r="F579"/>
      <c r="G579"/>
      <c r="H579"/>
      <c r="I579"/>
      <c r="J579"/>
      <c r="K579"/>
      <c r="L579"/>
      <c r="M579"/>
    </row>
    <row r="580" spans="1:13" x14ac:dyDescent="0.25">
      <c r="A580" s="4" t="s">
        <v>2027</v>
      </c>
      <c r="B580" s="4" t="s">
        <v>2028</v>
      </c>
      <c r="C580" s="4" t="s">
        <v>2031</v>
      </c>
      <c r="D580" s="22">
        <v>42471</v>
      </c>
      <c r="E580" s="38">
        <v>262.88</v>
      </c>
      <c r="F580"/>
      <c r="G580"/>
      <c r="H580"/>
      <c r="I580"/>
      <c r="J580"/>
      <c r="K580"/>
      <c r="L580"/>
      <c r="M580"/>
    </row>
    <row r="581" spans="1:13" x14ac:dyDescent="0.25">
      <c r="A581" s="4" t="s">
        <v>2033</v>
      </c>
      <c r="B581" s="4" t="s">
        <v>2034</v>
      </c>
      <c r="C581" s="4" t="s">
        <v>2035</v>
      </c>
      <c r="D581" s="22">
        <v>42464</v>
      </c>
      <c r="E581" s="38">
        <v>1.24</v>
      </c>
      <c r="F581"/>
      <c r="G581"/>
      <c r="H581"/>
      <c r="I581"/>
      <c r="J581"/>
      <c r="K581"/>
      <c r="L581"/>
      <c r="M581"/>
    </row>
    <row r="582" spans="1:13" x14ac:dyDescent="0.25">
      <c r="A582" s="4" t="s">
        <v>1128</v>
      </c>
      <c r="B582" s="4" t="s">
        <v>1129</v>
      </c>
      <c r="C582" s="4" t="s">
        <v>1383</v>
      </c>
      <c r="D582" s="22">
        <v>42434</v>
      </c>
      <c r="E582" s="38">
        <v>0</v>
      </c>
      <c r="F582"/>
      <c r="G582"/>
      <c r="H582"/>
      <c r="I582"/>
      <c r="J582"/>
      <c r="K582"/>
      <c r="L582"/>
      <c r="M582"/>
    </row>
    <row r="583" spans="1:13" x14ac:dyDescent="0.25">
      <c r="A583" s="4" t="s">
        <v>1128</v>
      </c>
      <c r="B583" s="4" t="s">
        <v>1129</v>
      </c>
      <c r="C583" s="4" t="s">
        <v>2037</v>
      </c>
      <c r="D583" s="22">
        <v>42465</v>
      </c>
      <c r="E583" s="38">
        <v>2203</v>
      </c>
      <c r="F583"/>
      <c r="G583"/>
      <c r="H583"/>
      <c r="I583"/>
      <c r="J583"/>
      <c r="K583"/>
      <c r="L583"/>
      <c r="M583"/>
    </row>
    <row r="584" spans="1:13" x14ac:dyDescent="0.25">
      <c r="A584" s="4" t="s">
        <v>4682</v>
      </c>
      <c r="B584" s="4" t="s">
        <v>4683</v>
      </c>
      <c r="C584" s="4" t="s">
        <v>4684</v>
      </c>
      <c r="D584" s="22">
        <v>42465</v>
      </c>
      <c r="E584" s="38">
        <v>422</v>
      </c>
      <c r="F584"/>
      <c r="G584"/>
      <c r="H584"/>
      <c r="I584"/>
      <c r="J584"/>
      <c r="K584"/>
      <c r="L584"/>
      <c r="M584"/>
    </row>
    <row r="585" spans="1:13" x14ac:dyDescent="0.25">
      <c r="A585" s="4" t="s">
        <v>4686</v>
      </c>
      <c r="B585" s="4" t="s">
        <v>4687</v>
      </c>
      <c r="C585" s="4" t="s">
        <v>4688</v>
      </c>
      <c r="D585" s="22">
        <v>42465</v>
      </c>
      <c r="E585" s="38">
        <v>499</v>
      </c>
      <c r="F585"/>
      <c r="G585"/>
      <c r="H585"/>
      <c r="I585"/>
      <c r="J585"/>
      <c r="K585"/>
      <c r="L585"/>
      <c r="M585"/>
    </row>
    <row r="586" spans="1:13" x14ac:dyDescent="0.25">
      <c r="A586" s="4" t="s">
        <v>400</v>
      </c>
      <c r="B586" s="4" t="s">
        <v>401</v>
      </c>
      <c r="C586" s="4" t="s">
        <v>565</v>
      </c>
      <c r="D586" s="22">
        <v>42313</v>
      </c>
      <c r="E586" s="38">
        <v>0</v>
      </c>
      <c r="F586"/>
      <c r="G586"/>
      <c r="H586"/>
      <c r="I586"/>
      <c r="J586"/>
      <c r="K586"/>
      <c r="L586"/>
      <c r="M586"/>
    </row>
    <row r="587" spans="1:13" x14ac:dyDescent="0.25">
      <c r="A587" s="4" t="s">
        <v>400</v>
      </c>
      <c r="B587" s="4" t="s">
        <v>401</v>
      </c>
      <c r="C587" s="4" t="s">
        <v>665</v>
      </c>
      <c r="D587" s="22">
        <v>42343</v>
      </c>
      <c r="E587" s="38">
        <v>0</v>
      </c>
      <c r="F587"/>
      <c r="G587"/>
      <c r="H587"/>
      <c r="I587"/>
      <c r="J587"/>
      <c r="K587"/>
      <c r="L587"/>
      <c r="M587"/>
    </row>
    <row r="588" spans="1:13" x14ac:dyDescent="0.25">
      <c r="A588" s="4" t="s">
        <v>400</v>
      </c>
      <c r="B588" s="4" t="s">
        <v>401</v>
      </c>
      <c r="C588" s="4" t="s">
        <v>989</v>
      </c>
      <c r="D588" s="22">
        <v>42374</v>
      </c>
      <c r="E588" s="38">
        <v>0</v>
      </c>
      <c r="F588"/>
      <c r="G588"/>
      <c r="H588"/>
      <c r="I588"/>
      <c r="J588"/>
      <c r="K588"/>
      <c r="L588"/>
      <c r="M588"/>
    </row>
    <row r="589" spans="1:13" x14ac:dyDescent="0.25">
      <c r="A589" s="4" t="s">
        <v>400</v>
      </c>
      <c r="B589" s="4" t="s">
        <v>401</v>
      </c>
      <c r="C589" s="4" t="s">
        <v>1131</v>
      </c>
      <c r="D589" s="22">
        <v>42405</v>
      </c>
      <c r="E589" s="38">
        <v>0</v>
      </c>
      <c r="F589"/>
      <c r="G589"/>
      <c r="H589"/>
      <c r="I589"/>
      <c r="J589"/>
      <c r="K589"/>
      <c r="L589"/>
      <c r="M589"/>
    </row>
    <row r="590" spans="1:13" x14ac:dyDescent="0.25">
      <c r="A590" s="4" t="s">
        <v>400</v>
      </c>
      <c r="B590" s="4" t="s">
        <v>401</v>
      </c>
      <c r="C590" s="4" t="s">
        <v>1386</v>
      </c>
      <c r="D590" s="22">
        <v>42434</v>
      </c>
      <c r="E590" s="38">
        <v>0</v>
      </c>
      <c r="F590"/>
      <c r="G590"/>
      <c r="H590"/>
      <c r="I590"/>
      <c r="J590"/>
      <c r="K590"/>
      <c r="L590"/>
      <c r="M590"/>
    </row>
    <row r="591" spans="1:13" x14ac:dyDescent="0.25">
      <c r="A591" s="4" t="s">
        <v>400</v>
      </c>
      <c r="B591" s="4" t="s">
        <v>401</v>
      </c>
      <c r="C591" s="4" t="s">
        <v>4690</v>
      </c>
      <c r="D591" s="22">
        <v>42465</v>
      </c>
      <c r="E591" s="38">
        <v>472</v>
      </c>
      <c r="F591"/>
      <c r="G591"/>
      <c r="H591"/>
      <c r="I591"/>
      <c r="J591"/>
      <c r="K591"/>
      <c r="L591"/>
      <c r="M591"/>
    </row>
    <row r="592" spans="1:13" x14ac:dyDescent="0.25">
      <c r="A592" s="4" t="s">
        <v>4692</v>
      </c>
      <c r="B592" s="4" t="s">
        <v>4693</v>
      </c>
      <c r="C592" s="4" t="s">
        <v>4694</v>
      </c>
      <c r="D592" s="22">
        <v>42465</v>
      </c>
      <c r="E592" s="38">
        <v>57</v>
      </c>
      <c r="F592"/>
      <c r="G592"/>
      <c r="H592"/>
      <c r="I592"/>
      <c r="J592"/>
      <c r="K592"/>
      <c r="L592"/>
      <c r="M592"/>
    </row>
    <row r="593" spans="1:13" x14ac:dyDescent="0.25">
      <c r="A593" s="4" t="s">
        <v>4696</v>
      </c>
      <c r="B593" s="4" t="s">
        <v>4697</v>
      </c>
      <c r="C593" s="4" t="s">
        <v>4698</v>
      </c>
      <c r="D593" s="22">
        <v>42465</v>
      </c>
      <c r="E593" s="38">
        <v>14</v>
      </c>
      <c r="F593"/>
      <c r="G593"/>
      <c r="H593"/>
      <c r="I593"/>
      <c r="J593"/>
      <c r="K593"/>
      <c r="L593"/>
      <c r="M593"/>
    </row>
    <row r="594" spans="1:13" x14ac:dyDescent="0.25">
      <c r="A594" s="4" t="s">
        <v>4700</v>
      </c>
      <c r="B594" s="4" t="s">
        <v>4701</v>
      </c>
      <c r="C594" s="4" t="s">
        <v>4702</v>
      </c>
      <c r="D594" s="22">
        <v>42465</v>
      </c>
      <c r="E594" s="38">
        <v>1408</v>
      </c>
      <c r="F594"/>
      <c r="G594"/>
      <c r="H594"/>
      <c r="I594"/>
      <c r="J594"/>
      <c r="K594"/>
      <c r="L594"/>
      <c r="M594"/>
    </row>
    <row r="595" spans="1:13" x14ac:dyDescent="0.25">
      <c r="A595" s="4" t="s">
        <v>3078</v>
      </c>
      <c r="B595" s="4" t="s">
        <v>3079</v>
      </c>
      <c r="C595" s="4" t="s">
        <v>3081</v>
      </c>
      <c r="D595" s="22">
        <v>42465</v>
      </c>
      <c r="E595" s="38">
        <v>2347</v>
      </c>
      <c r="F595"/>
      <c r="G595"/>
      <c r="H595"/>
      <c r="I595"/>
      <c r="J595"/>
      <c r="K595"/>
      <c r="L595"/>
      <c r="M595"/>
    </row>
    <row r="596" spans="1:13" x14ac:dyDescent="0.25">
      <c r="A596" s="4" t="s">
        <v>3083</v>
      </c>
      <c r="B596" s="4" t="s">
        <v>3084</v>
      </c>
      <c r="C596" s="4" t="s">
        <v>3086</v>
      </c>
      <c r="D596" s="22">
        <v>42465</v>
      </c>
      <c r="E596" s="38">
        <v>3833</v>
      </c>
      <c r="F596"/>
      <c r="G596"/>
      <c r="H596"/>
      <c r="I596"/>
      <c r="J596"/>
      <c r="K596"/>
      <c r="L596"/>
      <c r="M596"/>
    </row>
    <row r="597" spans="1:13" x14ac:dyDescent="0.25">
      <c r="A597" s="4" t="s">
        <v>3088</v>
      </c>
      <c r="B597" s="4" t="s">
        <v>3089</v>
      </c>
      <c r="C597" s="4" t="s">
        <v>3091</v>
      </c>
      <c r="D597" s="22">
        <v>42465</v>
      </c>
      <c r="E597" s="38">
        <v>22</v>
      </c>
      <c r="F597"/>
      <c r="G597"/>
      <c r="H597"/>
      <c r="I597"/>
      <c r="J597"/>
      <c r="K597"/>
      <c r="L597"/>
      <c r="M597"/>
    </row>
    <row r="598" spans="1:13" x14ac:dyDescent="0.25">
      <c r="A598" s="4" t="s">
        <v>3093</v>
      </c>
      <c r="B598" s="4" t="s">
        <v>3094</v>
      </c>
      <c r="C598" s="4" t="s">
        <v>3095</v>
      </c>
      <c r="D598" s="22">
        <v>42465</v>
      </c>
      <c r="E598" s="38">
        <v>49</v>
      </c>
      <c r="F598"/>
      <c r="G598"/>
      <c r="H598"/>
      <c r="I598"/>
      <c r="J598"/>
      <c r="K598"/>
      <c r="L598"/>
      <c r="M598"/>
    </row>
    <row r="599" spans="1:13" x14ac:dyDescent="0.25">
      <c r="A599" s="4" t="s">
        <v>4312</v>
      </c>
      <c r="B599" s="4" t="s">
        <v>4313</v>
      </c>
      <c r="C599" s="4" t="s">
        <v>4314</v>
      </c>
      <c r="D599" s="22">
        <v>42465</v>
      </c>
      <c r="E599" s="38">
        <v>363</v>
      </c>
      <c r="F599"/>
      <c r="G599"/>
      <c r="H599"/>
      <c r="I599"/>
      <c r="J599"/>
      <c r="K599"/>
      <c r="L599"/>
      <c r="M599"/>
    </row>
    <row r="600" spans="1:13" x14ac:dyDescent="0.25">
      <c r="A600" s="4" t="s">
        <v>4316</v>
      </c>
      <c r="B600" s="4" t="s">
        <v>4317</v>
      </c>
      <c r="C600" s="4" t="s">
        <v>4318</v>
      </c>
      <c r="D600" s="22">
        <v>42465</v>
      </c>
      <c r="E600" s="38">
        <v>234</v>
      </c>
      <c r="F600"/>
      <c r="G600"/>
      <c r="H600"/>
      <c r="I600"/>
      <c r="J600"/>
      <c r="K600"/>
      <c r="L600"/>
      <c r="M600"/>
    </row>
    <row r="601" spans="1:13" x14ac:dyDescent="0.25">
      <c r="A601" s="4" t="s">
        <v>4320</v>
      </c>
      <c r="B601" s="4" t="s">
        <v>4321</v>
      </c>
      <c r="C601" s="4" t="s">
        <v>4322</v>
      </c>
      <c r="D601" s="22">
        <v>42465</v>
      </c>
      <c r="E601" s="38">
        <v>34853</v>
      </c>
      <c r="F601"/>
      <c r="G601"/>
      <c r="H601"/>
      <c r="I601"/>
      <c r="J601"/>
      <c r="K601"/>
      <c r="L601"/>
      <c r="M601"/>
    </row>
    <row r="602" spans="1:13" x14ac:dyDescent="0.25">
      <c r="A602" s="4" t="s">
        <v>4324</v>
      </c>
      <c r="B602" s="4" t="s">
        <v>4325</v>
      </c>
      <c r="C602" s="4" t="s">
        <v>4326</v>
      </c>
      <c r="D602" s="22">
        <v>42465</v>
      </c>
      <c r="E602" s="38">
        <v>2246</v>
      </c>
      <c r="F602"/>
      <c r="G602"/>
      <c r="H602"/>
      <c r="I602"/>
      <c r="J602"/>
      <c r="K602"/>
      <c r="L602"/>
      <c r="M602"/>
    </row>
    <row r="603" spans="1:13" x14ac:dyDescent="0.25">
      <c r="A603" s="4" t="s">
        <v>4328</v>
      </c>
      <c r="B603" s="4" t="s">
        <v>4329</v>
      </c>
      <c r="C603" s="4" t="s">
        <v>4330</v>
      </c>
      <c r="D603" s="22">
        <v>42465</v>
      </c>
      <c r="E603" s="38">
        <v>11</v>
      </c>
      <c r="F603"/>
      <c r="G603"/>
      <c r="H603"/>
      <c r="I603"/>
      <c r="J603"/>
      <c r="K603"/>
      <c r="L603"/>
      <c r="M603"/>
    </row>
    <row r="604" spans="1:13" x14ac:dyDescent="0.25">
      <c r="A604" s="4" t="s">
        <v>4332</v>
      </c>
      <c r="B604" s="4" t="s">
        <v>4333</v>
      </c>
      <c r="C604" s="4" t="s">
        <v>4334</v>
      </c>
      <c r="D604" s="22">
        <v>42465</v>
      </c>
      <c r="E604" s="38">
        <v>129</v>
      </c>
      <c r="F604"/>
      <c r="G604"/>
      <c r="H604"/>
      <c r="I604"/>
      <c r="J604"/>
      <c r="K604"/>
      <c r="L604"/>
      <c r="M604"/>
    </row>
    <row r="605" spans="1:13" x14ac:dyDescent="0.25">
      <c r="A605" s="4" t="s">
        <v>4336</v>
      </c>
      <c r="B605" s="4" t="s">
        <v>4337</v>
      </c>
      <c r="C605" s="4" t="s">
        <v>4338</v>
      </c>
      <c r="D605" s="22">
        <v>42465</v>
      </c>
      <c r="E605" s="38">
        <v>461</v>
      </c>
      <c r="F605"/>
      <c r="G605"/>
      <c r="H605"/>
      <c r="I605"/>
      <c r="J605"/>
      <c r="K605"/>
      <c r="L605"/>
      <c r="M605"/>
    </row>
    <row r="606" spans="1:13" x14ac:dyDescent="0.25">
      <c r="A606" s="4" t="s">
        <v>4340</v>
      </c>
      <c r="B606" s="4" t="s">
        <v>4337</v>
      </c>
      <c r="C606" s="4" t="s">
        <v>4341</v>
      </c>
      <c r="D606" s="22">
        <v>42465</v>
      </c>
      <c r="E606" s="38">
        <v>290</v>
      </c>
      <c r="F606"/>
      <c r="G606"/>
      <c r="H606"/>
      <c r="I606"/>
      <c r="J606"/>
      <c r="K606"/>
      <c r="L606"/>
      <c r="M606"/>
    </row>
    <row r="607" spans="1:13" x14ac:dyDescent="0.25">
      <c r="A607" s="4" t="s">
        <v>4343</v>
      </c>
      <c r="B607" s="4" t="s">
        <v>4344</v>
      </c>
      <c r="C607" s="4" t="s">
        <v>4345</v>
      </c>
      <c r="D607" s="22">
        <v>42465</v>
      </c>
      <c r="E607" s="38">
        <v>73</v>
      </c>
      <c r="F607"/>
      <c r="G607"/>
      <c r="H607"/>
      <c r="I607"/>
      <c r="J607"/>
      <c r="K607"/>
      <c r="L607"/>
      <c r="M607"/>
    </row>
    <row r="608" spans="1:13" x14ac:dyDescent="0.25">
      <c r="A608" s="4" t="s">
        <v>4347</v>
      </c>
      <c r="B608" s="4" t="s">
        <v>4344</v>
      </c>
      <c r="C608" s="4" t="s">
        <v>4348</v>
      </c>
      <c r="D608" s="22">
        <v>42465</v>
      </c>
      <c r="E608" s="38">
        <v>52</v>
      </c>
      <c r="F608"/>
      <c r="G608"/>
      <c r="H608"/>
      <c r="I608"/>
      <c r="J608"/>
      <c r="K608"/>
      <c r="L608"/>
      <c r="M608"/>
    </row>
    <row r="609" spans="1:13" x14ac:dyDescent="0.25">
      <c r="A609" s="4" t="s">
        <v>4350</v>
      </c>
      <c r="B609" s="4" t="s">
        <v>4351</v>
      </c>
      <c r="C609" s="4" t="s">
        <v>4352</v>
      </c>
      <c r="D609" s="22">
        <v>42465</v>
      </c>
      <c r="E609" s="38">
        <v>526</v>
      </c>
      <c r="F609"/>
      <c r="G609"/>
      <c r="H609"/>
      <c r="I609"/>
      <c r="J609"/>
      <c r="K609"/>
      <c r="L609"/>
      <c r="M609"/>
    </row>
    <row r="610" spans="1:13" x14ac:dyDescent="0.25">
      <c r="A610" s="4" t="s">
        <v>4354</v>
      </c>
      <c r="B610" s="4" t="s">
        <v>4355</v>
      </c>
      <c r="C610" s="4" t="s">
        <v>4356</v>
      </c>
      <c r="D610" s="22">
        <v>42465</v>
      </c>
      <c r="E610" s="38">
        <v>108</v>
      </c>
      <c r="F610"/>
      <c r="G610"/>
      <c r="H610"/>
      <c r="I610"/>
      <c r="J610"/>
      <c r="K610"/>
      <c r="L610"/>
      <c r="M610"/>
    </row>
    <row r="611" spans="1:13" x14ac:dyDescent="0.25">
      <c r="A611" s="4" t="s">
        <v>128</v>
      </c>
      <c r="B611" s="4" t="s">
        <v>129</v>
      </c>
      <c r="C611" s="4" t="s">
        <v>668</v>
      </c>
      <c r="D611" s="22">
        <v>42313</v>
      </c>
      <c r="E611" s="38">
        <v>0</v>
      </c>
      <c r="F611"/>
      <c r="G611"/>
      <c r="H611"/>
      <c r="I611"/>
      <c r="J611"/>
      <c r="K611"/>
      <c r="L611"/>
      <c r="M611"/>
    </row>
    <row r="612" spans="1:13" x14ac:dyDescent="0.25">
      <c r="A612" s="4" t="s">
        <v>128</v>
      </c>
      <c r="B612" s="4" t="s">
        <v>129</v>
      </c>
      <c r="C612" s="4" t="s">
        <v>668</v>
      </c>
      <c r="D612" s="22">
        <v>42327</v>
      </c>
      <c r="E612" s="38">
        <v>0</v>
      </c>
      <c r="F612"/>
      <c r="G612"/>
      <c r="H612"/>
      <c r="I612"/>
      <c r="J612"/>
      <c r="K612"/>
      <c r="L612"/>
      <c r="M612"/>
    </row>
    <row r="613" spans="1:13" x14ac:dyDescent="0.25">
      <c r="A613" s="4" t="s">
        <v>128</v>
      </c>
      <c r="B613" s="4" t="s">
        <v>129</v>
      </c>
      <c r="C613" s="4" t="s">
        <v>877</v>
      </c>
      <c r="D613" s="22">
        <v>42343</v>
      </c>
      <c r="E613" s="38">
        <v>0</v>
      </c>
      <c r="F613"/>
      <c r="G613"/>
      <c r="H613"/>
      <c r="I613"/>
      <c r="J613"/>
      <c r="K613"/>
      <c r="L613"/>
      <c r="M613"/>
    </row>
    <row r="614" spans="1:13" x14ac:dyDescent="0.25">
      <c r="A614" s="4" t="s">
        <v>128</v>
      </c>
      <c r="B614" s="4" t="s">
        <v>129</v>
      </c>
      <c r="C614" s="4" t="s">
        <v>877</v>
      </c>
      <c r="D614" s="22">
        <v>42359</v>
      </c>
      <c r="E614" s="38">
        <v>0</v>
      </c>
      <c r="F614"/>
      <c r="G614"/>
      <c r="H614"/>
      <c r="I614"/>
      <c r="J614"/>
      <c r="K614"/>
      <c r="L614"/>
      <c r="M614"/>
    </row>
    <row r="615" spans="1:13" x14ac:dyDescent="0.25">
      <c r="A615" s="4" t="s">
        <v>128</v>
      </c>
      <c r="B615" s="4" t="s">
        <v>129</v>
      </c>
      <c r="C615" s="4" t="s">
        <v>1133</v>
      </c>
      <c r="D615" s="22">
        <v>42374</v>
      </c>
      <c r="E615" s="38">
        <v>0</v>
      </c>
      <c r="F615"/>
      <c r="G615"/>
      <c r="H615"/>
      <c r="I615"/>
      <c r="J615"/>
      <c r="K615"/>
      <c r="L615"/>
      <c r="M615"/>
    </row>
    <row r="616" spans="1:13" x14ac:dyDescent="0.25">
      <c r="A616" s="4" t="s">
        <v>128</v>
      </c>
      <c r="B616" s="4" t="s">
        <v>129</v>
      </c>
      <c r="C616" s="4" t="s">
        <v>1133</v>
      </c>
      <c r="D616" s="22">
        <v>42388</v>
      </c>
      <c r="E616" s="38">
        <v>0</v>
      </c>
      <c r="F616"/>
      <c r="G616"/>
      <c r="H616"/>
      <c r="I616"/>
      <c r="J616"/>
      <c r="K616"/>
      <c r="L616"/>
      <c r="M616"/>
    </row>
    <row r="617" spans="1:13" x14ac:dyDescent="0.25">
      <c r="A617" s="4" t="s">
        <v>128</v>
      </c>
      <c r="B617" s="4" t="s">
        <v>129</v>
      </c>
      <c r="C617" s="4" t="s">
        <v>1388</v>
      </c>
      <c r="D617" s="22">
        <v>42405</v>
      </c>
      <c r="E617" s="38">
        <v>0</v>
      </c>
      <c r="F617"/>
      <c r="G617"/>
      <c r="H617"/>
      <c r="I617"/>
      <c r="J617"/>
      <c r="K617"/>
      <c r="L617"/>
      <c r="M617"/>
    </row>
    <row r="618" spans="1:13" x14ac:dyDescent="0.25">
      <c r="A618" s="4" t="s">
        <v>128</v>
      </c>
      <c r="B618" s="4" t="s">
        <v>129</v>
      </c>
      <c r="C618" s="4" t="s">
        <v>1388</v>
      </c>
      <c r="D618" s="22">
        <v>42419</v>
      </c>
      <c r="E618" s="38">
        <v>0</v>
      </c>
      <c r="F618"/>
      <c r="G618"/>
      <c r="H618"/>
      <c r="I618"/>
      <c r="J618"/>
      <c r="K618"/>
      <c r="L618"/>
      <c r="M618"/>
    </row>
    <row r="619" spans="1:13" x14ac:dyDescent="0.25">
      <c r="A619" s="4" t="s">
        <v>128</v>
      </c>
      <c r="B619" s="4" t="s">
        <v>129</v>
      </c>
      <c r="C619" s="4" t="s">
        <v>1669</v>
      </c>
      <c r="D619" s="22">
        <v>42434</v>
      </c>
      <c r="E619" s="38">
        <v>0</v>
      </c>
      <c r="F619"/>
      <c r="G619"/>
      <c r="H619"/>
      <c r="I619"/>
      <c r="J619"/>
      <c r="K619"/>
      <c r="L619"/>
      <c r="M619"/>
    </row>
    <row r="620" spans="1:13" x14ac:dyDescent="0.25">
      <c r="A620" s="4" t="s">
        <v>128</v>
      </c>
      <c r="B620" s="4" t="s">
        <v>129</v>
      </c>
      <c r="C620" s="4" t="s">
        <v>1669</v>
      </c>
      <c r="D620" s="22">
        <v>42450</v>
      </c>
      <c r="E620" s="38">
        <v>0</v>
      </c>
      <c r="F620"/>
      <c r="G620"/>
      <c r="H620"/>
      <c r="I620"/>
      <c r="J620"/>
      <c r="K620"/>
      <c r="L620"/>
      <c r="M620"/>
    </row>
    <row r="621" spans="1:13" x14ac:dyDescent="0.25">
      <c r="A621" s="4" t="s">
        <v>128</v>
      </c>
      <c r="B621" s="4" t="s">
        <v>129</v>
      </c>
      <c r="C621" s="4" t="s">
        <v>3097</v>
      </c>
      <c r="D621" s="22">
        <v>42465</v>
      </c>
      <c r="E621" s="38">
        <v>2</v>
      </c>
      <c r="F621"/>
      <c r="G621"/>
      <c r="H621"/>
      <c r="I621"/>
      <c r="J621"/>
      <c r="K621"/>
      <c r="L621"/>
      <c r="M621"/>
    </row>
    <row r="622" spans="1:13" x14ac:dyDescent="0.25">
      <c r="A622" s="4" t="s">
        <v>4358</v>
      </c>
      <c r="B622" s="4" t="s">
        <v>4359</v>
      </c>
      <c r="C622" s="4" t="s">
        <v>4360</v>
      </c>
      <c r="D622" s="22">
        <v>42465</v>
      </c>
      <c r="E622" s="38">
        <v>2042</v>
      </c>
      <c r="F622"/>
      <c r="G622"/>
      <c r="H622"/>
      <c r="I622"/>
      <c r="J622"/>
      <c r="K622"/>
      <c r="L622"/>
      <c r="M622"/>
    </row>
    <row r="623" spans="1:13" x14ac:dyDescent="0.25">
      <c r="A623" s="4" t="s">
        <v>4362</v>
      </c>
      <c r="B623" s="4" t="s">
        <v>4363</v>
      </c>
      <c r="C623" s="4" t="s">
        <v>4364</v>
      </c>
      <c r="D623" s="22">
        <v>42465</v>
      </c>
      <c r="E623" s="38">
        <v>3031.2</v>
      </c>
      <c r="F623"/>
      <c r="G623"/>
      <c r="H623"/>
      <c r="I623"/>
      <c r="J623"/>
      <c r="K623"/>
      <c r="L623"/>
      <c r="M623"/>
    </row>
    <row r="624" spans="1:13" x14ac:dyDescent="0.25">
      <c r="A624" s="4" t="s">
        <v>4366</v>
      </c>
      <c r="B624" s="4" t="s">
        <v>1971</v>
      </c>
      <c r="C624" s="4" t="s">
        <v>4367</v>
      </c>
      <c r="D624" s="22">
        <v>42465</v>
      </c>
      <c r="E624" s="38">
        <v>1676.8</v>
      </c>
      <c r="F624"/>
      <c r="G624"/>
      <c r="H624"/>
      <c r="I624"/>
      <c r="J624"/>
      <c r="K624"/>
      <c r="L624"/>
      <c r="M624"/>
    </row>
    <row r="625" spans="1:13" x14ac:dyDescent="0.25">
      <c r="A625" s="4" t="s">
        <v>1395</v>
      </c>
      <c r="B625" s="4" t="s">
        <v>1396</v>
      </c>
      <c r="C625" s="4" t="s">
        <v>1397</v>
      </c>
      <c r="D625" s="22">
        <v>42434</v>
      </c>
      <c r="E625" s="38">
        <v>0</v>
      </c>
      <c r="F625"/>
      <c r="G625"/>
      <c r="H625"/>
      <c r="I625"/>
      <c r="J625"/>
      <c r="K625"/>
      <c r="L625"/>
      <c r="M625"/>
    </row>
    <row r="626" spans="1:13" x14ac:dyDescent="0.25">
      <c r="A626" s="4" t="s">
        <v>1395</v>
      </c>
      <c r="B626" s="4" t="s">
        <v>1396</v>
      </c>
      <c r="C626" s="4" t="s">
        <v>4369</v>
      </c>
      <c r="D626" s="22">
        <v>42465</v>
      </c>
      <c r="E626" s="38">
        <v>23895.200000000001</v>
      </c>
      <c r="F626"/>
      <c r="G626"/>
      <c r="H626"/>
      <c r="I626"/>
      <c r="J626"/>
      <c r="K626"/>
      <c r="L626"/>
      <c r="M626"/>
    </row>
    <row r="627" spans="1:13" x14ac:dyDescent="0.25">
      <c r="A627" s="4" t="s">
        <v>4371</v>
      </c>
      <c r="B627" s="4" t="s">
        <v>4372</v>
      </c>
      <c r="C627" s="4" t="s">
        <v>4373</v>
      </c>
      <c r="D627" s="22">
        <v>42465</v>
      </c>
      <c r="E627" s="38">
        <v>82.4</v>
      </c>
      <c r="F627"/>
      <c r="G627"/>
      <c r="H627"/>
      <c r="I627"/>
      <c r="J627"/>
      <c r="K627"/>
      <c r="L627"/>
      <c r="M627"/>
    </row>
    <row r="628" spans="1:13" x14ac:dyDescent="0.25">
      <c r="A628" s="4" t="s">
        <v>4375</v>
      </c>
      <c r="B628" s="4" t="s">
        <v>4376</v>
      </c>
      <c r="C628" s="4" t="s">
        <v>4377</v>
      </c>
      <c r="D628" s="22">
        <v>42465</v>
      </c>
      <c r="E628" s="38">
        <v>100.8</v>
      </c>
      <c r="F628"/>
      <c r="G628"/>
      <c r="H628"/>
      <c r="I628"/>
      <c r="J628"/>
      <c r="K628"/>
      <c r="L628"/>
      <c r="M628"/>
    </row>
    <row r="629" spans="1:13" x14ac:dyDescent="0.25">
      <c r="A629" s="4" t="s">
        <v>4379</v>
      </c>
      <c r="B629" s="4" t="s">
        <v>4380</v>
      </c>
      <c r="C629" s="4" t="s">
        <v>4381</v>
      </c>
      <c r="D629" s="22">
        <v>42465</v>
      </c>
      <c r="E629" s="38">
        <v>708</v>
      </c>
      <c r="F629"/>
      <c r="G629"/>
      <c r="H629"/>
      <c r="I629"/>
      <c r="J629"/>
      <c r="K629"/>
      <c r="L629"/>
      <c r="M629"/>
    </row>
    <row r="630" spans="1:13" x14ac:dyDescent="0.25">
      <c r="A630" s="4" t="s">
        <v>4383</v>
      </c>
      <c r="B630" s="4" t="s">
        <v>4384</v>
      </c>
      <c r="C630" s="4" t="s">
        <v>4385</v>
      </c>
      <c r="D630" s="22">
        <v>42465</v>
      </c>
      <c r="E630" s="38">
        <v>96.8</v>
      </c>
      <c r="F630"/>
      <c r="G630"/>
      <c r="H630"/>
      <c r="I630"/>
      <c r="J630"/>
      <c r="K630"/>
      <c r="L630"/>
      <c r="M630"/>
    </row>
    <row r="631" spans="1:13" x14ac:dyDescent="0.25">
      <c r="A631" s="4" t="s">
        <v>4387</v>
      </c>
      <c r="B631" s="4" t="s">
        <v>4388</v>
      </c>
      <c r="C631" s="4" t="s">
        <v>4389</v>
      </c>
      <c r="D631" s="22">
        <v>42465</v>
      </c>
      <c r="E631" s="38">
        <v>75.2</v>
      </c>
      <c r="F631"/>
      <c r="G631"/>
      <c r="H631"/>
      <c r="I631"/>
      <c r="J631"/>
      <c r="K631"/>
      <c r="L631"/>
      <c r="M631"/>
    </row>
    <row r="632" spans="1:13" x14ac:dyDescent="0.25">
      <c r="A632" s="4" t="s">
        <v>4391</v>
      </c>
      <c r="B632" s="4" t="s">
        <v>4392</v>
      </c>
      <c r="C632" s="4" t="s">
        <v>4393</v>
      </c>
      <c r="D632" s="22">
        <v>42465</v>
      </c>
      <c r="E632" s="38">
        <v>94.4</v>
      </c>
      <c r="F632"/>
      <c r="G632"/>
      <c r="H632"/>
      <c r="I632"/>
      <c r="J632"/>
      <c r="K632"/>
      <c r="L632"/>
      <c r="M632"/>
    </row>
    <row r="633" spans="1:13" x14ac:dyDescent="0.25">
      <c r="A633" s="4" t="s">
        <v>4395</v>
      </c>
      <c r="B633" s="4" t="s">
        <v>4396</v>
      </c>
      <c r="C633" s="4" t="s">
        <v>4397</v>
      </c>
      <c r="D633" s="22">
        <v>42465</v>
      </c>
      <c r="E633" s="38">
        <v>203.2</v>
      </c>
      <c r="F633"/>
      <c r="G633"/>
      <c r="H633"/>
      <c r="I633"/>
      <c r="J633"/>
      <c r="K633"/>
      <c r="L633"/>
      <c r="M633"/>
    </row>
    <row r="634" spans="1:13" x14ac:dyDescent="0.25">
      <c r="A634" s="4" t="s">
        <v>4399</v>
      </c>
      <c r="B634" s="4" t="s">
        <v>4400</v>
      </c>
      <c r="C634" s="4" t="s">
        <v>4401</v>
      </c>
      <c r="D634" s="22">
        <v>42465</v>
      </c>
      <c r="E634" s="38">
        <v>22.4</v>
      </c>
      <c r="F634"/>
      <c r="G634"/>
      <c r="H634"/>
      <c r="I634"/>
      <c r="J634"/>
      <c r="K634"/>
      <c r="L634"/>
      <c r="M634"/>
    </row>
    <row r="635" spans="1:13" x14ac:dyDescent="0.25">
      <c r="A635" s="4" t="s">
        <v>4403</v>
      </c>
      <c r="B635" s="4" t="s">
        <v>4404</v>
      </c>
      <c r="C635" s="4" t="s">
        <v>4405</v>
      </c>
      <c r="D635" s="22">
        <v>42465</v>
      </c>
      <c r="E635" s="38">
        <v>69.599999999999994</v>
      </c>
      <c r="F635"/>
      <c r="G635"/>
      <c r="H635"/>
      <c r="I635"/>
      <c r="J635"/>
      <c r="K635"/>
      <c r="L635"/>
      <c r="M635"/>
    </row>
    <row r="636" spans="1:13" x14ac:dyDescent="0.25">
      <c r="A636" s="4" t="s">
        <v>3099</v>
      </c>
      <c r="B636" s="4" t="s">
        <v>3100</v>
      </c>
      <c r="C636" s="4" t="s">
        <v>3101</v>
      </c>
      <c r="D636" s="22">
        <v>42465</v>
      </c>
      <c r="E636" s="38">
        <v>2602.4</v>
      </c>
      <c r="F636"/>
      <c r="G636"/>
      <c r="H636"/>
      <c r="I636"/>
      <c r="J636"/>
      <c r="K636"/>
      <c r="L636"/>
      <c r="M636"/>
    </row>
    <row r="637" spans="1:13" x14ac:dyDescent="0.25">
      <c r="A637" s="4" t="s">
        <v>3104</v>
      </c>
      <c r="B637" s="4" t="s">
        <v>3105</v>
      </c>
      <c r="C637" s="4" t="s">
        <v>3106</v>
      </c>
      <c r="D637" s="22">
        <v>42465</v>
      </c>
      <c r="E637" s="38">
        <v>140.80000000000001</v>
      </c>
      <c r="F637"/>
      <c r="G637"/>
      <c r="H637"/>
      <c r="I637"/>
      <c r="J637"/>
      <c r="K637"/>
      <c r="L637"/>
      <c r="M637"/>
    </row>
    <row r="638" spans="1:13" x14ac:dyDescent="0.25">
      <c r="A638" s="4" t="s">
        <v>3108</v>
      </c>
      <c r="B638" s="4" t="s">
        <v>3109</v>
      </c>
      <c r="C638" s="4" t="s">
        <v>3110</v>
      </c>
      <c r="D638" s="22">
        <v>42465</v>
      </c>
      <c r="E638" s="38">
        <v>666.4</v>
      </c>
      <c r="F638"/>
      <c r="G638"/>
      <c r="H638"/>
      <c r="I638"/>
      <c r="J638"/>
      <c r="K638"/>
      <c r="L638"/>
      <c r="M638"/>
    </row>
    <row r="639" spans="1:13" x14ac:dyDescent="0.25">
      <c r="A639" s="4" t="s">
        <v>3112</v>
      </c>
      <c r="B639" s="4" t="s">
        <v>3113</v>
      </c>
      <c r="C639" s="4" t="s">
        <v>3114</v>
      </c>
      <c r="D639" s="22">
        <v>42465</v>
      </c>
      <c r="E639" s="38">
        <v>519.20000000000005</v>
      </c>
      <c r="F639"/>
      <c r="G639"/>
      <c r="H639"/>
      <c r="I639"/>
      <c r="J639"/>
      <c r="K639"/>
      <c r="L639"/>
      <c r="M639"/>
    </row>
    <row r="640" spans="1:13" x14ac:dyDescent="0.25">
      <c r="A640" s="4" t="s">
        <v>3116</v>
      </c>
      <c r="B640" s="4" t="s">
        <v>3117</v>
      </c>
      <c r="C640" s="4" t="s">
        <v>3118</v>
      </c>
      <c r="D640" s="22">
        <v>42465</v>
      </c>
      <c r="E640" s="38">
        <v>192</v>
      </c>
      <c r="F640"/>
      <c r="G640"/>
      <c r="H640"/>
      <c r="I640"/>
      <c r="J640"/>
      <c r="K640"/>
      <c r="L640"/>
      <c r="M640"/>
    </row>
    <row r="641" spans="1:13" x14ac:dyDescent="0.25">
      <c r="A641" s="4" t="s">
        <v>3120</v>
      </c>
      <c r="B641" s="4" t="s">
        <v>3121</v>
      </c>
      <c r="C641" s="4" t="s">
        <v>3122</v>
      </c>
      <c r="D641" s="22">
        <v>42465</v>
      </c>
      <c r="E641" s="38">
        <v>444</v>
      </c>
      <c r="F641"/>
      <c r="G641"/>
      <c r="H641"/>
      <c r="I641"/>
      <c r="J641"/>
      <c r="K641"/>
      <c r="L641"/>
      <c r="M641"/>
    </row>
    <row r="642" spans="1:13" x14ac:dyDescent="0.25">
      <c r="A642" s="4" t="s">
        <v>3124</v>
      </c>
      <c r="B642" s="4" t="s">
        <v>3125</v>
      </c>
      <c r="C642" s="4" t="s">
        <v>3126</v>
      </c>
      <c r="D642" s="22">
        <v>42465</v>
      </c>
      <c r="E642" s="38">
        <v>141.6</v>
      </c>
      <c r="F642"/>
      <c r="G642"/>
      <c r="H642"/>
      <c r="I642"/>
      <c r="J642"/>
      <c r="K642"/>
      <c r="L642"/>
      <c r="M642"/>
    </row>
    <row r="643" spans="1:13" x14ac:dyDescent="0.25">
      <c r="A643" s="4" t="s">
        <v>3128</v>
      </c>
      <c r="B643" s="4" t="s">
        <v>3129</v>
      </c>
      <c r="C643" s="4" t="s">
        <v>3130</v>
      </c>
      <c r="D643" s="22">
        <v>42465</v>
      </c>
      <c r="E643" s="38">
        <v>4554.3999999999996</v>
      </c>
      <c r="F643"/>
      <c r="G643"/>
      <c r="H643"/>
      <c r="I643"/>
      <c r="J643"/>
      <c r="K643"/>
      <c r="L643"/>
      <c r="M643"/>
    </row>
    <row r="644" spans="1:13" x14ac:dyDescent="0.25">
      <c r="A644" s="4" t="s">
        <v>3132</v>
      </c>
      <c r="B644" s="4" t="s">
        <v>3133</v>
      </c>
      <c r="C644" s="4" t="s">
        <v>3134</v>
      </c>
      <c r="D644" s="22">
        <v>42465</v>
      </c>
      <c r="E644" s="38">
        <v>1543.2</v>
      </c>
      <c r="F644"/>
      <c r="G644"/>
      <c r="H644"/>
      <c r="I644"/>
      <c r="J644"/>
      <c r="K644"/>
      <c r="L644"/>
      <c r="M644"/>
    </row>
    <row r="645" spans="1:13" x14ac:dyDescent="0.25">
      <c r="A645" s="4" t="s">
        <v>3136</v>
      </c>
      <c r="B645" s="4" t="s">
        <v>3137</v>
      </c>
      <c r="C645" s="4" t="s">
        <v>3138</v>
      </c>
      <c r="D645" s="22">
        <v>42465</v>
      </c>
      <c r="E645" s="38">
        <v>103.2</v>
      </c>
      <c r="F645"/>
      <c r="G645"/>
      <c r="H645"/>
      <c r="I645"/>
      <c r="J645"/>
      <c r="K645"/>
      <c r="L645"/>
      <c r="M645"/>
    </row>
    <row r="646" spans="1:13" x14ac:dyDescent="0.25">
      <c r="A646" s="4" t="s">
        <v>3140</v>
      </c>
      <c r="B646" s="4" t="s">
        <v>3141</v>
      </c>
      <c r="C646" s="4" t="s">
        <v>3142</v>
      </c>
      <c r="D646" s="22">
        <v>42465</v>
      </c>
      <c r="E646" s="38">
        <v>1571.2</v>
      </c>
      <c r="F646"/>
      <c r="G646"/>
      <c r="H646"/>
      <c r="I646"/>
      <c r="J646"/>
      <c r="K646"/>
      <c r="L646"/>
      <c r="M646"/>
    </row>
    <row r="647" spans="1:13" x14ac:dyDescent="0.25">
      <c r="A647" s="4" t="s">
        <v>3144</v>
      </c>
      <c r="B647" s="4" t="s">
        <v>3145</v>
      </c>
      <c r="C647" s="4" t="s">
        <v>3146</v>
      </c>
      <c r="D647" s="22">
        <v>42465</v>
      </c>
      <c r="E647" s="38">
        <v>63.2</v>
      </c>
      <c r="F647"/>
      <c r="G647"/>
      <c r="H647"/>
      <c r="I647"/>
      <c r="J647"/>
      <c r="K647"/>
      <c r="L647"/>
      <c r="M647"/>
    </row>
    <row r="648" spans="1:13" x14ac:dyDescent="0.25">
      <c r="A648" s="4" t="s">
        <v>3148</v>
      </c>
      <c r="B648" s="4" t="s">
        <v>3149</v>
      </c>
      <c r="C648" s="4" t="s">
        <v>3150</v>
      </c>
      <c r="D648" s="22">
        <v>42465</v>
      </c>
      <c r="E648" s="38">
        <v>36</v>
      </c>
      <c r="F648"/>
      <c r="G648"/>
      <c r="H648"/>
      <c r="I648"/>
      <c r="J648"/>
      <c r="K648"/>
      <c r="L648"/>
      <c r="M648"/>
    </row>
    <row r="649" spans="1:13" x14ac:dyDescent="0.25">
      <c r="A649" s="4" t="s">
        <v>3152</v>
      </c>
      <c r="B649" s="4" t="s">
        <v>3153</v>
      </c>
      <c r="C649" s="4" t="s">
        <v>3154</v>
      </c>
      <c r="D649" s="22">
        <v>42465</v>
      </c>
      <c r="E649" s="38">
        <v>80.8</v>
      </c>
      <c r="F649"/>
      <c r="G649"/>
      <c r="H649"/>
      <c r="I649"/>
      <c r="J649"/>
      <c r="K649"/>
      <c r="L649"/>
      <c r="M649"/>
    </row>
    <row r="650" spans="1:13" x14ac:dyDescent="0.25">
      <c r="A650" s="4" t="s">
        <v>3156</v>
      </c>
      <c r="B650" s="4" t="s">
        <v>3157</v>
      </c>
      <c r="C650" s="4" t="s">
        <v>3158</v>
      </c>
      <c r="D650" s="22">
        <v>42465</v>
      </c>
      <c r="E650" s="38">
        <v>56</v>
      </c>
      <c r="F650"/>
      <c r="G650"/>
      <c r="H650"/>
      <c r="I650"/>
      <c r="J650"/>
      <c r="K650"/>
      <c r="L650"/>
      <c r="M650"/>
    </row>
    <row r="651" spans="1:13" x14ac:dyDescent="0.25">
      <c r="A651" s="4" t="s">
        <v>4407</v>
      </c>
      <c r="B651" s="4" t="s">
        <v>4408</v>
      </c>
      <c r="C651" s="4" t="s">
        <v>4409</v>
      </c>
      <c r="D651" s="22">
        <v>42465</v>
      </c>
      <c r="E651" s="38">
        <v>96.8</v>
      </c>
      <c r="F651"/>
      <c r="G651"/>
      <c r="H651"/>
      <c r="I651"/>
      <c r="J651"/>
      <c r="K651"/>
      <c r="L651"/>
      <c r="M651"/>
    </row>
    <row r="652" spans="1:13" x14ac:dyDescent="0.25">
      <c r="A652" s="4" t="s">
        <v>4411</v>
      </c>
      <c r="B652" s="4" t="s">
        <v>4412</v>
      </c>
      <c r="C652" s="4" t="s">
        <v>4413</v>
      </c>
      <c r="D652" s="22">
        <v>42465</v>
      </c>
      <c r="E652" s="38">
        <v>90.4</v>
      </c>
      <c r="F652"/>
      <c r="G652"/>
      <c r="H652"/>
      <c r="I652"/>
      <c r="J652"/>
      <c r="K652"/>
      <c r="L652"/>
      <c r="M652"/>
    </row>
    <row r="653" spans="1:13" x14ac:dyDescent="0.25">
      <c r="A653" s="4" t="s">
        <v>4415</v>
      </c>
      <c r="B653" s="4" t="s">
        <v>4416</v>
      </c>
      <c r="C653" s="4" t="s">
        <v>4417</v>
      </c>
      <c r="D653" s="22">
        <v>42465</v>
      </c>
      <c r="E653" s="38">
        <v>57.6</v>
      </c>
      <c r="F653"/>
      <c r="G653"/>
      <c r="H653"/>
      <c r="I653"/>
      <c r="J653"/>
      <c r="K653"/>
      <c r="L653"/>
      <c r="M653"/>
    </row>
    <row r="654" spans="1:13" x14ac:dyDescent="0.25">
      <c r="A654" s="4" t="s">
        <v>4419</v>
      </c>
      <c r="B654" s="4" t="s">
        <v>4420</v>
      </c>
      <c r="C654" s="4" t="s">
        <v>4421</v>
      </c>
      <c r="D654" s="22">
        <v>42465</v>
      </c>
      <c r="E654" s="38">
        <v>80</v>
      </c>
      <c r="F654"/>
      <c r="G654"/>
      <c r="H654"/>
      <c r="I654"/>
      <c r="J654"/>
      <c r="K654"/>
      <c r="L654"/>
      <c r="M654"/>
    </row>
    <row r="655" spans="1:13" x14ac:dyDescent="0.25">
      <c r="A655" s="4" t="s">
        <v>4423</v>
      </c>
      <c r="B655" s="4" t="s">
        <v>4424</v>
      </c>
      <c r="C655" s="4" t="s">
        <v>4425</v>
      </c>
      <c r="D655" s="22">
        <v>42465</v>
      </c>
      <c r="E655" s="38">
        <v>203.2</v>
      </c>
      <c r="F655"/>
      <c r="G655"/>
      <c r="H655"/>
      <c r="I655"/>
      <c r="J655"/>
      <c r="K655"/>
      <c r="L655"/>
      <c r="M655"/>
    </row>
    <row r="656" spans="1:13" x14ac:dyDescent="0.25">
      <c r="A656" s="4" t="s">
        <v>4427</v>
      </c>
      <c r="B656" s="4" t="s">
        <v>4428</v>
      </c>
      <c r="C656" s="4" t="s">
        <v>4429</v>
      </c>
      <c r="D656" s="22">
        <v>42465</v>
      </c>
      <c r="E656" s="38">
        <v>67.2</v>
      </c>
      <c r="F656"/>
      <c r="G656"/>
      <c r="H656"/>
      <c r="I656"/>
      <c r="J656"/>
      <c r="K656"/>
      <c r="L656"/>
      <c r="M656"/>
    </row>
    <row r="657" spans="1:13" x14ac:dyDescent="0.25">
      <c r="A657" s="4" t="s">
        <v>4431</v>
      </c>
      <c r="B657" s="4" t="s">
        <v>4432</v>
      </c>
      <c r="C657" s="4" t="s">
        <v>4433</v>
      </c>
      <c r="D657" s="22">
        <v>42465</v>
      </c>
      <c r="E657" s="38">
        <v>124</v>
      </c>
      <c r="F657"/>
      <c r="G657"/>
      <c r="H657"/>
      <c r="I657"/>
      <c r="J657"/>
      <c r="K657"/>
      <c r="L657"/>
      <c r="M657"/>
    </row>
    <row r="658" spans="1:13" x14ac:dyDescent="0.25">
      <c r="A658" s="4" t="s">
        <v>4435</v>
      </c>
      <c r="B658" s="4" t="s">
        <v>4436</v>
      </c>
      <c r="C658" s="4" t="s">
        <v>4437</v>
      </c>
      <c r="D658" s="22">
        <v>42465</v>
      </c>
      <c r="E658" s="38">
        <v>44</v>
      </c>
      <c r="F658"/>
      <c r="G658"/>
      <c r="H658"/>
      <c r="I658"/>
      <c r="J658"/>
      <c r="K658"/>
      <c r="L658"/>
      <c r="M658"/>
    </row>
    <row r="659" spans="1:13" x14ac:dyDescent="0.25">
      <c r="A659" s="4" t="s">
        <v>4439</v>
      </c>
      <c r="B659" s="4" t="s">
        <v>4440</v>
      </c>
      <c r="C659" s="4" t="s">
        <v>4441</v>
      </c>
      <c r="D659" s="22">
        <v>42465</v>
      </c>
      <c r="E659" s="38">
        <v>356</v>
      </c>
      <c r="F659"/>
      <c r="G659"/>
      <c r="H659"/>
      <c r="I659"/>
      <c r="J659"/>
      <c r="K659"/>
      <c r="L659"/>
      <c r="M659"/>
    </row>
    <row r="660" spans="1:13" x14ac:dyDescent="0.25">
      <c r="A660" s="4" t="s">
        <v>4443</v>
      </c>
      <c r="B660" s="4" t="s">
        <v>4444</v>
      </c>
      <c r="C660" s="4" t="s">
        <v>4445</v>
      </c>
      <c r="D660" s="22">
        <v>42465</v>
      </c>
      <c r="E660" s="38">
        <v>121.6</v>
      </c>
      <c r="F660"/>
      <c r="G660"/>
      <c r="H660"/>
      <c r="I660"/>
      <c r="J660"/>
      <c r="K660"/>
      <c r="L660"/>
      <c r="M660"/>
    </row>
    <row r="661" spans="1:13" x14ac:dyDescent="0.25">
      <c r="A661" s="4" t="s">
        <v>4447</v>
      </c>
      <c r="B661" s="4" t="s">
        <v>2227</v>
      </c>
      <c r="C661" s="4" t="s">
        <v>4448</v>
      </c>
      <c r="D661" s="22">
        <v>42465</v>
      </c>
      <c r="E661" s="38">
        <v>509.6</v>
      </c>
      <c r="F661"/>
      <c r="G661"/>
      <c r="H661"/>
      <c r="I661"/>
      <c r="J661"/>
      <c r="K661"/>
      <c r="L661"/>
      <c r="M661"/>
    </row>
    <row r="662" spans="1:13" x14ac:dyDescent="0.25">
      <c r="A662" s="4" t="s">
        <v>4450</v>
      </c>
      <c r="B662" s="4" t="s">
        <v>4451</v>
      </c>
      <c r="C662" s="4" t="s">
        <v>4452</v>
      </c>
      <c r="D662" s="22">
        <v>42465</v>
      </c>
      <c r="E662" s="38">
        <v>3509.6</v>
      </c>
      <c r="F662"/>
      <c r="G662"/>
      <c r="H662"/>
      <c r="I662"/>
      <c r="J662"/>
      <c r="K662"/>
      <c r="L662"/>
      <c r="M662"/>
    </row>
    <row r="663" spans="1:13" x14ac:dyDescent="0.25">
      <c r="A663" s="4" t="s">
        <v>4454</v>
      </c>
      <c r="B663" s="4" t="s">
        <v>4455</v>
      </c>
      <c r="C663" s="4" t="s">
        <v>4456</v>
      </c>
      <c r="D663" s="22">
        <v>42465</v>
      </c>
      <c r="E663" s="38">
        <v>35.200000000000003</v>
      </c>
      <c r="F663"/>
      <c r="G663"/>
      <c r="H663"/>
      <c r="I663"/>
      <c r="J663"/>
      <c r="K663"/>
      <c r="L663"/>
      <c r="M663"/>
    </row>
    <row r="664" spans="1:13" x14ac:dyDescent="0.25">
      <c r="A664" s="4" t="s">
        <v>4458</v>
      </c>
      <c r="B664" s="4" t="s">
        <v>4459</v>
      </c>
      <c r="C664" s="4" t="s">
        <v>4460</v>
      </c>
      <c r="D664" s="22">
        <v>42465</v>
      </c>
      <c r="E664" s="38">
        <v>85.6</v>
      </c>
      <c r="F664"/>
      <c r="G664"/>
      <c r="H664"/>
      <c r="I664"/>
      <c r="J664"/>
      <c r="K664"/>
      <c r="L664"/>
      <c r="M664"/>
    </row>
    <row r="665" spans="1:13" x14ac:dyDescent="0.25">
      <c r="A665" s="4" t="s">
        <v>3160</v>
      </c>
      <c r="B665" s="4" t="s">
        <v>3161</v>
      </c>
      <c r="C665" s="4" t="s">
        <v>3162</v>
      </c>
      <c r="D665" s="22">
        <v>42465</v>
      </c>
      <c r="E665" s="38">
        <v>164.8</v>
      </c>
      <c r="F665"/>
      <c r="G665"/>
      <c r="H665"/>
      <c r="I665"/>
      <c r="J665"/>
      <c r="K665"/>
      <c r="L665"/>
      <c r="M665"/>
    </row>
    <row r="666" spans="1:13" x14ac:dyDescent="0.25">
      <c r="A666" s="4" t="s">
        <v>3164</v>
      </c>
      <c r="B666" s="4" t="s">
        <v>3165</v>
      </c>
      <c r="C666" s="4" t="s">
        <v>3166</v>
      </c>
      <c r="D666" s="22">
        <v>42465</v>
      </c>
      <c r="E666" s="38">
        <v>201.6</v>
      </c>
      <c r="F666"/>
      <c r="G666"/>
      <c r="H666"/>
      <c r="I666"/>
      <c r="J666"/>
      <c r="K666"/>
      <c r="L666"/>
      <c r="M666"/>
    </row>
    <row r="667" spans="1:13" x14ac:dyDescent="0.25">
      <c r="A667" s="4" t="s">
        <v>3168</v>
      </c>
      <c r="B667" s="4" t="s">
        <v>3169</v>
      </c>
      <c r="C667" s="4" t="s">
        <v>3170</v>
      </c>
      <c r="D667" s="22">
        <v>42465</v>
      </c>
      <c r="E667" s="38">
        <v>136.80000000000001</v>
      </c>
      <c r="F667"/>
      <c r="G667"/>
      <c r="H667"/>
      <c r="I667"/>
      <c r="J667"/>
      <c r="K667"/>
      <c r="L667"/>
      <c r="M667"/>
    </row>
    <row r="668" spans="1:13" x14ac:dyDescent="0.25">
      <c r="A668" s="4" t="s">
        <v>3172</v>
      </c>
      <c r="B668" s="4" t="s">
        <v>3173</v>
      </c>
      <c r="C668" s="4" t="s">
        <v>3174</v>
      </c>
      <c r="D668" s="22">
        <v>42464</v>
      </c>
      <c r="E668" s="38">
        <v>43</v>
      </c>
      <c r="F668"/>
      <c r="G668"/>
      <c r="H668"/>
      <c r="I668"/>
      <c r="J668"/>
      <c r="K668"/>
      <c r="L668"/>
      <c r="M668"/>
    </row>
    <row r="669" spans="1:13" x14ac:dyDescent="0.25">
      <c r="A669" s="4" t="s">
        <v>3177</v>
      </c>
      <c r="B669" s="4" t="s">
        <v>3178</v>
      </c>
      <c r="C669" s="4" t="s">
        <v>3179</v>
      </c>
      <c r="D669" s="22">
        <v>42464</v>
      </c>
      <c r="E669" s="38">
        <v>60</v>
      </c>
      <c r="F669"/>
      <c r="G669"/>
      <c r="H669"/>
      <c r="I669"/>
      <c r="J669"/>
      <c r="K669"/>
      <c r="L669"/>
      <c r="M669"/>
    </row>
    <row r="670" spans="1:13" x14ac:dyDescent="0.25">
      <c r="A670" s="4" t="s">
        <v>3181</v>
      </c>
      <c r="B670" s="4" t="s">
        <v>3178</v>
      </c>
      <c r="C670" s="4" t="s">
        <v>3182</v>
      </c>
      <c r="D670" s="22">
        <v>42464</v>
      </c>
      <c r="E670" s="38">
        <v>64</v>
      </c>
      <c r="F670"/>
      <c r="G670"/>
      <c r="H670"/>
      <c r="I670"/>
      <c r="J670"/>
      <c r="K670"/>
      <c r="L670"/>
      <c r="M670"/>
    </row>
    <row r="671" spans="1:13" x14ac:dyDescent="0.25">
      <c r="A671" s="4" t="s">
        <v>3184</v>
      </c>
      <c r="B671" s="4" t="s">
        <v>3185</v>
      </c>
      <c r="C671" s="4" t="s">
        <v>3186</v>
      </c>
      <c r="D671" s="22">
        <v>42464</v>
      </c>
      <c r="E671" s="38">
        <v>844</v>
      </c>
      <c r="F671"/>
      <c r="G671"/>
      <c r="H671"/>
      <c r="I671"/>
      <c r="J671"/>
      <c r="K671"/>
      <c r="L671"/>
      <c r="M671"/>
    </row>
    <row r="672" spans="1:13" x14ac:dyDescent="0.25">
      <c r="A672" s="4" t="s">
        <v>1675</v>
      </c>
      <c r="B672" s="4" t="s">
        <v>1676</v>
      </c>
      <c r="C672" s="4" t="s">
        <v>1677</v>
      </c>
      <c r="D672" s="22">
        <v>42433</v>
      </c>
      <c r="E672" s="38">
        <v>0</v>
      </c>
      <c r="F672"/>
      <c r="G672"/>
      <c r="H672"/>
      <c r="I672"/>
      <c r="J672"/>
      <c r="K672"/>
      <c r="L672"/>
      <c r="M672"/>
    </row>
    <row r="673" spans="1:13" x14ac:dyDescent="0.25">
      <c r="A673" s="4" t="s">
        <v>1675</v>
      </c>
      <c r="B673" s="4" t="s">
        <v>1676</v>
      </c>
      <c r="C673" s="4" t="s">
        <v>1677</v>
      </c>
      <c r="D673" s="22">
        <v>42447</v>
      </c>
      <c r="E673" s="38">
        <v>0</v>
      </c>
      <c r="F673"/>
      <c r="G673"/>
      <c r="H673"/>
      <c r="I673"/>
      <c r="J673"/>
      <c r="K673"/>
      <c r="L673"/>
      <c r="M673"/>
    </row>
    <row r="674" spans="1:13" x14ac:dyDescent="0.25">
      <c r="A674" s="4" t="s">
        <v>1675</v>
      </c>
      <c r="B674" s="4" t="s">
        <v>1676</v>
      </c>
      <c r="C674" s="4" t="s">
        <v>3188</v>
      </c>
      <c r="D674" s="22">
        <v>42464</v>
      </c>
      <c r="E674" s="38">
        <v>174</v>
      </c>
      <c r="F674"/>
      <c r="G674"/>
      <c r="H674"/>
      <c r="I674"/>
      <c r="J674"/>
      <c r="K674"/>
      <c r="L674"/>
      <c r="M674"/>
    </row>
    <row r="675" spans="1:13" x14ac:dyDescent="0.25">
      <c r="A675" s="4" t="s">
        <v>1400</v>
      </c>
      <c r="B675" s="4" t="s">
        <v>1401</v>
      </c>
      <c r="C675" s="4" t="s">
        <v>1402</v>
      </c>
      <c r="D675" s="22">
        <v>42433</v>
      </c>
      <c r="E675" s="38">
        <v>0</v>
      </c>
      <c r="F675"/>
      <c r="G675"/>
      <c r="H675"/>
      <c r="I675"/>
      <c r="J675"/>
      <c r="K675"/>
      <c r="L675"/>
      <c r="M675"/>
    </row>
    <row r="676" spans="1:13" x14ac:dyDescent="0.25">
      <c r="A676" s="4" t="s">
        <v>1400</v>
      </c>
      <c r="B676" s="4" t="s">
        <v>1401</v>
      </c>
      <c r="C676" s="4" t="s">
        <v>3190</v>
      </c>
      <c r="D676" s="22">
        <v>42464</v>
      </c>
      <c r="E676" s="38">
        <v>12744</v>
      </c>
      <c r="F676"/>
      <c r="G676"/>
      <c r="H676"/>
      <c r="I676"/>
      <c r="J676"/>
      <c r="K676"/>
      <c r="L676"/>
      <c r="M676"/>
    </row>
    <row r="677" spans="1:13" x14ac:dyDescent="0.25">
      <c r="A677" s="4" t="s">
        <v>3192</v>
      </c>
      <c r="B677" s="4" t="s">
        <v>3193</v>
      </c>
      <c r="C677" s="4" t="s">
        <v>3194</v>
      </c>
      <c r="D677" s="22">
        <v>42464</v>
      </c>
      <c r="E677" s="38">
        <v>16</v>
      </c>
      <c r="F677"/>
      <c r="G677"/>
      <c r="H677"/>
      <c r="I677"/>
      <c r="J677"/>
      <c r="K677"/>
      <c r="L677"/>
      <c r="M677"/>
    </row>
    <row r="678" spans="1:13" x14ac:dyDescent="0.25">
      <c r="A678" s="4" t="s">
        <v>3196</v>
      </c>
      <c r="B678" s="4" t="s">
        <v>3197</v>
      </c>
      <c r="C678" s="4" t="s">
        <v>3198</v>
      </c>
      <c r="D678" s="22">
        <v>42464</v>
      </c>
      <c r="E678" s="38">
        <v>79</v>
      </c>
      <c r="F678"/>
      <c r="G678"/>
      <c r="H678"/>
      <c r="I678"/>
      <c r="J678"/>
      <c r="K678"/>
      <c r="L678"/>
      <c r="M678"/>
    </row>
    <row r="679" spans="1:13" x14ac:dyDescent="0.25">
      <c r="A679" s="4" t="s">
        <v>4462</v>
      </c>
      <c r="B679" s="4" t="s">
        <v>3197</v>
      </c>
      <c r="C679" s="4" t="s">
        <v>4463</v>
      </c>
      <c r="D679" s="22">
        <v>42464</v>
      </c>
      <c r="E679" s="38">
        <v>51</v>
      </c>
      <c r="F679"/>
      <c r="G679"/>
      <c r="H679"/>
      <c r="I679"/>
      <c r="J679"/>
      <c r="K679"/>
      <c r="L679"/>
      <c r="M679"/>
    </row>
    <row r="680" spans="1:13" x14ac:dyDescent="0.25">
      <c r="A680" s="4" t="s">
        <v>4465</v>
      </c>
      <c r="B680" s="4" t="s">
        <v>4466</v>
      </c>
      <c r="C680" s="4" t="s">
        <v>4467</v>
      </c>
      <c r="D680" s="22">
        <v>42464</v>
      </c>
      <c r="E680" s="38">
        <v>1068</v>
      </c>
      <c r="F680"/>
      <c r="G680"/>
      <c r="H680"/>
      <c r="I680"/>
      <c r="J680"/>
      <c r="K680"/>
      <c r="L680"/>
      <c r="M680"/>
    </row>
    <row r="681" spans="1:13" x14ac:dyDescent="0.25">
      <c r="A681" s="4" t="s">
        <v>4469</v>
      </c>
      <c r="B681" s="4" t="s">
        <v>4470</v>
      </c>
      <c r="C681" s="4" t="s">
        <v>4471</v>
      </c>
      <c r="D681" s="22">
        <v>42464</v>
      </c>
      <c r="E681" s="38">
        <v>244</v>
      </c>
      <c r="F681"/>
      <c r="G681"/>
      <c r="H681"/>
      <c r="I681"/>
      <c r="J681"/>
      <c r="K681"/>
      <c r="L681"/>
      <c r="M681"/>
    </row>
    <row r="682" spans="1:13" x14ac:dyDescent="0.25">
      <c r="A682" s="4" t="s">
        <v>4473</v>
      </c>
      <c r="B682" s="4" t="s">
        <v>4474</v>
      </c>
      <c r="C682" s="4" t="s">
        <v>4475</v>
      </c>
      <c r="D682" s="22">
        <v>42464</v>
      </c>
      <c r="E682" s="38">
        <v>138</v>
      </c>
      <c r="F682"/>
      <c r="G682"/>
      <c r="H682"/>
      <c r="I682"/>
      <c r="J682"/>
      <c r="K682"/>
      <c r="L682"/>
      <c r="M682"/>
    </row>
    <row r="683" spans="1:13" x14ac:dyDescent="0.25">
      <c r="A683" s="4" t="s">
        <v>4477</v>
      </c>
      <c r="B683" s="4" t="s">
        <v>4478</v>
      </c>
      <c r="C683" s="4" t="s">
        <v>4479</v>
      </c>
      <c r="D683" s="22">
        <v>42464</v>
      </c>
      <c r="E683" s="38">
        <v>106</v>
      </c>
      <c r="F683"/>
      <c r="G683"/>
      <c r="H683"/>
      <c r="I683"/>
      <c r="J683"/>
      <c r="K683"/>
      <c r="L683"/>
      <c r="M683"/>
    </row>
    <row r="684" spans="1:13" x14ac:dyDescent="0.25">
      <c r="A684" s="4" t="s">
        <v>4481</v>
      </c>
      <c r="B684" s="4" t="s">
        <v>4482</v>
      </c>
      <c r="C684" s="4" t="s">
        <v>4483</v>
      </c>
      <c r="D684" s="22">
        <v>42464</v>
      </c>
      <c r="E684" s="38">
        <v>27</v>
      </c>
      <c r="F684"/>
      <c r="G684"/>
      <c r="H684"/>
      <c r="I684"/>
      <c r="J684"/>
      <c r="K684"/>
      <c r="L684"/>
      <c r="M684"/>
    </row>
    <row r="685" spans="1:13" x14ac:dyDescent="0.25">
      <c r="A685" s="4" t="s">
        <v>4485</v>
      </c>
      <c r="B685" s="4" t="s">
        <v>4486</v>
      </c>
      <c r="C685" s="4" t="s">
        <v>4487</v>
      </c>
      <c r="D685" s="22">
        <v>42464</v>
      </c>
      <c r="E685" s="38">
        <v>8225</v>
      </c>
      <c r="F685"/>
      <c r="G685"/>
      <c r="H685"/>
      <c r="I685"/>
      <c r="J685"/>
      <c r="K685"/>
      <c r="L685"/>
      <c r="M685"/>
    </row>
    <row r="686" spans="1:13" x14ac:dyDescent="0.25">
      <c r="A686" s="4" t="s">
        <v>4489</v>
      </c>
      <c r="B686" s="4" t="s">
        <v>4490</v>
      </c>
      <c r="C686" s="4" t="s">
        <v>4491</v>
      </c>
      <c r="D686" s="22">
        <v>42464</v>
      </c>
      <c r="E686" s="38">
        <v>91</v>
      </c>
      <c r="F686"/>
      <c r="G686"/>
      <c r="H686"/>
      <c r="I686"/>
      <c r="J686"/>
      <c r="K686"/>
      <c r="L686"/>
      <c r="M686"/>
    </row>
    <row r="687" spans="1:13" x14ac:dyDescent="0.25">
      <c r="A687" s="4" t="s">
        <v>4493</v>
      </c>
      <c r="B687" s="4" t="s">
        <v>4494</v>
      </c>
      <c r="C687" s="4" t="s">
        <v>4495</v>
      </c>
      <c r="D687" s="22">
        <v>42464</v>
      </c>
      <c r="E687" s="38">
        <v>43</v>
      </c>
      <c r="F687"/>
      <c r="G687"/>
      <c r="H687"/>
      <c r="I687"/>
      <c r="J687"/>
      <c r="K687"/>
      <c r="L687"/>
      <c r="M687"/>
    </row>
    <row r="688" spans="1:13" x14ac:dyDescent="0.25">
      <c r="A688" s="4" t="s">
        <v>4497</v>
      </c>
      <c r="B688" s="4" t="s">
        <v>4498</v>
      </c>
      <c r="C688" s="4" t="s">
        <v>4499</v>
      </c>
      <c r="D688" s="22">
        <v>42464</v>
      </c>
      <c r="E688" s="38">
        <v>1</v>
      </c>
      <c r="F688"/>
      <c r="G688"/>
      <c r="H688"/>
      <c r="I688"/>
      <c r="J688"/>
      <c r="K688"/>
      <c r="L688"/>
      <c r="M688"/>
    </row>
    <row r="689" spans="1:13" x14ac:dyDescent="0.25">
      <c r="A689" s="4" t="s">
        <v>4501</v>
      </c>
      <c r="B689" s="4" t="s">
        <v>4502</v>
      </c>
      <c r="C689" s="4" t="s">
        <v>4503</v>
      </c>
      <c r="D689" s="22">
        <v>42464</v>
      </c>
      <c r="E689" s="38">
        <v>3279</v>
      </c>
      <c r="F689"/>
      <c r="G689"/>
      <c r="H689"/>
      <c r="I689"/>
      <c r="J689"/>
      <c r="K689"/>
      <c r="L689"/>
      <c r="M689"/>
    </row>
    <row r="690" spans="1:13" x14ac:dyDescent="0.25">
      <c r="A690" s="4" t="s">
        <v>4505</v>
      </c>
      <c r="B690" s="4" t="s">
        <v>4506</v>
      </c>
      <c r="C690" s="4" t="s">
        <v>4507</v>
      </c>
      <c r="D690" s="22">
        <v>42464</v>
      </c>
      <c r="E690" s="38">
        <v>316</v>
      </c>
      <c r="F690"/>
      <c r="G690"/>
      <c r="H690"/>
      <c r="I690"/>
      <c r="J690"/>
      <c r="K690"/>
      <c r="L690"/>
      <c r="M690"/>
    </row>
    <row r="691" spans="1:13" x14ac:dyDescent="0.25">
      <c r="A691" s="4" t="s">
        <v>4509</v>
      </c>
      <c r="B691" s="4" t="s">
        <v>4510</v>
      </c>
      <c r="C691" s="4" t="s">
        <v>4511</v>
      </c>
      <c r="D691" s="22">
        <v>42464</v>
      </c>
      <c r="E691" s="38">
        <v>70</v>
      </c>
      <c r="F691"/>
      <c r="G691"/>
      <c r="H691"/>
      <c r="I691"/>
      <c r="J691"/>
      <c r="K691"/>
      <c r="L691"/>
      <c r="M691"/>
    </row>
    <row r="692" spans="1:13" x14ac:dyDescent="0.25">
      <c r="A692" s="4" t="s">
        <v>4513</v>
      </c>
      <c r="B692" s="4" t="s">
        <v>4514</v>
      </c>
      <c r="C692" s="4" t="s">
        <v>4515</v>
      </c>
      <c r="D692" s="22">
        <v>42464</v>
      </c>
      <c r="E692" s="38">
        <v>76723</v>
      </c>
      <c r="F692"/>
      <c r="G692"/>
      <c r="H692"/>
      <c r="I692"/>
      <c r="J692"/>
      <c r="K692"/>
      <c r="L692"/>
      <c r="M692"/>
    </row>
    <row r="693" spans="1:13" x14ac:dyDescent="0.25">
      <c r="A693" s="4" t="s">
        <v>3200</v>
      </c>
      <c r="B693" s="4" t="s">
        <v>3201</v>
      </c>
      <c r="C693" s="4" t="s">
        <v>3202</v>
      </c>
      <c r="D693" s="22">
        <v>42464</v>
      </c>
      <c r="E693" s="38">
        <v>805</v>
      </c>
      <c r="F693"/>
      <c r="G693"/>
      <c r="H693"/>
      <c r="I693"/>
      <c r="J693"/>
      <c r="K693"/>
      <c r="L693"/>
      <c r="M693"/>
    </row>
    <row r="694" spans="1:13" x14ac:dyDescent="0.25">
      <c r="A694" s="4" t="s">
        <v>3204</v>
      </c>
      <c r="B694" s="4" t="s">
        <v>3205</v>
      </c>
      <c r="C694" s="4" t="s">
        <v>3206</v>
      </c>
      <c r="D694" s="22">
        <v>42464</v>
      </c>
      <c r="E694" s="38">
        <v>104</v>
      </c>
      <c r="F694"/>
      <c r="G694"/>
      <c r="H694"/>
      <c r="I694"/>
      <c r="J694"/>
      <c r="K694"/>
      <c r="L694"/>
      <c r="M694"/>
    </row>
    <row r="695" spans="1:13" x14ac:dyDescent="0.25">
      <c r="A695" s="4" t="s">
        <v>3208</v>
      </c>
      <c r="B695" s="4" t="s">
        <v>3209</v>
      </c>
      <c r="C695" s="4" t="s">
        <v>3210</v>
      </c>
      <c r="D695" s="22">
        <v>42464</v>
      </c>
      <c r="E695" s="38">
        <v>74</v>
      </c>
      <c r="F695"/>
      <c r="G695"/>
      <c r="H695"/>
      <c r="I695"/>
      <c r="J695"/>
      <c r="K695"/>
      <c r="L695"/>
      <c r="M695"/>
    </row>
    <row r="696" spans="1:13" x14ac:dyDescent="0.25">
      <c r="A696" s="4" t="s">
        <v>3212</v>
      </c>
      <c r="B696" s="4" t="s">
        <v>3213</v>
      </c>
      <c r="C696" s="4" t="s">
        <v>3214</v>
      </c>
      <c r="D696" s="22">
        <v>42464</v>
      </c>
      <c r="E696" s="38">
        <v>253</v>
      </c>
      <c r="F696"/>
      <c r="G696"/>
      <c r="H696"/>
      <c r="I696"/>
      <c r="J696"/>
      <c r="K696"/>
      <c r="L696"/>
      <c r="M696"/>
    </row>
    <row r="697" spans="1:13" x14ac:dyDescent="0.25">
      <c r="A697" s="4" t="s">
        <v>3216</v>
      </c>
      <c r="B697" s="4" t="s">
        <v>3217</v>
      </c>
      <c r="C697" s="4" t="s">
        <v>3218</v>
      </c>
      <c r="D697" s="22">
        <v>42464</v>
      </c>
      <c r="E697" s="38">
        <v>77</v>
      </c>
      <c r="F697"/>
      <c r="G697"/>
      <c r="H697"/>
      <c r="I697"/>
      <c r="J697"/>
      <c r="K697"/>
      <c r="L697"/>
      <c r="M697"/>
    </row>
    <row r="698" spans="1:13" x14ac:dyDescent="0.25">
      <c r="A698" s="4" t="s">
        <v>3220</v>
      </c>
      <c r="B698" s="4" t="s">
        <v>3221</v>
      </c>
      <c r="C698" s="4" t="s">
        <v>3222</v>
      </c>
      <c r="D698" s="22">
        <v>42464</v>
      </c>
      <c r="E698" s="38">
        <v>1019</v>
      </c>
      <c r="F698"/>
      <c r="G698"/>
      <c r="H698"/>
      <c r="I698"/>
      <c r="J698"/>
      <c r="K698"/>
      <c r="L698"/>
      <c r="M698"/>
    </row>
    <row r="699" spans="1:13" x14ac:dyDescent="0.25">
      <c r="A699" s="4" t="s">
        <v>3224</v>
      </c>
      <c r="B699" s="4" t="s">
        <v>3225</v>
      </c>
      <c r="C699" s="4" t="s">
        <v>3226</v>
      </c>
      <c r="D699" s="22">
        <v>42464</v>
      </c>
      <c r="E699" s="38">
        <v>7177</v>
      </c>
      <c r="F699"/>
      <c r="G699"/>
      <c r="H699"/>
      <c r="I699"/>
      <c r="J699"/>
      <c r="K699"/>
      <c r="L699"/>
      <c r="M699"/>
    </row>
    <row r="700" spans="1:13" x14ac:dyDescent="0.25">
      <c r="A700" s="4" t="s">
        <v>3228</v>
      </c>
      <c r="B700" s="4" t="s">
        <v>3229</v>
      </c>
      <c r="C700" s="4" t="s">
        <v>3230</v>
      </c>
      <c r="D700" s="22">
        <v>42464</v>
      </c>
      <c r="E700" s="38">
        <v>449</v>
      </c>
      <c r="F700"/>
      <c r="G700"/>
      <c r="H700"/>
      <c r="I700"/>
      <c r="J700"/>
      <c r="K700"/>
      <c r="L700"/>
      <c r="M700"/>
    </row>
    <row r="701" spans="1:13" x14ac:dyDescent="0.25">
      <c r="A701" s="4" t="s">
        <v>3232</v>
      </c>
      <c r="B701" s="4" t="s">
        <v>3233</v>
      </c>
      <c r="C701" s="4" t="s">
        <v>3234</v>
      </c>
      <c r="D701" s="22">
        <v>42464</v>
      </c>
      <c r="E701" s="38">
        <v>1968</v>
      </c>
      <c r="F701"/>
      <c r="G701"/>
      <c r="H701"/>
      <c r="I701"/>
      <c r="J701"/>
      <c r="K701"/>
      <c r="L701"/>
      <c r="M701"/>
    </row>
    <row r="702" spans="1:13" x14ac:dyDescent="0.25">
      <c r="A702" s="4" t="s">
        <v>3236</v>
      </c>
      <c r="B702" s="4" t="s">
        <v>3237</v>
      </c>
      <c r="C702" s="4" t="s">
        <v>3238</v>
      </c>
      <c r="D702" s="22">
        <v>42464</v>
      </c>
      <c r="E702" s="38">
        <v>107</v>
      </c>
      <c r="F702"/>
      <c r="G702"/>
      <c r="H702"/>
      <c r="I702"/>
      <c r="J702"/>
      <c r="K702"/>
      <c r="L702"/>
      <c r="M702"/>
    </row>
    <row r="703" spans="1:13" x14ac:dyDescent="0.25">
      <c r="A703" s="4" t="s">
        <v>3240</v>
      </c>
      <c r="B703" s="4" t="s">
        <v>3241</v>
      </c>
      <c r="C703" s="4" t="s">
        <v>3242</v>
      </c>
      <c r="D703" s="22">
        <v>42464</v>
      </c>
      <c r="E703" s="38">
        <v>29</v>
      </c>
      <c r="F703"/>
      <c r="G703"/>
      <c r="H703"/>
      <c r="I703"/>
      <c r="J703"/>
      <c r="K703"/>
      <c r="L703"/>
      <c r="M703"/>
    </row>
    <row r="704" spans="1:13" x14ac:dyDescent="0.25">
      <c r="A704" s="4" t="s">
        <v>3244</v>
      </c>
      <c r="B704" s="4" t="s">
        <v>3241</v>
      </c>
      <c r="C704" s="4" t="s">
        <v>3245</v>
      </c>
      <c r="D704" s="22">
        <v>42464</v>
      </c>
      <c r="E704" s="38">
        <v>60</v>
      </c>
      <c r="F704"/>
      <c r="G704"/>
      <c r="H704"/>
      <c r="I704"/>
      <c r="J704"/>
      <c r="K704"/>
      <c r="L704"/>
      <c r="M704"/>
    </row>
    <row r="705" spans="1:13" x14ac:dyDescent="0.25">
      <c r="A705" s="4" t="s">
        <v>3247</v>
      </c>
      <c r="B705" s="4" t="s">
        <v>3248</v>
      </c>
      <c r="C705" s="4" t="s">
        <v>3249</v>
      </c>
      <c r="D705" s="22">
        <v>42464</v>
      </c>
      <c r="E705" s="38">
        <v>555</v>
      </c>
      <c r="F705"/>
      <c r="G705"/>
      <c r="H705"/>
      <c r="I705"/>
      <c r="J705"/>
      <c r="K705"/>
      <c r="L705"/>
      <c r="M705"/>
    </row>
    <row r="706" spans="1:13" x14ac:dyDescent="0.25">
      <c r="A706" s="4" t="s">
        <v>3251</v>
      </c>
      <c r="B706" s="4" t="s">
        <v>3252</v>
      </c>
      <c r="C706" s="4" t="s">
        <v>3253</v>
      </c>
      <c r="D706" s="22">
        <v>42464</v>
      </c>
      <c r="E706" s="38">
        <v>195</v>
      </c>
      <c r="F706"/>
      <c r="G706"/>
      <c r="H706"/>
      <c r="I706"/>
      <c r="J706"/>
      <c r="K706"/>
      <c r="L706"/>
      <c r="M706"/>
    </row>
    <row r="707" spans="1:13" x14ac:dyDescent="0.25">
      <c r="A707" s="4" t="s">
        <v>3255</v>
      </c>
      <c r="B707" s="4" t="s">
        <v>3256</v>
      </c>
      <c r="C707" s="4" t="s">
        <v>3257</v>
      </c>
      <c r="D707" s="22">
        <v>42464</v>
      </c>
      <c r="E707" s="38">
        <v>94</v>
      </c>
      <c r="F707"/>
      <c r="G707"/>
      <c r="H707"/>
      <c r="I707"/>
      <c r="J707"/>
      <c r="K707"/>
      <c r="L707"/>
      <c r="M707"/>
    </row>
    <row r="708" spans="1:13" x14ac:dyDescent="0.25">
      <c r="A708" s="4" t="s">
        <v>4517</v>
      </c>
      <c r="B708" s="4" t="s">
        <v>4518</v>
      </c>
      <c r="C708" s="4" t="s">
        <v>4519</v>
      </c>
      <c r="D708" s="22">
        <v>42464</v>
      </c>
      <c r="E708" s="38">
        <v>249</v>
      </c>
      <c r="F708"/>
      <c r="G708"/>
      <c r="H708"/>
      <c r="I708"/>
      <c r="J708"/>
      <c r="K708"/>
      <c r="L708"/>
      <c r="M708"/>
    </row>
    <row r="709" spans="1:13" x14ac:dyDescent="0.25">
      <c r="A709" s="4" t="s">
        <v>4521</v>
      </c>
      <c r="B709" s="4" t="s">
        <v>3633</v>
      </c>
      <c r="C709" s="4" t="s">
        <v>4522</v>
      </c>
      <c r="D709" s="22">
        <v>42464</v>
      </c>
      <c r="E709" s="38">
        <v>234</v>
      </c>
      <c r="F709"/>
      <c r="G709"/>
      <c r="H709"/>
      <c r="I709"/>
      <c r="J709"/>
      <c r="K709"/>
      <c r="L709"/>
      <c r="M709"/>
    </row>
    <row r="710" spans="1:13" x14ac:dyDescent="0.25">
      <c r="A710" s="4" t="s">
        <v>4524</v>
      </c>
      <c r="B710" s="4" t="s">
        <v>4525</v>
      </c>
      <c r="C710" s="4" t="s">
        <v>4526</v>
      </c>
      <c r="D710" s="22">
        <v>42464</v>
      </c>
      <c r="E710" s="38">
        <v>64</v>
      </c>
      <c r="F710"/>
      <c r="G710"/>
      <c r="H710"/>
      <c r="I710"/>
      <c r="J710"/>
      <c r="K710"/>
      <c r="L710"/>
      <c r="M710"/>
    </row>
    <row r="711" spans="1:13" x14ac:dyDescent="0.25">
      <c r="A711" s="4" t="s">
        <v>4528</v>
      </c>
      <c r="B711" s="4" t="s">
        <v>4529</v>
      </c>
      <c r="C711" s="4" t="s">
        <v>4530</v>
      </c>
      <c r="D711" s="22">
        <v>42464</v>
      </c>
      <c r="E711" s="38">
        <v>107</v>
      </c>
      <c r="F711"/>
      <c r="G711"/>
      <c r="H711"/>
      <c r="I711"/>
      <c r="J711"/>
      <c r="K711"/>
      <c r="L711"/>
      <c r="M711"/>
    </row>
    <row r="712" spans="1:13" x14ac:dyDescent="0.25">
      <c r="A712" s="4" t="s">
        <v>4532</v>
      </c>
      <c r="B712" s="4" t="s">
        <v>4533</v>
      </c>
      <c r="C712" s="4" t="s">
        <v>4534</v>
      </c>
      <c r="D712" s="22">
        <v>42464</v>
      </c>
      <c r="E712" s="38">
        <v>170</v>
      </c>
      <c r="F712"/>
      <c r="G712"/>
      <c r="H712"/>
      <c r="I712"/>
      <c r="J712"/>
      <c r="K712"/>
      <c r="L712"/>
      <c r="M712"/>
    </row>
    <row r="713" spans="1:13" x14ac:dyDescent="0.25">
      <c r="A713" s="4" t="s">
        <v>1407</v>
      </c>
      <c r="B713" s="4" t="s">
        <v>1408</v>
      </c>
      <c r="C713" s="4" t="s">
        <v>1409</v>
      </c>
      <c r="D713" s="22">
        <v>42433</v>
      </c>
      <c r="E713" s="38">
        <v>0</v>
      </c>
      <c r="F713"/>
      <c r="G713"/>
      <c r="H713"/>
      <c r="I713"/>
      <c r="J713"/>
      <c r="K713"/>
      <c r="L713"/>
      <c r="M713"/>
    </row>
    <row r="714" spans="1:13" x14ac:dyDescent="0.25">
      <c r="A714" s="4" t="s">
        <v>1407</v>
      </c>
      <c r="B714" s="4" t="s">
        <v>1408</v>
      </c>
      <c r="C714" s="4" t="s">
        <v>4536</v>
      </c>
      <c r="D714" s="22">
        <v>42464</v>
      </c>
      <c r="E714" s="38">
        <v>1604</v>
      </c>
      <c r="F714"/>
      <c r="G714"/>
      <c r="H714"/>
      <c r="I714"/>
      <c r="J714"/>
      <c r="K714"/>
      <c r="L714"/>
      <c r="M714"/>
    </row>
    <row r="715" spans="1:13" x14ac:dyDescent="0.25">
      <c r="A715" s="4" t="s">
        <v>4538</v>
      </c>
      <c r="B715" s="4" t="s">
        <v>4539</v>
      </c>
      <c r="C715" s="4" t="s">
        <v>4540</v>
      </c>
      <c r="D715" s="22">
        <v>42464</v>
      </c>
      <c r="E715" s="38">
        <v>3704</v>
      </c>
      <c r="F715"/>
      <c r="G715"/>
      <c r="H715"/>
      <c r="I715"/>
      <c r="J715"/>
      <c r="K715"/>
      <c r="L715"/>
      <c r="M715"/>
    </row>
    <row r="716" spans="1:13" x14ac:dyDescent="0.25">
      <c r="A716" s="4" t="s">
        <v>4542</v>
      </c>
      <c r="B716" s="4" t="s">
        <v>4543</v>
      </c>
      <c r="C716" s="4" t="s">
        <v>4544</v>
      </c>
      <c r="D716" s="22">
        <v>42464</v>
      </c>
      <c r="E716" s="38">
        <v>25</v>
      </c>
      <c r="F716"/>
      <c r="G716"/>
      <c r="H716"/>
      <c r="I716"/>
      <c r="J716"/>
      <c r="K716"/>
      <c r="L716"/>
      <c r="M716"/>
    </row>
    <row r="717" spans="1:13" x14ac:dyDescent="0.25">
      <c r="A717" s="4" t="s">
        <v>4546</v>
      </c>
      <c r="B717" s="4" t="s">
        <v>4547</v>
      </c>
      <c r="C717" s="4" t="s">
        <v>4548</v>
      </c>
      <c r="D717" s="22">
        <v>42464</v>
      </c>
      <c r="E717" s="38">
        <v>1837</v>
      </c>
      <c r="F717"/>
      <c r="G717"/>
      <c r="H717"/>
      <c r="I717"/>
      <c r="J717"/>
      <c r="K717"/>
      <c r="L717"/>
      <c r="M717"/>
    </row>
    <row r="718" spans="1:13" x14ac:dyDescent="0.25">
      <c r="A718" s="4" t="s">
        <v>4550</v>
      </c>
      <c r="B718" s="4" t="s">
        <v>4551</v>
      </c>
      <c r="C718" s="4" t="s">
        <v>4552</v>
      </c>
      <c r="D718" s="22">
        <v>42464</v>
      </c>
      <c r="E718" s="38">
        <v>647</v>
      </c>
      <c r="F718"/>
      <c r="G718"/>
      <c r="H718"/>
      <c r="I718"/>
      <c r="J718"/>
      <c r="K718"/>
      <c r="L718"/>
      <c r="M718"/>
    </row>
    <row r="719" spans="1:13" x14ac:dyDescent="0.25">
      <c r="A719" s="4" t="s">
        <v>4554</v>
      </c>
      <c r="B719" s="4" t="s">
        <v>4555</v>
      </c>
      <c r="C719" s="4" t="s">
        <v>4556</v>
      </c>
      <c r="D719" s="22">
        <v>42464</v>
      </c>
      <c r="E719" s="38">
        <v>1301</v>
      </c>
      <c r="F719"/>
      <c r="G719"/>
      <c r="H719"/>
      <c r="I719"/>
      <c r="J719"/>
      <c r="K719"/>
      <c r="L719"/>
      <c r="M719"/>
    </row>
    <row r="720" spans="1:13" x14ac:dyDescent="0.25">
      <c r="A720" s="4" t="s">
        <v>130</v>
      </c>
      <c r="B720" s="4" t="s">
        <v>131</v>
      </c>
      <c r="C720" s="4" t="s">
        <v>681</v>
      </c>
      <c r="D720" s="22">
        <v>42312</v>
      </c>
      <c r="E720" s="38">
        <v>0</v>
      </c>
      <c r="F720"/>
      <c r="G720"/>
      <c r="H720"/>
      <c r="I720"/>
      <c r="J720"/>
      <c r="K720"/>
      <c r="L720"/>
      <c r="M720"/>
    </row>
    <row r="721" spans="1:13" x14ac:dyDescent="0.25">
      <c r="A721" s="4" t="s">
        <v>130</v>
      </c>
      <c r="B721" s="4" t="s">
        <v>131</v>
      </c>
      <c r="C721" s="4" t="s">
        <v>681</v>
      </c>
      <c r="D721" s="22">
        <v>42326</v>
      </c>
      <c r="E721" s="38">
        <v>0</v>
      </c>
      <c r="F721"/>
      <c r="G721"/>
      <c r="H721"/>
      <c r="I721"/>
      <c r="J721"/>
      <c r="K721"/>
      <c r="L721"/>
      <c r="M721"/>
    </row>
    <row r="722" spans="1:13" x14ac:dyDescent="0.25">
      <c r="A722" s="4" t="s">
        <v>130</v>
      </c>
      <c r="B722" s="4" t="s">
        <v>131</v>
      </c>
      <c r="C722" s="4" t="s">
        <v>885</v>
      </c>
      <c r="D722" s="22">
        <v>42342</v>
      </c>
      <c r="E722" s="38">
        <v>0</v>
      </c>
      <c r="F722"/>
      <c r="G722"/>
      <c r="H722"/>
      <c r="I722"/>
      <c r="J722"/>
      <c r="K722"/>
      <c r="L722"/>
      <c r="M722"/>
    </row>
    <row r="723" spans="1:13" x14ac:dyDescent="0.25">
      <c r="A723" s="4" t="s">
        <v>130</v>
      </c>
      <c r="B723" s="4" t="s">
        <v>131</v>
      </c>
      <c r="C723" s="4" t="s">
        <v>885</v>
      </c>
      <c r="D723" s="22">
        <v>42356</v>
      </c>
      <c r="E723" s="38">
        <v>0</v>
      </c>
      <c r="F723"/>
      <c r="G723"/>
      <c r="H723"/>
      <c r="I723"/>
      <c r="J723"/>
      <c r="K723"/>
      <c r="L723"/>
      <c r="M723"/>
    </row>
    <row r="724" spans="1:13" x14ac:dyDescent="0.25">
      <c r="A724" s="4" t="s">
        <v>130</v>
      </c>
      <c r="B724" s="4" t="s">
        <v>131</v>
      </c>
      <c r="C724" s="4" t="s">
        <v>1139</v>
      </c>
      <c r="D724" s="22">
        <v>42373</v>
      </c>
      <c r="E724" s="38">
        <v>0</v>
      </c>
      <c r="F724"/>
      <c r="G724"/>
      <c r="H724"/>
      <c r="I724"/>
      <c r="J724"/>
      <c r="K724"/>
      <c r="L724"/>
      <c r="M724"/>
    </row>
    <row r="725" spans="1:13" x14ac:dyDescent="0.25">
      <c r="A725" s="4" t="s">
        <v>130</v>
      </c>
      <c r="B725" s="4" t="s">
        <v>131</v>
      </c>
      <c r="C725" s="4" t="s">
        <v>1139</v>
      </c>
      <c r="D725" s="22">
        <v>42388</v>
      </c>
      <c r="E725" s="38">
        <v>0</v>
      </c>
      <c r="F725"/>
      <c r="G725"/>
      <c r="H725"/>
      <c r="I725"/>
      <c r="J725"/>
      <c r="K725"/>
      <c r="L725"/>
      <c r="M725"/>
    </row>
    <row r="726" spans="1:13" x14ac:dyDescent="0.25">
      <c r="A726" s="4" t="s">
        <v>130</v>
      </c>
      <c r="B726" s="4" t="s">
        <v>131</v>
      </c>
      <c r="C726" s="4" t="s">
        <v>1411</v>
      </c>
      <c r="D726" s="22">
        <v>42404</v>
      </c>
      <c r="E726" s="38">
        <v>0</v>
      </c>
      <c r="F726"/>
      <c r="G726"/>
      <c r="H726"/>
      <c r="I726"/>
      <c r="J726"/>
      <c r="K726"/>
      <c r="L726"/>
      <c r="M726"/>
    </row>
    <row r="727" spans="1:13" x14ac:dyDescent="0.25">
      <c r="A727" s="4" t="s">
        <v>130</v>
      </c>
      <c r="B727" s="4" t="s">
        <v>131</v>
      </c>
      <c r="C727" s="4" t="s">
        <v>1411</v>
      </c>
      <c r="D727" s="22">
        <v>42418</v>
      </c>
      <c r="E727" s="38">
        <v>0</v>
      </c>
      <c r="F727"/>
      <c r="G727"/>
      <c r="H727"/>
      <c r="I727"/>
      <c r="J727"/>
      <c r="K727"/>
      <c r="L727"/>
      <c r="M727"/>
    </row>
    <row r="728" spans="1:13" x14ac:dyDescent="0.25">
      <c r="A728" s="4" t="s">
        <v>130</v>
      </c>
      <c r="B728" s="4" t="s">
        <v>131</v>
      </c>
      <c r="C728" s="4" t="s">
        <v>1684</v>
      </c>
      <c r="D728" s="22">
        <v>42433</v>
      </c>
      <c r="E728" s="38">
        <v>0</v>
      </c>
      <c r="F728"/>
      <c r="G728"/>
      <c r="H728"/>
      <c r="I728"/>
      <c r="J728"/>
      <c r="K728"/>
      <c r="L728"/>
      <c r="M728"/>
    </row>
    <row r="729" spans="1:13" x14ac:dyDescent="0.25">
      <c r="A729" s="4" t="s">
        <v>130</v>
      </c>
      <c r="B729" s="4" t="s">
        <v>131</v>
      </c>
      <c r="C729" s="4" t="s">
        <v>1684</v>
      </c>
      <c r="D729" s="22">
        <v>42447</v>
      </c>
      <c r="E729" s="38">
        <v>0</v>
      </c>
      <c r="F729"/>
      <c r="G729"/>
      <c r="H729"/>
      <c r="I729"/>
      <c r="J729"/>
      <c r="K729"/>
      <c r="L729"/>
      <c r="M729"/>
    </row>
    <row r="730" spans="1:13" x14ac:dyDescent="0.25">
      <c r="A730" s="4" t="s">
        <v>130</v>
      </c>
      <c r="B730" s="4" t="s">
        <v>131</v>
      </c>
      <c r="C730" s="4" t="s">
        <v>3259</v>
      </c>
      <c r="D730" s="22">
        <v>42464</v>
      </c>
      <c r="E730" s="38">
        <v>80</v>
      </c>
      <c r="F730"/>
      <c r="G730"/>
      <c r="H730"/>
      <c r="I730"/>
      <c r="J730"/>
      <c r="K730"/>
      <c r="L730"/>
      <c r="M730"/>
    </row>
    <row r="731" spans="1:13" x14ac:dyDescent="0.25">
      <c r="A731" s="4" t="s">
        <v>4558</v>
      </c>
      <c r="B731" s="4" t="s">
        <v>4559</v>
      </c>
      <c r="C731" s="4" t="s">
        <v>4560</v>
      </c>
      <c r="D731" s="22">
        <v>42464</v>
      </c>
      <c r="E731" s="38">
        <v>17</v>
      </c>
      <c r="F731"/>
      <c r="G731"/>
      <c r="H731"/>
      <c r="I731"/>
      <c r="J731"/>
      <c r="K731"/>
      <c r="L731"/>
      <c r="M731"/>
    </row>
    <row r="732" spans="1:13" x14ac:dyDescent="0.25">
      <c r="A732" s="4" t="s">
        <v>4562</v>
      </c>
      <c r="B732" s="4" t="s">
        <v>4563</v>
      </c>
      <c r="C732" s="4" t="s">
        <v>4564</v>
      </c>
      <c r="D732" s="22">
        <v>42464</v>
      </c>
      <c r="E732" s="38">
        <v>78</v>
      </c>
      <c r="F732"/>
      <c r="G732"/>
      <c r="H732"/>
      <c r="I732"/>
      <c r="J732"/>
      <c r="K732"/>
      <c r="L732"/>
      <c r="M732"/>
    </row>
    <row r="733" spans="1:13" x14ac:dyDescent="0.25">
      <c r="A733" s="4" t="s">
        <v>4566</v>
      </c>
      <c r="B733" s="4" t="s">
        <v>4567</v>
      </c>
      <c r="C733" s="4" t="s">
        <v>4568</v>
      </c>
      <c r="D733" s="22">
        <v>42464</v>
      </c>
      <c r="E733" s="38">
        <v>309</v>
      </c>
      <c r="F733"/>
      <c r="G733"/>
      <c r="H733"/>
      <c r="I733"/>
      <c r="J733"/>
      <c r="K733"/>
      <c r="L733"/>
      <c r="M733"/>
    </row>
    <row r="734" spans="1:13" x14ac:dyDescent="0.25">
      <c r="A734" s="4" t="s">
        <v>4570</v>
      </c>
      <c r="B734" s="4" t="s">
        <v>4571</v>
      </c>
      <c r="C734" s="4" t="s">
        <v>4572</v>
      </c>
      <c r="D734" s="22">
        <v>42464</v>
      </c>
      <c r="E734" s="38">
        <v>173</v>
      </c>
      <c r="F734"/>
      <c r="G734"/>
      <c r="H734"/>
      <c r="I734"/>
      <c r="J734"/>
      <c r="K734"/>
      <c r="L734"/>
      <c r="M734"/>
    </row>
    <row r="735" spans="1:13" x14ac:dyDescent="0.25">
      <c r="A735" s="4" t="s">
        <v>4574</v>
      </c>
      <c r="B735" s="4" t="s">
        <v>4571</v>
      </c>
      <c r="C735" s="4" t="s">
        <v>4575</v>
      </c>
      <c r="D735" s="22">
        <v>42464</v>
      </c>
      <c r="E735" s="38">
        <v>207</v>
      </c>
      <c r="F735"/>
      <c r="G735"/>
      <c r="H735"/>
      <c r="I735"/>
      <c r="J735"/>
      <c r="K735"/>
      <c r="L735"/>
      <c r="M735"/>
    </row>
    <row r="736" spans="1:13" x14ac:dyDescent="0.25">
      <c r="A736" s="4" t="s">
        <v>4577</v>
      </c>
      <c r="B736" s="4" t="s">
        <v>4571</v>
      </c>
      <c r="C736" s="4" t="s">
        <v>4578</v>
      </c>
      <c r="D736" s="22">
        <v>42464</v>
      </c>
      <c r="E736" s="38">
        <v>234</v>
      </c>
      <c r="F736"/>
      <c r="G736"/>
      <c r="H736"/>
      <c r="I736"/>
      <c r="J736"/>
      <c r="K736"/>
      <c r="L736"/>
      <c r="M736"/>
    </row>
    <row r="737" spans="1:13" x14ac:dyDescent="0.25">
      <c r="A737" s="4" t="s">
        <v>4580</v>
      </c>
      <c r="B737" s="4" t="s">
        <v>4571</v>
      </c>
      <c r="C737" s="4" t="s">
        <v>4581</v>
      </c>
      <c r="D737" s="22">
        <v>42464</v>
      </c>
      <c r="E737" s="38">
        <v>149</v>
      </c>
      <c r="F737"/>
      <c r="G737"/>
      <c r="H737"/>
      <c r="I737"/>
      <c r="J737"/>
      <c r="K737"/>
      <c r="L737"/>
      <c r="M737"/>
    </row>
    <row r="738" spans="1:13" x14ac:dyDescent="0.25">
      <c r="A738" s="4" t="s">
        <v>4583</v>
      </c>
      <c r="B738" s="4" t="s">
        <v>4571</v>
      </c>
      <c r="C738" s="4" t="s">
        <v>4584</v>
      </c>
      <c r="D738" s="22">
        <v>42464</v>
      </c>
      <c r="E738" s="38">
        <v>362</v>
      </c>
      <c r="F738"/>
      <c r="G738"/>
      <c r="H738"/>
      <c r="I738"/>
      <c r="J738"/>
      <c r="K738"/>
      <c r="L738"/>
      <c r="M738"/>
    </row>
    <row r="739" spans="1:13" x14ac:dyDescent="0.25">
      <c r="A739" s="4" t="s">
        <v>4586</v>
      </c>
      <c r="B739" s="4" t="s">
        <v>4571</v>
      </c>
      <c r="C739" s="4" t="s">
        <v>4587</v>
      </c>
      <c r="D739" s="22">
        <v>42464</v>
      </c>
      <c r="E739" s="38">
        <v>292</v>
      </c>
      <c r="F739"/>
      <c r="G739"/>
      <c r="H739"/>
      <c r="I739"/>
      <c r="J739"/>
      <c r="K739"/>
      <c r="L739"/>
      <c r="M739"/>
    </row>
    <row r="740" spans="1:13" x14ac:dyDescent="0.25">
      <c r="A740" s="4" t="s">
        <v>4589</v>
      </c>
      <c r="B740" s="4" t="s">
        <v>4571</v>
      </c>
      <c r="C740" s="4" t="s">
        <v>4590</v>
      </c>
      <c r="D740" s="22">
        <v>42464</v>
      </c>
      <c r="E740" s="38">
        <v>366</v>
      </c>
      <c r="F740"/>
      <c r="G740"/>
      <c r="H740"/>
      <c r="I740"/>
      <c r="J740"/>
      <c r="K740"/>
      <c r="L740"/>
      <c r="M740"/>
    </row>
    <row r="741" spans="1:13" x14ac:dyDescent="0.25">
      <c r="A741" s="4" t="s">
        <v>4592</v>
      </c>
      <c r="B741" s="4" t="s">
        <v>4571</v>
      </c>
      <c r="C741" s="4" t="s">
        <v>4593</v>
      </c>
      <c r="D741" s="22">
        <v>42464</v>
      </c>
      <c r="E741" s="38">
        <v>216</v>
      </c>
      <c r="F741"/>
      <c r="G741"/>
      <c r="H741"/>
      <c r="I741"/>
      <c r="J741"/>
      <c r="K741"/>
      <c r="L741"/>
      <c r="M741"/>
    </row>
    <row r="742" spans="1:13" x14ac:dyDescent="0.25">
      <c r="A742" s="4" t="s">
        <v>4595</v>
      </c>
      <c r="B742" s="4" t="s">
        <v>4596</v>
      </c>
      <c r="C742" s="4" t="s">
        <v>4597</v>
      </c>
      <c r="D742" s="22">
        <v>42464</v>
      </c>
      <c r="E742" s="38">
        <v>47</v>
      </c>
      <c r="F742"/>
      <c r="G742"/>
      <c r="H742"/>
      <c r="I742"/>
      <c r="J742"/>
      <c r="K742"/>
      <c r="L742"/>
      <c r="M742"/>
    </row>
    <row r="743" spans="1:13" x14ac:dyDescent="0.25">
      <c r="A743" s="4" t="s">
        <v>133</v>
      </c>
      <c r="B743" s="4" t="s">
        <v>134</v>
      </c>
      <c r="C743" s="4" t="s">
        <v>1416</v>
      </c>
      <c r="D743" s="22">
        <v>42433</v>
      </c>
      <c r="E743" s="38">
        <v>0</v>
      </c>
      <c r="F743"/>
      <c r="G743"/>
      <c r="H743"/>
      <c r="I743"/>
      <c r="J743"/>
      <c r="K743"/>
      <c r="L743"/>
      <c r="M743"/>
    </row>
    <row r="744" spans="1:13" x14ac:dyDescent="0.25">
      <c r="A744" s="4" t="s">
        <v>133</v>
      </c>
      <c r="B744" s="4" t="s">
        <v>134</v>
      </c>
      <c r="C744" s="4" t="s">
        <v>4599</v>
      </c>
      <c r="D744" s="22">
        <v>42464</v>
      </c>
      <c r="E744" s="38">
        <v>270</v>
      </c>
      <c r="F744"/>
      <c r="G744"/>
      <c r="H744"/>
      <c r="I744"/>
      <c r="J744"/>
      <c r="K744"/>
      <c r="L744"/>
      <c r="M744"/>
    </row>
    <row r="745" spans="1:13" x14ac:dyDescent="0.25">
      <c r="A745" s="4" t="s">
        <v>3261</v>
      </c>
      <c r="B745" s="4" t="s">
        <v>3262</v>
      </c>
      <c r="C745" s="4" t="s">
        <v>3263</v>
      </c>
      <c r="D745" s="22">
        <v>42464</v>
      </c>
      <c r="E745" s="38">
        <v>217</v>
      </c>
      <c r="F745"/>
      <c r="G745"/>
      <c r="H745"/>
      <c r="I745"/>
      <c r="J745"/>
      <c r="K745"/>
      <c r="L745"/>
      <c r="M745"/>
    </row>
    <row r="746" spans="1:13" x14ac:dyDescent="0.25">
      <c r="A746" s="4" t="s">
        <v>3265</v>
      </c>
      <c r="B746" s="4" t="s">
        <v>3266</v>
      </c>
      <c r="C746" s="4" t="s">
        <v>3267</v>
      </c>
      <c r="D746" s="22">
        <v>42464</v>
      </c>
      <c r="E746" s="38">
        <v>417</v>
      </c>
      <c r="F746"/>
      <c r="G746"/>
      <c r="H746"/>
      <c r="I746"/>
      <c r="J746"/>
      <c r="K746"/>
      <c r="L746"/>
      <c r="M746"/>
    </row>
    <row r="747" spans="1:13" x14ac:dyDescent="0.25">
      <c r="A747" s="4" t="s">
        <v>3269</v>
      </c>
      <c r="B747" s="4" t="s">
        <v>3270</v>
      </c>
      <c r="C747" s="4" t="s">
        <v>3271</v>
      </c>
      <c r="D747" s="22">
        <v>42464</v>
      </c>
      <c r="E747" s="38">
        <v>271</v>
      </c>
      <c r="F747"/>
      <c r="G747"/>
      <c r="H747"/>
      <c r="I747"/>
      <c r="J747"/>
      <c r="K747"/>
      <c r="L747"/>
      <c r="M747"/>
    </row>
    <row r="748" spans="1:13" x14ac:dyDescent="0.25">
      <c r="A748" s="4" t="s">
        <v>3273</v>
      </c>
      <c r="B748" s="4" t="s">
        <v>3270</v>
      </c>
      <c r="C748" s="4" t="s">
        <v>3274</v>
      </c>
      <c r="D748" s="22">
        <v>42464</v>
      </c>
      <c r="E748" s="38">
        <v>210</v>
      </c>
      <c r="F748"/>
      <c r="G748"/>
      <c r="H748"/>
      <c r="I748"/>
      <c r="J748"/>
      <c r="K748"/>
      <c r="L748"/>
      <c r="M748"/>
    </row>
    <row r="749" spans="1:13" x14ac:dyDescent="0.25">
      <c r="A749" s="4" t="s">
        <v>3276</v>
      </c>
      <c r="B749" s="4" t="s">
        <v>3270</v>
      </c>
      <c r="C749" s="4" t="s">
        <v>3277</v>
      </c>
      <c r="D749" s="22">
        <v>42464</v>
      </c>
      <c r="E749" s="38">
        <v>130</v>
      </c>
      <c r="F749"/>
      <c r="G749"/>
      <c r="H749"/>
      <c r="I749"/>
      <c r="J749"/>
      <c r="K749"/>
      <c r="L749"/>
      <c r="M749"/>
    </row>
    <row r="750" spans="1:13" x14ac:dyDescent="0.25">
      <c r="A750" s="4" t="s">
        <v>3279</v>
      </c>
      <c r="B750" s="4" t="s">
        <v>3270</v>
      </c>
      <c r="C750" s="4" t="s">
        <v>3280</v>
      </c>
      <c r="D750" s="22">
        <v>42464</v>
      </c>
      <c r="E750" s="38">
        <v>145</v>
      </c>
      <c r="F750"/>
      <c r="G750"/>
      <c r="H750"/>
      <c r="I750"/>
      <c r="J750"/>
      <c r="K750"/>
      <c r="L750"/>
      <c r="M750"/>
    </row>
    <row r="751" spans="1:13" x14ac:dyDescent="0.25">
      <c r="A751" s="4" t="s">
        <v>3282</v>
      </c>
      <c r="B751" s="4" t="s">
        <v>3270</v>
      </c>
      <c r="C751" s="4" t="s">
        <v>3283</v>
      </c>
      <c r="D751" s="22">
        <v>42464</v>
      </c>
      <c r="E751" s="38">
        <v>316</v>
      </c>
      <c r="F751"/>
      <c r="G751"/>
      <c r="H751"/>
      <c r="I751"/>
      <c r="J751"/>
      <c r="K751"/>
      <c r="L751"/>
      <c r="M751"/>
    </row>
    <row r="752" spans="1:13" x14ac:dyDescent="0.25">
      <c r="A752" s="4" t="s">
        <v>3285</v>
      </c>
      <c r="B752" s="4" t="s">
        <v>3270</v>
      </c>
      <c r="C752" s="4" t="s">
        <v>3286</v>
      </c>
      <c r="D752" s="22">
        <v>42464</v>
      </c>
      <c r="E752" s="38">
        <v>202</v>
      </c>
      <c r="F752"/>
      <c r="G752"/>
      <c r="H752"/>
      <c r="I752"/>
      <c r="J752"/>
      <c r="K752"/>
      <c r="L752"/>
      <c r="M752"/>
    </row>
    <row r="753" spans="1:13" x14ac:dyDescent="0.25">
      <c r="A753" s="4" t="s">
        <v>3288</v>
      </c>
      <c r="B753" s="4" t="s">
        <v>3270</v>
      </c>
      <c r="C753" s="4" t="s">
        <v>3289</v>
      </c>
      <c r="D753" s="22">
        <v>42464</v>
      </c>
      <c r="E753" s="38">
        <v>382</v>
      </c>
      <c r="F753"/>
      <c r="G753"/>
      <c r="H753"/>
      <c r="I753"/>
      <c r="J753"/>
      <c r="K753"/>
      <c r="L753"/>
      <c r="M753"/>
    </row>
    <row r="754" spans="1:13" x14ac:dyDescent="0.25">
      <c r="A754" s="4" t="s">
        <v>3291</v>
      </c>
      <c r="B754" s="4" t="s">
        <v>3270</v>
      </c>
      <c r="C754" s="4" t="s">
        <v>3292</v>
      </c>
      <c r="D754" s="22">
        <v>42464</v>
      </c>
      <c r="E754" s="38">
        <v>74</v>
      </c>
      <c r="F754"/>
      <c r="G754"/>
      <c r="H754"/>
      <c r="I754"/>
      <c r="J754"/>
      <c r="K754"/>
      <c r="L754"/>
      <c r="M754"/>
    </row>
    <row r="755" spans="1:13" x14ac:dyDescent="0.25">
      <c r="A755" s="4" t="s">
        <v>3294</v>
      </c>
      <c r="B755" s="4" t="s">
        <v>3270</v>
      </c>
      <c r="C755" s="4" t="s">
        <v>3295</v>
      </c>
      <c r="D755" s="22">
        <v>42464</v>
      </c>
      <c r="E755" s="38">
        <v>77</v>
      </c>
      <c r="F755"/>
      <c r="G755"/>
      <c r="H755"/>
      <c r="I755"/>
      <c r="J755"/>
      <c r="K755"/>
      <c r="L755"/>
      <c r="M755"/>
    </row>
    <row r="756" spans="1:13" x14ac:dyDescent="0.25">
      <c r="A756" s="4" t="s">
        <v>3297</v>
      </c>
      <c r="B756" s="4" t="s">
        <v>3270</v>
      </c>
      <c r="C756" s="4" t="s">
        <v>3298</v>
      </c>
      <c r="D756" s="22">
        <v>42464</v>
      </c>
      <c r="E756" s="38">
        <v>240</v>
      </c>
      <c r="F756"/>
      <c r="G756"/>
      <c r="H756"/>
      <c r="I756"/>
      <c r="J756"/>
      <c r="K756"/>
      <c r="L756"/>
      <c r="M756"/>
    </row>
    <row r="757" spans="1:13" x14ac:dyDescent="0.25">
      <c r="A757" s="4" t="s">
        <v>3300</v>
      </c>
      <c r="B757" s="4" t="s">
        <v>3301</v>
      </c>
      <c r="C757" s="4" t="s">
        <v>3302</v>
      </c>
      <c r="D757" s="22">
        <v>42464</v>
      </c>
      <c r="E757" s="38">
        <v>86</v>
      </c>
      <c r="F757"/>
      <c r="G757"/>
      <c r="H757"/>
      <c r="I757"/>
      <c r="J757"/>
      <c r="K757"/>
      <c r="L757"/>
      <c r="M757"/>
    </row>
    <row r="758" spans="1:13" x14ac:dyDescent="0.25">
      <c r="A758" s="4" t="s">
        <v>3304</v>
      </c>
      <c r="B758" s="4" t="s">
        <v>3305</v>
      </c>
      <c r="C758" s="4" t="s">
        <v>3306</v>
      </c>
      <c r="D758" s="22">
        <v>42464</v>
      </c>
      <c r="E758" s="38">
        <v>331</v>
      </c>
      <c r="F758"/>
      <c r="G758"/>
      <c r="H758"/>
      <c r="I758"/>
      <c r="J758"/>
      <c r="K758"/>
      <c r="L758"/>
      <c r="M758"/>
    </row>
    <row r="759" spans="1:13" x14ac:dyDescent="0.25">
      <c r="A759" s="4" t="s">
        <v>3308</v>
      </c>
      <c r="B759" s="4" t="s">
        <v>3309</v>
      </c>
      <c r="C759" s="4" t="s">
        <v>3310</v>
      </c>
      <c r="D759" s="22">
        <v>42464</v>
      </c>
      <c r="E759" s="38">
        <v>217</v>
      </c>
      <c r="F759"/>
      <c r="G759"/>
      <c r="H759"/>
      <c r="I759"/>
      <c r="J759"/>
      <c r="K759"/>
      <c r="L759"/>
      <c r="M759"/>
    </row>
    <row r="760" spans="1:13" x14ac:dyDescent="0.25">
      <c r="A760" s="4" t="s">
        <v>4601</v>
      </c>
      <c r="B760" s="4" t="s">
        <v>4602</v>
      </c>
      <c r="C760" s="4" t="s">
        <v>4603</v>
      </c>
      <c r="D760" s="22">
        <v>42464</v>
      </c>
      <c r="E760" s="38">
        <v>8</v>
      </c>
      <c r="F760"/>
      <c r="G760"/>
      <c r="H760"/>
      <c r="I760"/>
      <c r="J760"/>
      <c r="K760"/>
      <c r="L760"/>
      <c r="M760"/>
    </row>
    <row r="761" spans="1:13" x14ac:dyDescent="0.25">
      <c r="A761" s="4" t="s">
        <v>4605</v>
      </c>
      <c r="B761" s="4" t="s">
        <v>4606</v>
      </c>
      <c r="C761" s="4" t="s">
        <v>4607</v>
      </c>
      <c r="D761" s="22">
        <v>42464</v>
      </c>
      <c r="E761" s="38">
        <v>58</v>
      </c>
      <c r="F761"/>
      <c r="G761"/>
      <c r="H761"/>
      <c r="I761"/>
      <c r="J761"/>
      <c r="K761"/>
      <c r="L761"/>
      <c r="M761"/>
    </row>
    <row r="762" spans="1:13" x14ac:dyDescent="0.25">
      <c r="A762" s="4" t="s">
        <v>4609</v>
      </c>
      <c r="B762" s="4" t="s">
        <v>4610</v>
      </c>
      <c r="C762" s="4" t="s">
        <v>4611</v>
      </c>
      <c r="D762" s="22">
        <v>42464</v>
      </c>
      <c r="E762" s="38">
        <v>3801</v>
      </c>
      <c r="F762"/>
      <c r="G762"/>
      <c r="H762"/>
      <c r="I762"/>
      <c r="J762"/>
      <c r="K762"/>
      <c r="L762"/>
      <c r="M762"/>
    </row>
    <row r="763" spans="1:13" x14ac:dyDescent="0.25">
      <c r="A763" s="4" t="s">
        <v>4613</v>
      </c>
      <c r="B763" s="4" t="s">
        <v>4614</v>
      </c>
      <c r="C763" s="4" t="s">
        <v>4615</v>
      </c>
      <c r="D763" s="22">
        <v>42464</v>
      </c>
      <c r="E763" s="38">
        <v>40</v>
      </c>
      <c r="F763"/>
      <c r="G763"/>
      <c r="H763"/>
      <c r="I763"/>
      <c r="J763"/>
      <c r="K763"/>
      <c r="L763"/>
      <c r="M763"/>
    </row>
    <row r="764" spans="1:13" x14ac:dyDescent="0.25">
      <c r="A764" s="4" t="s">
        <v>4617</v>
      </c>
      <c r="B764" s="4" t="s">
        <v>4614</v>
      </c>
      <c r="C764" s="4" t="s">
        <v>4618</v>
      </c>
      <c r="D764" s="22">
        <v>42464</v>
      </c>
      <c r="E764" s="38">
        <v>16</v>
      </c>
      <c r="F764"/>
      <c r="G764"/>
      <c r="H764"/>
      <c r="I764"/>
      <c r="J764"/>
      <c r="K764"/>
      <c r="L764"/>
      <c r="M764"/>
    </row>
    <row r="765" spans="1:13" x14ac:dyDescent="0.25">
      <c r="A765" s="4" t="s">
        <v>4620</v>
      </c>
      <c r="B765" s="4" t="s">
        <v>4621</v>
      </c>
      <c r="C765" s="4" t="s">
        <v>4622</v>
      </c>
      <c r="D765" s="22">
        <v>42464</v>
      </c>
      <c r="E765" s="38">
        <v>101</v>
      </c>
      <c r="F765"/>
      <c r="G765"/>
      <c r="H765"/>
      <c r="I765"/>
      <c r="J765"/>
      <c r="K765"/>
      <c r="L765"/>
      <c r="M765"/>
    </row>
    <row r="766" spans="1:13" x14ac:dyDescent="0.25">
      <c r="A766" s="4" t="s">
        <v>4624</v>
      </c>
      <c r="B766" s="4" t="s">
        <v>4625</v>
      </c>
      <c r="C766" s="4" t="s">
        <v>4626</v>
      </c>
      <c r="D766" s="22">
        <v>42464</v>
      </c>
      <c r="E766" s="38">
        <v>5</v>
      </c>
      <c r="F766"/>
      <c r="G766"/>
      <c r="H766"/>
      <c r="I766"/>
      <c r="J766"/>
      <c r="K766"/>
      <c r="L766"/>
      <c r="M766"/>
    </row>
    <row r="767" spans="1:13" x14ac:dyDescent="0.25">
      <c r="A767" s="4" t="s">
        <v>4628</v>
      </c>
      <c r="B767" s="4" t="s">
        <v>4629</v>
      </c>
      <c r="C767" s="4" t="s">
        <v>4630</v>
      </c>
      <c r="D767" s="22">
        <v>42464</v>
      </c>
      <c r="E767" s="38">
        <v>3708</v>
      </c>
      <c r="F767"/>
      <c r="G767"/>
      <c r="H767"/>
      <c r="I767"/>
      <c r="J767"/>
      <c r="K767"/>
      <c r="L767"/>
      <c r="M767"/>
    </row>
    <row r="768" spans="1:13" x14ac:dyDescent="0.25">
      <c r="A768" s="4" t="s">
        <v>4632</v>
      </c>
      <c r="B768" s="4" t="s">
        <v>3313</v>
      </c>
      <c r="C768" s="4" t="s">
        <v>4633</v>
      </c>
      <c r="D768" s="22">
        <v>42464</v>
      </c>
      <c r="E768" s="38">
        <v>128</v>
      </c>
      <c r="F768"/>
      <c r="G768"/>
      <c r="H768"/>
      <c r="I768"/>
      <c r="J768"/>
      <c r="K768"/>
      <c r="L768"/>
      <c r="M768"/>
    </row>
    <row r="769" spans="1:13" x14ac:dyDescent="0.25">
      <c r="A769" s="4" t="s">
        <v>4635</v>
      </c>
      <c r="B769" s="4" t="s">
        <v>3313</v>
      </c>
      <c r="C769" s="4" t="s">
        <v>4636</v>
      </c>
      <c r="D769" s="22">
        <v>42464</v>
      </c>
      <c r="E769" s="38">
        <v>371</v>
      </c>
      <c r="F769"/>
      <c r="G769"/>
      <c r="H769"/>
      <c r="I769"/>
      <c r="J769"/>
      <c r="K769"/>
      <c r="L769"/>
      <c r="M769"/>
    </row>
    <row r="770" spans="1:13" x14ac:dyDescent="0.25">
      <c r="A770" s="4" t="s">
        <v>4638</v>
      </c>
      <c r="B770" s="4" t="s">
        <v>3313</v>
      </c>
      <c r="C770" s="4" t="s">
        <v>4639</v>
      </c>
      <c r="D770" s="22">
        <v>42464</v>
      </c>
      <c r="E770" s="38">
        <v>277</v>
      </c>
      <c r="F770"/>
      <c r="G770"/>
      <c r="H770"/>
      <c r="I770"/>
      <c r="J770"/>
      <c r="K770"/>
      <c r="L770"/>
      <c r="M770"/>
    </row>
    <row r="771" spans="1:13" x14ac:dyDescent="0.25">
      <c r="A771" s="4" t="s">
        <v>4641</v>
      </c>
      <c r="B771" s="4" t="s">
        <v>3313</v>
      </c>
      <c r="C771" s="4" t="s">
        <v>4642</v>
      </c>
      <c r="D771" s="22">
        <v>42464</v>
      </c>
      <c r="E771" s="38">
        <v>161</v>
      </c>
      <c r="F771"/>
      <c r="G771"/>
      <c r="H771"/>
      <c r="I771"/>
      <c r="J771"/>
      <c r="K771"/>
      <c r="L771"/>
      <c r="M771"/>
    </row>
    <row r="772" spans="1:13" x14ac:dyDescent="0.25">
      <c r="A772" s="4" t="s">
        <v>4644</v>
      </c>
      <c r="B772" s="4" t="s">
        <v>3313</v>
      </c>
      <c r="C772" s="4" t="s">
        <v>4645</v>
      </c>
      <c r="D772" s="22">
        <v>42464</v>
      </c>
      <c r="E772" s="38">
        <v>165</v>
      </c>
      <c r="F772"/>
      <c r="G772"/>
      <c r="H772"/>
      <c r="I772"/>
      <c r="J772"/>
      <c r="K772"/>
      <c r="L772"/>
      <c r="M772"/>
    </row>
    <row r="773" spans="1:13" x14ac:dyDescent="0.25">
      <c r="A773" s="4" t="s">
        <v>4647</v>
      </c>
      <c r="B773" s="4" t="s">
        <v>3313</v>
      </c>
      <c r="C773" s="4" t="s">
        <v>4648</v>
      </c>
      <c r="D773" s="22">
        <v>42464</v>
      </c>
      <c r="E773" s="38">
        <v>172</v>
      </c>
      <c r="F773"/>
      <c r="G773"/>
      <c r="H773"/>
      <c r="I773"/>
      <c r="J773"/>
      <c r="K773"/>
      <c r="L773"/>
      <c r="M773"/>
    </row>
    <row r="774" spans="1:13" x14ac:dyDescent="0.25">
      <c r="A774" s="4" t="s">
        <v>3312</v>
      </c>
      <c r="B774" s="4" t="s">
        <v>3313</v>
      </c>
      <c r="C774" s="4" t="s">
        <v>3314</v>
      </c>
      <c r="D774" s="22">
        <v>42464</v>
      </c>
      <c r="E774" s="38">
        <v>153</v>
      </c>
      <c r="F774"/>
      <c r="G774"/>
      <c r="H774"/>
      <c r="I774"/>
      <c r="J774"/>
      <c r="K774"/>
      <c r="L774"/>
      <c r="M774"/>
    </row>
    <row r="775" spans="1:13" x14ac:dyDescent="0.25">
      <c r="A775" s="4" t="s">
        <v>3316</v>
      </c>
      <c r="B775" s="4" t="s">
        <v>3313</v>
      </c>
      <c r="C775" s="4" t="s">
        <v>3317</v>
      </c>
      <c r="D775" s="22">
        <v>42464</v>
      </c>
      <c r="E775" s="38">
        <v>178</v>
      </c>
      <c r="F775"/>
      <c r="G775"/>
      <c r="H775"/>
      <c r="I775"/>
      <c r="J775"/>
      <c r="K775"/>
      <c r="L775"/>
      <c r="M775"/>
    </row>
    <row r="776" spans="1:13" x14ac:dyDescent="0.25">
      <c r="A776" s="4" t="s">
        <v>3319</v>
      </c>
      <c r="B776" s="4" t="s">
        <v>3313</v>
      </c>
      <c r="C776" s="4" t="s">
        <v>3320</v>
      </c>
      <c r="D776" s="22">
        <v>42464</v>
      </c>
      <c r="E776" s="38">
        <v>111</v>
      </c>
      <c r="F776"/>
      <c r="G776"/>
      <c r="H776"/>
      <c r="I776"/>
      <c r="J776"/>
      <c r="K776"/>
      <c r="L776"/>
      <c r="M776"/>
    </row>
    <row r="777" spans="1:13" x14ac:dyDescent="0.25">
      <c r="A777" s="4" t="s">
        <v>3322</v>
      </c>
      <c r="B777" s="4" t="s">
        <v>3323</v>
      </c>
      <c r="C777" s="4" t="s">
        <v>3324</v>
      </c>
      <c r="D777" s="22">
        <v>42464</v>
      </c>
      <c r="E777" s="38">
        <v>99</v>
      </c>
      <c r="F777"/>
      <c r="G777"/>
      <c r="H777"/>
      <c r="I777"/>
      <c r="J777"/>
      <c r="K777"/>
      <c r="L777"/>
      <c r="M777"/>
    </row>
    <row r="778" spans="1:13" x14ac:dyDescent="0.25">
      <c r="A778" s="4" t="s">
        <v>3326</v>
      </c>
      <c r="B778" s="4" t="s">
        <v>3327</v>
      </c>
      <c r="C778" s="4" t="s">
        <v>3328</v>
      </c>
      <c r="D778" s="22">
        <v>42464</v>
      </c>
      <c r="E778" s="38">
        <v>2071</v>
      </c>
      <c r="F778"/>
      <c r="G778"/>
      <c r="H778"/>
      <c r="I778"/>
      <c r="J778"/>
      <c r="K778"/>
      <c r="L778"/>
      <c r="M778"/>
    </row>
    <row r="779" spans="1:13" x14ac:dyDescent="0.25">
      <c r="A779" s="4" t="s">
        <v>3330</v>
      </c>
      <c r="B779" s="4" t="s">
        <v>3331</v>
      </c>
      <c r="C779" s="4" t="s">
        <v>3332</v>
      </c>
      <c r="D779" s="22">
        <v>42464</v>
      </c>
      <c r="E779" s="38">
        <v>90</v>
      </c>
      <c r="F779"/>
      <c r="G779"/>
      <c r="H779"/>
      <c r="I779"/>
      <c r="J779"/>
      <c r="K779"/>
      <c r="L779"/>
      <c r="M779"/>
    </row>
    <row r="780" spans="1:13" x14ac:dyDescent="0.25">
      <c r="A780" s="4" t="s">
        <v>3334</v>
      </c>
      <c r="B780" s="4" t="s">
        <v>3335</v>
      </c>
      <c r="C780" s="4" t="s">
        <v>3336</v>
      </c>
      <c r="D780" s="22">
        <v>42464</v>
      </c>
      <c r="E780" s="38">
        <v>18</v>
      </c>
      <c r="F780"/>
      <c r="G780"/>
      <c r="H780"/>
      <c r="I780"/>
      <c r="J780"/>
      <c r="K780"/>
      <c r="L780"/>
      <c r="M780"/>
    </row>
    <row r="781" spans="1:13" x14ac:dyDescent="0.25">
      <c r="A781" s="4" t="s">
        <v>3338</v>
      </c>
      <c r="B781" s="4" t="s">
        <v>3339</v>
      </c>
      <c r="C781" s="4" t="s">
        <v>3340</v>
      </c>
      <c r="D781" s="22">
        <v>42464</v>
      </c>
      <c r="E781" s="38">
        <v>247</v>
      </c>
      <c r="F781"/>
      <c r="G781"/>
      <c r="H781"/>
      <c r="I781"/>
      <c r="J781"/>
      <c r="K781"/>
      <c r="L781"/>
      <c r="M781"/>
    </row>
    <row r="782" spans="1:13" x14ac:dyDescent="0.25">
      <c r="A782" s="4" t="s">
        <v>3342</v>
      </c>
      <c r="B782" s="4" t="s">
        <v>3343</v>
      </c>
      <c r="C782" s="4" t="s">
        <v>3344</v>
      </c>
      <c r="D782" s="22">
        <v>42464</v>
      </c>
      <c r="E782" s="38">
        <v>202</v>
      </c>
      <c r="F782"/>
      <c r="G782"/>
      <c r="H782"/>
      <c r="I782"/>
      <c r="J782"/>
      <c r="K782"/>
      <c r="L782"/>
      <c r="M782"/>
    </row>
    <row r="783" spans="1:13" x14ac:dyDescent="0.25">
      <c r="A783" s="4" t="s">
        <v>3346</v>
      </c>
      <c r="B783" s="4" t="s">
        <v>3347</v>
      </c>
      <c r="C783" s="4" t="s">
        <v>3348</v>
      </c>
      <c r="D783" s="22">
        <v>42464</v>
      </c>
      <c r="E783" s="38">
        <v>186</v>
      </c>
      <c r="F783"/>
      <c r="G783"/>
      <c r="H783"/>
      <c r="I783"/>
      <c r="J783"/>
      <c r="K783"/>
      <c r="L783"/>
      <c r="M783"/>
    </row>
    <row r="784" spans="1:13" x14ac:dyDescent="0.25">
      <c r="A784" s="4" t="s">
        <v>1418</v>
      </c>
      <c r="B784" s="4" t="s">
        <v>1233</v>
      </c>
      <c r="C784" s="4" t="s">
        <v>1419</v>
      </c>
      <c r="D784" s="22">
        <v>42434</v>
      </c>
      <c r="E784" s="38">
        <v>0</v>
      </c>
      <c r="F784"/>
      <c r="G784"/>
      <c r="H784"/>
      <c r="I784"/>
      <c r="J784"/>
      <c r="K784"/>
      <c r="L784"/>
      <c r="M784"/>
    </row>
    <row r="785" spans="1:13" x14ac:dyDescent="0.25">
      <c r="A785" s="4" t="s">
        <v>1418</v>
      </c>
      <c r="B785" s="4" t="s">
        <v>1233</v>
      </c>
      <c r="C785" s="4" t="s">
        <v>3350</v>
      </c>
      <c r="D785" s="22">
        <v>42465</v>
      </c>
      <c r="E785" s="38">
        <v>2377</v>
      </c>
      <c r="F785"/>
      <c r="G785"/>
      <c r="H785"/>
      <c r="I785"/>
      <c r="J785"/>
      <c r="K785"/>
      <c r="L785"/>
      <c r="M785"/>
    </row>
    <row r="786" spans="1:13" x14ac:dyDescent="0.25">
      <c r="A786" s="4" t="s">
        <v>3353</v>
      </c>
      <c r="B786" s="4" t="s">
        <v>3354</v>
      </c>
      <c r="C786" s="4" t="s">
        <v>3355</v>
      </c>
      <c r="D786" s="22">
        <v>42465</v>
      </c>
      <c r="E786" s="38">
        <v>508</v>
      </c>
      <c r="F786"/>
      <c r="G786"/>
      <c r="H786"/>
      <c r="I786"/>
      <c r="J786"/>
      <c r="K786"/>
      <c r="L786"/>
      <c r="M786"/>
    </row>
    <row r="787" spans="1:13" x14ac:dyDescent="0.25">
      <c r="A787" s="4" t="s">
        <v>3357</v>
      </c>
      <c r="B787" s="4" t="s">
        <v>3358</v>
      </c>
      <c r="C787" s="4" t="s">
        <v>3359</v>
      </c>
      <c r="D787" s="22">
        <v>42465</v>
      </c>
      <c r="E787" s="38">
        <v>1515</v>
      </c>
      <c r="F787"/>
      <c r="G787"/>
      <c r="H787"/>
      <c r="I787"/>
      <c r="J787"/>
      <c r="K787"/>
      <c r="L787"/>
      <c r="M787"/>
    </row>
    <row r="788" spans="1:13" x14ac:dyDescent="0.25">
      <c r="A788" s="4" t="s">
        <v>3361</v>
      </c>
      <c r="B788" s="4" t="s">
        <v>3362</v>
      </c>
      <c r="C788" s="4" t="s">
        <v>3363</v>
      </c>
      <c r="D788" s="22">
        <v>42465</v>
      </c>
      <c r="E788" s="38">
        <v>41</v>
      </c>
      <c r="F788"/>
      <c r="G788"/>
      <c r="H788"/>
      <c r="I788"/>
      <c r="J788"/>
      <c r="K788"/>
      <c r="L788"/>
      <c r="M788"/>
    </row>
    <row r="789" spans="1:13" x14ac:dyDescent="0.25">
      <c r="A789" s="4" t="s">
        <v>4650</v>
      </c>
      <c r="B789" s="4" t="s">
        <v>4651</v>
      </c>
      <c r="C789" s="4" t="s">
        <v>4652</v>
      </c>
      <c r="D789" s="22">
        <v>42465</v>
      </c>
      <c r="E789" s="38">
        <v>101</v>
      </c>
      <c r="F789"/>
      <c r="G789"/>
      <c r="H789"/>
      <c r="I789"/>
      <c r="J789"/>
      <c r="K789"/>
      <c r="L789"/>
      <c r="M789"/>
    </row>
    <row r="790" spans="1:13" x14ac:dyDescent="0.25">
      <c r="A790" s="4" t="s">
        <v>4654</v>
      </c>
      <c r="B790" s="4" t="s">
        <v>4655</v>
      </c>
      <c r="C790" s="4" t="s">
        <v>4656</v>
      </c>
      <c r="D790" s="22">
        <v>42465</v>
      </c>
      <c r="E790" s="38">
        <v>31</v>
      </c>
      <c r="F790"/>
      <c r="G790"/>
      <c r="H790"/>
      <c r="I790"/>
      <c r="J790"/>
      <c r="K790"/>
      <c r="L790"/>
      <c r="M790"/>
    </row>
    <row r="791" spans="1:13" x14ac:dyDescent="0.25">
      <c r="A791" s="4" t="s">
        <v>4658</v>
      </c>
      <c r="B791" s="4" t="s">
        <v>4659</v>
      </c>
      <c r="C791" s="4" t="s">
        <v>4660</v>
      </c>
      <c r="D791" s="22">
        <v>42465</v>
      </c>
      <c r="E791" s="38">
        <v>548</v>
      </c>
      <c r="F791"/>
      <c r="G791"/>
      <c r="H791"/>
      <c r="I791"/>
      <c r="J791"/>
      <c r="K791"/>
      <c r="L791"/>
      <c r="M791"/>
    </row>
    <row r="792" spans="1:13" x14ac:dyDescent="0.25">
      <c r="A792" s="4" t="s">
        <v>4662</v>
      </c>
      <c r="B792" s="4" t="s">
        <v>4663</v>
      </c>
      <c r="C792" s="4" t="s">
        <v>4664</v>
      </c>
      <c r="D792" s="22">
        <v>42465</v>
      </c>
      <c r="E792" s="38">
        <v>25</v>
      </c>
      <c r="F792"/>
      <c r="G792"/>
      <c r="H792"/>
      <c r="I792"/>
      <c r="J792"/>
      <c r="K792"/>
      <c r="L792"/>
      <c r="M792"/>
    </row>
    <row r="793" spans="1:13" x14ac:dyDescent="0.25">
      <c r="A793" s="4" t="s">
        <v>4666</v>
      </c>
      <c r="B793" s="4" t="s">
        <v>4667</v>
      </c>
      <c r="C793" s="4" t="s">
        <v>4668</v>
      </c>
      <c r="D793" s="22">
        <v>42465</v>
      </c>
      <c r="E793" s="38">
        <v>47</v>
      </c>
      <c r="F793"/>
      <c r="G793"/>
      <c r="H793"/>
      <c r="I793"/>
      <c r="J793"/>
      <c r="K793"/>
      <c r="L793"/>
      <c r="M793"/>
    </row>
    <row r="794" spans="1:13" x14ac:dyDescent="0.25">
      <c r="A794" s="4" t="s">
        <v>4670</v>
      </c>
      <c r="B794" s="4" t="s">
        <v>4671</v>
      </c>
      <c r="C794" s="4" t="s">
        <v>4672</v>
      </c>
      <c r="D794" s="22">
        <v>42465</v>
      </c>
      <c r="E794" s="38">
        <v>59</v>
      </c>
      <c r="F794"/>
      <c r="G794"/>
      <c r="H794"/>
      <c r="I794"/>
      <c r="J794"/>
      <c r="K794"/>
      <c r="L794"/>
      <c r="M794"/>
    </row>
    <row r="795" spans="1:13" x14ac:dyDescent="0.25">
      <c r="A795" s="4" t="s">
        <v>4674</v>
      </c>
      <c r="B795" s="4" t="s">
        <v>4675</v>
      </c>
      <c r="C795" s="4" t="s">
        <v>4676</v>
      </c>
      <c r="D795" s="22">
        <v>42465</v>
      </c>
      <c r="E795" s="38">
        <v>733</v>
      </c>
      <c r="F795"/>
      <c r="G795"/>
      <c r="H795"/>
      <c r="I795"/>
      <c r="J795"/>
      <c r="K795"/>
      <c r="L795"/>
      <c r="M795"/>
    </row>
    <row r="796" spans="1:13" x14ac:dyDescent="0.25">
      <c r="A796" s="4" t="s">
        <v>689</v>
      </c>
      <c r="B796" s="4" t="s">
        <v>690</v>
      </c>
      <c r="C796" s="4" t="s">
        <v>891</v>
      </c>
      <c r="D796" s="22">
        <v>42374</v>
      </c>
      <c r="E796" s="38">
        <v>0</v>
      </c>
      <c r="F796"/>
      <c r="G796"/>
      <c r="H796"/>
      <c r="I796"/>
      <c r="J796"/>
      <c r="K796"/>
      <c r="L796"/>
      <c r="M796"/>
    </row>
    <row r="797" spans="1:13" x14ac:dyDescent="0.25">
      <c r="A797" s="4" t="s">
        <v>1422</v>
      </c>
      <c r="B797" s="4" t="s">
        <v>1423</v>
      </c>
      <c r="C797" s="4" t="s">
        <v>1424</v>
      </c>
      <c r="D797" s="22">
        <v>42405</v>
      </c>
      <c r="E797" s="38">
        <v>0</v>
      </c>
      <c r="F797"/>
      <c r="G797"/>
      <c r="H797"/>
      <c r="I797"/>
      <c r="J797"/>
      <c r="K797"/>
      <c r="L797"/>
      <c r="M797"/>
    </row>
    <row r="798" spans="1:13" x14ac:dyDescent="0.25">
      <c r="A798" s="4" t="s">
        <v>1422</v>
      </c>
      <c r="B798" s="4" t="s">
        <v>1423</v>
      </c>
      <c r="C798" s="4" t="s">
        <v>1424</v>
      </c>
      <c r="D798" s="22">
        <v>42419</v>
      </c>
      <c r="E798" s="38">
        <v>0</v>
      </c>
      <c r="F798"/>
      <c r="G798"/>
      <c r="H798"/>
      <c r="I798"/>
      <c r="J798"/>
      <c r="K798"/>
      <c r="L798"/>
      <c r="M798"/>
    </row>
    <row r="799" spans="1:13" x14ac:dyDescent="0.25">
      <c r="A799" s="4" t="s">
        <v>1422</v>
      </c>
      <c r="B799" s="4" t="s">
        <v>1423</v>
      </c>
      <c r="C799" s="4" t="s">
        <v>4678</v>
      </c>
      <c r="D799" s="22">
        <v>42465</v>
      </c>
      <c r="E799" s="38">
        <v>45</v>
      </c>
      <c r="F799"/>
      <c r="G799"/>
      <c r="H799"/>
      <c r="I799"/>
      <c r="J799"/>
      <c r="K799"/>
      <c r="L799"/>
      <c r="M799"/>
    </row>
    <row r="800" spans="1:13" x14ac:dyDescent="0.25">
      <c r="A800" s="4" t="s">
        <v>893</v>
      </c>
      <c r="B800" s="4" t="s">
        <v>894</v>
      </c>
      <c r="C800" s="4" t="s">
        <v>1430</v>
      </c>
      <c r="D800" s="22">
        <v>42434</v>
      </c>
      <c r="E800" s="38">
        <v>0</v>
      </c>
      <c r="F800"/>
      <c r="G800"/>
      <c r="H800"/>
      <c r="I800"/>
      <c r="J800"/>
      <c r="K800"/>
      <c r="L800"/>
      <c r="M800"/>
    </row>
    <row r="801" spans="1:13" x14ac:dyDescent="0.25">
      <c r="A801" s="4" t="s">
        <v>893</v>
      </c>
      <c r="B801" s="4" t="s">
        <v>894</v>
      </c>
      <c r="C801" s="4" t="s">
        <v>4680</v>
      </c>
      <c r="D801" s="22">
        <v>42465</v>
      </c>
      <c r="E801" s="38">
        <v>49</v>
      </c>
      <c r="F801"/>
      <c r="G801"/>
      <c r="H801"/>
      <c r="I801"/>
      <c r="J801"/>
      <c r="K801"/>
      <c r="L801"/>
      <c r="M801"/>
    </row>
    <row r="802" spans="1:13" x14ac:dyDescent="0.25">
      <c r="A802" s="4" t="s">
        <v>3713</v>
      </c>
      <c r="B802" s="4" t="s">
        <v>2482</v>
      </c>
      <c r="C802" s="4" t="s">
        <v>3714</v>
      </c>
      <c r="D802" s="22">
        <v>42465</v>
      </c>
      <c r="E802" s="38">
        <v>2769</v>
      </c>
      <c r="F802"/>
      <c r="G802"/>
      <c r="H802"/>
      <c r="I802"/>
      <c r="J802"/>
      <c r="K802"/>
      <c r="L802"/>
      <c r="M802"/>
    </row>
    <row r="803" spans="1:13" x14ac:dyDescent="0.25">
      <c r="A803" s="4" t="s">
        <v>1432</v>
      </c>
      <c r="B803" s="4" t="s">
        <v>1433</v>
      </c>
      <c r="C803" s="4" t="s">
        <v>1434</v>
      </c>
      <c r="D803" s="22">
        <v>42434</v>
      </c>
      <c r="E803" s="38">
        <v>0</v>
      </c>
      <c r="F803"/>
      <c r="G803"/>
      <c r="H803"/>
      <c r="I803"/>
      <c r="J803"/>
      <c r="K803"/>
      <c r="L803"/>
      <c r="M803"/>
    </row>
    <row r="804" spans="1:13" x14ac:dyDescent="0.25">
      <c r="A804" s="4" t="s">
        <v>1432</v>
      </c>
      <c r="B804" s="4" t="s">
        <v>1433</v>
      </c>
      <c r="C804" s="4" t="s">
        <v>3716</v>
      </c>
      <c r="D804" s="22">
        <v>42465</v>
      </c>
      <c r="E804" s="38">
        <v>6</v>
      </c>
      <c r="F804"/>
      <c r="G804"/>
      <c r="H804"/>
      <c r="I804"/>
      <c r="J804"/>
      <c r="K804"/>
      <c r="L804"/>
      <c r="M804"/>
    </row>
    <row r="805" spans="1:13" x14ac:dyDescent="0.25">
      <c r="A805" s="4" t="s">
        <v>1146</v>
      </c>
      <c r="B805" s="4" t="s">
        <v>1147</v>
      </c>
      <c r="C805" s="4" t="s">
        <v>1436</v>
      </c>
      <c r="D805" s="22">
        <v>42434</v>
      </c>
      <c r="E805" s="38">
        <v>0</v>
      </c>
      <c r="F805"/>
      <c r="G805"/>
      <c r="H805"/>
      <c r="I805"/>
      <c r="J805"/>
      <c r="K805"/>
      <c r="L805"/>
      <c r="M805"/>
    </row>
    <row r="806" spans="1:13" x14ac:dyDescent="0.25">
      <c r="A806" s="4" t="s">
        <v>1146</v>
      </c>
      <c r="B806" s="4" t="s">
        <v>1147</v>
      </c>
      <c r="C806" s="4" t="s">
        <v>3718</v>
      </c>
      <c r="D806" s="22">
        <v>42465</v>
      </c>
      <c r="E806" s="38">
        <v>328.5</v>
      </c>
      <c r="F806"/>
      <c r="G806"/>
      <c r="H806"/>
      <c r="I806"/>
      <c r="J806"/>
      <c r="K806"/>
      <c r="L806"/>
      <c r="M806"/>
    </row>
    <row r="807" spans="1:13" x14ac:dyDescent="0.25">
      <c r="A807" s="4" t="s">
        <v>3721</v>
      </c>
      <c r="B807" s="4" t="s">
        <v>3722</v>
      </c>
      <c r="C807" s="4" t="s">
        <v>3723</v>
      </c>
      <c r="D807" s="22">
        <v>42465</v>
      </c>
      <c r="E807" s="38">
        <v>10.5</v>
      </c>
      <c r="F807"/>
      <c r="G807"/>
      <c r="H807"/>
      <c r="I807"/>
      <c r="J807"/>
      <c r="K807"/>
      <c r="L807"/>
      <c r="M807"/>
    </row>
    <row r="808" spans="1:13" x14ac:dyDescent="0.25">
      <c r="A808" s="4" t="s">
        <v>3725</v>
      </c>
      <c r="B808" s="4" t="s">
        <v>3726</v>
      </c>
      <c r="C808" s="4" t="s">
        <v>3727</v>
      </c>
      <c r="D808" s="22">
        <v>42465</v>
      </c>
      <c r="E808" s="38">
        <v>1.5</v>
      </c>
      <c r="F808"/>
      <c r="G808"/>
      <c r="H808"/>
      <c r="I808"/>
      <c r="J808"/>
      <c r="K808"/>
      <c r="L808"/>
      <c r="M808"/>
    </row>
    <row r="809" spans="1:13" x14ac:dyDescent="0.25">
      <c r="A809" s="4" t="s">
        <v>3729</v>
      </c>
      <c r="B809" s="4" t="s">
        <v>3730</v>
      </c>
      <c r="C809" s="4" t="s">
        <v>3731</v>
      </c>
      <c r="D809" s="22">
        <v>42465</v>
      </c>
      <c r="E809" s="38">
        <v>60</v>
      </c>
      <c r="F809"/>
      <c r="G809"/>
      <c r="H809"/>
      <c r="I809"/>
      <c r="J809"/>
      <c r="K809"/>
      <c r="L809"/>
      <c r="M809"/>
    </row>
    <row r="810" spans="1:13" x14ac:dyDescent="0.25">
      <c r="A810" s="4" t="s">
        <v>3733</v>
      </c>
      <c r="B810" s="4" t="s">
        <v>3734</v>
      </c>
      <c r="C810" s="4" t="s">
        <v>3735</v>
      </c>
      <c r="D810" s="22">
        <v>42465</v>
      </c>
      <c r="E810" s="38">
        <v>15</v>
      </c>
      <c r="F810"/>
      <c r="G810"/>
      <c r="H810"/>
      <c r="I810"/>
      <c r="J810"/>
      <c r="K810"/>
      <c r="L810"/>
      <c r="M810"/>
    </row>
    <row r="811" spans="1:13" x14ac:dyDescent="0.25">
      <c r="A811" s="4" t="s">
        <v>3737</v>
      </c>
      <c r="B811" s="4" t="s">
        <v>3738</v>
      </c>
      <c r="C811" s="4" t="s">
        <v>3739</v>
      </c>
      <c r="D811" s="22">
        <v>42465</v>
      </c>
      <c r="E811" s="38">
        <v>119.66</v>
      </c>
      <c r="F811"/>
      <c r="G811"/>
      <c r="H811"/>
      <c r="I811"/>
      <c r="J811"/>
      <c r="K811"/>
      <c r="L811"/>
      <c r="M811"/>
    </row>
    <row r="812" spans="1:13" x14ac:dyDescent="0.25">
      <c r="A812" s="4" t="s">
        <v>3741</v>
      </c>
      <c r="B812" s="4" t="s">
        <v>3742</v>
      </c>
      <c r="C812" s="4" t="s">
        <v>3743</v>
      </c>
      <c r="D812" s="22">
        <v>42465</v>
      </c>
      <c r="E812" s="38">
        <v>71.92</v>
      </c>
      <c r="F812"/>
      <c r="G812"/>
      <c r="H812"/>
      <c r="I812"/>
      <c r="J812"/>
      <c r="K812"/>
      <c r="L812"/>
      <c r="M812"/>
    </row>
    <row r="813" spans="1:13" x14ac:dyDescent="0.25">
      <c r="A813" s="4" t="s">
        <v>3745</v>
      </c>
      <c r="B813" s="4" t="s">
        <v>3746</v>
      </c>
      <c r="C813" s="4" t="s">
        <v>3747</v>
      </c>
      <c r="D813" s="22">
        <v>42465</v>
      </c>
      <c r="E813" s="38">
        <v>130.82</v>
      </c>
      <c r="F813"/>
      <c r="G813"/>
      <c r="H813"/>
      <c r="I813"/>
      <c r="J813"/>
      <c r="K813"/>
      <c r="L813"/>
      <c r="M813"/>
    </row>
    <row r="814" spans="1:13" x14ac:dyDescent="0.25">
      <c r="A814" s="4" t="s">
        <v>3749</v>
      </c>
      <c r="B814" s="4" t="s">
        <v>3750</v>
      </c>
      <c r="C814" s="4" t="s">
        <v>3751</v>
      </c>
      <c r="D814" s="22">
        <v>42465</v>
      </c>
      <c r="E814" s="38">
        <v>79.98</v>
      </c>
      <c r="F814"/>
      <c r="G814"/>
      <c r="H814"/>
      <c r="I814"/>
      <c r="J814"/>
      <c r="K814"/>
      <c r="L814"/>
      <c r="M814"/>
    </row>
    <row r="815" spans="1:13" x14ac:dyDescent="0.25">
      <c r="A815" s="4" t="s">
        <v>3753</v>
      </c>
      <c r="B815" s="4" t="s">
        <v>3754</v>
      </c>
      <c r="C815" s="4" t="s">
        <v>3755</v>
      </c>
      <c r="D815" s="22">
        <v>42465</v>
      </c>
      <c r="E815" s="38">
        <v>65.099999999999994</v>
      </c>
      <c r="F815"/>
      <c r="G815"/>
      <c r="H815"/>
      <c r="I815"/>
      <c r="J815"/>
      <c r="K815"/>
      <c r="L815"/>
      <c r="M815"/>
    </row>
    <row r="816" spans="1:13" x14ac:dyDescent="0.25">
      <c r="A816" s="4" t="s">
        <v>3757</v>
      </c>
      <c r="B816" s="4" t="s">
        <v>3758</v>
      </c>
      <c r="C816" s="4" t="s">
        <v>3759</v>
      </c>
      <c r="D816" s="22">
        <v>42465</v>
      </c>
      <c r="E816" s="38">
        <v>148.80000000000001</v>
      </c>
      <c r="F816"/>
      <c r="G816"/>
      <c r="H816"/>
      <c r="I816"/>
      <c r="J816"/>
      <c r="K816"/>
      <c r="L816"/>
      <c r="M816"/>
    </row>
    <row r="817" spans="1:13" x14ac:dyDescent="0.25">
      <c r="A817" s="4" t="s">
        <v>2328</v>
      </c>
      <c r="B817" s="4" t="s">
        <v>2329</v>
      </c>
      <c r="C817" s="4" t="s">
        <v>2330</v>
      </c>
      <c r="D817" s="22">
        <v>42465</v>
      </c>
      <c r="E817" s="38">
        <v>73.16</v>
      </c>
      <c r="F817"/>
      <c r="G817"/>
      <c r="H817"/>
      <c r="I817"/>
      <c r="J817"/>
      <c r="K817"/>
      <c r="L817"/>
      <c r="M817"/>
    </row>
    <row r="818" spans="1:13" x14ac:dyDescent="0.25">
      <c r="A818" s="4" t="s">
        <v>2332</v>
      </c>
      <c r="B818" s="4" t="s">
        <v>2333</v>
      </c>
      <c r="C818" s="4" t="s">
        <v>2334</v>
      </c>
      <c r="D818" s="22">
        <v>42465</v>
      </c>
      <c r="E818" s="38">
        <v>55.8</v>
      </c>
      <c r="F818"/>
      <c r="G818"/>
      <c r="H818"/>
      <c r="I818"/>
      <c r="J818"/>
      <c r="K818"/>
      <c r="L818"/>
      <c r="M818"/>
    </row>
    <row r="819" spans="1:13" x14ac:dyDescent="0.25">
      <c r="A819" s="4" t="s">
        <v>2336</v>
      </c>
      <c r="B819" s="4" t="s">
        <v>2337</v>
      </c>
      <c r="C819" s="4" t="s">
        <v>2338</v>
      </c>
      <c r="D819" s="22">
        <v>42465</v>
      </c>
      <c r="E819" s="38">
        <v>224.44</v>
      </c>
      <c r="F819"/>
      <c r="G819"/>
      <c r="H819"/>
      <c r="I819"/>
      <c r="J819"/>
      <c r="K819"/>
      <c r="L819"/>
      <c r="M819"/>
    </row>
    <row r="820" spans="1:13" x14ac:dyDescent="0.25">
      <c r="A820" s="4" t="s">
        <v>402</v>
      </c>
      <c r="B820" s="4" t="s">
        <v>403</v>
      </c>
      <c r="C820" s="4" t="s">
        <v>1689</v>
      </c>
      <c r="D820" s="22">
        <v>42434</v>
      </c>
      <c r="E820" s="38">
        <v>0</v>
      </c>
      <c r="F820"/>
      <c r="G820"/>
      <c r="H820"/>
      <c r="I820"/>
      <c r="J820"/>
      <c r="K820"/>
      <c r="L820"/>
      <c r="M820"/>
    </row>
    <row r="821" spans="1:13" x14ac:dyDescent="0.25">
      <c r="A821" s="4" t="s">
        <v>402</v>
      </c>
      <c r="B821" s="4" t="s">
        <v>403</v>
      </c>
      <c r="C821" s="4" t="s">
        <v>1689</v>
      </c>
      <c r="D821" s="22">
        <v>42450</v>
      </c>
      <c r="E821" s="38">
        <v>0</v>
      </c>
      <c r="F821"/>
      <c r="G821"/>
      <c r="H821"/>
      <c r="I821"/>
      <c r="J821"/>
      <c r="K821"/>
      <c r="L821"/>
      <c r="M821"/>
    </row>
    <row r="822" spans="1:13" x14ac:dyDescent="0.25">
      <c r="A822" s="4" t="s">
        <v>402</v>
      </c>
      <c r="B822" s="4" t="s">
        <v>403</v>
      </c>
      <c r="C822" s="4" t="s">
        <v>2340</v>
      </c>
      <c r="D822" s="22">
        <v>42465</v>
      </c>
      <c r="E822" s="38">
        <v>102.3</v>
      </c>
      <c r="F822"/>
      <c r="G822"/>
      <c r="H822"/>
      <c r="I822"/>
      <c r="J822"/>
      <c r="K822"/>
      <c r="L822"/>
      <c r="M822"/>
    </row>
    <row r="823" spans="1:13" x14ac:dyDescent="0.25">
      <c r="A823" s="4" t="s">
        <v>402</v>
      </c>
      <c r="B823" s="4" t="s">
        <v>403</v>
      </c>
      <c r="C823" s="4" t="s">
        <v>691</v>
      </c>
      <c r="D823" s="22">
        <v>42313</v>
      </c>
      <c r="E823" s="38">
        <v>0</v>
      </c>
      <c r="F823"/>
      <c r="G823"/>
      <c r="H823"/>
      <c r="I823"/>
      <c r="J823"/>
      <c r="K823"/>
      <c r="L823"/>
      <c r="M823"/>
    </row>
    <row r="824" spans="1:13" x14ac:dyDescent="0.25">
      <c r="A824" s="4" t="s">
        <v>402</v>
      </c>
      <c r="B824" s="4" t="s">
        <v>403</v>
      </c>
      <c r="C824" s="4" t="s">
        <v>691</v>
      </c>
      <c r="D824" s="22">
        <v>42328</v>
      </c>
      <c r="E824" s="38">
        <v>0</v>
      </c>
      <c r="F824"/>
      <c r="G824"/>
      <c r="H824"/>
      <c r="I824"/>
      <c r="J824"/>
      <c r="K824"/>
      <c r="L824"/>
      <c r="M824"/>
    </row>
    <row r="825" spans="1:13" x14ac:dyDescent="0.25">
      <c r="A825" s="4" t="s">
        <v>402</v>
      </c>
      <c r="B825" s="4" t="s">
        <v>403</v>
      </c>
      <c r="C825" s="4" t="s">
        <v>895</v>
      </c>
      <c r="D825" s="22">
        <v>42343</v>
      </c>
      <c r="E825" s="38">
        <v>0</v>
      </c>
      <c r="F825"/>
      <c r="G825"/>
      <c r="H825"/>
      <c r="I825"/>
      <c r="J825"/>
      <c r="K825"/>
      <c r="L825"/>
      <c r="M825"/>
    </row>
    <row r="826" spans="1:13" x14ac:dyDescent="0.25">
      <c r="A826" s="4" t="s">
        <v>402</v>
      </c>
      <c r="B826" s="4" t="s">
        <v>403</v>
      </c>
      <c r="C826" s="4" t="s">
        <v>895</v>
      </c>
      <c r="D826" s="22">
        <v>42356</v>
      </c>
      <c r="E826" s="38">
        <v>0</v>
      </c>
      <c r="F826"/>
      <c r="G826"/>
      <c r="H826"/>
      <c r="I826"/>
      <c r="J826"/>
      <c r="K826"/>
      <c r="L826"/>
      <c r="M826"/>
    </row>
    <row r="827" spans="1:13" x14ac:dyDescent="0.25">
      <c r="A827" s="4" t="s">
        <v>402</v>
      </c>
      <c r="B827" s="4" t="s">
        <v>403</v>
      </c>
      <c r="C827" s="4" t="s">
        <v>1148</v>
      </c>
      <c r="D827" s="22">
        <v>42374</v>
      </c>
      <c r="E827" s="38">
        <v>0</v>
      </c>
      <c r="F827"/>
      <c r="G827"/>
      <c r="H827"/>
      <c r="I827"/>
      <c r="J827"/>
      <c r="K827"/>
      <c r="L827"/>
      <c r="M827"/>
    </row>
    <row r="828" spans="1:13" x14ac:dyDescent="0.25">
      <c r="A828" s="4" t="s">
        <v>402</v>
      </c>
      <c r="B828" s="4" t="s">
        <v>403</v>
      </c>
      <c r="C828" s="4" t="s">
        <v>1148</v>
      </c>
      <c r="D828" s="22">
        <v>42389</v>
      </c>
      <c r="E828" s="38">
        <v>0</v>
      </c>
      <c r="F828"/>
      <c r="G828"/>
      <c r="H828"/>
      <c r="I828"/>
      <c r="J828"/>
      <c r="K828"/>
      <c r="L828"/>
      <c r="M828"/>
    </row>
    <row r="829" spans="1:13" x14ac:dyDescent="0.25">
      <c r="A829" s="4" t="s">
        <v>402</v>
      </c>
      <c r="B829" s="4" t="s">
        <v>403</v>
      </c>
      <c r="C829" s="4" t="s">
        <v>1439</v>
      </c>
      <c r="D829" s="22">
        <v>42405</v>
      </c>
      <c r="E829" s="38">
        <v>0</v>
      </c>
      <c r="F829"/>
      <c r="G829"/>
      <c r="H829"/>
      <c r="I829"/>
      <c r="J829"/>
      <c r="K829"/>
      <c r="L829"/>
      <c r="M829"/>
    </row>
    <row r="830" spans="1:13" x14ac:dyDescent="0.25">
      <c r="A830" s="4" t="s">
        <v>402</v>
      </c>
      <c r="B830" s="4" t="s">
        <v>403</v>
      </c>
      <c r="C830" s="4" t="s">
        <v>1439</v>
      </c>
      <c r="D830" s="22">
        <v>42422</v>
      </c>
      <c r="E830" s="38">
        <v>0</v>
      </c>
      <c r="F830"/>
      <c r="G830"/>
      <c r="H830"/>
      <c r="I830"/>
      <c r="J830"/>
      <c r="K830"/>
      <c r="L830"/>
      <c r="M830"/>
    </row>
    <row r="831" spans="1:13" x14ac:dyDescent="0.25">
      <c r="A831" s="4" t="s">
        <v>3761</v>
      </c>
      <c r="B831" s="4" t="s">
        <v>3762</v>
      </c>
      <c r="C831" s="4" t="s">
        <v>3763</v>
      </c>
      <c r="D831" s="22">
        <v>42465</v>
      </c>
      <c r="E831" s="38">
        <v>17.98</v>
      </c>
      <c r="F831"/>
      <c r="G831"/>
      <c r="H831"/>
      <c r="I831"/>
      <c r="J831"/>
      <c r="K831"/>
      <c r="L831"/>
      <c r="M831"/>
    </row>
    <row r="832" spans="1:13" x14ac:dyDescent="0.25">
      <c r="A832" s="4" t="s">
        <v>3765</v>
      </c>
      <c r="B832" s="4" t="s">
        <v>3766</v>
      </c>
      <c r="C832" s="4" t="s">
        <v>3767</v>
      </c>
      <c r="D832" s="22">
        <v>42465</v>
      </c>
      <c r="E832" s="38">
        <v>33.479999999999997</v>
      </c>
      <c r="F832"/>
      <c r="G832"/>
      <c r="H832"/>
      <c r="I832"/>
      <c r="J832"/>
      <c r="K832"/>
      <c r="L832"/>
      <c r="M832"/>
    </row>
    <row r="833" spans="1:13" x14ac:dyDescent="0.25">
      <c r="A833" s="4" t="s">
        <v>3769</v>
      </c>
      <c r="B833" s="4" t="s">
        <v>3770</v>
      </c>
      <c r="C833" s="4" t="s">
        <v>3771</v>
      </c>
      <c r="D833" s="22">
        <v>42465</v>
      </c>
      <c r="E833" s="38">
        <v>174.84</v>
      </c>
      <c r="F833"/>
      <c r="G833"/>
      <c r="H833"/>
      <c r="I833"/>
      <c r="J833"/>
      <c r="K833"/>
      <c r="L833"/>
      <c r="M833"/>
    </row>
    <row r="834" spans="1:13" x14ac:dyDescent="0.25">
      <c r="A834" s="4" t="s">
        <v>3773</v>
      </c>
      <c r="B834" s="4" t="s">
        <v>3774</v>
      </c>
      <c r="C834" s="4" t="s">
        <v>3775</v>
      </c>
      <c r="D834" s="22">
        <v>42465</v>
      </c>
      <c r="E834" s="38">
        <v>3403.8</v>
      </c>
      <c r="F834"/>
      <c r="G834"/>
      <c r="H834"/>
      <c r="I834"/>
      <c r="J834"/>
      <c r="K834"/>
      <c r="L834"/>
      <c r="M834"/>
    </row>
    <row r="835" spans="1:13" x14ac:dyDescent="0.25">
      <c r="A835" s="4" t="s">
        <v>3777</v>
      </c>
      <c r="B835" s="4" t="s">
        <v>3778</v>
      </c>
      <c r="C835" s="4" t="s">
        <v>3779</v>
      </c>
      <c r="D835" s="22">
        <v>42465</v>
      </c>
      <c r="E835" s="38">
        <v>108.5</v>
      </c>
      <c r="F835"/>
      <c r="G835"/>
      <c r="H835"/>
      <c r="I835"/>
      <c r="J835"/>
      <c r="K835"/>
      <c r="L835"/>
      <c r="M835"/>
    </row>
    <row r="836" spans="1:13" x14ac:dyDescent="0.25">
      <c r="A836" s="4" t="s">
        <v>3781</v>
      </c>
      <c r="B836" s="4" t="s">
        <v>3782</v>
      </c>
      <c r="C836" s="4" t="s">
        <v>3783</v>
      </c>
      <c r="D836" s="22">
        <v>42465</v>
      </c>
      <c r="E836" s="38">
        <v>60.76</v>
      </c>
      <c r="F836"/>
      <c r="G836"/>
      <c r="H836"/>
      <c r="I836"/>
      <c r="J836"/>
      <c r="K836"/>
      <c r="L836"/>
      <c r="M836"/>
    </row>
    <row r="837" spans="1:13" x14ac:dyDescent="0.25">
      <c r="A837" s="4" t="s">
        <v>3785</v>
      </c>
      <c r="B837" s="4" t="s">
        <v>3786</v>
      </c>
      <c r="C837" s="4" t="s">
        <v>3787</v>
      </c>
      <c r="D837" s="22">
        <v>42465</v>
      </c>
      <c r="E837" s="38">
        <v>83.08</v>
      </c>
      <c r="F837"/>
      <c r="G837"/>
      <c r="H837"/>
      <c r="I837"/>
      <c r="J837"/>
      <c r="K837"/>
      <c r="L837"/>
      <c r="M837"/>
    </row>
    <row r="838" spans="1:13" x14ac:dyDescent="0.25">
      <c r="A838" s="4" t="s">
        <v>3789</v>
      </c>
      <c r="B838" s="4" t="s">
        <v>3790</v>
      </c>
      <c r="C838" s="4" t="s">
        <v>3791</v>
      </c>
      <c r="D838" s="22">
        <v>42465</v>
      </c>
      <c r="E838" s="38">
        <v>43.4</v>
      </c>
      <c r="F838"/>
      <c r="G838"/>
      <c r="H838"/>
      <c r="I838"/>
      <c r="J838"/>
      <c r="K838"/>
      <c r="L838"/>
      <c r="M838"/>
    </row>
    <row r="839" spans="1:13" x14ac:dyDescent="0.25">
      <c r="A839" s="4" t="s">
        <v>3793</v>
      </c>
      <c r="B839" s="4" t="s">
        <v>3794</v>
      </c>
      <c r="C839" s="4" t="s">
        <v>3795</v>
      </c>
      <c r="D839" s="22">
        <v>42465</v>
      </c>
      <c r="E839" s="38">
        <v>101.68</v>
      </c>
      <c r="F839"/>
      <c r="G839"/>
      <c r="H839"/>
      <c r="I839"/>
      <c r="J839"/>
      <c r="K839"/>
      <c r="L839"/>
      <c r="M839"/>
    </row>
    <row r="840" spans="1:13" x14ac:dyDescent="0.25">
      <c r="A840" s="4" t="s">
        <v>3797</v>
      </c>
      <c r="B840" s="4" t="s">
        <v>3798</v>
      </c>
      <c r="C840" s="4" t="s">
        <v>3799</v>
      </c>
      <c r="D840" s="22">
        <v>42465</v>
      </c>
      <c r="E840" s="38">
        <v>108.5</v>
      </c>
      <c r="F840"/>
      <c r="G840"/>
      <c r="H840"/>
      <c r="I840"/>
      <c r="J840"/>
      <c r="K840"/>
      <c r="L840"/>
      <c r="M840"/>
    </row>
    <row r="841" spans="1:13" x14ac:dyDescent="0.25">
      <c r="A841" s="4" t="s">
        <v>2342</v>
      </c>
      <c r="B841" s="4" t="s">
        <v>2343</v>
      </c>
      <c r="C841" s="4" t="s">
        <v>2344</v>
      </c>
      <c r="D841" s="22">
        <v>42465</v>
      </c>
      <c r="E841" s="38">
        <v>145.69999999999999</v>
      </c>
      <c r="F841"/>
      <c r="G841"/>
      <c r="H841"/>
      <c r="I841"/>
      <c r="J841"/>
      <c r="K841"/>
      <c r="L841"/>
      <c r="M841"/>
    </row>
    <row r="842" spans="1:13" x14ac:dyDescent="0.25">
      <c r="A842" s="4" t="s">
        <v>2346</v>
      </c>
      <c r="B842" s="4" t="s">
        <v>2347</v>
      </c>
      <c r="C842" s="4" t="s">
        <v>2348</v>
      </c>
      <c r="D842" s="22">
        <v>42465</v>
      </c>
      <c r="E842" s="38">
        <v>117.8</v>
      </c>
      <c r="F842"/>
      <c r="G842"/>
      <c r="H842"/>
      <c r="I842"/>
      <c r="J842"/>
      <c r="K842"/>
      <c r="L842"/>
      <c r="M842"/>
    </row>
    <row r="843" spans="1:13" x14ac:dyDescent="0.25">
      <c r="A843" s="4" t="s">
        <v>1444</v>
      </c>
      <c r="B843" s="4" t="s">
        <v>1129</v>
      </c>
      <c r="C843" s="4" t="s">
        <v>1446</v>
      </c>
      <c r="D843" s="22">
        <v>42434</v>
      </c>
      <c r="E843" s="38">
        <v>0</v>
      </c>
      <c r="F843"/>
      <c r="G843"/>
      <c r="H843"/>
      <c r="I843"/>
      <c r="J843"/>
      <c r="K843"/>
      <c r="L843"/>
      <c r="M843"/>
    </row>
    <row r="844" spans="1:13" x14ac:dyDescent="0.25">
      <c r="A844" s="4" t="s">
        <v>1444</v>
      </c>
      <c r="B844" s="4" t="s">
        <v>1129</v>
      </c>
      <c r="C844" s="4" t="s">
        <v>2350</v>
      </c>
      <c r="D844" s="22">
        <v>42465</v>
      </c>
      <c r="E844" s="38">
        <v>17371.78</v>
      </c>
      <c r="F844"/>
      <c r="G844"/>
      <c r="H844"/>
      <c r="I844"/>
      <c r="J844"/>
      <c r="K844"/>
      <c r="L844"/>
      <c r="M844"/>
    </row>
    <row r="845" spans="1:13" x14ac:dyDescent="0.25">
      <c r="A845" s="4" t="s">
        <v>2352</v>
      </c>
      <c r="B845" s="4" t="s">
        <v>2353</v>
      </c>
      <c r="C845" s="4" t="s">
        <v>2354</v>
      </c>
      <c r="D845" s="22">
        <v>42465</v>
      </c>
      <c r="E845" s="38">
        <v>21.7</v>
      </c>
      <c r="F845"/>
      <c r="G845"/>
      <c r="H845"/>
      <c r="I845"/>
      <c r="J845"/>
      <c r="K845"/>
      <c r="L845"/>
      <c r="M845"/>
    </row>
    <row r="846" spans="1:13" x14ac:dyDescent="0.25">
      <c r="A846" s="4" t="s">
        <v>2356</v>
      </c>
      <c r="B846" s="4" t="s">
        <v>2357</v>
      </c>
      <c r="C846" s="4" t="s">
        <v>2358</v>
      </c>
      <c r="D846" s="22">
        <v>42465</v>
      </c>
      <c r="E846" s="38">
        <v>107.26</v>
      </c>
      <c r="F846"/>
      <c r="G846"/>
      <c r="H846"/>
      <c r="I846"/>
      <c r="J846"/>
      <c r="K846"/>
      <c r="L846"/>
      <c r="M846"/>
    </row>
    <row r="847" spans="1:13" x14ac:dyDescent="0.25">
      <c r="A847" s="4" t="s">
        <v>2360</v>
      </c>
      <c r="B847" s="4" t="s">
        <v>2361</v>
      </c>
      <c r="C847" s="4" t="s">
        <v>2362</v>
      </c>
      <c r="D847" s="22">
        <v>42465</v>
      </c>
      <c r="E847" s="38">
        <v>2618.2600000000002</v>
      </c>
      <c r="F847"/>
      <c r="G847"/>
      <c r="H847"/>
      <c r="I847"/>
      <c r="J847"/>
      <c r="K847"/>
      <c r="L847"/>
      <c r="M847"/>
    </row>
    <row r="848" spans="1:13" x14ac:dyDescent="0.25">
      <c r="A848" s="4" t="s">
        <v>2364</v>
      </c>
      <c r="B848" s="4" t="s">
        <v>2365</v>
      </c>
      <c r="C848" s="4" t="s">
        <v>2366</v>
      </c>
      <c r="D848" s="22">
        <v>42465</v>
      </c>
      <c r="E848" s="38">
        <v>13.02</v>
      </c>
      <c r="F848"/>
      <c r="G848"/>
      <c r="H848"/>
      <c r="I848"/>
      <c r="J848"/>
      <c r="K848"/>
      <c r="L848"/>
      <c r="M848"/>
    </row>
    <row r="849" spans="1:13" x14ac:dyDescent="0.25">
      <c r="A849" s="4" t="s">
        <v>2368</v>
      </c>
      <c r="B849" s="4" t="s">
        <v>2369</v>
      </c>
      <c r="C849" s="4" t="s">
        <v>2370</v>
      </c>
      <c r="D849" s="22">
        <v>42465</v>
      </c>
      <c r="E849" s="38">
        <v>30.38</v>
      </c>
      <c r="F849"/>
      <c r="G849"/>
      <c r="H849"/>
      <c r="I849"/>
      <c r="J849"/>
      <c r="K849"/>
      <c r="L849"/>
      <c r="M849"/>
    </row>
    <row r="850" spans="1:13" x14ac:dyDescent="0.25">
      <c r="A850" s="4" t="s">
        <v>2372</v>
      </c>
      <c r="B850" s="4" t="s">
        <v>2373</v>
      </c>
      <c r="C850" s="4" t="s">
        <v>2374</v>
      </c>
      <c r="D850" s="22">
        <v>42465</v>
      </c>
      <c r="E850" s="38">
        <v>13.02</v>
      </c>
      <c r="F850"/>
      <c r="G850"/>
      <c r="H850"/>
      <c r="I850"/>
      <c r="J850"/>
      <c r="K850"/>
      <c r="L850"/>
      <c r="M850"/>
    </row>
    <row r="851" spans="1:13" x14ac:dyDescent="0.25">
      <c r="A851" s="4" t="s">
        <v>2376</v>
      </c>
      <c r="B851" s="4" t="s">
        <v>2377</v>
      </c>
      <c r="C851" s="4" t="s">
        <v>2378</v>
      </c>
      <c r="D851" s="22">
        <v>42465</v>
      </c>
      <c r="E851" s="38">
        <v>39.06</v>
      </c>
      <c r="F851"/>
      <c r="G851"/>
      <c r="H851"/>
      <c r="I851"/>
      <c r="J851"/>
      <c r="K851"/>
      <c r="L851"/>
      <c r="M851"/>
    </row>
    <row r="852" spans="1:13" x14ac:dyDescent="0.25">
      <c r="A852" s="4" t="s">
        <v>2380</v>
      </c>
      <c r="B852" s="4" t="s">
        <v>2381</v>
      </c>
      <c r="C852" s="4" t="s">
        <v>2382</v>
      </c>
      <c r="D852" s="22">
        <v>42465</v>
      </c>
      <c r="E852" s="38">
        <v>1921.38</v>
      </c>
      <c r="F852"/>
      <c r="G852"/>
      <c r="H852"/>
      <c r="I852"/>
      <c r="J852"/>
      <c r="K852"/>
      <c r="L852"/>
      <c r="M852"/>
    </row>
    <row r="853" spans="1:13" x14ac:dyDescent="0.25">
      <c r="A853" s="4" t="s">
        <v>2384</v>
      </c>
      <c r="B853" s="4" t="s">
        <v>2385</v>
      </c>
      <c r="C853" s="4" t="s">
        <v>2386</v>
      </c>
      <c r="D853" s="22">
        <v>42465</v>
      </c>
      <c r="E853" s="38">
        <v>12.4</v>
      </c>
      <c r="F853"/>
      <c r="G853"/>
      <c r="H853"/>
      <c r="I853"/>
      <c r="J853"/>
      <c r="K853"/>
      <c r="L853"/>
      <c r="M853"/>
    </row>
    <row r="854" spans="1:13" x14ac:dyDescent="0.25">
      <c r="A854" s="4" t="s">
        <v>2388</v>
      </c>
      <c r="B854" s="4" t="s">
        <v>2389</v>
      </c>
      <c r="C854" s="4" t="s">
        <v>2390</v>
      </c>
      <c r="D854" s="22">
        <v>42465</v>
      </c>
      <c r="E854" s="38">
        <v>52.08</v>
      </c>
      <c r="F854"/>
      <c r="G854"/>
      <c r="H854"/>
      <c r="I854"/>
      <c r="J854"/>
      <c r="K854"/>
      <c r="L854"/>
      <c r="M854"/>
    </row>
    <row r="855" spans="1:13" x14ac:dyDescent="0.25">
      <c r="A855" s="4" t="s">
        <v>404</v>
      </c>
      <c r="B855" s="4" t="s">
        <v>405</v>
      </c>
      <c r="C855" s="4" t="s">
        <v>1449</v>
      </c>
      <c r="D855" s="22">
        <v>42434</v>
      </c>
      <c r="E855" s="38">
        <v>0</v>
      </c>
      <c r="F855"/>
      <c r="G855"/>
      <c r="H855"/>
      <c r="I855"/>
      <c r="J855"/>
      <c r="K855"/>
      <c r="L855"/>
      <c r="M855"/>
    </row>
    <row r="856" spans="1:13" x14ac:dyDescent="0.25">
      <c r="A856" s="4" t="s">
        <v>404</v>
      </c>
      <c r="B856" s="4" t="s">
        <v>405</v>
      </c>
      <c r="C856" s="4" t="s">
        <v>1449</v>
      </c>
      <c r="D856" s="22">
        <v>42450</v>
      </c>
      <c r="E856" s="38">
        <v>0</v>
      </c>
      <c r="F856"/>
      <c r="G856"/>
      <c r="H856"/>
      <c r="I856"/>
      <c r="J856"/>
      <c r="K856"/>
      <c r="L856"/>
      <c r="M856"/>
    </row>
    <row r="857" spans="1:13" x14ac:dyDescent="0.25">
      <c r="A857" s="4" t="s">
        <v>404</v>
      </c>
      <c r="B857" s="4" t="s">
        <v>405</v>
      </c>
      <c r="C857" s="4" t="s">
        <v>3801</v>
      </c>
      <c r="D857" s="22">
        <v>42465</v>
      </c>
      <c r="E857" s="38">
        <v>542.5</v>
      </c>
      <c r="F857"/>
      <c r="G857"/>
      <c r="H857"/>
      <c r="I857"/>
      <c r="J857"/>
      <c r="K857"/>
      <c r="L857"/>
      <c r="M857"/>
    </row>
    <row r="858" spans="1:13" x14ac:dyDescent="0.25">
      <c r="A858" s="4" t="s">
        <v>404</v>
      </c>
      <c r="B858" s="4" t="s">
        <v>405</v>
      </c>
      <c r="C858" s="4" t="s">
        <v>696</v>
      </c>
      <c r="D858" s="22">
        <v>42313</v>
      </c>
      <c r="E858" s="38">
        <v>0</v>
      </c>
      <c r="F858"/>
      <c r="G858"/>
      <c r="H858"/>
      <c r="I858"/>
      <c r="J858"/>
      <c r="K858"/>
      <c r="L858"/>
      <c r="M858"/>
    </row>
    <row r="859" spans="1:13" x14ac:dyDescent="0.25">
      <c r="A859" s="4" t="s">
        <v>404</v>
      </c>
      <c r="B859" s="4" t="s">
        <v>405</v>
      </c>
      <c r="C859" s="4" t="s">
        <v>696</v>
      </c>
      <c r="D859" s="22">
        <v>42328</v>
      </c>
      <c r="E859" s="38">
        <v>0</v>
      </c>
      <c r="F859"/>
      <c r="G859"/>
      <c r="H859"/>
      <c r="I859"/>
      <c r="J859"/>
      <c r="K859"/>
      <c r="L859"/>
      <c r="M859"/>
    </row>
    <row r="860" spans="1:13" x14ac:dyDescent="0.25">
      <c r="A860" s="4" t="s">
        <v>404</v>
      </c>
      <c r="B860" s="4" t="s">
        <v>405</v>
      </c>
      <c r="C860" s="4" t="s">
        <v>900</v>
      </c>
      <c r="D860" s="22">
        <v>42343</v>
      </c>
      <c r="E860" s="38">
        <v>0</v>
      </c>
      <c r="F860"/>
      <c r="G860"/>
      <c r="H860"/>
      <c r="I860"/>
      <c r="J860"/>
      <c r="K860"/>
      <c r="L860"/>
      <c r="M860"/>
    </row>
    <row r="861" spans="1:13" x14ac:dyDescent="0.25">
      <c r="A861" s="4" t="s">
        <v>404</v>
      </c>
      <c r="B861" s="4" t="s">
        <v>405</v>
      </c>
      <c r="C861" s="4" t="s">
        <v>900</v>
      </c>
      <c r="D861" s="22">
        <v>42360</v>
      </c>
      <c r="E861" s="38">
        <v>0</v>
      </c>
      <c r="F861"/>
      <c r="G861"/>
      <c r="H861"/>
      <c r="I861"/>
      <c r="J861"/>
      <c r="K861"/>
      <c r="L861"/>
      <c r="M861"/>
    </row>
    <row r="862" spans="1:13" x14ac:dyDescent="0.25">
      <c r="A862" s="4" t="s">
        <v>404</v>
      </c>
      <c r="B862" s="4" t="s">
        <v>405</v>
      </c>
      <c r="C862" s="4" t="s">
        <v>1154</v>
      </c>
      <c r="D862" s="22">
        <v>42374</v>
      </c>
      <c r="E862" s="38">
        <v>0</v>
      </c>
      <c r="F862"/>
      <c r="G862"/>
      <c r="H862"/>
      <c r="I862"/>
      <c r="J862"/>
      <c r="K862"/>
      <c r="L862"/>
      <c r="M862"/>
    </row>
    <row r="863" spans="1:13" x14ac:dyDescent="0.25">
      <c r="A863" s="4" t="s">
        <v>404</v>
      </c>
      <c r="B863" s="4" t="s">
        <v>405</v>
      </c>
      <c r="C863" s="4" t="s">
        <v>1154</v>
      </c>
      <c r="D863" s="22">
        <v>42389</v>
      </c>
      <c r="E863" s="38">
        <v>0</v>
      </c>
      <c r="F863"/>
      <c r="G863"/>
      <c r="H863"/>
      <c r="I863"/>
      <c r="J863"/>
      <c r="K863"/>
      <c r="L863"/>
      <c r="M863"/>
    </row>
    <row r="864" spans="1:13" x14ac:dyDescent="0.25">
      <c r="A864" s="4" t="s">
        <v>404</v>
      </c>
      <c r="B864" s="4" t="s">
        <v>405</v>
      </c>
      <c r="C864" s="4" t="s">
        <v>1456</v>
      </c>
      <c r="D864" s="22">
        <v>42405</v>
      </c>
      <c r="E864" s="38">
        <v>0</v>
      </c>
      <c r="F864"/>
      <c r="G864"/>
      <c r="H864"/>
      <c r="I864"/>
      <c r="J864"/>
      <c r="K864"/>
      <c r="L864"/>
      <c r="M864"/>
    </row>
    <row r="865" spans="1:13" x14ac:dyDescent="0.25">
      <c r="A865" s="4" t="s">
        <v>404</v>
      </c>
      <c r="B865" s="4" t="s">
        <v>405</v>
      </c>
      <c r="C865" s="4" t="s">
        <v>1456</v>
      </c>
      <c r="D865" s="22">
        <v>42422</v>
      </c>
      <c r="E865" s="38">
        <v>0</v>
      </c>
      <c r="F865"/>
      <c r="G865"/>
      <c r="H865"/>
      <c r="I865"/>
      <c r="J865"/>
      <c r="K865"/>
      <c r="L865"/>
      <c r="M865"/>
    </row>
    <row r="866" spans="1:13" x14ac:dyDescent="0.25">
      <c r="A866" s="4" t="s">
        <v>2392</v>
      </c>
      <c r="B866" s="4" t="s">
        <v>2393</v>
      </c>
      <c r="C866" s="4" t="s">
        <v>2394</v>
      </c>
      <c r="D866" s="22">
        <v>42465</v>
      </c>
      <c r="E866" s="38">
        <v>14.88</v>
      </c>
      <c r="F866"/>
      <c r="G866"/>
      <c r="H866"/>
      <c r="I866"/>
      <c r="J866"/>
      <c r="K866"/>
      <c r="L866"/>
      <c r="M866"/>
    </row>
    <row r="867" spans="1:13" x14ac:dyDescent="0.25">
      <c r="A867" s="4" t="s">
        <v>2396</v>
      </c>
      <c r="B867" s="4" t="s">
        <v>2393</v>
      </c>
      <c r="C867" s="4" t="s">
        <v>2397</v>
      </c>
      <c r="D867" s="22">
        <v>42465</v>
      </c>
      <c r="E867" s="38">
        <v>30.38</v>
      </c>
      <c r="F867"/>
      <c r="G867"/>
      <c r="H867"/>
      <c r="I867"/>
      <c r="J867"/>
      <c r="K867"/>
      <c r="L867"/>
      <c r="M867"/>
    </row>
    <row r="868" spans="1:13" x14ac:dyDescent="0.25">
      <c r="A868" s="4" t="s">
        <v>2399</v>
      </c>
      <c r="B868" s="4" t="s">
        <v>2400</v>
      </c>
      <c r="C868" s="4" t="s">
        <v>2401</v>
      </c>
      <c r="D868" s="22">
        <v>42465</v>
      </c>
      <c r="E868" s="38">
        <v>19.22</v>
      </c>
      <c r="F868"/>
      <c r="G868"/>
      <c r="H868"/>
      <c r="I868"/>
      <c r="J868"/>
      <c r="K868"/>
      <c r="L868"/>
      <c r="M868"/>
    </row>
    <row r="869" spans="1:13" x14ac:dyDescent="0.25">
      <c r="A869" s="4" t="s">
        <v>2403</v>
      </c>
      <c r="B869" s="4" t="s">
        <v>2404</v>
      </c>
      <c r="C869" s="4" t="s">
        <v>2405</v>
      </c>
      <c r="D869" s="22">
        <v>42465</v>
      </c>
      <c r="E869" s="38">
        <v>23.56</v>
      </c>
      <c r="F869"/>
      <c r="G869"/>
      <c r="H869"/>
      <c r="I869"/>
      <c r="J869"/>
      <c r="K869"/>
      <c r="L869"/>
      <c r="M869"/>
    </row>
    <row r="870" spans="1:13" x14ac:dyDescent="0.25">
      <c r="A870" s="4" t="s">
        <v>2407</v>
      </c>
      <c r="B870" s="4" t="s">
        <v>2408</v>
      </c>
      <c r="C870" s="4" t="s">
        <v>2409</v>
      </c>
      <c r="D870" s="22">
        <v>42465</v>
      </c>
      <c r="E870" s="38">
        <v>14.26</v>
      </c>
      <c r="F870"/>
      <c r="G870"/>
      <c r="H870"/>
      <c r="I870"/>
      <c r="J870"/>
      <c r="K870"/>
      <c r="L870"/>
      <c r="M870"/>
    </row>
    <row r="871" spans="1:13" x14ac:dyDescent="0.25">
      <c r="A871" s="4" t="s">
        <v>2411</v>
      </c>
      <c r="B871" s="4" t="s">
        <v>2412</v>
      </c>
      <c r="C871" s="4" t="s">
        <v>2413</v>
      </c>
      <c r="D871" s="22">
        <v>42465</v>
      </c>
      <c r="E871" s="38">
        <v>47.74</v>
      </c>
      <c r="F871"/>
      <c r="G871"/>
      <c r="H871"/>
      <c r="I871"/>
      <c r="J871"/>
      <c r="K871"/>
      <c r="L871"/>
      <c r="M871"/>
    </row>
    <row r="872" spans="1:13" x14ac:dyDescent="0.25">
      <c r="A872" s="4" t="s">
        <v>571</v>
      </c>
      <c r="B872" s="4" t="s">
        <v>572</v>
      </c>
      <c r="C872" s="4" t="s">
        <v>573</v>
      </c>
      <c r="D872" s="22">
        <v>42313</v>
      </c>
      <c r="E872" s="38">
        <v>0</v>
      </c>
      <c r="F872"/>
      <c r="G872"/>
      <c r="H872"/>
      <c r="I872"/>
      <c r="J872"/>
      <c r="K872"/>
      <c r="L872"/>
      <c r="M872"/>
    </row>
    <row r="873" spans="1:13" x14ac:dyDescent="0.25">
      <c r="A873" s="4" t="s">
        <v>2415</v>
      </c>
      <c r="B873" s="4" t="s">
        <v>2416</v>
      </c>
      <c r="C873" s="4" t="s">
        <v>2417</v>
      </c>
      <c r="D873" s="22">
        <v>42465</v>
      </c>
      <c r="E873" s="38">
        <v>37.200000000000003</v>
      </c>
      <c r="F873"/>
      <c r="G873"/>
      <c r="H873"/>
      <c r="I873"/>
      <c r="J873"/>
      <c r="K873"/>
      <c r="L873"/>
      <c r="M873"/>
    </row>
    <row r="874" spans="1:13" x14ac:dyDescent="0.25">
      <c r="A874" s="4" t="s">
        <v>2419</v>
      </c>
      <c r="B874" s="4" t="s">
        <v>2420</v>
      </c>
      <c r="C874" s="4" t="s">
        <v>2421</v>
      </c>
      <c r="D874" s="22">
        <v>42465</v>
      </c>
      <c r="E874" s="38">
        <v>3969.24</v>
      </c>
      <c r="F874"/>
      <c r="G874"/>
      <c r="H874"/>
      <c r="I874"/>
      <c r="J874"/>
      <c r="K874"/>
      <c r="L874"/>
      <c r="M874"/>
    </row>
    <row r="875" spans="1:13" x14ac:dyDescent="0.25">
      <c r="A875" s="4" t="s">
        <v>376</v>
      </c>
      <c r="B875" s="4" t="s">
        <v>377</v>
      </c>
      <c r="C875" s="4" t="s">
        <v>1461</v>
      </c>
      <c r="D875" s="22">
        <v>42434</v>
      </c>
      <c r="E875" s="38">
        <v>0</v>
      </c>
      <c r="F875"/>
      <c r="G875"/>
      <c r="H875"/>
      <c r="I875"/>
      <c r="J875"/>
      <c r="K875"/>
      <c r="L875"/>
      <c r="M875"/>
    </row>
    <row r="876" spans="1:13" x14ac:dyDescent="0.25">
      <c r="A876" s="4" t="s">
        <v>376</v>
      </c>
      <c r="B876" s="4" t="s">
        <v>377</v>
      </c>
      <c r="C876" s="4" t="s">
        <v>575</v>
      </c>
      <c r="D876" s="22">
        <v>42313</v>
      </c>
      <c r="E876" s="38">
        <v>0</v>
      </c>
      <c r="F876"/>
      <c r="G876"/>
      <c r="H876"/>
      <c r="I876"/>
      <c r="J876"/>
      <c r="K876"/>
      <c r="L876"/>
      <c r="M876"/>
    </row>
    <row r="877" spans="1:13" x14ac:dyDescent="0.25">
      <c r="A877" s="4" t="s">
        <v>376</v>
      </c>
      <c r="B877" s="4" t="s">
        <v>377</v>
      </c>
      <c r="C877" s="4" t="s">
        <v>702</v>
      </c>
      <c r="D877" s="22">
        <v>42343</v>
      </c>
      <c r="E877" s="38">
        <v>0</v>
      </c>
      <c r="F877"/>
      <c r="G877"/>
      <c r="H877"/>
      <c r="I877"/>
      <c r="J877"/>
      <c r="K877"/>
      <c r="L877"/>
      <c r="M877"/>
    </row>
    <row r="878" spans="1:13" x14ac:dyDescent="0.25">
      <c r="A878" s="4" t="s">
        <v>376</v>
      </c>
      <c r="B878" s="4" t="s">
        <v>377</v>
      </c>
      <c r="C878" s="4" t="s">
        <v>906</v>
      </c>
      <c r="D878" s="22">
        <v>42374</v>
      </c>
      <c r="E878" s="38">
        <v>0</v>
      </c>
      <c r="F878"/>
      <c r="G878"/>
      <c r="H878"/>
      <c r="I878"/>
      <c r="J878"/>
      <c r="K878"/>
      <c r="L878"/>
      <c r="M878"/>
    </row>
    <row r="879" spans="1:13" x14ac:dyDescent="0.25">
      <c r="A879" s="4" t="s">
        <v>376</v>
      </c>
      <c r="B879" s="4" t="s">
        <v>377</v>
      </c>
      <c r="C879" s="4" t="s">
        <v>1160</v>
      </c>
      <c r="D879" s="22">
        <v>42405</v>
      </c>
      <c r="E879" s="38">
        <v>0</v>
      </c>
      <c r="F879"/>
      <c r="G879"/>
      <c r="H879"/>
      <c r="I879"/>
      <c r="J879"/>
      <c r="K879"/>
      <c r="L879"/>
      <c r="M879"/>
    </row>
    <row r="880" spans="1:13" x14ac:dyDescent="0.25">
      <c r="A880" s="4" t="s">
        <v>3803</v>
      </c>
      <c r="B880" s="4" t="s">
        <v>3804</v>
      </c>
      <c r="C880" s="4" t="s">
        <v>3805</v>
      </c>
      <c r="D880" s="22">
        <v>42465</v>
      </c>
      <c r="E880" s="38">
        <v>16.739999999999998</v>
      </c>
      <c r="F880"/>
      <c r="G880"/>
      <c r="H880"/>
      <c r="I880"/>
      <c r="J880"/>
      <c r="K880"/>
      <c r="L880"/>
      <c r="M880"/>
    </row>
    <row r="881" spans="1:13" x14ac:dyDescent="0.25">
      <c r="A881" s="4" t="s">
        <v>577</v>
      </c>
      <c r="B881" s="4" t="s">
        <v>578</v>
      </c>
      <c r="C881" s="4" t="s">
        <v>3807</v>
      </c>
      <c r="D881" s="22">
        <v>42465</v>
      </c>
      <c r="E881" s="38">
        <v>63.86</v>
      </c>
      <c r="F881"/>
      <c r="G881"/>
      <c r="H881"/>
      <c r="I881"/>
      <c r="J881"/>
      <c r="K881"/>
      <c r="L881"/>
      <c r="M881"/>
    </row>
    <row r="882" spans="1:13" x14ac:dyDescent="0.25">
      <c r="A882" s="4" t="s">
        <v>577</v>
      </c>
      <c r="B882" s="4" t="s">
        <v>578</v>
      </c>
      <c r="C882" s="4" t="s">
        <v>705</v>
      </c>
      <c r="D882" s="22">
        <v>42313</v>
      </c>
      <c r="E882" s="38">
        <v>0</v>
      </c>
      <c r="F882"/>
      <c r="G882"/>
      <c r="H882"/>
      <c r="I882"/>
      <c r="J882"/>
      <c r="K882"/>
      <c r="L882"/>
      <c r="M882"/>
    </row>
    <row r="883" spans="1:13" x14ac:dyDescent="0.25">
      <c r="A883" s="4" t="s">
        <v>577</v>
      </c>
      <c r="B883" s="4" t="s">
        <v>578</v>
      </c>
      <c r="C883" s="4" t="s">
        <v>705</v>
      </c>
      <c r="D883" s="22">
        <v>42328</v>
      </c>
      <c r="E883" s="38">
        <v>0</v>
      </c>
      <c r="F883"/>
      <c r="G883"/>
      <c r="H883"/>
      <c r="I883"/>
      <c r="J883"/>
      <c r="K883"/>
      <c r="L883"/>
      <c r="M883"/>
    </row>
    <row r="884" spans="1:13" x14ac:dyDescent="0.25">
      <c r="A884" s="4" t="s">
        <v>3809</v>
      </c>
      <c r="B884" s="4" t="s">
        <v>3810</v>
      </c>
      <c r="C884" s="4" t="s">
        <v>3811</v>
      </c>
      <c r="D884" s="22">
        <v>42465</v>
      </c>
      <c r="E884" s="38">
        <v>127.1</v>
      </c>
      <c r="F884"/>
      <c r="G884"/>
      <c r="H884"/>
      <c r="I884"/>
      <c r="J884"/>
      <c r="K884"/>
      <c r="L884"/>
      <c r="M884"/>
    </row>
    <row r="885" spans="1:13" x14ac:dyDescent="0.25">
      <c r="A885" s="4" t="s">
        <v>3813</v>
      </c>
      <c r="B885" s="4" t="s">
        <v>3814</v>
      </c>
      <c r="C885" s="4" t="s">
        <v>3815</v>
      </c>
      <c r="D885" s="22">
        <v>42465</v>
      </c>
      <c r="E885" s="38">
        <v>14.88</v>
      </c>
      <c r="F885"/>
      <c r="G885"/>
      <c r="H885"/>
      <c r="I885"/>
      <c r="J885"/>
      <c r="K885"/>
      <c r="L885"/>
      <c r="M885"/>
    </row>
    <row r="886" spans="1:13" x14ac:dyDescent="0.25">
      <c r="A886" s="4" t="s">
        <v>378</v>
      </c>
      <c r="B886" s="4" t="s">
        <v>379</v>
      </c>
      <c r="C886" s="4" t="s">
        <v>579</v>
      </c>
      <c r="D886" s="22">
        <v>42313</v>
      </c>
      <c r="E886" s="38">
        <v>0</v>
      </c>
      <c r="F886"/>
      <c r="G886"/>
      <c r="H886"/>
      <c r="I886"/>
      <c r="J886"/>
      <c r="K886"/>
      <c r="L886"/>
      <c r="M886"/>
    </row>
    <row r="887" spans="1:13" x14ac:dyDescent="0.25">
      <c r="A887" s="4" t="s">
        <v>3817</v>
      </c>
      <c r="B887" s="4" t="s">
        <v>3818</v>
      </c>
      <c r="C887" s="4" t="s">
        <v>3819</v>
      </c>
      <c r="D887" s="22">
        <v>42465</v>
      </c>
      <c r="E887" s="38">
        <v>60.76</v>
      </c>
      <c r="F887"/>
      <c r="G887"/>
      <c r="H887"/>
      <c r="I887"/>
      <c r="J887"/>
      <c r="K887"/>
      <c r="L887"/>
      <c r="M887"/>
    </row>
    <row r="888" spans="1:13" x14ac:dyDescent="0.25">
      <c r="A888" s="4" t="s">
        <v>3821</v>
      </c>
      <c r="B888" s="4" t="s">
        <v>3822</v>
      </c>
      <c r="C888" s="4" t="s">
        <v>3823</v>
      </c>
      <c r="D888" s="22">
        <v>42465</v>
      </c>
      <c r="E888" s="38">
        <v>87.42</v>
      </c>
      <c r="F888"/>
      <c r="G888"/>
      <c r="H888"/>
      <c r="I888"/>
      <c r="J888"/>
      <c r="K888"/>
      <c r="L888"/>
      <c r="M888"/>
    </row>
    <row r="889" spans="1:13" x14ac:dyDescent="0.25">
      <c r="A889" s="4" t="s">
        <v>3825</v>
      </c>
      <c r="B889" s="4" t="s">
        <v>3826</v>
      </c>
      <c r="C889" s="4" t="s">
        <v>3827</v>
      </c>
      <c r="D889" s="22">
        <v>42465</v>
      </c>
      <c r="E889" s="38">
        <v>66.34</v>
      </c>
      <c r="F889"/>
      <c r="G889"/>
      <c r="H889"/>
      <c r="I889"/>
      <c r="J889"/>
      <c r="K889"/>
      <c r="L889"/>
      <c r="M889"/>
    </row>
    <row r="890" spans="1:13" x14ac:dyDescent="0.25">
      <c r="A890" s="4" t="s">
        <v>3829</v>
      </c>
      <c r="B890" s="4" t="s">
        <v>3830</v>
      </c>
      <c r="C890" s="4" t="s">
        <v>3831</v>
      </c>
      <c r="D890" s="22">
        <v>42465</v>
      </c>
      <c r="E890" s="38">
        <v>360.22</v>
      </c>
      <c r="F890"/>
      <c r="G890"/>
      <c r="H890"/>
      <c r="I890"/>
      <c r="J890"/>
      <c r="K890"/>
      <c r="L890"/>
      <c r="M890"/>
    </row>
    <row r="891" spans="1:13" x14ac:dyDescent="0.25">
      <c r="A891" s="4" t="s">
        <v>3833</v>
      </c>
      <c r="B891" s="4" t="s">
        <v>3834</v>
      </c>
      <c r="C891" s="4" t="s">
        <v>3835</v>
      </c>
      <c r="D891" s="22">
        <v>42465</v>
      </c>
      <c r="E891" s="38">
        <v>69.44</v>
      </c>
      <c r="F891"/>
      <c r="G891"/>
      <c r="H891"/>
      <c r="I891"/>
      <c r="J891"/>
      <c r="K891"/>
      <c r="L891"/>
      <c r="M891"/>
    </row>
    <row r="892" spans="1:13" x14ac:dyDescent="0.25">
      <c r="A892" s="4" t="s">
        <v>3837</v>
      </c>
      <c r="B892" s="4" t="s">
        <v>3838</v>
      </c>
      <c r="C892" s="4" t="s">
        <v>3839</v>
      </c>
      <c r="D892" s="22">
        <v>42465</v>
      </c>
      <c r="E892" s="38">
        <v>45.88</v>
      </c>
      <c r="F892"/>
      <c r="G892"/>
      <c r="H892"/>
      <c r="I892"/>
      <c r="J892"/>
      <c r="K892"/>
      <c r="L892"/>
      <c r="M892"/>
    </row>
    <row r="893" spans="1:13" x14ac:dyDescent="0.25">
      <c r="A893" s="4" t="s">
        <v>2423</v>
      </c>
      <c r="B893" s="4" t="s">
        <v>2424</v>
      </c>
      <c r="C893" s="4" t="s">
        <v>2425</v>
      </c>
      <c r="D893" s="22">
        <v>42465</v>
      </c>
      <c r="E893" s="38">
        <v>32.86</v>
      </c>
      <c r="F893"/>
      <c r="G893"/>
      <c r="H893"/>
      <c r="I893"/>
      <c r="J893"/>
      <c r="K893"/>
      <c r="L893"/>
      <c r="M893"/>
    </row>
    <row r="894" spans="1:13" x14ac:dyDescent="0.25">
      <c r="A894" s="4" t="s">
        <v>2427</v>
      </c>
      <c r="B894" s="4" t="s">
        <v>2428</v>
      </c>
      <c r="C894" s="4" t="s">
        <v>2429</v>
      </c>
      <c r="D894" s="22">
        <v>42465</v>
      </c>
      <c r="E894" s="38">
        <v>1027.3399999999999</v>
      </c>
      <c r="F894"/>
      <c r="G894"/>
      <c r="H894"/>
      <c r="I894"/>
      <c r="J894"/>
      <c r="K894"/>
      <c r="L894"/>
      <c r="M894"/>
    </row>
    <row r="895" spans="1:13" x14ac:dyDescent="0.25">
      <c r="A895" s="4" t="s">
        <v>2431</v>
      </c>
      <c r="B895" s="4" t="s">
        <v>2432</v>
      </c>
      <c r="C895" s="4" t="s">
        <v>2433</v>
      </c>
      <c r="D895" s="22">
        <v>42465</v>
      </c>
      <c r="E895" s="38">
        <v>28.52</v>
      </c>
      <c r="F895"/>
      <c r="G895"/>
      <c r="H895"/>
      <c r="I895"/>
      <c r="J895"/>
      <c r="K895"/>
      <c r="L895"/>
      <c r="M895"/>
    </row>
    <row r="896" spans="1:13" x14ac:dyDescent="0.25">
      <c r="A896" s="4" t="s">
        <v>2435</v>
      </c>
      <c r="B896" s="4" t="s">
        <v>2436</v>
      </c>
      <c r="C896" s="4" t="s">
        <v>2437</v>
      </c>
      <c r="D896" s="22">
        <v>42465</v>
      </c>
      <c r="E896" s="38">
        <v>98.58</v>
      </c>
      <c r="F896"/>
      <c r="G896"/>
      <c r="H896"/>
      <c r="I896"/>
      <c r="J896"/>
      <c r="K896"/>
      <c r="L896"/>
      <c r="M896"/>
    </row>
    <row r="897" spans="1:13" x14ac:dyDescent="0.25">
      <c r="A897" s="4" t="s">
        <v>2439</v>
      </c>
      <c r="B897" s="4" t="s">
        <v>2436</v>
      </c>
      <c r="C897" s="4" t="s">
        <v>2440</v>
      </c>
      <c r="D897" s="22">
        <v>42465</v>
      </c>
      <c r="E897" s="38">
        <v>150.04</v>
      </c>
      <c r="F897"/>
      <c r="G897"/>
      <c r="H897"/>
      <c r="I897"/>
      <c r="J897"/>
      <c r="K897"/>
      <c r="L897"/>
      <c r="M897"/>
    </row>
    <row r="898" spans="1:13" x14ac:dyDescent="0.25">
      <c r="A898" s="4" t="s">
        <v>2442</v>
      </c>
      <c r="B898" s="4" t="s">
        <v>2443</v>
      </c>
      <c r="C898" s="4" t="s">
        <v>2444</v>
      </c>
      <c r="D898" s="22">
        <v>42465</v>
      </c>
      <c r="E898" s="38">
        <v>24.18</v>
      </c>
      <c r="F898"/>
      <c r="G898"/>
      <c r="H898"/>
      <c r="I898"/>
      <c r="J898"/>
      <c r="K898"/>
      <c r="L898"/>
      <c r="M898"/>
    </row>
    <row r="899" spans="1:13" x14ac:dyDescent="0.25">
      <c r="A899" s="4" t="s">
        <v>2446</v>
      </c>
      <c r="B899" s="4" t="s">
        <v>2447</v>
      </c>
      <c r="C899" s="4" t="s">
        <v>2448</v>
      </c>
      <c r="D899" s="22">
        <v>42465</v>
      </c>
      <c r="E899" s="38">
        <v>120.28</v>
      </c>
      <c r="F899"/>
      <c r="G899"/>
      <c r="H899"/>
      <c r="I899"/>
      <c r="J899"/>
      <c r="K899"/>
      <c r="L899"/>
      <c r="M899"/>
    </row>
    <row r="900" spans="1:13" x14ac:dyDescent="0.25">
      <c r="A900" s="4" t="s">
        <v>2450</v>
      </c>
      <c r="B900" s="4" t="s">
        <v>2451</v>
      </c>
      <c r="C900" s="4" t="s">
        <v>2452</v>
      </c>
      <c r="D900" s="22">
        <v>42465</v>
      </c>
      <c r="E900" s="38">
        <v>13.64</v>
      </c>
      <c r="F900"/>
      <c r="G900"/>
      <c r="H900"/>
      <c r="I900"/>
      <c r="J900"/>
      <c r="K900"/>
      <c r="L900"/>
      <c r="M900"/>
    </row>
    <row r="901" spans="1:13" x14ac:dyDescent="0.25">
      <c r="A901" s="4" t="s">
        <v>2454</v>
      </c>
      <c r="B901" s="4" t="s">
        <v>2455</v>
      </c>
      <c r="C901" s="4" t="s">
        <v>2456</v>
      </c>
      <c r="D901" s="22">
        <v>42465</v>
      </c>
      <c r="E901" s="38">
        <v>6428.16</v>
      </c>
      <c r="F901"/>
      <c r="G901"/>
      <c r="H901"/>
      <c r="I901"/>
      <c r="J901"/>
      <c r="K901"/>
      <c r="L901"/>
      <c r="M901"/>
    </row>
    <row r="902" spans="1:13" x14ac:dyDescent="0.25">
      <c r="A902" s="4" t="s">
        <v>2458</v>
      </c>
      <c r="B902" s="4" t="s">
        <v>2459</v>
      </c>
      <c r="C902" s="4" t="s">
        <v>2460</v>
      </c>
      <c r="D902" s="22">
        <v>42465</v>
      </c>
      <c r="E902" s="38">
        <v>347.2</v>
      </c>
      <c r="F902"/>
      <c r="G902"/>
      <c r="H902"/>
      <c r="I902"/>
      <c r="J902"/>
      <c r="K902"/>
      <c r="L902"/>
      <c r="M902"/>
    </row>
    <row r="903" spans="1:13" x14ac:dyDescent="0.25">
      <c r="A903" s="4" t="s">
        <v>380</v>
      </c>
      <c r="B903" s="4" t="s">
        <v>381</v>
      </c>
      <c r="C903" s="4" t="s">
        <v>1463</v>
      </c>
      <c r="D903" s="22">
        <v>42434</v>
      </c>
      <c r="E903" s="38">
        <v>0</v>
      </c>
      <c r="F903"/>
      <c r="G903"/>
      <c r="H903"/>
      <c r="I903"/>
      <c r="J903"/>
      <c r="K903"/>
      <c r="L903"/>
      <c r="M903"/>
    </row>
    <row r="904" spans="1:13" x14ac:dyDescent="0.25">
      <c r="A904" s="4" t="s">
        <v>380</v>
      </c>
      <c r="B904" s="4" t="s">
        <v>381</v>
      </c>
      <c r="C904" s="4" t="s">
        <v>2462</v>
      </c>
      <c r="D904" s="22">
        <v>42465</v>
      </c>
      <c r="E904" s="38">
        <v>933.1</v>
      </c>
      <c r="F904"/>
      <c r="G904"/>
      <c r="H904"/>
      <c r="I904"/>
      <c r="J904"/>
      <c r="K904"/>
      <c r="L904"/>
      <c r="M904"/>
    </row>
    <row r="905" spans="1:13" x14ac:dyDescent="0.25">
      <c r="A905" s="4" t="s">
        <v>380</v>
      </c>
      <c r="B905" s="4" t="s">
        <v>381</v>
      </c>
      <c r="C905" s="4" t="s">
        <v>581</v>
      </c>
      <c r="D905" s="22">
        <v>42313</v>
      </c>
      <c r="E905" s="38">
        <v>0</v>
      </c>
      <c r="F905"/>
      <c r="G905"/>
      <c r="H905"/>
      <c r="I905"/>
      <c r="J905"/>
      <c r="K905"/>
      <c r="L905"/>
      <c r="M905"/>
    </row>
    <row r="906" spans="1:13" x14ac:dyDescent="0.25">
      <c r="A906" s="4" t="s">
        <v>380</v>
      </c>
      <c r="B906" s="4" t="s">
        <v>381</v>
      </c>
      <c r="C906" s="4" t="s">
        <v>711</v>
      </c>
      <c r="D906" s="22">
        <v>42343</v>
      </c>
      <c r="E906" s="38">
        <v>0</v>
      </c>
      <c r="F906"/>
      <c r="G906"/>
      <c r="H906"/>
      <c r="I906"/>
      <c r="J906"/>
      <c r="K906"/>
      <c r="L906"/>
      <c r="M906"/>
    </row>
    <row r="907" spans="1:13" x14ac:dyDescent="0.25">
      <c r="A907" s="4" t="s">
        <v>380</v>
      </c>
      <c r="B907" s="4" t="s">
        <v>381</v>
      </c>
      <c r="C907" s="4" t="s">
        <v>909</v>
      </c>
      <c r="D907" s="22">
        <v>42374</v>
      </c>
      <c r="E907" s="38">
        <v>0</v>
      </c>
      <c r="F907"/>
      <c r="G907"/>
      <c r="H907"/>
      <c r="I907"/>
      <c r="J907"/>
      <c r="K907"/>
      <c r="L907"/>
      <c r="M907"/>
    </row>
    <row r="908" spans="1:13" x14ac:dyDescent="0.25">
      <c r="A908" s="4" t="s">
        <v>380</v>
      </c>
      <c r="B908" s="4" t="s">
        <v>381</v>
      </c>
      <c r="C908" s="4" t="s">
        <v>1163</v>
      </c>
      <c r="D908" s="22">
        <v>42405</v>
      </c>
      <c r="E908" s="38">
        <v>0</v>
      </c>
      <c r="F908"/>
      <c r="G908"/>
      <c r="H908"/>
      <c r="I908"/>
      <c r="J908"/>
      <c r="K908"/>
      <c r="L908"/>
      <c r="M908"/>
    </row>
    <row r="909" spans="1:13" x14ac:dyDescent="0.25">
      <c r="A909" s="4" t="s">
        <v>3841</v>
      </c>
      <c r="B909" s="4" t="s">
        <v>3842</v>
      </c>
      <c r="C909" s="4" t="s">
        <v>3843</v>
      </c>
      <c r="D909" s="22">
        <v>42465</v>
      </c>
      <c r="E909" s="38">
        <v>2344.84</v>
      </c>
      <c r="F909"/>
      <c r="G909"/>
      <c r="H909"/>
      <c r="I909"/>
      <c r="J909"/>
      <c r="K909"/>
      <c r="L909"/>
      <c r="M909"/>
    </row>
    <row r="910" spans="1:13" x14ac:dyDescent="0.25">
      <c r="A910" s="4" t="s">
        <v>3845</v>
      </c>
      <c r="B910" s="4" t="s">
        <v>3846</v>
      </c>
      <c r="C910" s="4" t="s">
        <v>3847</v>
      </c>
      <c r="D910" s="22">
        <v>42465</v>
      </c>
      <c r="E910" s="38">
        <v>294.5</v>
      </c>
      <c r="F910"/>
      <c r="G910"/>
      <c r="H910"/>
      <c r="I910"/>
      <c r="J910"/>
      <c r="K910"/>
      <c r="L910"/>
      <c r="M910"/>
    </row>
    <row r="911" spans="1:13" x14ac:dyDescent="0.25">
      <c r="A911" s="4" t="s">
        <v>406</v>
      </c>
      <c r="B911" s="4" t="s">
        <v>407</v>
      </c>
      <c r="C911" s="4" t="s">
        <v>1694</v>
      </c>
      <c r="D911" s="22">
        <v>42434</v>
      </c>
      <c r="E911" s="38">
        <v>0</v>
      </c>
      <c r="F911"/>
      <c r="G911"/>
      <c r="H911"/>
      <c r="I911"/>
      <c r="J911"/>
      <c r="K911"/>
      <c r="L911"/>
      <c r="M911"/>
    </row>
    <row r="912" spans="1:13" x14ac:dyDescent="0.25">
      <c r="A912" s="4" t="s">
        <v>406</v>
      </c>
      <c r="B912" s="4" t="s">
        <v>407</v>
      </c>
      <c r="C912" s="4" t="s">
        <v>1694</v>
      </c>
      <c r="D912" s="22">
        <v>42450</v>
      </c>
      <c r="E912" s="38">
        <v>0</v>
      </c>
      <c r="F912"/>
      <c r="G912"/>
      <c r="H912"/>
      <c r="I912"/>
      <c r="J912"/>
      <c r="K912"/>
      <c r="L912"/>
      <c r="M912"/>
    </row>
    <row r="913" spans="1:13" x14ac:dyDescent="0.25">
      <c r="A913" s="4" t="s">
        <v>406</v>
      </c>
      <c r="B913" s="4" t="s">
        <v>407</v>
      </c>
      <c r="C913" s="4" t="s">
        <v>3849</v>
      </c>
      <c r="D913" s="22">
        <v>42465</v>
      </c>
      <c r="E913" s="38">
        <v>136.4</v>
      </c>
      <c r="F913"/>
      <c r="G913"/>
      <c r="H913"/>
      <c r="I913"/>
      <c r="J913"/>
      <c r="K913"/>
      <c r="L913"/>
      <c r="M913"/>
    </row>
    <row r="914" spans="1:13" x14ac:dyDescent="0.25">
      <c r="A914" s="4" t="s">
        <v>406</v>
      </c>
      <c r="B914" s="4" t="s">
        <v>407</v>
      </c>
      <c r="C914" s="4" t="s">
        <v>713</v>
      </c>
      <c r="D914" s="22">
        <v>42313</v>
      </c>
      <c r="E914" s="38">
        <v>0</v>
      </c>
      <c r="F914"/>
      <c r="G914"/>
      <c r="H914"/>
      <c r="I914"/>
      <c r="J914"/>
      <c r="K914"/>
      <c r="L914"/>
      <c r="M914"/>
    </row>
    <row r="915" spans="1:13" x14ac:dyDescent="0.25">
      <c r="A915" s="4" t="s">
        <v>406</v>
      </c>
      <c r="B915" s="4" t="s">
        <v>407</v>
      </c>
      <c r="C915" s="4" t="s">
        <v>713</v>
      </c>
      <c r="D915" s="22">
        <v>42328</v>
      </c>
      <c r="E915" s="38">
        <v>0</v>
      </c>
      <c r="F915"/>
      <c r="G915"/>
      <c r="H915"/>
      <c r="I915"/>
      <c r="J915"/>
      <c r="K915"/>
      <c r="L915"/>
      <c r="M915"/>
    </row>
    <row r="916" spans="1:13" x14ac:dyDescent="0.25">
      <c r="A916" s="4" t="s">
        <v>406</v>
      </c>
      <c r="B916" s="4" t="s">
        <v>407</v>
      </c>
      <c r="C916" s="4" t="s">
        <v>911</v>
      </c>
      <c r="D916" s="22">
        <v>42343</v>
      </c>
      <c r="E916" s="38">
        <v>0</v>
      </c>
      <c r="F916"/>
      <c r="G916"/>
      <c r="H916"/>
      <c r="I916"/>
      <c r="J916"/>
      <c r="K916"/>
      <c r="L916"/>
      <c r="M916"/>
    </row>
    <row r="917" spans="1:13" x14ac:dyDescent="0.25">
      <c r="A917" s="4" t="s">
        <v>406</v>
      </c>
      <c r="B917" s="4" t="s">
        <v>407</v>
      </c>
      <c r="C917" s="4" t="s">
        <v>911</v>
      </c>
      <c r="D917" s="22">
        <v>42359</v>
      </c>
      <c r="E917" s="38">
        <v>0</v>
      </c>
      <c r="F917"/>
      <c r="G917"/>
      <c r="H917"/>
      <c r="I917"/>
      <c r="J917"/>
      <c r="K917"/>
      <c r="L917"/>
      <c r="M917"/>
    </row>
    <row r="918" spans="1:13" x14ac:dyDescent="0.25">
      <c r="A918" s="4" t="s">
        <v>406</v>
      </c>
      <c r="B918" s="4" t="s">
        <v>407</v>
      </c>
      <c r="C918" s="4" t="s">
        <v>1165</v>
      </c>
      <c r="D918" s="22">
        <v>42374</v>
      </c>
      <c r="E918" s="38">
        <v>0</v>
      </c>
      <c r="F918"/>
      <c r="G918"/>
      <c r="H918"/>
      <c r="I918"/>
      <c r="J918"/>
      <c r="K918"/>
      <c r="L918"/>
      <c r="M918"/>
    </row>
    <row r="919" spans="1:13" x14ac:dyDescent="0.25">
      <c r="A919" s="4" t="s">
        <v>406</v>
      </c>
      <c r="B919" s="4" t="s">
        <v>407</v>
      </c>
      <c r="C919" s="4" t="s">
        <v>1165</v>
      </c>
      <c r="D919" s="22">
        <v>42389</v>
      </c>
      <c r="E919" s="38">
        <v>0</v>
      </c>
      <c r="F919"/>
      <c r="G919"/>
      <c r="H919"/>
      <c r="I919"/>
      <c r="J919"/>
      <c r="K919"/>
      <c r="L919"/>
      <c r="M919"/>
    </row>
    <row r="920" spans="1:13" x14ac:dyDescent="0.25">
      <c r="A920" s="4" t="s">
        <v>406</v>
      </c>
      <c r="B920" s="4" t="s">
        <v>407</v>
      </c>
      <c r="C920" s="4" t="s">
        <v>1489</v>
      </c>
      <c r="D920" s="22">
        <v>42405</v>
      </c>
      <c r="E920" s="38">
        <v>0</v>
      </c>
      <c r="F920"/>
      <c r="G920"/>
      <c r="H920"/>
      <c r="I920"/>
      <c r="J920"/>
      <c r="K920"/>
      <c r="L920"/>
      <c r="M920"/>
    </row>
    <row r="921" spans="1:13" x14ac:dyDescent="0.25">
      <c r="A921" s="4" t="s">
        <v>406</v>
      </c>
      <c r="B921" s="4" t="s">
        <v>407</v>
      </c>
      <c r="C921" s="4" t="s">
        <v>1489</v>
      </c>
      <c r="D921" s="22">
        <v>42422</v>
      </c>
      <c r="E921" s="38">
        <v>0</v>
      </c>
      <c r="F921"/>
      <c r="G921"/>
      <c r="H921"/>
      <c r="I921"/>
      <c r="J921"/>
      <c r="K921"/>
      <c r="L921"/>
      <c r="M921"/>
    </row>
    <row r="922" spans="1:13" x14ac:dyDescent="0.25">
      <c r="A922" s="4" t="s">
        <v>2464</v>
      </c>
      <c r="B922" s="4" t="s">
        <v>407</v>
      </c>
      <c r="C922" s="4" t="s">
        <v>2465</v>
      </c>
      <c r="D922" s="22">
        <v>42465</v>
      </c>
      <c r="E922" s="38">
        <v>492.9</v>
      </c>
      <c r="F922"/>
      <c r="G922"/>
      <c r="H922"/>
      <c r="I922"/>
      <c r="J922"/>
      <c r="K922"/>
      <c r="L922"/>
      <c r="M922"/>
    </row>
    <row r="923" spans="1:13" x14ac:dyDescent="0.25">
      <c r="A923" s="4" t="s">
        <v>408</v>
      </c>
      <c r="B923" s="4" t="s">
        <v>409</v>
      </c>
      <c r="C923" s="4" t="s">
        <v>1699</v>
      </c>
      <c r="D923" s="22">
        <v>42434</v>
      </c>
      <c r="E923" s="38">
        <v>0</v>
      </c>
      <c r="F923"/>
      <c r="G923"/>
      <c r="H923"/>
      <c r="I923"/>
      <c r="J923"/>
      <c r="K923"/>
      <c r="L923"/>
      <c r="M923"/>
    </row>
    <row r="924" spans="1:13" x14ac:dyDescent="0.25">
      <c r="A924" s="4" t="s">
        <v>408</v>
      </c>
      <c r="B924" s="4" t="s">
        <v>409</v>
      </c>
      <c r="C924" s="4" t="s">
        <v>1699</v>
      </c>
      <c r="D924" s="22">
        <v>42450</v>
      </c>
      <c r="E924" s="38">
        <v>0</v>
      </c>
      <c r="F924"/>
      <c r="G924"/>
      <c r="H924"/>
      <c r="I924"/>
      <c r="J924"/>
      <c r="K924"/>
      <c r="L924"/>
      <c r="M924"/>
    </row>
    <row r="925" spans="1:13" x14ac:dyDescent="0.25">
      <c r="A925" s="4" t="s">
        <v>408</v>
      </c>
      <c r="B925" s="4" t="s">
        <v>409</v>
      </c>
      <c r="C925" s="4" t="s">
        <v>2467</v>
      </c>
      <c r="D925" s="22">
        <v>42465</v>
      </c>
      <c r="E925" s="38">
        <v>792.36</v>
      </c>
      <c r="F925"/>
      <c r="G925"/>
      <c r="H925"/>
      <c r="I925"/>
      <c r="J925"/>
      <c r="K925"/>
      <c r="L925"/>
      <c r="M925"/>
    </row>
    <row r="926" spans="1:13" x14ac:dyDescent="0.25">
      <c r="A926" s="4" t="s">
        <v>408</v>
      </c>
      <c r="B926" s="4" t="s">
        <v>409</v>
      </c>
      <c r="C926" s="4" t="s">
        <v>718</v>
      </c>
      <c r="D926" s="22">
        <v>42313</v>
      </c>
      <c r="E926" s="38">
        <v>0</v>
      </c>
      <c r="F926"/>
      <c r="G926"/>
      <c r="H926"/>
      <c r="I926"/>
      <c r="J926"/>
      <c r="K926"/>
      <c r="L926"/>
      <c r="M926"/>
    </row>
    <row r="927" spans="1:13" x14ac:dyDescent="0.25">
      <c r="A927" s="4" t="s">
        <v>408</v>
      </c>
      <c r="B927" s="4" t="s">
        <v>409</v>
      </c>
      <c r="C927" s="4" t="s">
        <v>718</v>
      </c>
      <c r="D927" s="22">
        <v>42328</v>
      </c>
      <c r="E927" s="38">
        <v>0</v>
      </c>
      <c r="F927"/>
      <c r="G927"/>
      <c r="H927"/>
      <c r="I927"/>
      <c r="J927"/>
      <c r="K927"/>
      <c r="L927"/>
      <c r="M927"/>
    </row>
    <row r="928" spans="1:13" x14ac:dyDescent="0.25">
      <c r="A928" s="4" t="s">
        <v>408</v>
      </c>
      <c r="B928" s="4" t="s">
        <v>409</v>
      </c>
      <c r="C928" s="4" t="s">
        <v>918</v>
      </c>
      <c r="D928" s="22">
        <v>42343</v>
      </c>
      <c r="E928" s="38">
        <v>0</v>
      </c>
      <c r="F928"/>
      <c r="G928"/>
      <c r="H928"/>
      <c r="I928"/>
      <c r="J928"/>
      <c r="K928"/>
      <c r="L928"/>
      <c r="M928"/>
    </row>
    <row r="929" spans="1:13" x14ac:dyDescent="0.25">
      <c r="A929" s="4" t="s">
        <v>408</v>
      </c>
      <c r="B929" s="4" t="s">
        <v>409</v>
      </c>
      <c r="C929" s="4" t="s">
        <v>918</v>
      </c>
      <c r="D929" s="22">
        <v>42359</v>
      </c>
      <c r="E929" s="38">
        <v>0</v>
      </c>
      <c r="F929"/>
      <c r="G929"/>
      <c r="H929"/>
      <c r="I929"/>
      <c r="J929"/>
      <c r="K929"/>
      <c r="L929"/>
      <c r="M929"/>
    </row>
    <row r="930" spans="1:13" x14ac:dyDescent="0.25">
      <c r="A930" s="4" t="s">
        <v>408</v>
      </c>
      <c r="B930" s="4" t="s">
        <v>409</v>
      </c>
      <c r="C930" s="4" t="s">
        <v>1170</v>
      </c>
      <c r="D930" s="22">
        <v>42374</v>
      </c>
      <c r="E930" s="38">
        <v>0</v>
      </c>
      <c r="F930"/>
      <c r="G930"/>
      <c r="H930"/>
      <c r="I930"/>
      <c r="J930"/>
      <c r="K930"/>
      <c r="L930"/>
      <c r="M930"/>
    </row>
    <row r="931" spans="1:13" x14ac:dyDescent="0.25">
      <c r="A931" s="4" t="s">
        <v>408</v>
      </c>
      <c r="B931" s="4" t="s">
        <v>409</v>
      </c>
      <c r="C931" s="4" t="s">
        <v>1170</v>
      </c>
      <c r="D931" s="22">
        <v>42389</v>
      </c>
      <c r="E931" s="38">
        <v>0</v>
      </c>
      <c r="F931"/>
      <c r="G931"/>
      <c r="H931"/>
      <c r="I931"/>
      <c r="J931"/>
      <c r="K931"/>
      <c r="L931"/>
      <c r="M931"/>
    </row>
    <row r="932" spans="1:13" x14ac:dyDescent="0.25">
      <c r="A932" s="4" t="s">
        <v>408</v>
      </c>
      <c r="B932" s="4" t="s">
        <v>409</v>
      </c>
      <c r="C932" s="4" t="s">
        <v>1494</v>
      </c>
      <c r="D932" s="22">
        <v>42405</v>
      </c>
      <c r="E932" s="38">
        <v>0</v>
      </c>
      <c r="F932"/>
      <c r="G932"/>
      <c r="H932"/>
      <c r="I932"/>
      <c r="J932"/>
      <c r="K932"/>
      <c r="L932"/>
      <c r="M932"/>
    </row>
    <row r="933" spans="1:13" x14ac:dyDescent="0.25">
      <c r="A933" s="4" t="s">
        <v>408</v>
      </c>
      <c r="B933" s="4" t="s">
        <v>409</v>
      </c>
      <c r="C933" s="4" t="s">
        <v>1494</v>
      </c>
      <c r="D933" s="22">
        <v>42422</v>
      </c>
      <c r="E933" s="38">
        <v>0</v>
      </c>
      <c r="F933"/>
      <c r="G933"/>
      <c r="H933"/>
      <c r="I933"/>
      <c r="J933"/>
      <c r="K933"/>
      <c r="L933"/>
      <c r="M933"/>
    </row>
    <row r="934" spans="1:13" x14ac:dyDescent="0.25">
      <c r="A934" s="4" t="s">
        <v>3851</v>
      </c>
      <c r="B934" s="4" t="s">
        <v>3852</v>
      </c>
      <c r="C934" s="4" t="s">
        <v>3853</v>
      </c>
      <c r="D934" s="22">
        <v>42465</v>
      </c>
      <c r="E934" s="38">
        <v>16.739999999999998</v>
      </c>
      <c r="F934"/>
      <c r="G934"/>
      <c r="H934"/>
      <c r="I934"/>
      <c r="J934"/>
      <c r="K934"/>
      <c r="L934"/>
      <c r="M934"/>
    </row>
    <row r="935" spans="1:13" x14ac:dyDescent="0.25">
      <c r="A935" s="4" t="s">
        <v>3855</v>
      </c>
      <c r="B935" s="4" t="s">
        <v>3856</v>
      </c>
      <c r="C935" s="4" t="s">
        <v>3857</v>
      </c>
      <c r="D935" s="22">
        <v>42465</v>
      </c>
      <c r="E935" s="38">
        <v>44.02</v>
      </c>
      <c r="F935"/>
      <c r="G935"/>
      <c r="H935"/>
      <c r="I935"/>
      <c r="J935"/>
      <c r="K935"/>
      <c r="L935"/>
      <c r="M935"/>
    </row>
    <row r="936" spans="1:13" x14ac:dyDescent="0.25">
      <c r="A936" s="4" t="s">
        <v>4139</v>
      </c>
      <c r="B936" s="4" t="s">
        <v>4140</v>
      </c>
      <c r="C936" s="4" t="s">
        <v>4141</v>
      </c>
      <c r="D936" s="22">
        <v>42465</v>
      </c>
      <c r="E936" s="38">
        <v>118.42</v>
      </c>
      <c r="F936"/>
      <c r="G936"/>
      <c r="H936"/>
      <c r="I936"/>
      <c r="J936"/>
      <c r="K936"/>
      <c r="L936"/>
      <c r="M936"/>
    </row>
    <row r="937" spans="1:13" x14ac:dyDescent="0.25">
      <c r="A937" s="4" t="s">
        <v>4143</v>
      </c>
      <c r="B937" s="4" t="s">
        <v>4144</v>
      </c>
      <c r="C937" s="4" t="s">
        <v>4145</v>
      </c>
      <c r="D937" s="22">
        <v>42465</v>
      </c>
      <c r="E937" s="38">
        <v>9.3000000000000007</v>
      </c>
      <c r="F937"/>
      <c r="G937"/>
      <c r="H937"/>
      <c r="I937"/>
      <c r="J937"/>
      <c r="K937"/>
      <c r="L937"/>
      <c r="M937"/>
    </row>
    <row r="938" spans="1:13" x14ac:dyDescent="0.25">
      <c r="A938" s="4" t="s">
        <v>4147</v>
      </c>
      <c r="B938" s="4" t="s">
        <v>4148</v>
      </c>
      <c r="C938" s="4" t="s">
        <v>4149</v>
      </c>
      <c r="D938" s="22">
        <v>42465</v>
      </c>
      <c r="E938" s="38">
        <v>372</v>
      </c>
      <c r="F938"/>
      <c r="G938"/>
      <c r="H938"/>
      <c r="I938"/>
      <c r="J938"/>
      <c r="K938"/>
      <c r="L938"/>
      <c r="M938"/>
    </row>
    <row r="939" spans="1:13" x14ac:dyDescent="0.25">
      <c r="A939" s="4" t="s">
        <v>4151</v>
      </c>
      <c r="B939" s="4" t="s">
        <v>4152</v>
      </c>
      <c r="C939" s="4" t="s">
        <v>4153</v>
      </c>
      <c r="D939" s="22">
        <v>42465</v>
      </c>
      <c r="E939" s="38">
        <v>9.3000000000000007</v>
      </c>
      <c r="F939"/>
      <c r="G939"/>
      <c r="H939"/>
      <c r="I939"/>
      <c r="J939"/>
      <c r="K939"/>
      <c r="L939"/>
      <c r="M939"/>
    </row>
    <row r="940" spans="1:13" x14ac:dyDescent="0.25">
      <c r="A940" s="4" t="s">
        <v>4155</v>
      </c>
      <c r="B940" s="4" t="s">
        <v>4156</v>
      </c>
      <c r="C940" s="4" t="s">
        <v>4157</v>
      </c>
      <c r="D940" s="22">
        <v>42465</v>
      </c>
      <c r="E940" s="38">
        <v>20.46</v>
      </c>
      <c r="F940"/>
      <c r="G940"/>
      <c r="H940"/>
      <c r="I940"/>
      <c r="J940"/>
      <c r="K940"/>
      <c r="L940"/>
      <c r="M940"/>
    </row>
    <row r="941" spans="1:13" x14ac:dyDescent="0.25">
      <c r="A941" s="4" t="s">
        <v>2469</v>
      </c>
      <c r="B941" s="4" t="s">
        <v>2470</v>
      </c>
      <c r="C941" s="4" t="s">
        <v>2471</v>
      </c>
      <c r="D941" s="22">
        <v>42465</v>
      </c>
      <c r="E941" s="38">
        <v>18.600000000000001</v>
      </c>
      <c r="F941"/>
      <c r="G941"/>
      <c r="H941"/>
      <c r="I941"/>
      <c r="J941"/>
      <c r="K941"/>
      <c r="L941"/>
      <c r="M941"/>
    </row>
    <row r="942" spans="1:13" x14ac:dyDescent="0.25">
      <c r="A942" s="4" t="s">
        <v>2473</v>
      </c>
      <c r="B942" s="4" t="s">
        <v>2474</v>
      </c>
      <c r="C942" s="4" t="s">
        <v>2475</v>
      </c>
      <c r="D942" s="22">
        <v>42465</v>
      </c>
      <c r="E942" s="38">
        <v>2214.64</v>
      </c>
      <c r="F942"/>
      <c r="G942"/>
      <c r="H942"/>
      <c r="I942"/>
      <c r="J942"/>
      <c r="K942"/>
      <c r="L942"/>
      <c r="M942"/>
    </row>
    <row r="943" spans="1:13" x14ac:dyDescent="0.25">
      <c r="A943" s="4" t="s">
        <v>2477</v>
      </c>
      <c r="B943" s="4" t="s">
        <v>2478</v>
      </c>
      <c r="C943" s="4" t="s">
        <v>2479</v>
      </c>
      <c r="D943" s="22">
        <v>42465</v>
      </c>
      <c r="E943" s="38">
        <v>16.739999999999998</v>
      </c>
      <c r="F943"/>
      <c r="G943"/>
      <c r="H943"/>
      <c r="I943"/>
      <c r="J943"/>
      <c r="K943"/>
      <c r="L943"/>
      <c r="M943"/>
    </row>
    <row r="944" spans="1:13" x14ac:dyDescent="0.25">
      <c r="A944" s="4" t="s">
        <v>2481</v>
      </c>
      <c r="B944" s="4" t="s">
        <v>2482</v>
      </c>
      <c r="C944" s="4" t="s">
        <v>2483</v>
      </c>
      <c r="D944" s="22">
        <v>42465</v>
      </c>
      <c r="E944" s="38">
        <v>2582.3000000000002</v>
      </c>
      <c r="F944"/>
      <c r="G944"/>
      <c r="H944"/>
      <c r="I944"/>
      <c r="J944"/>
      <c r="K944"/>
      <c r="L944"/>
      <c r="M944"/>
    </row>
    <row r="945" spans="1:13" x14ac:dyDescent="0.25">
      <c r="A945" s="4" t="s">
        <v>2485</v>
      </c>
      <c r="B945" s="4" t="s">
        <v>2486</v>
      </c>
      <c r="C945" s="4" t="s">
        <v>2487</v>
      </c>
      <c r="D945" s="22">
        <v>42465</v>
      </c>
      <c r="E945" s="38">
        <v>39.68</v>
      </c>
      <c r="F945"/>
      <c r="G945"/>
      <c r="H945"/>
      <c r="I945"/>
      <c r="J945"/>
      <c r="K945"/>
      <c r="L945"/>
      <c r="M945"/>
    </row>
    <row r="946" spans="1:13" x14ac:dyDescent="0.25">
      <c r="A946" s="4" t="s">
        <v>2489</v>
      </c>
      <c r="B946" s="4" t="s">
        <v>2490</v>
      </c>
      <c r="C946" s="4" t="s">
        <v>2491</v>
      </c>
      <c r="D946" s="22">
        <v>42465</v>
      </c>
      <c r="E946" s="38">
        <v>3.1</v>
      </c>
      <c r="F946"/>
      <c r="G946"/>
      <c r="H946"/>
      <c r="I946"/>
      <c r="J946"/>
      <c r="K946"/>
      <c r="L946"/>
      <c r="M946"/>
    </row>
    <row r="947" spans="1:13" x14ac:dyDescent="0.25">
      <c r="A947" s="4" t="s">
        <v>2493</v>
      </c>
      <c r="B947" s="4" t="s">
        <v>2490</v>
      </c>
      <c r="C947" s="4" t="s">
        <v>2494</v>
      </c>
      <c r="D947" s="22">
        <v>42465</v>
      </c>
      <c r="E947" s="38">
        <v>37.200000000000003</v>
      </c>
      <c r="F947"/>
      <c r="G947"/>
      <c r="H947"/>
      <c r="I947"/>
      <c r="J947"/>
      <c r="K947"/>
      <c r="L947"/>
      <c r="M947"/>
    </row>
    <row r="948" spans="1:13" x14ac:dyDescent="0.25">
      <c r="A948" s="4" t="s">
        <v>2496</v>
      </c>
      <c r="B948" s="4" t="s">
        <v>2490</v>
      </c>
      <c r="C948" s="4" t="s">
        <v>2497</v>
      </c>
      <c r="D948" s="22">
        <v>42465</v>
      </c>
      <c r="E948" s="38">
        <v>4.34</v>
      </c>
      <c r="F948"/>
      <c r="G948"/>
      <c r="H948"/>
      <c r="I948"/>
      <c r="J948"/>
      <c r="K948"/>
      <c r="L948"/>
      <c r="M948"/>
    </row>
    <row r="949" spans="1:13" x14ac:dyDescent="0.25">
      <c r="A949" s="4" t="s">
        <v>2499</v>
      </c>
      <c r="B949" s="4" t="s">
        <v>2500</v>
      </c>
      <c r="C949" s="4" t="s">
        <v>2501</v>
      </c>
      <c r="D949" s="22">
        <v>42465</v>
      </c>
      <c r="E949" s="38">
        <v>10577.82</v>
      </c>
      <c r="F949"/>
      <c r="G949"/>
      <c r="H949"/>
      <c r="I949"/>
      <c r="J949"/>
      <c r="K949"/>
      <c r="L949"/>
      <c r="M949"/>
    </row>
    <row r="950" spans="1:13" x14ac:dyDescent="0.25">
      <c r="A950" s="4" t="s">
        <v>2503</v>
      </c>
      <c r="B950" s="4" t="s">
        <v>2504</v>
      </c>
      <c r="C950" s="4" t="s">
        <v>2505</v>
      </c>
      <c r="D950" s="22">
        <v>42465</v>
      </c>
      <c r="E950" s="38">
        <v>45.88</v>
      </c>
      <c r="F950"/>
      <c r="G950"/>
      <c r="H950"/>
      <c r="I950"/>
      <c r="J950"/>
      <c r="K950"/>
      <c r="L950"/>
      <c r="M950"/>
    </row>
    <row r="951" spans="1:13" x14ac:dyDescent="0.25">
      <c r="A951" s="4" t="s">
        <v>2507</v>
      </c>
      <c r="B951" s="4" t="s">
        <v>2508</v>
      </c>
      <c r="C951" s="4" t="s">
        <v>2509</v>
      </c>
      <c r="D951" s="22">
        <v>42465</v>
      </c>
      <c r="E951" s="38">
        <v>93</v>
      </c>
      <c r="F951"/>
      <c r="G951"/>
      <c r="H951"/>
      <c r="I951"/>
      <c r="J951"/>
      <c r="K951"/>
      <c r="L951"/>
      <c r="M951"/>
    </row>
    <row r="952" spans="1:13" x14ac:dyDescent="0.25">
      <c r="A952" s="4" t="s">
        <v>2511</v>
      </c>
      <c r="B952" s="4" t="s">
        <v>2512</v>
      </c>
      <c r="C952" s="4" t="s">
        <v>2513</v>
      </c>
      <c r="D952" s="22">
        <v>42465</v>
      </c>
      <c r="E952" s="38">
        <v>405.48</v>
      </c>
      <c r="F952"/>
      <c r="G952"/>
      <c r="H952"/>
      <c r="I952"/>
      <c r="J952"/>
      <c r="K952"/>
      <c r="L952"/>
      <c r="M952"/>
    </row>
    <row r="953" spans="1:13" x14ac:dyDescent="0.25">
      <c r="A953" s="4" t="s">
        <v>382</v>
      </c>
      <c r="B953" s="4" t="s">
        <v>383</v>
      </c>
      <c r="C953" s="4" t="s">
        <v>2515</v>
      </c>
      <c r="D953" s="22">
        <v>42465</v>
      </c>
      <c r="E953" s="38">
        <v>101.68</v>
      </c>
      <c r="F953"/>
      <c r="G953"/>
      <c r="H953"/>
      <c r="I953"/>
      <c r="J953"/>
      <c r="K953"/>
      <c r="L953"/>
      <c r="M953"/>
    </row>
    <row r="954" spans="1:13" x14ac:dyDescent="0.25">
      <c r="A954" s="4" t="s">
        <v>382</v>
      </c>
      <c r="B954" s="4" t="s">
        <v>383</v>
      </c>
      <c r="C954" s="4" t="s">
        <v>583</v>
      </c>
      <c r="D954" s="22">
        <v>42313</v>
      </c>
      <c r="E954" s="38">
        <v>0</v>
      </c>
      <c r="F954"/>
      <c r="G954"/>
      <c r="H954"/>
      <c r="I954"/>
      <c r="J954"/>
      <c r="K954"/>
      <c r="L954"/>
      <c r="M954"/>
    </row>
    <row r="955" spans="1:13" x14ac:dyDescent="0.25">
      <c r="A955" s="4" t="s">
        <v>4159</v>
      </c>
      <c r="B955" s="4" t="s">
        <v>4160</v>
      </c>
      <c r="C955" s="4" t="s">
        <v>4161</v>
      </c>
      <c r="D955" s="22">
        <v>42465</v>
      </c>
      <c r="E955" s="38">
        <v>30.38</v>
      </c>
      <c r="F955"/>
      <c r="G955"/>
      <c r="H955"/>
      <c r="I955"/>
      <c r="J955"/>
      <c r="K955"/>
      <c r="L955"/>
      <c r="M955"/>
    </row>
    <row r="956" spans="1:13" x14ac:dyDescent="0.25">
      <c r="A956" s="4" t="s">
        <v>4163</v>
      </c>
      <c r="B956" s="4" t="s">
        <v>4164</v>
      </c>
      <c r="C956" s="4" t="s">
        <v>4165</v>
      </c>
      <c r="D956" s="22">
        <v>42465</v>
      </c>
      <c r="E956" s="38">
        <v>7.44</v>
      </c>
      <c r="F956"/>
      <c r="G956"/>
      <c r="H956"/>
      <c r="I956"/>
      <c r="J956"/>
      <c r="K956"/>
      <c r="L956"/>
      <c r="M956"/>
    </row>
    <row r="957" spans="1:13" x14ac:dyDescent="0.25">
      <c r="A957" s="4" t="s">
        <v>4167</v>
      </c>
      <c r="B957" s="4" t="s">
        <v>4168</v>
      </c>
      <c r="C957" s="4" t="s">
        <v>4169</v>
      </c>
      <c r="D957" s="22">
        <v>42465</v>
      </c>
      <c r="E957" s="38">
        <v>88.04</v>
      </c>
      <c r="F957"/>
      <c r="G957"/>
      <c r="H957"/>
      <c r="I957"/>
      <c r="J957"/>
      <c r="K957"/>
      <c r="L957"/>
      <c r="M957"/>
    </row>
    <row r="958" spans="1:13" x14ac:dyDescent="0.25">
      <c r="A958" s="4" t="s">
        <v>4171</v>
      </c>
      <c r="B958" s="4" t="s">
        <v>4168</v>
      </c>
      <c r="C958" s="4" t="s">
        <v>4172</v>
      </c>
      <c r="D958" s="22">
        <v>42465</v>
      </c>
      <c r="E958" s="38">
        <v>86.18</v>
      </c>
      <c r="F958"/>
      <c r="G958"/>
      <c r="H958"/>
      <c r="I958"/>
      <c r="J958"/>
      <c r="K958"/>
      <c r="L958"/>
      <c r="M958"/>
    </row>
    <row r="959" spans="1:13" x14ac:dyDescent="0.25">
      <c r="A959" s="4" t="s">
        <v>4174</v>
      </c>
      <c r="B959" s="4" t="s">
        <v>4168</v>
      </c>
      <c r="C959" s="4" t="s">
        <v>4175</v>
      </c>
      <c r="D959" s="22">
        <v>42465</v>
      </c>
      <c r="E959" s="38">
        <v>83.08</v>
      </c>
      <c r="F959"/>
      <c r="G959"/>
      <c r="H959"/>
      <c r="I959"/>
      <c r="J959"/>
      <c r="K959"/>
      <c r="L959"/>
      <c r="M959"/>
    </row>
    <row r="960" spans="1:13" x14ac:dyDescent="0.25">
      <c r="A960" s="4" t="s">
        <v>4177</v>
      </c>
      <c r="B960" s="4" t="s">
        <v>4168</v>
      </c>
      <c r="C960" s="4" t="s">
        <v>4178</v>
      </c>
      <c r="D960" s="22">
        <v>42465</v>
      </c>
      <c r="E960" s="38">
        <v>119.04</v>
      </c>
      <c r="F960"/>
      <c r="G960"/>
      <c r="H960"/>
      <c r="I960"/>
      <c r="J960"/>
      <c r="K960"/>
      <c r="L960"/>
      <c r="M960"/>
    </row>
    <row r="961" spans="1:13" x14ac:dyDescent="0.25">
      <c r="A961" s="4" t="s">
        <v>4180</v>
      </c>
      <c r="B961" s="4" t="s">
        <v>4168</v>
      </c>
      <c r="C961" s="4" t="s">
        <v>4181</v>
      </c>
      <c r="D961" s="22">
        <v>42465</v>
      </c>
      <c r="E961" s="38">
        <v>108.5</v>
      </c>
      <c r="F961"/>
      <c r="G961"/>
      <c r="H961"/>
      <c r="I961"/>
      <c r="J961"/>
      <c r="K961"/>
      <c r="L961"/>
      <c r="M961"/>
    </row>
    <row r="962" spans="1:13" x14ac:dyDescent="0.25">
      <c r="A962" s="4" t="s">
        <v>4183</v>
      </c>
      <c r="B962" s="4" t="s">
        <v>4168</v>
      </c>
      <c r="C962" s="4" t="s">
        <v>4184</v>
      </c>
      <c r="D962" s="22">
        <v>42465</v>
      </c>
      <c r="E962" s="38">
        <v>91.76</v>
      </c>
      <c r="F962"/>
      <c r="G962"/>
      <c r="H962"/>
      <c r="I962"/>
      <c r="J962"/>
      <c r="K962"/>
      <c r="L962"/>
      <c r="M962"/>
    </row>
    <row r="963" spans="1:13" x14ac:dyDescent="0.25">
      <c r="A963" s="4" t="s">
        <v>4186</v>
      </c>
      <c r="B963" s="4" t="s">
        <v>4168</v>
      </c>
      <c r="C963" s="4" t="s">
        <v>4187</v>
      </c>
      <c r="D963" s="22">
        <v>42465</v>
      </c>
      <c r="E963" s="38">
        <v>96.1</v>
      </c>
      <c r="F963"/>
      <c r="G963"/>
      <c r="H963"/>
      <c r="I963"/>
      <c r="J963"/>
      <c r="K963"/>
      <c r="L963"/>
      <c r="M963"/>
    </row>
    <row r="964" spans="1:13" x14ac:dyDescent="0.25">
      <c r="A964" s="4" t="s">
        <v>4189</v>
      </c>
      <c r="B964" s="4" t="s">
        <v>4168</v>
      </c>
      <c r="C964" s="4" t="s">
        <v>4190</v>
      </c>
      <c r="D964" s="22">
        <v>42465</v>
      </c>
      <c r="E964" s="38">
        <v>84.94</v>
      </c>
      <c r="F964"/>
      <c r="G964"/>
      <c r="H964"/>
      <c r="I964"/>
      <c r="J964"/>
      <c r="K964"/>
      <c r="L964"/>
      <c r="M964"/>
    </row>
    <row r="965" spans="1:13" x14ac:dyDescent="0.25">
      <c r="A965" s="4" t="s">
        <v>4192</v>
      </c>
      <c r="B965" s="4" t="s">
        <v>4193</v>
      </c>
      <c r="C965" s="4" t="s">
        <v>4194</v>
      </c>
      <c r="D965" s="22">
        <v>42465</v>
      </c>
      <c r="E965" s="38">
        <v>52.08</v>
      </c>
      <c r="F965"/>
      <c r="G965"/>
      <c r="H965"/>
      <c r="I965"/>
      <c r="J965"/>
      <c r="K965"/>
      <c r="L965"/>
      <c r="M965"/>
    </row>
    <row r="966" spans="1:13" x14ac:dyDescent="0.25">
      <c r="A966" s="4" t="s">
        <v>4196</v>
      </c>
      <c r="B966" s="4" t="s">
        <v>4197</v>
      </c>
      <c r="C966" s="4" t="s">
        <v>4198</v>
      </c>
      <c r="D966" s="22">
        <v>42465</v>
      </c>
      <c r="E966" s="38">
        <v>745.24</v>
      </c>
      <c r="F966"/>
      <c r="G966"/>
      <c r="H966"/>
      <c r="I966"/>
      <c r="J966"/>
      <c r="K966"/>
      <c r="L966"/>
      <c r="M966"/>
    </row>
    <row r="967" spans="1:13" x14ac:dyDescent="0.25">
      <c r="A967" s="4" t="s">
        <v>4200</v>
      </c>
      <c r="B967" s="4" t="s">
        <v>4201</v>
      </c>
      <c r="C967" s="4" t="s">
        <v>4202</v>
      </c>
      <c r="D967" s="22">
        <v>42465</v>
      </c>
      <c r="E967" s="38">
        <v>31</v>
      </c>
      <c r="F967"/>
      <c r="G967"/>
      <c r="H967"/>
      <c r="I967"/>
      <c r="J967"/>
      <c r="K967"/>
      <c r="L967"/>
      <c r="M967"/>
    </row>
    <row r="968" spans="1:13" x14ac:dyDescent="0.25">
      <c r="A968" s="4" t="s">
        <v>4204</v>
      </c>
      <c r="B968" s="4" t="s">
        <v>4205</v>
      </c>
      <c r="C968" s="4" t="s">
        <v>4206</v>
      </c>
      <c r="D968" s="22">
        <v>42465</v>
      </c>
      <c r="E968" s="38">
        <v>473.68</v>
      </c>
      <c r="F968"/>
      <c r="G968"/>
      <c r="H968"/>
      <c r="I968"/>
      <c r="J968"/>
      <c r="K968"/>
      <c r="L968"/>
      <c r="M968"/>
    </row>
    <row r="969" spans="1:13" x14ac:dyDescent="0.25">
      <c r="A969" s="4" t="s">
        <v>4208</v>
      </c>
      <c r="B969" s="4" t="s">
        <v>4209</v>
      </c>
      <c r="C969" s="4" t="s">
        <v>4210</v>
      </c>
      <c r="D969" s="22">
        <v>42465</v>
      </c>
      <c r="E969" s="38">
        <v>140.12</v>
      </c>
      <c r="F969"/>
      <c r="G969"/>
      <c r="H969"/>
      <c r="I969"/>
      <c r="J969"/>
      <c r="K969"/>
      <c r="L969"/>
      <c r="M969"/>
    </row>
    <row r="970" spans="1:13" x14ac:dyDescent="0.25">
      <c r="A970" s="4" t="s">
        <v>2517</v>
      </c>
      <c r="B970" s="4" t="s">
        <v>2518</v>
      </c>
      <c r="C970" s="4" t="s">
        <v>2519</v>
      </c>
      <c r="D970" s="22">
        <v>42465</v>
      </c>
      <c r="E970" s="38">
        <v>179.8</v>
      </c>
      <c r="F970"/>
      <c r="G970"/>
      <c r="H970"/>
      <c r="I970"/>
      <c r="J970"/>
      <c r="K970"/>
      <c r="L970"/>
      <c r="M970"/>
    </row>
    <row r="971" spans="1:13" x14ac:dyDescent="0.25">
      <c r="A971" s="4" t="s">
        <v>585</v>
      </c>
      <c r="B971" s="4" t="s">
        <v>586</v>
      </c>
      <c r="C971" s="4" t="s">
        <v>723</v>
      </c>
      <c r="D971" s="22">
        <v>42313</v>
      </c>
      <c r="E971" s="38">
        <v>0</v>
      </c>
      <c r="F971"/>
      <c r="G971"/>
      <c r="H971"/>
      <c r="I971"/>
      <c r="J971"/>
      <c r="K971"/>
      <c r="L971"/>
      <c r="M971"/>
    </row>
    <row r="972" spans="1:13" x14ac:dyDescent="0.25">
      <c r="A972" s="4" t="s">
        <v>585</v>
      </c>
      <c r="B972" s="4" t="s">
        <v>586</v>
      </c>
      <c r="C972" s="4" t="s">
        <v>723</v>
      </c>
      <c r="D972" s="22">
        <v>42328</v>
      </c>
      <c r="E972" s="38">
        <v>0</v>
      </c>
      <c r="F972"/>
      <c r="G972"/>
      <c r="H972"/>
      <c r="I972"/>
      <c r="J972"/>
      <c r="K972"/>
      <c r="L972"/>
      <c r="M972"/>
    </row>
    <row r="973" spans="1:13" x14ac:dyDescent="0.25">
      <c r="A973" s="4" t="s">
        <v>587</v>
      </c>
      <c r="B973" s="4" t="s">
        <v>588</v>
      </c>
      <c r="C973" s="4" t="s">
        <v>2521</v>
      </c>
      <c r="D973" s="22">
        <v>42465</v>
      </c>
      <c r="E973" s="38">
        <v>1.86</v>
      </c>
      <c r="F973"/>
      <c r="G973"/>
      <c r="H973"/>
      <c r="I973"/>
      <c r="J973"/>
      <c r="K973"/>
      <c r="L973"/>
      <c r="M973"/>
    </row>
    <row r="974" spans="1:13" x14ac:dyDescent="0.25">
      <c r="A974" s="4" t="s">
        <v>587</v>
      </c>
      <c r="B974" s="4" t="s">
        <v>588</v>
      </c>
      <c r="C974" s="4" t="s">
        <v>589</v>
      </c>
      <c r="D974" s="22">
        <v>42313</v>
      </c>
      <c r="E974" s="38">
        <v>0</v>
      </c>
      <c r="F974"/>
      <c r="G974"/>
      <c r="H974"/>
      <c r="I974"/>
      <c r="J974"/>
      <c r="K974"/>
      <c r="L974"/>
      <c r="M974"/>
    </row>
    <row r="975" spans="1:13" x14ac:dyDescent="0.25">
      <c r="A975" s="4" t="s">
        <v>2523</v>
      </c>
      <c r="B975" s="4" t="s">
        <v>2524</v>
      </c>
      <c r="C975" s="4" t="s">
        <v>2525</v>
      </c>
      <c r="D975" s="22">
        <v>42465</v>
      </c>
      <c r="E975" s="38">
        <v>45.88</v>
      </c>
      <c r="F975"/>
      <c r="G975"/>
      <c r="H975"/>
      <c r="I975"/>
      <c r="J975"/>
      <c r="K975"/>
      <c r="L975"/>
      <c r="M975"/>
    </row>
    <row r="976" spans="1:13" x14ac:dyDescent="0.25">
      <c r="A976" s="4" t="s">
        <v>2527</v>
      </c>
      <c r="B976" s="4" t="s">
        <v>2528</v>
      </c>
      <c r="C976" s="4" t="s">
        <v>2529</v>
      </c>
      <c r="D976" s="22">
        <v>42465</v>
      </c>
      <c r="E976" s="38">
        <v>139.5</v>
      </c>
      <c r="F976"/>
      <c r="G976"/>
      <c r="H976"/>
      <c r="I976"/>
      <c r="J976"/>
      <c r="K976"/>
      <c r="L976"/>
      <c r="M976"/>
    </row>
    <row r="977" spans="1:13" x14ac:dyDescent="0.25">
      <c r="A977" s="4" t="s">
        <v>2531</v>
      </c>
      <c r="B977" s="4" t="s">
        <v>2532</v>
      </c>
      <c r="C977" s="4" t="s">
        <v>2533</v>
      </c>
      <c r="D977" s="22">
        <v>42465</v>
      </c>
      <c r="E977" s="38">
        <v>123.38</v>
      </c>
      <c r="F977"/>
      <c r="G977"/>
      <c r="H977"/>
      <c r="I977"/>
      <c r="J977"/>
      <c r="K977"/>
      <c r="L977"/>
      <c r="M977"/>
    </row>
    <row r="978" spans="1:13" x14ac:dyDescent="0.25">
      <c r="A978" s="4" t="s">
        <v>2535</v>
      </c>
      <c r="B978" s="4" t="s">
        <v>2536</v>
      </c>
      <c r="C978" s="4" t="s">
        <v>2537</v>
      </c>
      <c r="D978" s="22">
        <v>42465</v>
      </c>
      <c r="E978" s="38">
        <v>220.72</v>
      </c>
      <c r="F978"/>
      <c r="G978"/>
      <c r="H978"/>
      <c r="I978"/>
      <c r="J978"/>
      <c r="K978"/>
      <c r="L978"/>
      <c r="M978"/>
    </row>
    <row r="979" spans="1:13" x14ac:dyDescent="0.25">
      <c r="A979" s="4" t="s">
        <v>2539</v>
      </c>
      <c r="B979" s="4" t="s">
        <v>2540</v>
      </c>
      <c r="C979" s="4" t="s">
        <v>2541</v>
      </c>
      <c r="D979" s="22">
        <v>42465</v>
      </c>
      <c r="E979" s="38">
        <v>44.02</v>
      </c>
      <c r="F979"/>
      <c r="G979"/>
      <c r="H979"/>
      <c r="I979"/>
      <c r="J979"/>
      <c r="K979"/>
      <c r="L979"/>
      <c r="M979"/>
    </row>
    <row r="980" spans="1:13" x14ac:dyDescent="0.25">
      <c r="A980" s="4" t="s">
        <v>2543</v>
      </c>
      <c r="B980" s="4" t="s">
        <v>2544</v>
      </c>
      <c r="C980" s="4" t="s">
        <v>2545</v>
      </c>
      <c r="D980" s="22">
        <v>42465</v>
      </c>
      <c r="E980" s="38">
        <v>1465.68</v>
      </c>
      <c r="F980"/>
      <c r="G980"/>
      <c r="H980"/>
      <c r="I980"/>
      <c r="J980"/>
      <c r="K980"/>
      <c r="L980"/>
      <c r="M980"/>
    </row>
    <row r="981" spans="1:13" x14ac:dyDescent="0.25">
      <c r="A981" s="4" t="s">
        <v>2547</v>
      </c>
      <c r="B981" s="4" t="s">
        <v>2548</v>
      </c>
      <c r="C981" s="4" t="s">
        <v>2549</v>
      </c>
      <c r="D981" s="22">
        <v>42465</v>
      </c>
      <c r="E981" s="38">
        <v>28.52</v>
      </c>
      <c r="F981"/>
      <c r="G981"/>
      <c r="H981"/>
      <c r="I981"/>
      <c r="J981"/>
      <c r="K981"/>
      <c r="L981"/>
      <c r="M981"/>
    </row>
    <row r="982" spans="1:13" x14ac:dyDescent="0.25">
      <c r="A982" s="4" t="s">
        <v>1499</v>
      </c>
      <c r="B982" s="4" t="s">
        <v>1500</v>
      </c>
      <c r="C982" s="4" t="s">
        <v>1704</v>
      </c>
      <c r="D982" s="22">
        <v>42434</v>
      </c>
      <c r="E982" s="38">
        <v>0</v>
      </c>
      <c r="F982"/>
      <c r="G982"/>
      <c r="H982"/>
      <c r="I982"/>
      <c r="J982"/>
      <c r="K982"/>
      <c r="L982"/>
      <c r="M982"/>
    </row>
    <row r="983" spans="1:13" x14ac:dyDescent="0.25">
      <c r="A983" s="4" t="s">
        <v>1499</v>
      </c>
      <c r="B983" s="4" t="s">
        <v>1500</v>
      </c>
      <c r="C983" s="4" t="s">
        <v>1704</v>
      </c>
      <c r="D983" s="22">
        <v>42450</v>
      </c>
      <c r="E983" s="38">
        <v>0</v>
      </c>
      <c r="F983"/>
      <c r="G983"/>
      <c r="H983"/>
      <c r="I983"/>
      <c r="J983"/>
      <c r="K983"/>
      <c r="L983"/>
      <c r="M983"/>
    </row>
    <row r="984" spans="1:13" x14ac:dyDescent="0.25">
      <c r="A984" s="4" t="s">
        <v>1499</v>
      </c>
      <c r="B984" s="4" t="s">
        <v>1500</v>
      </c>
      <c r="C984" s="4" t="s">
        <v>4212</v>
      </c>
      <c r="D984" s="22">
        <v>42465</v>
      </c>
      <c r="E984" s="38">
        <v>22.94</v>
      </c>
      <c r="F984"/>
      <c r="G984"/>
      <c r="H984"/>
      <c r="I984"/>
      <c r="J984"/>
      <c r="K984"/>
      <c r="L984"/>
      <c r="M984"/>
    </row>
    <row r="985" spans="1:13" x14ac:dyDescent="0.25">
      <c r="A985" s="4" t="s">
        <v>1499</v>
      </c>
      <c r="B985" s="4" t="s">
        <v>1500</v>
      </c>
      <c r="C985" s="4" t="s">
        <v>1501</v>
      </c>
      <c r="D985" s="22">
        <v>42405</v>
      </c>
      <c r="E985" s="38">
        <v>0</v>
      </c>
      <c r="F985"/>
      <c r="G985"/>
      <c r="H985"/>
      <c r="I985"/>
      <c r="J985"/>
      <c r="K985"/>
      <c r="L985"/>
      <c r="M985"/>
    </row>
    <row r="986" spans="1:13" x14ac:dyDescent="0.25">
      <c r="A986" s="4" t="s">
        <v>1499</v>
      </c>
      <c r="B986" s="4" t="s">
        <v>1500</v>
      </c>
      <c r="C986" s="4" t="s">
        <v>1501</v>
      </c>
      <c r="D986" s="22">
        <v>42422</v>
      </c>
      <c r="E986" s="38">
        <v>0</v>
      </c>
      <c r="F986"/>
      <c r="G986"/>
      <c r="H986"/>
      <c r="I986"/>
      <c r="J986"/>
      <c r="K986"/>
      <c r="L986"/>
      <c r="M986"/>
    </row>
    <row r="987" spans="1:13" x14ac:dyDescent="0.25">
      <c r="A987" s="4" t="s">
        <v>4214</v>
      </c>
      <c r="B987" s="4" t="s">
        <v>4215</v>
      </c>
      <c r="C987" s="4" t="s">
        <v>4216</v>
      </c>
      <c r="D987" s="22">
        <v>42465</v>
      </c>
      <c r="E987" s="38">
        <v>1645.48</v>
      </c>
      <c r="F987"/>
      <c r="G987"/>
      <c r="H987"/>
      <c r="I987"/>
      <c r="J987"/>
      <c r="K987"/>
      <c r="L987"/>
      <c r="M987"/>
    </row>
    <row r="988" spans="1:13" x14ac:dyDescent="0.25">
      <c r="A988" s="4" t="s">
        <v>4218</v>
      </c>
      <c r="B988" s="4" t="s">
        <v>4219</v>
      </c>
      <c r="C988" s="4" t="s">
        <v>4220</v>
      </c>
      <c r="D988" s="22">
        <v>42465</v>
      </c>
      <c r="E988" s="38">
        <v>16.739999999999998</v>
      </c>
      <c r="F988"/>
      <c r="G988"/>
      <c r="H988"/>
      <c r="I988"/>
      <c r="J988"/>
      <c r="K988"/>
      <c r="L988"/>
      <c r="M988"/>
    </row>
    <row r="989" spans="1:13" x14ac:dyDescent="0.25">
      <c r="A989" s="4" t="s">
        <v>4222</v>
      </c>
      <c r="B989" s="4" t="s">
        <v>4223</v>
      </c>
      <c r="C989" s="4" t="s">
        <v>4224</v>
      </c>
      <c r="D989" s="22">
        <v>42465</v>
      </c>
      <c r="E989" s="38">
        <v>9.92</v>
      </c>
      <c r="F989"/>
      <c r="G989"/>
      <c r="H989"/>
      <c r="I989"/>
      <c r="J989"/>
      <c r="K989"/>
      <c r="L989"/>
      <c r="M989"/>
    </row>
    <row r="990" spans="1:13" x14ac:dyDescent="0.25">
      <c r="A990" s="4" t="s">
        <v>4226</v>
      </c>
      <c r="B990" s="4" t="s">
        <v>4227</v>
      </c>
      <c r="C990" s="4" t="s">
        <v>4228</v>
      </c>
      <c r="D990" s="22">
        <v>42465</v>
      </c>
      <c r="E990" s="38">
        <v>32.86</v>
      </c>
      <c r="F990"/>
      <c r="G990"/>
      <c r="H990"/>
      <c r="I990"/>
      <c r="J990"/>
      <c r="K990"/>
      <c r="L990"/>
      <c r="M990"/>
    </row>
    <row r="991" spans="1:13" x14ac:dyDescent="0.25">
      <c r="A991" s="4" t="s">
        <v>728</v>
      </c>
      <c r="B991" s="4" t="s">
        <v>729</v>
      </c>
      <c r="C991" s="4" t="s">
        <v>1709</v>
      </c>
      <c r="D991" s="22">
        <v>42434</v>
      </c>
      <c r="E991" s="38">
        <v>0</v>
      </c>
      <c r="F991"/>
      <c r="G991"/>
      <c r="H991"/>
      <c r="I991"/>
      <c r="J991"/>
      <c r="K991"/>
      <c r="L991"/>
      <c r="M991"/>
    </row>
    <row r="992" spans="1:13" x14ac:dyDescent="0.25">
      <c r="A992" s="4" t="s">
        <v>728</v>
      </c>
      <c r="B992" s="4" t="s">
        <v>729</v>
      </c>
      <c r="C992" s="4" t="s">
        <v>1709</v>
      </c>
      <c r="D992" s="22">
        <v>42450</v>
      </c>
      <c r="E992" s="38">
        <v>0</v>
      </c>
      <c r="F992"/>
      <c r="G992"/>
      <c r="H992"/>
      <c r="I992"/>
      <c r="J992"/>
      <c r="K992"/>
      <c r="L992"/>
      <c r="M992"/>
    </row>
    <row r="993" spans="1:13" x14ac:dyDescent="0.25">
      <c r="A993" s="4" t="s">
        <v>728</v>
      </c>
      <c r="B993" s="4" t="s">
        <v>729</v>
      </c>
      <c r="C993" s="4" t="s">
        <v>4230</v>
      </c>
      <c r="D993" s="22">
        <v>42465</v>
      </c>
      <c r="E993" s="38">
        <v>9.92</v>
      </c>
      <c r="F993"/>
      <c r="G993"/>
      <c r="H993"/>
      <c r="I993"/>
      <c r="J993"/>
      <c r="K993"/>
      <c r="L993"/>
      <c r="M993"/>
    </row>
    <row r="994" spans="1:13" x14ac:dyDescent="0.25">
      <c r="A994" s="4" t="s">
        <v>728</v>
      </c>
      <c r="B994" s="4" t="s">
        <v>729</v>
      </c>
      <c r="C994" s="4" t="s">
        <v>730</v>
      </c>
      <c r="D994" s="22">
        <v>42313</v>
      </c>
      <c r="E994" s="38">
        <v>0</v>
      </c>
      <c r="F994"/>
      <c r="G994"/>
      <c r="H994"/>
      <c r="I994"/>
      <c r="J994"/>
      <c r="K994"/>
      <c r="L994"/>
      <c r="M994"/>
    </row>
    <row r="995" spans="1:13" x14ac:dyDescent="0.25">
      <c r="A995" s="4" t="s">
        <v>728</v>
      </c>
      <c r="B995" s="4" t="s">
        <v>729</v>
      </c>
      <c r="C995" s="4" t="s">
        <v>730</v>
      </c>
      <c r="D995" s="22">
        <v>42328</v>
      </c>
      <c r="E995" s="38">
        <v>0</v>
      </c>
      <c r="F995"/>
      <c r="G995"/>
      <c r="H995"/>
      <c r="I995"/>
      <c r="J995"/>
      <c r="K995"/>
      <c r="L995"/>
      <c r="M995"/>
    </row>
    <row r="996" spans="1:13" x14ac:dyDescent="0.25">
      <c r="A996" s="4" t="s">
        <v>728</v>
      </c>
      <c r="B996" s="4" t="s">
        <v>729</v>
      </c>
      <c r="C996" s="4" t="s">
        <v>923</v>
      </c>
      <c r="D996" s="22">
        <v>42343</v>
      </c>
      <c r="E996" s="38">
        <v>0</v>
      </c>
      <c r="F996"/>
      <c r="G996"/>
      <c r="H996"/>
      <c r="I996"/>
      <c r="J996"/>
      <c r="K996"/>
      <c r="L996"/>
      <c r="M996"/>
    </row>
    <row r="997" spans="1:13" x14ac:dyDescent="0.25">
      <c r="A997" s="4" t="s">
        <v>728</v>
      </c>
      <c r="B997" s="4" t="s">
        <v>729</v>
      </c>
      <c r="C997" s="4" t="s">
        <v>923</v>
      </c>
      <c r="D997" s="22">
        <v>42359</v>
      </c>
      <c r="E997" s="38">
        <v>0</v>
      </c>
      <c r="F997"/>
      <c r="G997"/>
      <c r="H997"/>
      <c r="I997"/>
      <c r="J997"/>
      <c r="K997"/>
      <c r="L997"/>
      <c r="M997"/>
    </row>
    <row r="998" spans="1:13" x14ac:dyDescent="0.25">
      <c r="A998" s="4" t="s">
        <v>728</v>
      </c>
      <c r="B998" s="4" t="s">
        <v>729</v>
      </c>
      <c r="C998" s="4" t="s">
        <v>1175</v>
      </c>
      <c r="D998" s="22">
        <v>42374</v>
      </c>
      <c r="E998" s="38">
        <v>0</v>
      </c>
      <c r="F998"/>
      <c r="G998"/>
      <c r="H998"/>
      <c r="I998"/>
      <c r="J998"/>
      <c r="K998"/>
      <c r="L998"/>
      <c r="M998"/>
    </row>
    <row r="999" spans="1:13" x14ac:dyDescent="0.25">
      <c r="A999" s="4" t="s">
        <v>728</v>
      </c>
      <c r="B999" s="4" t="s">
        <v>729</v>
      </c>
      <c r="C999" s="4" t="s">
        <v>1175</v>
      </c>
      <c r="D999" s="22">
        <v>42389</v>
      </c>
      <c r="E999" s="38">
        <v>0</v>
      </c>
      <c r="F999"/>
      <c r="G999"/>
      <c r="H999"/>
      <c r="I999"/>
      <c r="J999"/>
      <c r="K999"/>
      <c r="L999"/>
      <c r="M999"/>
    </row>
    <row r="1000" spans="1:13" x14ac:dyDescent="0.25">
      <c r="A1000" s="4" t="s">
        <v>728</v>
      </c>
      <c r="B1000" s="4" t="s">
        <v>729</v>
      </c>
      <c r="C1000" s="4" t="s">
        <v>1506</v>
      </c>
      <c r="D1000" s="22">
        <v>42405</v>
      </c>
      <c r="E1000" s="38">
        <v>0</v>
      </c>
      <c r="F1000"/>
      <c r="G1000"/>
      <c r="H1000"/>
      <c r="I1000"/>
      <c r="J1000"/>
      <c r="K1000"/>
      <c r="L1000"/>
      <c r="M1000"/>
    </row>
    <row r="1001" spans="1:13" x14ac:dyDescent="0.25">
      <c r="A1001" s="4" t="s">
        <v>728</v>
      </c>
      <c r="B1001" s="4" t="s">
        <v>729</v>
      </c>
      <c r="C1001" s="4" t="s">
        <v>1506</v>
      </c>
      <c r="D1001" s="22">
        <v>42422</v>
      </c>
      <c r="E1001" s="38">
        <v>0</v>
      </c>
      <c r="F1001"/>
      <c r="G1001"/>
      <c r="H1001"/>
      <c r="I1001"/>
      <c r="J1001"/>
      <c r="K1001"/>
      <c r="L1001"/>
      <c r="M1001"/>
    </row>
    <row r="1002" spans="1:13" x14ac:dyDescent="0.25">
      <c r="A1002" s="4" t="s">
        <v>3502</v>
      </c>
      <c r="B1002" s="4" t="s">
        <v>3503</v>
      </c>
      <c r="C1002" s="4" t="s">
        <v>3504</v>
      </c>
      <c r="D1002" s="22">
        <v>42465</v>
      </c>
      <c r="E1002" s="38">
        <v>4.34</v>
      </c>
      <c r="F1002"/>
      <c r="G1002"/>
      <c r="H1002"/>
      <c r="I1002"/>
      <c r="J1002"/>
      <c r="K1002"/>
      <c r="L1002"/>
      <c r="M1002"/>
    </row>
    <row r="1003" spans="1:13" x14ac:dyDescent="0.25">
      <c r="A1003" s="4" t="s">
        <v>3506</v>
      </c>
      <c r="B1003" s="4" t="s">
        <v>3507</v>
      </c>
      <c r="C1003" s="4" t="s">
        <v>3508</v>
      </c>
      <c r="D1003" s="22">
        <v>42465</v>
      </c>
      <c r="E1003" s="38">
        <v>23.56</v>
      </c>
      <c r="F1003"/>
      <c r="G1003"/>
      <c r="H1003"/>
      <c r="I1003"/>
      <c r="J1003"/>
      <c r="K1003"/>
      <c r="L1003"/>
      <c r="M1003"/>
    </row>
    <row r="1004" spans="1:13" x14ac:dyDescent="0.25">
      <c r="A1004" s="4" t="s">
        <v>3510</v>
      </c>
      <c r="B1004" s="4" t="s">
        <v>2987</v>
      </c>
      <c r="C1004" s="4" t="s">
        <v>3511</v>
      </c>
      <c r="D1004" s="22">
        <v>42465</v>
      </c>
      <c r="E1004" s="38">
        <v>462.52</v>
      </c>
      <c r="F1004"/>
      <c r="G1004"/>
      <c r="H1004"/>
      <c r="I1004"/>
      <c r="J1004"/>
      <c r="K1004"/>
      <c r="L1004"/>
      <c r="M1004"/>
    </row>
    <row r="1005" spans="1:13" x14ac:dyDescent="0.25">
      <c r="A1005" s="4" t="s">
        <v>2986</v>
      </c>
      <c r="B1005" s="4" t="s">
        <v>2987</v>
      </c>
      <c r="C1005" s="4" t="s">
        <v>2988</v>
      </c>
      <c r="D1005" s="22">
        <v>42465</v>
      </c>
      <c r="E1005" s="38">
        <v>391.84</v>
      </c>
      <c r="F1005"/>
      <c r="G1005"/>
      <c r="H1005"/>
      <c r="I1005"/>
      <c r="J1005"/>
      <c r="K1005"/>
      <c r="L1005"/>
      <c r="M1005"/>
    </row>
    <row r="1006" spans="1:13" x14ac:dyDescent="0.25">
      <c r="A1006" s="4" t="s">
        <v>2990</v>
      </c>
      <c r="B1006" s="4" t="s">
        <v>2991</v>
      </c>
      <c r="C1006" s="4" t="s">
        <v>2992</v>
      </c>
      <c r="D1006" s="22">
        <v>42465</v>
      </c>
      <c r="E1006" s="38">
        <v>437.1</v>
      </c>
      <c r="F1006"/>
      <c r="G1006"/>
      <c r="H1006"/>
      <c r="I1006"/>
      <c r="J1006"/>
      <c r="K1006"/>
      <c r="L1006"/>
      <c r="M1006"/>
    </row>
    <row r="1007" spans="1:13" x14ac:dyDescent="0.25">
      <c r="A1007" s="4" t="s">
        <v>2994</v>
      </c>
      <c r="B1007" s="4" t="s">
        <v>2995</v>
      </c>
      <c r="C1007" s="4" t="s">
        <v>2996</v>
      </c>
      <c r="D1007" s="22">
        <v>42465</v>
      </c>
      <c r="E1007" s="38">
        <v>9.3000000000000007</v>
      </c>
      <c r="F1007"/>
      <c r="G1007"/>
      <c r="H1007"/>
      <c r="I1007"/>
      <c r="J1007"/>
      <c r="K1007"/>
      <c r="L1007"/>
      <c r="M1007"/>
    </row>
    <row r="1008" spans="1:13" x14ac:dyDescent="0.25">
      <c r="A1008" s="4" t="s">
        <v>2998</v>
      </c>
      <c r="B1008" s="4" t="s">
        <v>2999</v>
      </c>
      <c r="C1008" s="4" t="s">
        <v>3000</v>
      </c>
      <c r="D1008" s="22">
        <v>42465</v>
      </c>
      <c r="E1008" s="38">
        <v>2729.86</v>
      </c>
      <c r="F1008"/>
      <c r="G1008"/>
      <c r="H1008"/>
      <c r="I1008"/>
      <c r="J1008"/>
      <c r="K1008"/>
      <c r="L1008"/>
      <c r="M1008"/>
    </row>
    <row r="1009" spans="1:13" x14ac:dyDescent="0.25">
      <c r="A1009" s="4" t="s">
        <v>3002</v>
      </c>
      <c r="B1009" s="4" t="s">
        <v>3003</v>
      </c>
      <c r="C1009" s="4" t="s">
        <v>3004</v>
      </c>
      <c r="D1009" s="22">
        <v>42465</v>
      </c>
      <c r="E1009" s="38">
        <v>807.86</v>
      </c>
      <c r="F1009"/>
      <c r="G1009"/>
      <c r="H1009"/>
      <c r="I1009"/>
      <c r="J1009"/>
      <c r="K1009"/>
      <c r="L1009"/>
      <c r="M1009"/>
    </row>
    <row r="1010" spans="1:13" x14ac:dyDescent="0.25">
      <c r="A1010" s="4" t="s">
        <v>3006</v>
      </c>
      <c r="B1010" s="4" t="s">
        <v>3007</v>
      </c>
      <c r="C1010" s="4" t="s">
        <v>3008</v>
      </c>
      <c r="D1010" s="22">
        <v>42465</v>
      </c>
      <c r="E1010" s="38">
        <v>10.54</v>
      </c>
      <c r="F1010"/>
      <c r="G1010"/>
      <c r="H1010"/>
      <c r="I1010"/>
      <c r="J1010"/>
      <c r="K1010"/>
      <c r="L1010"/>
      <c r="M1010"/>
    </row>
    <row r="1011" spans="1:13" x14ac:dyDescent="0.25">
      <c r="A1011" s="4" t="s">
        <v>3010</v>
      </c>
      <c r="B1011" s="4" t="s">
        <v>3011</v>
      </c>
      <c r="C1011" s="4" t="s">
        <v>3012</v>
      </c>
      <c r="D1011" s="22">
        <v>42465</v>
      </c>
      <c r="E1011" s="38">
        <v>41.54</v>
      </c>
      <c r="F1011"/>
      <c r="G1011"/>
      <c r="H1011"/>
      <c r="I1011"/>
      <c r="J1011"/>
      <c r="K1011"/>
      <c r="L1011"/>
      <c r="M1011"/>
    </row>
    <row r="1012" spans="1:13" x14ac:dyDescent="0.25">
      <c r="A1012" s="4" t="s">
        <v>3014</v>
      </c>
      <c r="B1012" s="4" t="s">
        <v>3015</v>
      </c>
      <c r="C1012" s="4" t="s">
        <v>3016</v>
      </c>
      <c r="D1012" s="22">
        <v>42465</v>
      </c>
      <c r="E1012" s="38">
        <v>127.72</v>
      </c>
      <c r="F1012"/>
      <c r="G1012"/>
      <c r="H1012"/>
      <c r="I1012"/>
      <c r="J1012"/>
      <c r="K1012"/>
      <c r="L1012"/>
      <c r="M1012"/>
    </row>
    <row r="1013" spans="1:13" x14ac:dyDescent="0.25">
      <c r="A1013" s="4" t="s">
        <v>3018</v>
      </c>
      <c r="B1013" s="4" t="s">
        <v>3019</v>
      </c>
      <c r="C1013" s="4" t="s">
        <v>3020</v>
      </c>
      <c r="D1013" s="22">
        <v>42465</v>
      </c>
      <c r="E1013" s="38">
        <v>33.479999999999997</v>
      </c>
      <c r="F1013"/>
      <c r="G1013"/>
      <c r="H1013"/>
      <c r="I1013"/>
      <c r="J1013"/>
      <c r="K1013"/>
      <c r="L1013"/>
      <c r="M1013"/>
    </row>
    <row r="1014" spans="1:13" x14ac:dyDescent="0.25">
      <c r="A1014" s="4" t="s">
        <v>3022</v>
      </c>
      <c r="B1014" s="4" t="s">
        <v>3023</v>
      </c>
      <c r="C1014" s="4" t="s">
        <v>3024</v>
      </c>
      <c r="D1014" s="22">
        <v>42465</v>
      </c>
      <c r="E1014" s="38">
        <v>13.02</v>
      </c>
      <c r="F1014"/>
      <c r="G1014"/>
      <c r="H1014"/>
      <c r="I1014"/>
      <c r="J1014"/>
      <c r="K1014"/>
      <c r="L1014"/>
      <c r="M1014"/>
    </row>
    <row r="1015" spans="1:13" x14ac:dyDescent="0.25">
      <c r="A1015" s="4" t="s">
        <v>3026</v>
      </c>
      <c r="B1015" s="4" t="s">
        <v>3027</v>
      </c>
      <c r="C1015" s="4" t="s">
        <v>3028</v>
      </c>
      <c r="D1015" s="22">
        <v>42465</v>
      </c>
      <c r="E1015" s="38">
        <v>14.88</v>
      </c>
      <c r="F1015"/>
      <c r="G1015"/>
      <c r="H1015"/>
      <c r="I1015"/>
      <c r="J1015"/>
      <c r="K1015"/>
      <c r="L1015"/>
      <c r="M1015"/>
    </row>
    <row r="1016" spans="1:13" x14ac:dyDescent="0.25">
      <c r="A1016" s="4" t="s">
        <v>3030</v>
      </c>
      <c r="B1016" s="4" t="s">
        <v>3031</v>
      </c>
      <c r="C1016" s="4" t="s">
        <v>3032</v>
      </c>
      <c r="D1016" s="22">
        <v>42465</v>
      </c>
      <c r="E1016" s="38">
        <v>59.52</v>
      </c>
      <c r="F1016"/>
      <c r="G1016"/>
      <c r="H1016"/>
      <c r="I1016"/>
      <c r="J1016"/>
      <c r="K1016"/>
      <c r="L1016"/>
      <c r="M1016"/>
    </row>
    <row r="1017" spans="1:13" x14ac:dyDescent="0.25">
      <c r="A1017" s="4" t="s">
        <v>3034</v>
      </c>
      <c r="B1017" s="4" t="s">
        <v>3035</v>
      </c>
      <c r="C1017" s="4" t="s">
        <v>3036</v>
      </c>
      <c r="D1017" s="22">
        <v>42465</v>
      </c>
      <c r="E1017" s="38">
        <v>6.2</v>
      </c>
      <c r="F1017"/>
      <c r="G1017"/>
      <c r="H1017"/>
      <c r="I1017"/>
      <c r="J1017"/>
      <c r="K1017"/>
      <c r="L1017"/>
      <c r="M1017"/>
    </row>
    <row r="1018" spans="1:13" x14ac:dyDescent="0.25">
      <c r="A1018" s="4" t="s">
        <v>3038</v>
      </c>
      <c r="B1018" s="4" t="s">
        <v>3039</v>
      </c>
      <c r="C1018" s="4" t="s">
        <v>3040</v>
      </c>
      <c r="D1018" s="22">
        <v>42465</v>
      </c>
      <c r="E1018" s="38">
        <v>17.98</v>
      </c>
      <c r="F1018"/>
      <c r="G1018"/>
      <c r="H1018"/>
      <c r="I1018"/>
      <c r="J1018"/>
      <c r="K1018"/>
      <c r="L1018"/>
      <c r="M1018"/>
    </row>
    <row r="1019" spans="1:13" x14ac:dyDescent="0.25">
      <c r="A1019" s="4" t="s">
        <v>3042</v>
      </c>
      <c r="B1019" s="4" t="s">
        <v>3043</v>
      </c>
      <c r="C1019" s="4" t="s">
        <v>3044</v>
      </c>
      <c r="D1019" s="22">
        <v>42465</v>
      </c>
      <c r="E1019" s="38">
        <v>8324.1200000000008</v>
      </c>
      <c r="F1019"/>
      <c r="G1019"/>
      <c r="H1019"/>
      <c r="I1019"/>
      <c r="J1019"/>
      <c r="K1019"/>
      <c r="L1019"/>
      <c r="M1019"/>
    </row>
    <row r="1020" spans="1:13" x14ac:dyDescent="0.25">
      <c r="A1020" s="4" t="s">
        <v>2040</v>
      </c>
      <c r="B1020" s="4" t="s">
        <v>2041</v>
      </c>
      <c r="C1020" s="4" t="s">
        <v>2042</v>
      </c>
      <c r="D1020" s="22">
        <v>42465</v>
      </c>
      <c r="E1020" s="38">
        <v>944.88</v>
      </c>
      <c r="F1020"/>
      <c r="G1020"/>
      <c r="H1020"/>
      <c r="I1020"/>
      <c r="J1020"/>
      <c r="K1020"/>
      <c r="L1020"/>
      <c r="M1020"/>
    </row>
    <row r="1021" spans="1:13" x14ac:dyDescent="0.25">
      <c r="A1021" s="4" t="s">
        <v>2045</v>
      </c>
      <c r="B1021" s="4" t="s">
        <v>2046</v>
      </c>
      <c r="C1021" s="4" t="s">
        <v>2047</v>
      </c>
      <c r="D1021" s="22">
        <v>42465</v>
      </c>
      <c r="E1021" s="38">
        <v>523.28</v>
      </c>
      <c r="F1021"/>
      <c r="G1021"/>
      <c r="H1021"/>
      <c r="I1021"/>
      <c r="J1021"/>
      <c r="K1021"/>
      <c r="L1021"/>
      <c r="M1021"/>
    </row>
    <row r="1022" spans="1:13" x14ac:dyDescent="0.25">
      <c r="A1022" s="4" t="s">
        <v>2049</v>
      </c>
      <c r="B1022" s="4" t="s">
        <v>2050</v>
      </c>
      <c r="C1022" s="4" t="s">
        <v>2051</v>
      </c>
      <c r="D1022" s="22">
        <v>42465</v>
      </c>
      <c r="E1022" s="38">
        <v>877.92</v>
      </c>
      <c r="F1022"/>
      <c r="G1022"/>
      <c r="H1022"/>
      <c r="I1022"/>
      <c r="J1022"/>
      <c r="K1022"/>
      <c r="L1022"/>
      <c r="M1022"/>
    </row>
    <row r="1023" spans="1:13" x14ac:dyDescent="0.25">
      <c r="A1023" s="4" t="s">
        <v>2053</v>
      </c>
      <c r="B1023" s="4" t="s">
        <v>2054</v>
      </c>
      <c r="C1023" s="4" t="s">
        <v>2055</v>
      </c>
      <c r="D1023" s="22">
        <v>42465</v>
      </c>
      <c r="E1023" s="38">
        <v>713.62</v>
      </c>
      <c r="F1023"/>
      <c r="G1023"/>
      <c r="H1023"/>
      <c r="I1023"/>
      <c r="J1023"/>
      <c r="K1023"/>
      <c r="L1023"/>
      <c r="M1023"/>
    </row>
    <row r="1024" spans="1:13" x14ac:dyDescent="0.25">
      <c r="A1024" s="4" t="s">
        <v>2057</v>
      </c>
      <c r="B1024" s="4" t="s">
        <v>2058</v>
      </c>
      <c r="C1024" s="4" t="s">
        <v>2059</v>
      </c>
      <c r="D1024" s="22">
        <v>42465</v>
      </c>
      <c r="E1024" s="38">
        <v>572.88</v>
      </c>
      <c r="F1024"/>
      <c r="G1024"/>
      <c r="H1024"/>
      <c r="I1024"/>
      <c r="J1024"/>
      <c r="K1024"/>
      <c r="L1024"/>
      <c r="M1024"/>
    </row>
    <row r="1025" spans="1:13" x14ac:dyDescent="0.25">
      <c r="A1025" s="4" t="s">
        <v>2061</v>
      </c>
      <c r="B1025" s="4" t="s">
        <v>2062</v>
      </c>
      <c r="C1025" s="4" t="s">
        <v>2063</v>
      </c>
      <c r="D1025" s="22">
        <v>42465</v>
      </c>
      <c r="E1025" s="38">
        <v>17.36</v>
      </c>
      <c r="F1025"/>
      <c r="G1025"/>
      <c r="H1025"/>
      <c r="I1025"/>
      <c r="J1025"/>
      <c r="K1025"/>
      <c r="L1025"/>
      <c r="M1025"/>
    </row>
    <row r="1026" spans="1:13" x14ac:dyDescent="0.25">
      <c r="A1026" s="4" t="s">
        <v>2065</v>
      </c>
      <c r="B1026" s="4" t="s">
        <v>2066</v>
      </c>
      <c r="C1026" s="4" t="s">
        <v>2067</v>
      </c>
      <c r="D1026" s="22">
        <v>42465</v>
      </c>
      <c r="E1026" s="38">
        <v>3.1</v>
      </c>
      <c r="F1026"/>
      <c r="G1026"/>
      <c r="H1026"/>
      <c r="I1026"/>
      <c r="J1026"/>
      <c r="K1026"/>
      <c r="L1026"/>
      <c r="M1026"/>
    </row>
    <row r="1027" spans="1:13" x14ac:dyDescent="0.25">
      <c r="A1027" s="4" t="s">
        <v>2069</v>
      </c>
      <c r="B1027" s="4" t="s">
        <v>2070</v>
      </c>
      <c r="C1027" s="4" t="s">
        <v>2071</v>
      </c>
      <c r="D1027" s="22">
        <v>42465</v>
      </c>
      <c r="E1027" s="38">
        <v>8.68</v>
      </c>
      <c r="F1027"/>
      <c r="G1027"/>
      <c r="H1027"/>
      <c r="I1027"/>
      <c r="J1027"/>
      <c r="K1027"/>
      <c r="L1027"/>
      <c r="M1027"/>
    </row>
    <row r="1028" spans="1:13" x14ac:dyDescent="0.25">
      <c r="A1028" s="4" t="s">
        <v>2073</v>
      </c>
      <c r="B1028" s="4" t="s">
        <v>2074</v>
      </c>
      <c r="C1028" s="4" t="s">
        <v>2075</v>
      </c>
      <c r="D1028" s="22">
        <v>42465</v>
      </c>
      <c r="E1028" s="38">
        <v>4.96</v>
      </c>
      <c r="F1028"/>
      <c r="G1028"/>
      <c r="H1028"/>
      <c r="I1028"/>
      <c r="J1028"/>
      <c r="K1028"/>
      <c r="L1028"/>
      <c r="M1028"/>
    </row>
    <row r="1029" spans="1:13" x14ac:dyDescent="0.25">
      <c r="A1029" s="4" t="s">
        <v>444</v>
      </c>
      <c r="B1029" s="4" t="s">
        <v>445</v>
      </c>
      <c r="C1029" s="4" t="s">
        <v>1714</v>
      </c>
      <c r="D1029" s="22">
        <v>42434</v>
      </c>
      <c r="E1029" s="38">
        <v>0</v>
      </c>
      <c r="F1029"/>
      <c r="G1029"/>
      <c r="H1029"/>
      <c r="I1029"/>
      <c r="J1029"/>
      <c r="K1029"/>
      <c r="L1029"/>
      <c r="M1029"/>
    </row>
    <row r="1030" spans="1:13" x14ac:dyDescent="0.25">
      <c r="A1030" s="4" t="s">
        <v>444</v>
      </c>
      <c r="B1030" s="4" t="s">
        <v>445</v>
      </c>
      <c r="C1030" s="4" t="s">
        <v>1714</v>
      </c>
      <c r="D1030" s="22">
        <v>42450</v>
      </c>
      <c r="E1030" s="38">
        <v>0</v>
      </c>
      <c r="F1030"/>
      <c r="G1030"/>
      <c r="H1030"/>
      <c r="I1030"/>
      <c r="J1030"/>
      <c r="K1030"/>
      <c r="L1030"/>
      <c r="M1030"/>
    </row>
    <row r="1031" spans="1:13" x14ac:dyDescent="0.25">
      <c r="A1031" s="4" t="s">
        <v>444</v>
      </c>
      <c r="B1031" s="4" t="s">
        <v>445</v>
      </c>
      <c r="C1031" s="4" t="s">
        <v>2077</v>
      </c>
      <c r="D1031" s="22">
        <v>42465</v>
      </c>
      <c r="E1031" s="38">
        <v>27.28</v>
      </c>
      <c r="F1031"/>
      <c r="G1031"/>
      <c r="H1031"/>
      <c r="I1031"/>
      <c r="J1031"/>
      <c r="K1031"/>
      <c r="L1031"/>
      <c r="M1031"/>
    </row>
    <row r="1032" spans="1:13" x14ac:dyDescent="0.25">
      <c r="A1032" s="4" t="s">
        <v>444</v>
      </c>
      <c r="B1032" s="4" t="s">
        <v>445</v>
      </c>
      <c r="C1032" s="4" t="s">
        <v>735</v>
      </c>
      <c r="D1032" s="22">
        <v>42313</v>
      </c>
      <c r="E1032" s="38">
        <v>0</v>
      </c>
      <c r="F1032"/>
      <c r="G1032"/>
      <c r="H1032"/>
      <c r="I1032"/>
      <c r="J1032"/>
      <c r="K1032"/>
      <c r="L1032"/>
      <c r="M1032"/>
    </row>
    <row r="1033" spans="1:13" x14ac:dyDescent="0.25">
      <c r="A1033" s="4" t="s">
        <v>444</v>
      </c>
      <c r="B1033" s="4" t="s">
        <v>445</v>
      </c>
      <c r="C1033" s="4" t="s">
        <v>735</v>
      </c>
      <c r="D1033" s="22">
        <v>42328</v>
      </c>
      <c r="E1033" s="38">
        <v>0</v>
      </c>
      <c r="F1033"/>
      <c r="G1033"/>
      <c r="H1033"/>
      <c r="I1033"/>
      <c r="J1033"/>
      <c r="K1033"/>
      <c r="L1033"/>
      <c r="M1033"/>
    </row>
    <row r="1034" spans="1:13" x14ac:dyDescent="0.25">
      <c r="A1034" s="4" t="s">
        <v>444</v>
      </c>
      <c r="B1034" s="4" t="s">
        <v>445</v>
      </c>
      <c r="C1034" s="4" t="s">
        <v>928</v>
      </c>
      <c r="D1034" s="22">
        <v>42343</v>
      </c>
      <c r="E1034" s="38">
        <v>0</v>
      </c>
      <c r="F1034"/>
      <c r="G1034"/>
      <c r="H1034"/>
      <c r="I1034"/>
      <c r="J1034"/>
      <c r="K1034"/>
      <c r="L1034"/>
      <c r="M1034"/>
    </row>
    <row r="1035" spans="1:13" x14ac:dyDescent="0.25">
      <c r="A1035" s="4" t="s">
        <v>444</v>
      </c>
      <c r="B1035" s="4" t="s">
        <v>445</v>
      </c>
      <c r="C1035" s="4" t="s">
        <v>928</v>
      </c>
      <c r="D1035" s="22">
        <v>42359</v>
      </c>
      <c r="E1035" s="38">
        <v>0</v>
      </c>
      <c r="F1035"/>
      <c r="G1035"/>
      <c r="H1035"/>
      <c r="I1035"/>
      <c r="J1035"/>
      <c r="K1035"/>
      <c r="L1035"/>
      <c r="M1035"/>
    </row>
    <row r="1036" spans="1:13" x14ac:dyDescent="0.25">
      <c r="A1036" s="4" t="s">
        <v>444</v>
      </c>
      <c r="B1036" s="4" t="s">
        <v>445</v>
      </c>
      <c r="C1036" s="4" t="s">
        <v>1180</v>
      </c>
      <c r="D1036" s="22">
        <v>42374</v>
      </c>
      <c r="E1036" s="38">
        <v>0</v>
      </c>
      <c r="F1036"/>
      <c r="G1036"/>
      <c r="H1036"/>
      <c r="I1036"/>
      <c r="J1036"/>
      <c r="K1036"/>
      <c r="L1036"/>
      <c r="M1036"/>
    </row>
    <row r="1037" spans="1:13" x14ac:dyDescent="0.25">
      <c r="A1037" s="4" t="s">
        <v>444</v>
      </c>
      <c r="B1037" s="4" t="s">
        <v>445</v>
      </c>
      <c r="C1037" s="4" t="s">
        <v>1180</v>
      </c>
      <c r="D1037" s="22">
        <v>42389</v>
      </c>
      <c r="E1037" s="38">
        <v>0</v>
      </c>
      <c r="F1037"/>
      <c r="G1037"/>
      <c r="H1037"/>
      <c r="I1037"/>
      <c r="J1037"/>
      <c r="K1037"/>
      <c r="L1037"/>
      <c r="M1037"/>
    </row>
    <row r="1038" spans="1:13" x14ac:dyDescent="0.25">
      <c r="A1038" s="4" t="s">
        <v>444</v>
      </c>
      <c r="B1038" s="4" t="s">
        <v>445</v>
      </c>
      <c r="C1038" s="4" t="s">
        <v>1511</v>
      </c>
      <c r="D1038" s="22">
        <v>42405</v>
      </c>
      <c r="E1038" s="38">
        <v>0</v>
      </c>
      <c r="F1038"/>
      <c r="G1038"/>
      <c r="H1038"/>
      <c r="I1038"/>
      <c r="J1038"/>
      <c r="K1038"/>
      <c r="L1038"/>
      <c r="M1038"/>
    </row>
    <row r="1039" spans="1:13" x14ac:dyDescent="0.25">
      <c r="A1039" s="4" t="s">
        <v>444</v>
      </c>
      <c r="B1039" s="4" t="s">
        <v>445</v>
      </c>
      <c r="C1039" s="4" t="s">
        <v>1511</v>
      </c>
      <c r="D1039" s="22">
        <v>42422</v>
      </c>
      <c r="E1039" s="38">
        <v>0</v>
      </c>
      <c r="F1039"/>
      <c r="G1039"/>
      <c r="H1039"/>
      <c r="I1039"/>
      <c r="J1039"/>
      <c r="K1039"/>
      <c r="L1039"/>
      <c r="M1039"/>
    </row>
    <row r="1040" spans="1:13" x14ac:dyDescent="0.25">
      <c r="A1040" s="4" t="s">
        <v>3046</v>
      </c>
      <c r="B1040" s="4" t="s">
        <v>3047</v>
      </c>
      <c r="C1040" s="4" t="s">
        <v>3048</v>
      </c>
      <c r="D1040" s="22">
        <v>42465</v>
      </c>
      <c r="E1040" s="38">
        <v>1.24</v>
      </c>
      <c r="F1040"/>
      <c r="G1040"/>
      <c r="H1040"/>
      <c r="I1040"/>
      <c r="J1040"/>
      <c r="K1040"/>
      <c r="L1040"/>
      <c r="M1040"/>
    </row>
    <row r="1041" spans="1:13" x14ac:dyDescent="0.25">
      <c r="A1041" s="4" t="s">
        <v>3050</v>
      </c>
      <c r="B1041" s="4" t="s">
        <v>3051</v>
      </c>
      <c r="C1041" s="4" t="s">
        <v>3052</v>
      </c>
      <c r="D1041" s="22">
        <v>42465</v>
      </c>
      <c r="E1041" s="38">
        <v>37.200000000000003</v>
      </c>
      <c r="F1041"/>
      <c r="G1041"/>
      <c r="H1041"/>
      <c r="I1041"/>
      <c r="J1041"/>
      <c r="K1041"/>
      <c r="L1041"/>
      <c r="M1041"/>
    </row>
    <row r="1042" spans="1:13" x14ac:dyDescent="0.25">
      <c r="A1042" s="4" t="s">
        <v>3054</v>
      </c>
      <c r="B1042" s="4" t="s">
        <v>3055</v>
      </c>
      <c r="C1042" s="4" t="s">
        <v>3056</v>
      </c>
      <c r="D1042" s="22">
        <v>42465</v>
      </c>
      <c r="E1042" s="38">
        <v>3303.98</v>
      </c>
      <c r="F1042"/>
      <c r="G1042"/>
      <c r="H1042"/>
      <c r="I1042"/>
      <c r="J1042"/>
      <c r="K1042"/>
      <c r="L1042"/>
      <c r="M1042"/>
    </row>
    <row r="1043" spans="1:13" x14ac:dyDescent="0.25">
      <c r="A1043" s="4" t="s">
        <v>1516</v>
      </c>
      <c r="B1043" s="4" t="s">
        <v>1517</v>
      </c>
      <c r="C1043" s="4" t="s">
        <v>1518</v>
      </c>
      <c r="D1043" s="22">
        <v>42434</v>
      </c>
      <c r="E1043" s="38">
        <v>0</v>
      </c>
      <c r="F1043"/>
      <c r="G1043"/>
      <c r="H1043"/>
      <c r="I1043"/>
      <c r="J1043"/>
      <c r="K1043"/>
      <c r="L1043"/>
      <c r="M1043"/>
    </row>
    <row r="1044" spans="1:13" x14ac:dyDescent="0.25">
      <c r="A1044" s="4" t="s">
        <v>1516</v>
      </c>
      <c r="B1044" s="4" t="s">
        <v>1517</v>
      </c>
      <c r="C1044" s="4" t="s">
        <v>2079</v>
      </c>
      <c r="D1044" s="22">
        <v>42465</v>
      </c>
      <c r="E1044" s="38">
        <v>717.96</v>
      </c>
      <c r="F1044"/>
      <c r="G1044"/>
      <c r="H1044"/>
      <c r="I1044"/>
      <c r="J1044"/>
      <c r="K1044"/>
      <c r="L1044"/>
      <c r="M1044"/>
    </row>
    <row r="1045" spans="1:13" x14ac:dyDescent="0.25">
      <c r="A1045" s="4" t="s">
        <v>2081</v>
      </c>
      <c r="B1045" s="4" t="s">
        <v>2082</v>
      </c>
      <c r="C1045" s="4" t="s">
        <v>2083</v>
      </c>
      <c r="D1045" s="22">
        <v>42465</v>
      </c>
      <c r="E1045" s="38">
        <v>21.08</v>
      </c>
      <c r="F1045"/>
      <c r="G1045"/>
      <c r="H1045"/>
      <c r="I1045"/>
      <c r="J1045"/>
      <c r="K1045"/>
      <c r="L1045"/>
      <c r="M1045"/>
    </row>
    <row r="1046" spans="1:13" x14ac:dyDescent="0.25">
      <c r="A1046" s="4" t="s">
        <v>446</v>
      </c>
      <c r="B1046" s="4" t="s">
        <v>447</v>
      </c>
      <c r="C1046" s="4" t="s">
        <v>1185</v>
      </c>
      <c r="D1046" s="22">
        <v>42405</v>
      </c>
      <c r="E1046" s="38">
        <v>0</v>
      </c>
      <c r="F1046"/>
      <c r="G1046"/>
      <c r="H1046"/>
      <c r="I1046"/>
      <c r="J1046"/>
      <c r="K1046"/>
      <c r="L1046"/>
      <c r="M1046"/>
    </row>
    <row r="1047" spans="1:13" x14ac:dyDescent="0.25">
      <c r="A1047" s="4" t="s">
        <v>446</v>
      </c>
      <c r="B1047" s="4" t="s">
        <v>447</v>
      </c>
      <c r="C1047" s="4" t="s">
        <v>1520</v>
      </c>
      <c r="D1047" s="22">
        <v>42434</v>
      </c>
      <c r="E1047" s="38">
        <v>0</v>
      </c>
      <c r="F1047"/>
      <c r="G1047"/>
      <c r="H1047"/>
      <c r="I1047"/>
      <c r="J1047"/>
      <c r="K1047"/>
      <c r="L1047"/>
      <c r="M1047"/>
    </row>
    <row r="1048" spans="1:13" x14ac:dyDescent="0.25">
      <c r="A1048" s="4" t="s">
        <v>446</v>
      </c>
      <c r="B1048" s="4" t="s">
        <v>447</v>
      </c>
      <c r="C1048" s="4" t="s">
        <v>2085</v>
      </c>
      <c r="D1048" s="22">
        <v>42465</v>
      </c>
      <c r="E1048" s="38">
        <v>0.62</v>
      </c>
      <c r="F1048"/>
      <c r="G1048"/>
      <c r="H1048"/>
      <c r="I1048"/>
      <c r="J1048"/>
      <c r="K1048"/>
      <c r="L1048"/>
      <c r="M1048"/>
    </row>
    <row r="1049" spans="1:13" x14ac:dyDescent="0.25">
      <c r="A1049" s="4" t="s">
        <v>446</v>
      </c>
      <c r="B1049" s="4" t="s">
        <v>447</v>
      </c>
      <c r="C1049" s="4" t="s">
        <v>448</v>
      </c>
      <c r="D1049" s="22">
        <v>42313</v>
      </c>
      <c r="E1049" s="38">
        <v>0</v>
      </c>
      <c r="F1049"/>
      <c r="G1049"/>
      <c r="H1049"/>
      <c r="I1049"/>
      <c r="J1049"/>
      <c r="K1049"/>
      <c r="L1049"/>
      <c r="M1049"/>
    </row>
    <row r="1050" spans="1:13" x14ac:dyDescent="0.25">
      <c r="A1050" s="4" t="s">
        <v>446</v>
      </c>
      <c r="B1050" s="4" t="s">
        <v>447</v>
      </c>
      <c r="C1050" s="4" t="s">
        <v>740</v>
      </c>
      <c r="D1050" s="22">
        <v>42343</v>
      </c>
      <c r="E1050" s="38">
        <v>0</v>
      </c>
      <c r="F1050"/>
      <c r="G1050"/>
      <c r="H1050"/>
      <c r="I1050"/>
      <c r="J1050"/>
      <c r="K1050"/>
      <c r="L1050"/>
      <c r="M1050"/>
    </row>
    <row r="1051" spans="1:13" x14ac:dyDescent="0.25">
      <c r="A1051" s="4" t="s">
        <v>446</v>
      </c>
      <c r="B1051" s="4" t="s">
        <v>447</v>
      </c>
      <c r="C1051" s="4" t="s">
        <v>933</v>
      </c>
      <c r="D1051" s="22">
        <v>42374</v>
      </c>
      <c r="E1051" s="38">
        <v>0</v>
      </c>
      <c r="F1051"/>
      <c r="G1051"/>
      <c r="H1051"/>
      <c r="I1051"/>
      <c r="J1051"/>
      <c r="K1051"/>
      <c r="L1051"/>
      <c r="M1051"/>
    </row>
    <row r="1052" spans="1:13" x14ac:dyDescent="0.25">
      <c r="A1052" s="4" t="s">
        <v>450</v>
      </c>
      <c r="B1052" s="4" t="s">
        <v>451</v>
      </c>
      <c r="C1052" s="4" t="s">
        <v>2087</v>
      </c>
      <c r="D1052" s="22">
        <v>42465</v>
      </c>
      <c r="E1052" s="38">
        <v>0.62</v>
      </c>
      <c r="F1052"/>
      <c r="G1052"/>
      <c r="H1052"/>
      <c r="I1052"/>
      <c r="J1052"/>
      <c r="K1052"/>
      <c r="L1052"/>
      <c r="M1052"/>
    </row>
    <row r="1053" spans="1:13" x14ac:dyDescent="0.25">
      <c r="A1053" s="4" t="s">
        <v>450</v>
      </c>
      <c r="B1053" s="4" t="s">
        <v>451</v>
      </c>
      <c r="C1053" s="4" t="s">
        <v>452</v>
      </c>
      <c r="D1053" s="22">
        <v>42313</v>
      </c>
      <c r="E1053" s="38">
        <v>0</v>
      </c>
      <c r="F1053"/>
      <c r="G1053"/>
      <c r="H1053"/>
      <c r="I1053"/>
      <c r="J1053"/>
      <c r="K1053"/>
      <c r="L1053"/>
      <c r="M1053"/>
    </row>
    <row r="1054" spans="1:13" x14ac:dyDescent="0.25">
      <c r="A1054" s="4" t="s">
        <v>450</v>
      </c>
      <c r="B1054" s="4" t="s">
        <v>451</v>
      </c>
      <c r="C1054" s="4" t="s">
        <v>742</v>
      </c>
      <c r="D1054" s="22">
        <v>42343</v>
      </c>
      <c r="E1054" s="38">
        <v>0</v>
      </c>
      <c r="F1054"/>
      <c r="G1054"/>
      <c r="H1054"/>
      <c r="I1054"/>
      <c r="J1054"/>
      <c r="K1054"/>
      <c r="L1054"/>
      <c r="M1054"/>
    </row>
    <row r="1055" spans="1:13" x14ac:dyDescent="0.25">
      <c r="A1055" s="4" t="s">
        <v>2089</v>
      </c>
      <c r="B1055" s="4" t="s">
        <v>2090</v>
      </c>
      <c r="C1055" s="4" t="s">
        <v>2091</v>
      </c>
      <c r="D1055" s="22">
        <v>42465</v>
      </c>
      <c r="E1055" s="38">
        <v>0.62</v>
      </c>
      <c r="F1055"/>
      <c r="G1055"/>
      <c r="H1055"/>
      <c r="I1055"/>
      <c r="J1055"/>
      <c r="K1055"/>
      <c r="L1055"/>
      <c r="M1055"/>
    </row>
    <row r="1056" spans="1:13" x14ac:dyDescent="0.25">
      <c r="A1056" s="4" t="s">
        <v>233</v>
      </c>
      <c r="B1056" s="4" t="s">
        <v>234</v>
      </c>
      <c r="C1056" s="4" t="s">
        <v>1525</v>
      </c>
      <c r="D1056" s="22">
        <v>42435</v>
      </c>
      <c r="E1056" s="38">
        <v>0</v>
      </c>
      <c r="F1056"/>
      <c r="G1056"/>
      <c r="H1056"/>
      <c r="I1056"/>
      <c r="J1056"/>
      <c r="K1056"/>
      <c r="L1056"/>
      <c r="M1056"/>
    </row>
    <row r="1057" spans="1:13" x14ac:dyDescent="0.25">
      <c r="A1057" s="4" t="s">
        <v>233</v>
      </c>
      <c r="B1057" s="4" t="s">
        <v>234</v>
      </c>
      <c r="C1057" s="4" t="s">
        <v>3365</v>
      </c>
      <c r="D1057" s="22">
        <v>42466</v>
      </c>
      <c r="E1057" s="38">
        <v>500</v>
      </c>
      <c r="F1057"/>
      <c r="G1057"/>
      <c r="H1057"/>
      <c r="I1057"/>
      <c r="J1057"/>
      <c r="K1057"/>
      <c r="L1057"/>
      <c r="M1057"/>
    </row>
    <row r="1058" spans="1:13" x14ac:dyDescent="0.25">
      <c r="A1058" s="4" t="s">
        <v>3368</v>
      </c>
      <c r="B1058" s="4" t="s">
        <v>3369</v>
      </c>
      <c r="C1058" s="4" t="s">
        <v>3370</v>
      </c>
      <c r="D1058" s="22">
        <v>42466</v>
      </c>
      <c r="E1058" s="38">
        <v>1213.8599999999999</v>
      </c>
      <c r="F1058"/>
      <c r="G1058"/>
      <c r="H1058"/>
      <c r="I1058"/>
      <c r="J1058"/>
      <c r="K1058"/>
      <c r="L1058"/>
      <c r="M1058"/>
    </row>
    <row r="1059" spans="1:13" x14ac:dyDescent="0.25">
      <c r="A1059" s="4" t="s">
        <v>992</v>
      </c>
      <c r="B1059" s="4" t="s">
        <v>993</v>
      </c>
      <c r="C1059" s="4" t="s">
        <v>1188</v>
      </c>
      <c r="D1059" s="22">
        <v>42406</v>
      </c>
      <c r="E1059" s="38">
        <v>0</v>
      </c>
      <c r="F1059"/>
      <c r="G1059"/>
      <c r="H1059"/>
      <c r="I1059"/>
      <c r="J1059"/>
      <c r="K1059"/>
      <c r="L1059"/>
      <c r="M1059"/>
    </row>
    <row r="1060" spans="1:13" x14ac:dyDescent="0.25">
      <c r="A1060" s="4" t="s">
        <v>992</v>
      </c>
      <c r="B1060" s="4" t="s">
        <v>993</v>
      </c>
      <c r="C1060" s="4" t="s">
        <v>3373</v>
      </c>
      <c r="D1060" s="22">
        <v>42466</v>
      </c>
      <c r="E1060" s="38">
        <v>150</v>
      </c>
      <c r="F1060"/>
      <c r="G1060"/>
      <c r="H1060"/>
      <c r="I1060"/>
      <c r="J1060"/>
      <c r="K1060"/>
      <c r="L1060"/>
      <c r="M1060"/>
    </row>
    <row r="1061" spans="1:13" x14ac:dyDescent="0.25">
      <c r="A1061" s="4" t="s">
        <v>3375</v>
      </c>
      <c r="B1061" s="4" t="s">
        <v>3376</v>
      </c>
      <c r="C1061" s="4" t="s">
        <v>3377</v>
      </c>
      <c r="D1061" s="22">
        <v>42466</v>
      </c>
      <c r="E1061" s="38">
        <v>864.1</v>
      </c>
      <c r="F1061"/>
      <c r="G1061"/>
      <c r="H1061"/>
      <c r="I1061"/>
      <c r="J1061"/>
      <c r="K1061"/>
      <c r="L1061"/>
      <c r="M1061"/>
    </row>
    <row r="1062" spans="1:13" x14ac:dyDescent="0.25">
      <c r="A1062" s="4" t="s">
        <v>3379</v>
      </c>
      <c r="B1062" s="4" t="s">
        <v>3380</v>
      </c>
      <c r="C1062" s="4" t="s">
        <v>3381</v>
      </c>
      <c r="D1062" s="22">
        <v>42466</v>
      </c>
      <c r="E1062" s="38">
        <v>1220.75</v>
      </c>
      <c r="F1062"/>
      <c r="G1062"/>
      <c r="H1062"/>
      <c r="I1062"/>
      <c r="J1062"/>
      <c r="K1062"/>
      <c r="L1062"/>
      <c r="M1062"/>
    </row>
    <row r="1063" spans="1:13" x14ac:dyDescent="0.25">
      <c r="A1063" s="4" t="s">
        <v>3383</v>
      </c>
      <c r="B1063" s="4" t="s">
        <v>3384</v>
      </c>
      <c r="C1063" s="4" t="s">
        <v>3385</v>
      </c>
      <c r="D1063" s="22">
        <v>42466</v>
      </c>
      <c r="E1063" s="38">
        <v>914.43</v>
      </c>
      <c r="F1063"/>
      <c r="G1063"/>
      <c r="H1063"/>
      <c r="I1063"/>
      <c r="J1063"/>
      <c r="K1063"/>
      <c r="L1063"/>
      <c r="M1063"/>
    </row>
    <row r="1064" spans="1:13" x14ac:dyDescent="0.25">
      <c r="A1064" s="4" t="s">
        <v>3387</v>
      </c>
      <c r="B1064" s="4" t="s">
        <v>3388</v>
      </c>
      <c r="C1064" s="4" t="s">
        <v>3389</v>
      </c>
      <c r="D1064" s="22">
        <v>42466</v>
      </c>
      <c r="E1064" s="38">
        <v>1638.99</v>
      </c>
      <c r="F1064"/>
      <c r="G1064"/>
      <c r="H1064"/>
      <c r="I1064"/>
      <c r="J1064"/>
      <c r="K1064"/>
      <c r="L1064"/>
      <c r="M1064"/>
    </row>
    <row r="1065" spans="1:13" x14ac:dyDescent="0.25">
      <c r="A1065" s="4" t="s">
        <v>3391</v>
      </c>
      <c r="B1065" s="4" t="s">
        <v>3392</v>
      </c>
      <c r="C1065" s="4" t="s">
        <v>3393</v>
      </c>
      <c r="D1065" s="22">
        <v>42466</v>
      </c>
      <c r="E1065" s="38">
        <v>593.6</v>
      </c>
      <c r="F1065"/>
      <c r="G1065"/>
      <c r="H1065"/>
      <c r="I1065"/>
      <c r="J1065"/>
      <c r="K1065"/>
      <c r="L1065"/>
      <c r="M1065"/>
    </row>
    <row r="1066" spans="1:13" x14ac:dyDescent="0.25">
      <c r="A1066" s="4" t="s">
        <v>3395</v>
      </c>
      <c r="B1066" s="4" t="s">
        <v>3396</v>
      </c>
      <c r="C1066" s="4" t="s">
        <v>3397</v>
      </c>
      <c r="D1066" s="22">
        <v>42466</v>
      </c>
      <c r="E1066" s="38">
        <v>364.75</v>
      </c>
      <c r="F1066"/>
      <c r="G1066"/>
      <c r="H1066"/>
      <c r="I1066"/>
      <c r="J1066"/>
      <c r="K1066"/>
      <c r="L1066"/>
      <c r="M1066"/>
    </row>
    <row r="1067" spans="1:13" x14ac:dyDescent="0.25">
      <c r="A1067" s="4" t="s">
        <v>3399</v>
      </c>
      <c r="B1067" s="4" t="s">
        <v>3400</v>
      </c>
      <c r="C1067" s="4" t="s">
        <v>3401</v>
      </c>
      <c r="D1067" s="22">
        <v>42466</v>
      </c>
      <c r="E1067" s="38">
        <v>271.63</v>
      </c>
      <c r="F1067"/>
      <c r="G1067"/>
      <c r="H1067"/>
      <c r="I1067"/>
      <c r="J1067"/>
      <c r="K1067"/>
      <c r="L1067"/>
      <c r="M1067"/>
    </row>
    <row r="1068" spans="1:13" x14ac:dyDescent="0.25">
      <c r="A1068" s="4" t="s">
        <v>3403</v>
      </c>
      <c r="B1068" s="4" t="s">
        <v>3404</v>
      </c>
      <c r="C1068" s="4" t="s">
        <v>3405</v>
      </c>
      <c r="D1068" s="22">
        <v>42466</v>
      </c>
      <c r="E1068" s="38">
        <v>562.83000000000004</v>
      </c>
      <c r="F1068"/>
      <c r="G1068"/>
      <c r="H1068"/>
      <c r="I1068"/>
      <c r="J1068"/>
      <c r="K1068"/>
      <c r="L1068"/>
      <c r="M1068"/>
    </row>
    <row r="1069" spans="1:13" x14ac:dyDescent="0.25">
      <c r="A1069" s="4" t="s">
        <v>3407</v>
      </c>
      <c r="B1069" s="4" t="s">
        <v>3408</v>
      </c>
      <c r="C1069" s="4" t="s">
        <v>3409</v>
      </c>
      <c r="D1069" s="22">
        <v>42466</v>
      </c>
      <c r="E1069" s="38">
        <v>1676.27</v>
      </c>
      <c r="F1069"/>
      <c r="G1069"/>
      <c r="H1069"/>
      <c r="I1069"/>
      <c r="J1069"/>
      <c r="K1069"/>
      <c r="L1069"/>
      <c r="M1069"/>
    </row>
    <row r="1070" spans="1:13" x14ac:dyDescent="0.25">
      <c r="A1070" s="4" t="s">
        <v>3411</v>
      </c>
      <c r="B1070" s="4" t="s">
        <v>3412</v>
      </c>
      <c r="C1070" s="4" t="s">
        <v>3413</v>
      </c>
      <c r="D1070" s="22">
        <v>42466</v>
      </c>
      <c r="E1070" s="38">
        <v>445.71</v>
      </c>
      <c r="F1070"/>
      <c r="G1070"/>
      <c r="H1070"/>
      <c r="I1070"/>
      <c r="J1070"/>
      <c r="K1070"/>
      <c r="L1070"/>
      <c r="M1070"/>
    </row>
    <row r="1071" spans="1:13" x14ac:dyDescent="0.25">
      <c r="A1071" s="4" t="s">
        <v>3415</v>
      </c>
      <c r="B1071" s="4" t="s">
        <v>3416</v>
      </c>
      <c r="C1071" s="4" t="s">
        <v>3417</v>
      </c>
      <c r="D1071" s="22">
        <v>42466</v>
      </c>
      <c r="E1071" s="38">
        <v>2432.4499999999998</v>
      </c>
      <c r="F1071"/>
      <c r="G1071"/>
      <c r="H1071"/>
      <c r="I1071"/>
      <c r="J1071"/>
      <c r="K1071"/>
      <c r="L1071"/>
      <c r="M1071"/>
    </row>
    <row r="1072" spans="1:13" x14ac:dyDescent="0.25">
      <c r="A1072" s="4" t="s">
        <v>3419</v>
      </c>
      <c r="B1072" s="4" t="s">
        <v>3420</v>
      </c>
      <c r="C1072" s="4" t="s">
        <v>3421</v>
      </c>
      <c r="D1072" s="22">
        <v>42466</v>
      </c>
      <c r="E1072" s="38">
        <v>1459.45</v>
      </c>
      <c r="F1072"/>
      <c r="G1072"/>
      <c r="H1072"/>
      <c r="I1072"/>
      <c r="J1072"/>
      <c r="K1072"/>
      <c r="L1072"/>
      <c r="M1072"/>
    </row>
    <row r="1073" spans="1:13" x14ac:dyDescent="0.25">
      <c r="A1073" s="4" t="s">
        <v>3423</v>
      </c>
      <c r="B1073" s="4" t="s">
        <v>3424</v>
      </c>
      <c r="C1073" s="4" t="s">
        <v>3425</v>
      </c>
      <c r="D1073" s="22">
        <v>42466</v>
      </c>
      <c r="E1073" s="38">
        <v>10.23</v>
      </c>
      <c r="F1073"/>
      <c r="G1073"/>
      <c r="H1073"/>
      <c r="I1073"/>
      <c r="J1073"/>
      <c r="K1073"/>
      <c r="L1073"/>
      <c r="M1073"/>
    </row>
    <row r="1074" spans="1:13" x14ac:dyDescent="0.25">
      <c r="A1074" s="4" t="s">
        <v>243</v>
      </c>
      <c r="B1074" s="4" t="s">
        <v>244</v>
      </c>
      <c r="C1074" s="4" t="s">
        <v>1190</v>
      </c>
      <c r="D1074" s="22">
        <v>42406</v>
      </c>
      <c r="E1074" s="38">
        <v>0</v>
      </c>
      <c r="F1074"/>
      <c r="G1074"/>
      <c r="H1074"/>
      <c r="I1074"/>
      <c r="J1074"/>
      <c r="K1074"/>
      <c r="L1074"/>
      <c r="M1074"/>
    </row>
    <row r="1075" spans="1:13" x14ac:dyDescent="0.25">
      <c r="A1075" s="4" t="s">
        <v>243</v>
      </c>
      <c r="B1075" s="4" t="s">
        <v>244</v>
      </c>
      <c r="C1075" s="4" t="s">
        <v>1528</v>
      </c>
      <c r="D1075" s="22">
        <v>42435</v>
      </c>
      <c r="E1075" s="38">
        <v>0</v>
      </c>
      <c r="F1075"/>
      <c r="G1075"/>
      <c r="H1075"/>
      <c r="I1075"/>
      <c r="J1075"/>
      <c r="K1075"/>
      <c r="L1075"/>
      <c r="M1075"/>
    </row>
    <row r="1076" spans="1:13" x14ac:dyDescent="0.25">
      <c r="A1076" s="4" t="s">
        <v>243</v>
      </c>
      <c r="B1076" s="4" t="s">
        <v>244</v>
      </c>
      <c r="C1076" s="4" t="s">
        <v>3427</v>
      </c>
      <c r="D1076" s="22">
        <v>42466</v>
      </c>
      <c r="E1076" s="38">
        <v>2493.1</v>
      </c>
      <c r="F1076"/>
      <c r="G1076"/>
      <c r="H1076"/>
      <c r="I1076"/>
      <c r="J1076"/>
      <c r="K1076"/>
      <c r="L1076"/>
      <c r="M1076"/>
    </row>
    <row r="1077" spans="1:13" x14ac:dyDescent="0.25">
      <c r="A1077" s="4" t="s">
        <v>246</v>
      </c>
      <c r="B1077" s="4" t="s">
        <v>247</v>
      </c>
      <c r="C1077" s="4" t="s">
        <v>1192</v>
      </c>
      <c r="D1077" s="22">
        <v>42406</v>
      </c>
      <c r="E1077" s="38">
        <v>0</v>
      </c>
      <c r="F1077"/>
      <c r="G1077"/>
      <c r="H1077"/>
      <c r="I1077"/>
      <c r="J1077"/>
      <c r="K1077"/>
      <c r="L1077"/>
      <c r="M1077"/>
    </row>
    <row r="1078" spans="1:13" x14ac:dyDescent="0.25">
      <c r="A1078" s="4" t="s">
        <v>246</v>
      </c>
      <c r="B1078" s="4" t="s">
        <v>247</v>
      </c>
      <c r="C1078" s="4" t="s">
        <v>1530</v>
      </c>
      <c r="D1078" s="22">
        <v>42435</v>
      </c>
      <c r="E1078" s="38">
        <v>0</v>
      </c>
      <c r="F1078"/>
      <c r="G1078"/>
      <c r="H1078"/>
      <c r="I1078"/>
      <c r="J1078"/>
      <c r="K1078"/>
      <c r="L1078"/>
      <c r="M1078"/>
    </row>
    <row r="1079" spans="1:13" x14ac:dyDescent="0.25">
      <c r="A1079" s="4" t="s">
        <v>246</v>
      </c>
      <c r="B1079" s="4" t="s">
        <v>247</v>
      </c>
      <c r="C1079" s="4" t="s">
        <v>3429</v>
      </c>
      <c r="D1079" s="22">
        <v>42466</v>
      </c>
      <c r="E1079" s="38">
        <v>505.48</v>
      </c>
      <c r="F1079"/>
      <c r="G1079"/>
      <c r="H1079"/>
      <c r="I1079"/>
      <c r="J1079"/>
      <c r="K1079"/>
      <c r="L1079"/>
      <c r="M1079"/>
    </row>
    <row r="1080" spans="1:13" x14ac:dyDescent="0.25">
      <c r="A1080" s="4" t="s">
        <v>323</v>
      </c>
      <c r="B1080" s="4" t="s">
        <v>324</v>
      </c>
      <c r="C1080" s="4" t="s">
        <v>1194</v>
      </c>
      <c r="D1080" s="22">
        <v>42406</v>
      </c>
      <c r="E1080" s="38">
        <v>0</v>
      </c>
      <c r="F1080"/>
      <c r="G1080"/>
      <c r="H1080"/>
      <c r="I1080"/>
      <c r="J1080"/>
      <c r="K1080"/>
      <c r="L1080"/>
      <c r="M1080"/>
    </row>
    <row r="1081" spans="1:13" x14ac:dyDescent="0.25">
      <c r="A1081" s="4" t="s">
        <v>323</v>
      </c>
      <c r="B1081" s="4" t="s">
        <v>324</v>
      </c>
      <c r="C1081" s="4" t="s">
        <v>1532</v>
      </c>
      <c r="D1081" s="22">
        <v>42435</v>
      </c>
      <c r="E1081" s="38">
        <v>0</v>
      </c>
      <c r="F1081"/>
      <c r="G1081"/>
      <c r="H1081"/>
      <c r="I1081"/>
      <c r="J1081"/>
      <c r="K1081"/>
      <c r="L1081"/>
      <c r="M1081"/>
    </row>
    <row r="1082" spans="1:13" x14ac:dyDescent="0.25">
      <c r="A1082" s="4" t="s">
        <v>323</v>
      </c>
      <c r="B1082" s="4" t="s">
        <v>324</v>
      </c>
      <c r="C1082" s="4" t="s">
        <v>3431</v>
      </c>
      <c r="D1082" s="22">
        <v>42466</v>
      </c>
      <c r="E1082" s="38">
        <v>334.61</v>
      </c>
      <c r="F1082"/>
      <c r="G1082"/>
      <c r="H1082"/>
      <c r="I1082"/>
      <c r="J1082"/>
      <c r="K1082"/>
      <c r="L1082"/>
      <c r="M1082"/>
    </row>
    <row r="1083" spans="1:13" x14ac:dyDescent="0.25">
      <c r="A1083" s="4" t="s">
        <v>248</v>
      </c>
      <c r="B1083" s="4" t="s">
        <v>249</v>
      </c>
      <c r="C1083" s="4" t="s">
        <v>1196</v>
      </c>
      <c r="D1083" s="22">
        <v>42406</v>
      </c>
      <c r="E1083" s="38">
        <v>0</v>
      </c>
      <c r="F1083"/>
      <c r="G1083"/>
      <c r="H1083"/>
      <c r="I1083"/>
      <c r="J1083"/>
      <c r="K1083"/>
      <c r="L1083"/>
      <c r="M1083"/>
    </row>
    <row r="1084" spans="1:13" x14ac:dyDescent="0.25">
      <c r="A1084" s="4" t="s">
        <v>248</v>
      </c>
      <c r="B1084" s="4" t="s">
        <v>249</v>
      </c>
      <c r="C1084" s="4" t="s">
        <v>1534</v>
      </c>
      <c r="D1084" s="22">
        <v>42435</v>
      </c>
      <c r="E1084" s="38">
        <v>0</v>
      </c>
      <c r="F1084"/>
      <c r="G1084"/>
      <c r="H1084"/>
      <c r="I1084"/>
      <c r="J1084"/>
      <c r="K1084"/>
      <c r="L1084"/>
      <c r="M1084"/>
    </row>
    <row r="1085" spans="1:13" x14ac:dyDescent="0.25">
      <c r="A1085" s="4" t="s">
        <v>248</v>
      </c>
      <c r="B1085" s="4" t="s">
        <v>249</v>
      </c>
      <c r="C1085" s="4" t="s">
        <v>3433</v>
      </c>
      <c r="D1085" s="22">
        <v>42466</v>
      </c>
      <c r="E1085" s="38">
        <v>8504.81</v>
      </c>
      <c r="F1085"/>
      <c r="G1085"/>
      <c r="H1085"/>
      <c r="I1085"/>
      <c r="J1085"/>
      <c r="K1085"/>
      <c r="L1085"/>
      <c r="M1085"/>
    </row>
    <row r="1086" spans="1:13" x14ac:dyDescent="0.25">
      <c r="A1086" s="4" t="s">
        <v>250</v>
      </c>
      <c r="B1086" s="4" t="s">
        <v>251</v>
      </c>
      <c r="C1086" s="4" t="s">
        <v>1536</v>
      </c>
      <c r="D1086" s="22">
        <v>42435</v>
      </c>
      <c r="E1086" s="38">
        <v>0</v>
      </c>
      <c r="F1086"/>
      <c r="G1086"/>
      <c r="H1086"/>
      <c r="I1086"/>
      <c r="J1086"/>
      <c r="K1086"/>
      <c r="L1086"/>
      <c r="M1086"/>
    </row>
    <row r="1087" spans="1:13" x14ac:dyDescent="0.25">
      <c r="A1087" s="4" t="s">
        <v>250</v>
      </c>
      <c r="B1087" s="4" t="s">
        <v>251</v>
      </c>
      <c r="C1087" s="4" t="s">
        <v>3435</v>
      </c>
      <c r="D1087" s="22">
        <v>42466</v>
      </c>
      <c r="E1087" s="38">
        <v>32727.63</v>
      </c>
      <c r="F1087"/>
      <c r="G1087"/>
      <c r="H1087"/>
      <c r="I1087"/>
      <c r="J1087"/>
      <c r="K1087"/>
      <c r="L1087"/>
      <c r="M1087"/>
    </row>
    <row r="1088" spans="1:13" x14ac:dyDescent="0.25">
      <c r="A1088" s="4" t="s">
        <v>252</v>
      </c>
      <c r="B1088" s="4" t="s">
        <v>253</v>
      </c>
      <c r="C1088" s="4" t="s">
        <v>1538</v>
      </c>
      <c r="D1088" s="22">
        <v>42435</v>
      </c>
      <c r="E1088" s="38">
        <v>0</v>
      </c>
      <c r="F1088"/>
      <c r="G1088"/>
      <c r="H1088"/>
      <c r="I1088"/>
      <c r="J1088"/>
      <c r="K1088"/>
      <c r="L1088"/>
      <c r="M1088"/>
    </row>
    <row r="1089" spans="1:13" x14ac:dyDescent="0.25">
      <c r="A1089" s="4" t="s">
        <v>252</v>
      </c>
      <c r="B1089" s="4" t="s">
        <v>253</v>
      </c>
      <c r="C1089" s="4" t="s">
        <v>3437</v>
      </c>
      <c r="D1089" s="22">
        <v>42466</v>
      </c>
      <c r="E1089" s="38">
        <v>3436.45</v>
      </c>
      <c r="F1089"/>
      <c r="G1089"/>
      <c r="H1089"/>
      <c r="I1089"/>
      <c r="J1089"/>
      <c r="K1089"/>
      <c r="L1089"/>
      <c r="M1089"/>
    </row>
    <row r="1090" spans="1:13" x14ac:dyDescent="0.25">
      <c r="A1090" s="4" t="s">
        <v>254</v>
      </c>
      <c r="B1090" s="4" t="s">
        <v>255</v>
      </c>
      <c r="C1090" s="4" t="s">
        <v>1540</v>
      </c>
      <c r="D1090" s="22">
        <v>42435</v>
      </c>
      <c r="E1090" s="38">
        <v>0</v>
      </c>
      <c r="F1090"/>
      <c r="G1090"/>
      <c r="H1090"/>
      <c r="I1090"/>
      <c r="J1090"/>
      <c r="K1090"/>
      <c r="L1090"/>
      <c r="M1090"/>
    </row>
    <row r="1091" spans="1:13" x14ac:dyDescent="0.25">
      <c r="A1091" s="4" t="s">
        <v>254</v>
      </c>
      <c r="B1091" s="4" t="s">
        <v>255</v>
      </c>
      <c r="C1091" s="4" t="s">
        <v>3439</v>
      </c>
      <c r="D1091" s="22">
        <v>42466</v>
      </c>
      <c r="E1091" s="38">
        <v>3610.97</v>
      </c>
      <c r="F1091"/>
      <c r="G1091"/>
      <c r="H1091"/>
      <c r="I1091"/>
      <c r="J1091"/>
      <c r="K1091"/>
      <c r="L1091"/>
      <c r="M1091"/>
    </row>
    <row r="1092" spans="1:13" x14ac:dyDescent="0.25">
      <c r="A1092" s="4" t="s">
        <v>256</v>
      </c>
      <c r="B1092" s="4" t="s">
        <v>257</v>
      </c>
      <c r="C1092" s="4" t="s">
        <v>1542</v>
      </c>
      <c r="D1092" s="22">
        <v>42435</v>
      </c>
      <c r="E1092" s="38">
        <v>0</v>
      </c>
      <c r="F1092"/>
      <c r="G1092"/>
      <c r="H1092"/>
      <c r="I1092"/>
      <c r="J1092"/>
      <c r="K1092"/>
      <c r="L1092"/>
      <c r="M1092"/>
    </row>
    <row r="1093" spans="1:13" x14ac:dyDescent="0.25">
      <c r="A1093" s="4" t="s">
        <v>256</v>
      </c>
      <c r="B1093" s="4" t="s">
        <v>257</v>
      </c>
      <c r="C1093" s="4" t="s">
        <v>3441</v>
      </c>
      <c r="D1093" s="22">
        <v>42466</v>
      </c>
      <c r="E1093" s="38">
        <v>2925.1</v>
      </c>
      <c r="F1093"/>
      <c r="G1093"/>
      <c r="H1093"/>
      <c r="I1093"/>
      <c r="J1093"/>
      <c r="K1093"/>
      <c r="L1093"/>
      <c r="M1093"/>
    </row>
    <row r="1094" spans="1:13" x14ac:dyDescent="0.25">
      <c r="A1094" s="4" t="s">
        <v>258</v>
      </c>
      <c r="B1094" s="4" t="s">
        <v>251</v>
      </c>
      <c r="C1094" s="4" t="s">
        <v>1544</v>
      </c>
      <c r="D1094" s="22">
        <v>42435</v>
      </c>
      <c r="E1094" s="38">
        <v>0</v>
      </c>
      <c r="F1094"/>
      <c r="G1094"/>
      <c r="H1094"/>
      <c r="I1094"/>
      <c r="J1094"/>
      <c r="K1094"/>
      <c r="L1094"/>
      <c r="M1094"/>
    </row>
    <row r="1095" spans="1:13" x14ac:dyDescent="0.25">
      <c r="A1095" s="4" t="s">
        <v>258</v>
      </c>
      <c r="B1095" s="4" t="s">
        <v>251</v>
      </c>
      <c r="C1095" s="4" t="s">
        <v>3443</v>
      </c>
      <c r="D1095" s="22">
        <v>42466</v>
      </c>
      <c r="E1095" s="38">
        <v>18766.830000000002</v>
      </c>
      <c r="F1095"/>
      <c r="G1095"/>
      <c r="H1095"/>
      <c r="I1095"/>
      <c r="J1095"/>
      <c r="K1095"/>
      <c r="L1095"/>
      <c r="M1095"/>
    </row>
    <row r="1096" spans="1:13" x14ac:dyDescent="0.25">
      <c r="A1096" s="4" t="s">
        <v>3445</v>
      </c>
      <c r="B1096" s="4" t="s">
        <v>3446</v>
      </c>
      <c r="C1096" s="4" t="s">
        <v>3447</v>
      </c>
      <c r="D1096" s="22">
        <v>42466</v>
      </c>
      <c r="E1096" s="38">
        <v>419.93</v>
      </c>
      <c r="F1096"/>
      <c r="G1096"/>
      <c r="H1096"/>
      <c r="I1096"/>
      <c r="J1096"/>
      <c r="K1096"/>
      <c r="L1096"/>
      <c r="M1096"/>
    </row>
    <row r="1097" spans="1:13" x14ac:dyDescent="0.25">
      <c r="A1097" s="4" t="s">
        <v>3449</v>
      </c>
      <c r="B1097" s="4" t="s">
        <v>3450</v>
      </c>
      <c r="C1097" s="4" t="s">
        <v>3451</v>
      </c>
      <c r="D1097" s="22">
        <v>42466</v>
      </c>
      <c r="E1097" s="38">
        <v>435.23</v>
      </c>
      <c r="F1097"/>
      <c r="G1097"/>
      <c r="H1097"/>
      <c r="I1097"/>
      <c r="J1097"/>
      <c r="K1097"/>
      <c r="L1097"/>
      <c r="M1097"/>
    </row>
    <row r="1098" spans="1:13" x14ac:dyDescent="0.25">
      <c r="A1098" s="4" t="s">
        <v>3453</v>
      </c>
      <c r="B1098" s="4" t="s">
        <v>3454</v>
      </c>
      <c r="C1098" s="4" t="s">
        <v>3455</v>
      </c>
      <c r="D1098" s="22">
        <v>42466</v>
      </c>
      <c r="E1098" s="38">
        <v>2458.5300000000002</v>
      </c>
      <c r="F1098"/>
      <c r="G1098"/>
      <c r="H1098"/>
      <c r="I1098"/>
      <c r="J1098"/>
      <c r="K1098"/>
      <c r="L1098"/>
      <c r="M1098"/>
    </row>
    <row r="1099" spans="1:13" x14ac:dyDescent="0.25">
      <c r="A1099" s="4" t="s">
        <v>3458</v>
      </c>
      <c r="B1099" s="4" t="s">
        <v>3459</v>
      </c>
      <c r="C1099" s="4" t="s">
        <v>3460</v>
      </c>
      <c r="D1099" s="22">
        <v>42466</v>
      </c>
      <c r="E1099" s="38">
        <v>1969.01</v>
      </c>
      <c r="F1099"/>
      <c r="G1099"/>
      <c r="H1099"/>
      <c r="I1099"/>
      <c r="J1099"/>
      <c r="K1099"/>
      <c r="L1099"/>
      <c r="M1099"/>
    </row>
    <row r="1100" spans="1:13" x14ac:dyDescent="0.25">
      <c r="A1100" s="4" t="s">
        <v>3458</v>
      </c>
      <c r="B1100" s="4" t="s">
        <v>3459</v>
      </c>
      <c r="C1100" s="4" t="s">
        <v>3462</v>
      </c>
      <c r="D1100" s="22">
        <v>42466</v>
      </c>
      <c r="E1100" s="38">
        <v>1694</v>
      </c>
      <c r="F1100"/>
      <c r="G1100"/>
      <c r="H1100"/>
      <c r="I1100"/>
      <c r="J1100"/>
      <c r="K1100"/>
      <c r="L1100"/>
      <c r="M1100"/>
    </row>
    <row r="1101" spans="1:13" x14ac:dyDescent="0.25">
      <c r="A1101" s="4" t="s">
        <v>259</v>
      </c>
      <c r="B1101" s="4" t="s">
        <v>260</v>
      </c>
      <c r="C1101" s="4" t="s">
        <v>1546</v>
      </c>
      <c r="D1101" s="22">
        <v>42435</v>
      </c>
      <c r="E1101" s="38">
        <v>0</v>
      </c>
      <c r="F1101"/>
      <c r="G1101"/>
      <c r="H1101"/>
      <c r="I1101"/>
      <c r="J1101"/>
      <c r="K1101"/>
      <c r="L1101"/>
      <c r="M1101"/>
    </row>
    <row r="1102" spans="1:13" x14ac:dyDescent="0.25">
      <c r="A1102" s="4" t="s">
        <v>259</v>
      </c>
      <c r="B1102" s="4" t="s">
        <v>260</v>
      </c>
      <c r="C1102" s="4" t="s">
        <v>3464</v>
      </c>
      <c r="D1102" s="22">
        <v>42466</v>
      </c>
      <c r="E1102" s="38">
        <v>2926.28</v>
      </c>
      <c r="F1102"/>
      <c r="G1102"/>
      <c r="H1102"/>
      <c r="I1102"/>
      <c r="J1102"/>
      <c r="K1102"/>
      <c r="L1102"/>
      <c r="M1102"/>
    </row>
    <row r="1103" spans="1:13" x14ac:dyDescent="0.25">
      <c r="A1103" s="4" t="s">
        <v>4101</v>
      </c>
      <c r="B1103" s="4" t="s">
        <v>4102</v>
      </c>
      <c r="C1103" s="4" t="s">
        <v>4103</v>
      </c>
      <c r="D1103" s="22">
        <v>42466</v>
      </c>
      <c r="E1103" s="38">
        <v>10777.6</v>
      </c>
      <c r="F1103"/>
      <c r="G1103"/>
      <c r="H1103"/>
      <c r="I1103"/>
      <c r="J1103"/>
      <c r="K1103"/>
      <c r="L1103"/>
      <c r="M1103"/>
    </row>
    <row r="1104" spans="1:13" x14ac:dyDescent="0.25">
      <c r="A1104" s="4" t="s">
        <v>3466</v>
      </c>
      <c r="B1104" s="4" t="s">
        <v>3467</v>
      </c>
      <c r="C1104" s="4" t="s">
        <v>3468</v>
      </c>
      <c r="D1104" s="22">
        <v>42461</v>
      </c>
      <c r="E1104" s="38">
        <v>375</v>
      </c>
      <c r="F1104"/>
      <c r="G1104"/>
      <c r="H1104"/>
      <c r="I1104"/>
      <c r="J1104"/>
      <c r="K1104"/>
      <c r="L1104"/>
      <c r="M1104"/>
    </row>
    <row r="1105" spans="1:13" x14ac:dyDescent="0.25">
      <c r="A1105" s="4" t="s">
        <v>3471</v>
      </c>
      <c r="B1105" s="4" t="s">
        <v>3472</v>
      </c>
      <c r="C1105" s="4" t="s">
        <v>3473</v>
      </c>
      <c r="D1105" s="22">
        <v>42466</v>
      </c>
      <c r="E1105" s="38">
        <v>500</v>
      </c>
      <c r="F1105"/>
      <c r="G1105"/>
      <c r="H1105"/>
      <c r="I1105"/>
      <c r="J1105"/>
      <c r="K1105"/>
      <c r="L1105"/>
      <c r="M1105"/>
    </row>
    <row r="1106" spans="1:13" x14ac:dyDescent="0.25">
      <c r="A1106" s="4" t="s">
        <v>455</v>
      </c>
      <c r="B1106" s="4" t="s">
        <v>456</v>
      </c>
      <c r="C1106" s="4" t="s">
        <v>457</v>
      </c>
      <c r="D1106" s="22">
        <v>42314</v>
      </c>
      <c r="E1106" s="38">
        <v>0</v>
      </c>
      <c r="F1106"/>
      <c r="G1106"/>
      <c r="H1106"/>
      <c r="I1106"/>
      <c r="J1106"/>
      <c r="K1106"/>
      <c r="L1106"/>
      <c r="M1106"/>
    </row>
    <row r="1107" spans="1:13" x14ac:dyDescent="0.25">
      <c r="A1107" s="4" t="s">
        <v>455</v>
      </c>
      <c r="B1107" s="4" t="s">
        <v>456</v>
      </c>
      <c r="C1107" s="4" t="s">
        <v>744</v>
      </c>
      <c r="D1107" s="22">
        <v>42344</v>
      </c>
      <c r="E1107" s="38">
        <v>0</v>
      </c>
      <c r="F1107"/>
      <c r="G1107"/>
      <c r="H1107"/>
      <c r="I1107"/>
      <c r="J1107"/>
      <c r="K1107"/>
      <c r="L1107"/>
      <c r="M1107"/>
    </row>
    <row r="1108" spans="1:13" x14ac:dyDescent="0.25">
      <c r="A1108" s="4" t="s">
        <v>455</v>
      </c>
      <c r="B1108" s="4" t="s">
        <v>456</v>
      </c>
      <c r="C1108" s="4" t="s">
        <v>1549</v>
      </c>
      <c r="D1108" s="22">
        <v>42435</v>
      </c>
      <c r="E1108" s="38">
        <v>0</v>
      </c>
      <c r="F1108"/>
      <c r="G1108"/>
      <c r="H1108"/>
      <c r="I1108"/>
      <c r="J1108"/>
      <c r="K1108"/>
      <c r="L1108"/>
      <c r="M1108"/>
    </row>
    <row r="1109" spans="1:13" x14ac:dyDescent="0.25">
      <c r="A1109" s="4" t="s">
        <v>455</v>
      </c>
      <c r="B1109" s="4" t="s">
        <v>456</v>
      </c>
      <c r="C1109" s="4" t="s">
        <v>3476</v>
      </c>
      <c r="D1109" s="22">
        <v>42466</v>
      </c>
      <c r="E1109" s="38">
        <v>500</v>
      </c>
      <c r="F1109"/>
      <c r="G1109"/>
      <c r="H1109"/>
      <c r="I1109"/>
      <c r="J1109"/>
      <c r="K1109"/>
      <c r="L1109"/>
      <c r="M1109"/>
    </row>
    <row r="1110" spans="1:13" x14ac:dyDescent="0.25">
      <c r="A1110" s="4" t="s">
        <v>3478</v>
      </c>
      <c r="B1110" s="4" t="s">
        <v>3479</v>
      </c>
      <c r="C1110" s="4" t="s">
        <v>3480</v>
      </c>
      <c r="D1110" s="22">
        <v>42466</v>
      </c>
      <c r="E1110" s="38">
        <v>4084.04</v>
      </c>
      <c r="F1110"/>
      <c r="G1110"/>
      <c r="H1110"/>
      <c r="I1110"/>
      <c r="J1110"/>
      <c r="K1110"/>
      <c r="L1110"/>
      <c r="M1110"/>
    </row>
    <row r="1111" spans="1:13" x14ac:dyDescent="0.25">
      <c r="A1111" s="4" t="s">
        <v>3482</v>
      </c>
      <c r="B1111" s="4" t="s">
        <v>3483</v>
      </c>
      <c r="C1111" s="4" t="s">
        <v>3484</v>
      </c>
      <c r="D1111" s="22">
        <v>42466</v>
      </c>
      <c r="E1111" s="38">
        <v>1188.6500000000001</v>
      </c>
      <c r="F1111"/>
      <c r="G1111"/>
      <c r="H1111"/>
      <c r="I1111"/>
      <c r="J1111"/>
      <c r="K1111"/>
      <c r="L1111"/>
      <c r="M1111"/>
    </row>
    <row r="1112" spans="1:13" x14ac:dyDescent="0.25">
      <c r="A1112" s="4" t="s">
        <v>460</v>
      </c>
      <c r="B1112" s="4" t="s">
        <v>461</v>
      </c>
      <c r="C1112" s="4" t="s">
        <v>462</v>
      </c>
      <c r="D1112" s="22">
        <v>42314</v>
      </c>
      <c r="E1112" s="38">
        <v>0</v>
      </c>
      <c r="F1112"/>
      <c r="G1112"/>
      <c r="H1112"/>
      <c r="I1112"/>
      <c r="J1112"/>
      <c r="K1112"/>
      <c r="L1112"/>
      <c r="M1112"/>
    </row>
    <row r="1113" spans="1:13" x14ac:dyDescent="0.25">
      <c r="A1113" s="4" t="s">
        <v>460</v>
      </c>
      <c r="B1113" s="4" t="s">
        <v>461</v>
      </c>
      <c r="C1113" s="4" t="s">
        <v>746</v>
      </c>
      <c r="D1113" s="22">
        <v>42344</v>
      </c>
      <c r="E1113" s="38">
        <v>0</v>
      </c>
      <c r="F1113"/>
      <c r="G1113"/>
      <c r="H1113"/>
      <c r="I1113"/>
      <c r="J1113"/>
      <c r="K1113"/>
      <c r="L1113"/>
      <c r="M1113"/>
    </row>
    <row r="1114" spans="1:13" x14ac:dyDescent="0.25">
      <c r="A1114" s="4" t="s">
        <v>460</v>
      </c>
      <c r="B1114" s="4" t="s">
        <v>461</v>
      </c>
      <c r="C1114" s="4" t="s">
        <v>994</v>
      </c>
      <c r="D1114" s="22">
        <v>42375</v>
      </c>
      <c r="E1114" s="38">
        <v>0</v>
      </c>
      <c r="F1114"/>
      <c r="G1114"/>
      <c r="H1114"/>
      <c r="I1114"/>
      <c r="J1114"/>
      <c r="K1114"/>
      <c r="L1114"/>
      <c r="M1114"/>
    </row>
    <row r="1115" spans="1:13" x14ac:dyDescent="0.25">
      <c r="A1115" s="4" t="s">
        <v>460</v>
      </c>
      <c r="B1115" s="4" t="s">
        <v>461</v>
      </c>
      <c r="C1115" s="4" t="s">
        <v>1198</v>
      </c>
      <c r="D1115" s="22">
        <v>42406</v>
      </c>
      <c r="E1115" s="38">
        <v>0</v>
      </c>
      <c r="F1115"/>
      <c r="G1115"/>
      <c r="H1115"/>
      <c r="I1115"/>
      <c r="J1115"/>
      <c r="K1115"/>
      <c r="L1115"/>
      <c r="M1115"/>
    </row>
    <row r="1116" spans="1:13" x14ac:dyDescent="0.25">
      <c r="A1116" s="4" t="s">
        <v>460</v>
      </c>
      <c r="B1116" s="4" t="s">
        <v>461</v>
      </c>
      <c r="C1116" s="4" t="s">
        <v>1551</v>
      </c>
      <c r="D1116" s="22">
        <v>42435</v>
      </c>
      <c r="E1116" s="38">
        <v>0</v>
      </c>
      <c r="F1116"/>
      <c r="G1116"/>
      <c r="H1116"/>
      <c r="I1116"/>
      <c r="J1116"/>
      <c r="K1116"/>
      <c r="L1116"/>
      <c r="M1116"/>
    </row>
    <row r="1117" spans="1:13" x14ac:dyDescent="0.25">
      <c r="A1117" s="4" t="s">
        <v>460</v>
      </c>
      <c r="B1117" s="4" t="s">
        <v>461</v>
      </c>
      <c r="C1117" s="4" t="s">
        <v>3486</v>
      </c>
      <c r="D1117" s="22">
        <v>42466</v>
      </c>
      <c r="E1117" s="38">
        <v>1500</v>
      </c>
      <c r="F1117"/>
      <c r="G1117"/>
      <c r="H1117"/>
      <c r="I1117"/>
      <c r="J1117"/>
      <c r="K1117"/>
      <c r="L1117"/>
      <c r="M1117"/>
    </row>
    <row r="1118" spans="1:13" x14ac:dyDescent="0.25">
      <c r="A1118" s="4" t="s">
        <v>464</v>
      </c>
      <c r="B1118" s="4" t="s">
        <v>465</v>
      </c>
      <c r="C1118" s="4" t="s">
        <v>466</v>
      </c>
      <c r="D1118" s="22">
        <v>42314</v>
      </c>
      <c r="E1118" s="38">
        <v>0</v>
      </c>
      <c r="F1118"/>
      <c r="G1118"/>
      <c r="H1118"/>
      <c r="I1118"/>
      <c r="J1118"/>
      <c r="K1118"/>
      <c r="L1118"/>
      <c r="M1118"/>
    </row>
    <row r="1119" spans="1:13" x14ac:dyDescent="0.25">
      <c r="A1119" s="4" t="s">
        <v>464</v>
      </c>
      <c r="B1119" s="4" t="s">
        <v>465</v>
      </c>
      <c r="C1119" s="4" t="s">
        <v>748</v>
      </c>
      <c r="D1119" s="22">
        <v>42344</v>
      </c>
      <c r="E1119" s="38">
        <v>0</v>
      </c>
      <c r="F1119"/>
      <c r="G1119"/>
      <c r="H1119"/>
      <c r="I1119"/>
      <c r="J1119"/>
      <c r="K1119"/>
      <c r="L1119"/>
      <c r="M1119"/>
    </row>
    <row r="1120" spans="1:13" x14ac:dyDescent="0.25">
      <c r="A1120" s="4" t="s">
        <v>464</v>
      </c>
      <c r="B1120" s="4" t="s">
        <v>465</v>
      </c>
      <c r="C1120" s="4" t="s">
        <v>1200</v>
      </c>
      <c r="D1120" s="22">
        <v>42406</v>
      </c>
      <c r="E1120" s="38">
        <v>0</v>
      </c>
      <c r="F1120"/>
      <c r="G1120"/>
      <c r="H1120"/>
      <c r="I1120"/>
      <c r="J1120"/>
      <c r="K1120"/>
      <c r="L1120"/>
      <c r="M1120"/>
    </row>
    <row r="1121" spans="1:13" x14ac:dyDescent="0.25">
      <c r="A1121" s="4" t="s">
        <v>464</v>
      </c>
      <c r="B1121" s="4" t="s">
        <v>465</v>
      </c>
      <c r="C1121" s="4" t="s">
        <v>1553</v>
      </c>
      <c r="D1121" s="22">
        <v>42435</v>
      </c>
      <c r="E1121" s="38">
        <v>0</v>
      </c>
      <c r="F1121"/>
      <c r="G1121"/>
      <c r="H1121"/>
      <c r="I1121"/>
      <c r="J1121"/>
      <c r="K1121"/>
      <c r="L1121"/>
      <c r="M1121"/>
    </row>
    <row r="1122" spans="1:13" x14ac:dyDescent="0.25">
      <c r="A1122" s="4" t="s">
        <v>464</v>
      </c>
      <c r="B1122" s="4" t="s">
        <v>465</v>
      </c>
      <c r="C1122" s="4" t="s">
        <v>3488</v>
      </c>
      <c r="D1122" s="22">
        <v>42466</v>
      </c>
      <c r="E1122" s="38">
        <v>4588.75</v>
      </c>
      <c r="F1122"/>
      <c r="G1122"/>
      <c r="H1122"/>
      <c r="I1122"/>
      <c r="J1122"/>
      <c r="K1122"/>
      <c r="L1122"/>
      <c r="M1122"/>
    </row>
    <row r="1123" spans="1:13" x14ac:dyDescent="0.25">
      <c r="A1123" s="4" t="s">
        <v>469</v>
      </c>
      <c r="B1123" s="4" t="s">
        <v>470</v>
      </c>
      <c r="C1123" s="4" t="s">
        <v>750</v>
      </c>
      <c r="D1123" s="22">
        <v>42344</v>
      </c>
      <c r="E1123" s="38">
        <v>0</v>
      </c>
      <c r="F1123"/>
      <c r="G1123"/>
      <c r="H1123"/>
      <c r="I1123"/>
      <c r="J1123"/>
      <c r="K1123"/>
      <c r="L1123"/>
      <c r="M1123"/>
    </row>
    <row r="1124" spans="1:13" x14ac:dyDescent="0.25">
      <c r="A1124" s="4" t="s">
        <v>469</v>
      </c>
      <c r="B1124" s="4" t="s">
        <v>470</v>
      </c>
      <c r="C1124" s="4" t="s">
        <v>3490</v>
      </c>
      <c r="D1124" s="22">
        <v>42466</v>
      </c>
      <c r="E1124" s="38">
        <v>1144.42</v>
      </c>
      <c r="F1124"/>
      <c r="G1124"/>
      <c r="H1124"/>
      <c r="I1124"/>
      <c r="J1124"/>
      <c r="K1124"/>
      <c r="L1124"/>
      <c r="M1124"/>
    </row>
    <row r="1125" spans="1:13" x14ac:dyDescent="0.25">
      <c r="A1125" s="4" t="s">
        <v>472</v>
      </c>
      <c r="B1125" s="4" t="s">
        <v>473</v>
      </c>
      <c r="C1125" s="4" t="s">
        <v>474</v>
      </c>
      <c r="D1125" s="22">
        <v>42314</v>
      </c>
      <c r="E1125" s="38">
        <v>0</v>
      </c>
      <c r="F1125"/>
      <c r="G1125"/>
      <c r="H1125"/>
      <c r="I1125"/>
      <c r="J1125"/>
      <c r="K1125"/>
      <c r="L1125"/>
      <c r="M1125"/>
    </row>
    <row r="1126" spans="1:13" x14ac:dyDescent="0.25">
      <c r="A1126" s="4" t="s">
        <v>472</v>
      </c>
      <c r="B1126" s="4" t="s">
        <v>473</v>
      </c>
      <c r="C1126" s="4" t="s">
        <v>3492</v>
      </c>
      <c r="D1126" s="22">
        <v>42466</v>
      </c>
      <c r="E1126" s="38">
        <v>2198.62</v>
      </c>
      <c r="F1126"/>
      <c r="G1126"/>
      <c r="H1126"/>
      <c r="I1126"/>
      <c r="J1126"/>
      <c r="K1126"/>
      <c r="L1126"/>
      <c r="M1126"/>
    </row>
    <row r="1127" spans="1:13" x14ac:dyDescent="0.25">
      <c r="A1127" s="4" t="s">
        <v>476</v>
      </c>
      <c r="B1127" s="4" t="s">
        <v>477</v>
      </c>
      <c r="C1127" s="4" t="s">
        <v>478</v>
      </c>
      <c r="D1127" s="22">
        <v>42314</v>
      </c>
      <c r="E1127" s="38">
        <v>0</v>
      </c>
      <c r="F1127"/>
      <c r="G1127"/>
      <c r="H1127"/>
      <c r="I1127"/>
      <c r="J1127"/>
      <c r="K1127"/>
      <c r="L1127"/>
      <c r="M1127"/>
    </row>
    <row r="1128" spans="1:13" x14ac:dyDescent="0.25">
      <c r="A1128" s="4" t="s">
        <v>476</v>
      </c>
      <c r="B1128" s="4" t="s">
        <v>477</v>
      </c>
      <c r="C1128" s="4" t="s">
        <v>752</v>
      </c>
      <c r="D1128" s="22">
        <v>42344</v>
      </c>
      <c r="E1128" s="38">
        <v>0</v>
      </c>
      <c r="F1128"/>
      <c r="G1128"/>
      <c r="H1128"/>
      <c r="I1128"/>
      <c r="J1128"/>
      <c r="K1128"/>
      <c r="L1128"/>
      <c r="M1128"/>
    </row>
    <row r="1129" spans="1:13" x14ac:dyDescent="0.25">
      <c r="A1129" s="4" t="s">
        <v>476</v>
      </c>
      <c r="B1129" s="4" t="s">
        <v>477</v>
      </c>
      <c r="C1129" s="4" t="s">
        <v>1555</v>
      </c>
      <c r="D1129" s="22">
        <v>42435</v>
      </c>
      <c r="E1129" s="38">
        <v>0</v>
      </c>
      <c r="F1129"/>
      <c r="G1129"/>
      <c r="H1129"/>
      <c r="I1129"/>
      <c r="J1129"/>
      <c r="K1129"/>
      <c r="L1129"/>
      <c r="M1129"/>
    </row>
    <row r="1130" spans="1:13" x14ac:dyDescent="0.25">
      <c r="A1130" s="4" t="s">
        <v>476</v>
      </c>
      <c r="B1130" s="4" t="s">
        <v>477</v>
      </c>
      <c r="C1130" s="4" t="s">
        <v>3494</v>
      </c>
      <c r="D1130" s="22">
        <v>42466</v>
      </c>
      <c r="E1130" s="38">
        <v>500</v>
      </c>
      <c r="F1130"/>
      <c r="G1130"/>
      <c r="H1130"/>
      <c r="I1130"/>
      <c r="J1130"/>
      <c r="K1130"/>
      <c r="L1130"/>
      <c r="M1130"/>
    </row>
    <row r="1131" spans="1:13" x14ac:dyDescent="0.25">
      <c r="A1131" s="4" t="s">
        <v>481</v>
      </c>
      <c r="B1131" s="4" t="s">
        <v>482</v>
      </c>
      <c r="C1131" s="4" t="s">
        <v>483</v>
      </c>
      <c r="D1131" s="22">
        <v>42314</v>
      </c>
      <c r="E1131" s="38">
        <v>0</v>
      </c>
      <c r="F1131"/>
      <c r="G1131"/>
      <c r="H1131"/>
      <c r="I1131"/>
      <c r="J1131"/>
      <c r="K1131"/>
      <c r="L1131"/>
      <c r="M1131"/>
    </row>
    <row r="1132" spans="1:13" x14ac:dyDescent="0.25">
      <c r="A1132" s="4" t="s">
        <v>481</v>
      </c>
      <c r="B1132" s="4" t="s">
        <v>482</v>
      </c>
      <c r="C1132" s="4" t="s">
        <v>754</v>
      </c>
      <c r="D1132" s="22">
        <v>42344</v>
      </c>
      <c r="E1132" s="38">
        <v>0</v>
      </c>
      <c r="F1132"/>
      <c r="G1132"/>
      <c r="H1132"/>
      <c r="I1132"/>
      <c r="J1132"/>
      <c r="K1132"/>
      <c r="L1132"/>
      <c r="M1132"/>
    </row>
    <row r="1133" spans="1:13" x14ac:dyDescent="0.25">
      <c r="A1133" s="4" t="s">
        <v>481</v>
      </c>
      <c r="B1133" s="4" t="s">
        <v>482</v>
      </c>
      <c r="C1133" s="4" t="s">
        <v>1557</v>
      </c>
      <c r="D1133" s="22">
        <v>42435</v>
      </c>
      <c r="E1133" s="38">
        <v>0</v>
      </c>
      <c r="F1133"/>
      <c r="G1133"/>
      <c r="H1133"/>
      <c r="I1133"/>
      <c r="J1133"/>
      <c r="K1133"/>
      <c r="L1133"/>
      <c r="M1133"/>
    </row>
    <row r="1134" spans="1:13" x14ac:dyDescent="0.25">
      <c r="A1134" s="4" t="s">
        <v>481</v>
      </c>
      <c r="B1134" s="4" t="s">
        <v>482</v>
      </c>
      <c r="C1134" s="4" t="s">
        <v>3496</v>
      </c>
      <c r="D1134" s="22">
        <v>42466</v>
      </c>
      <c r="E1134" s="38">
        <v>500</v>
      </c>
      <c r="F1134"/>
      <c r="G1134"/>
      <c r="H1134"/>
      <c r="I1134"/>
      <c r="J1134"/>
      <c r="K1134"/>
      <c r="L1134"/>
      <c r="M1134"/>
    </row>
    <row r="1135" spans="1:13" x14ac:dyDescent="0.25">
      <c r="A1135" s="4" t="s">
        <v>485</v>
      </c>
      <c r="B1135" s="4" t="s">
        <v>486</v>
      </c>
      <c r="C1135" s="4" t="s">
        <v>487</v>
      </c>
      <c r="D1135" s="22">
        <v>42314</v>
      </c>
      <c r="E1135" s="38">
        <v>0</v>
      </c>
      <c r="F1135"/>
      <c r="G1135"/>
      <c r="H1135"/>
      <c r="I1135"/>
      <c r="J1135"/>
      <c r="K1135"/>
      <c r="L1135"/>
      <c r="M1135"/>
    </row>
    <row r="1136" spans="1:13" x14ac:dyDescent="0.25">
      <c r="A1136" s="4" t="s">
        <v>485</v>
      </c>
      <c r="B1136" s="4" t="s">
        <v>486</v>
      </c>
      <c r="C1136" s="4" t="s">
        <v>489</v>
      </c>
      <c r="D1136" s="22">
        <v>42314</v>
      </c>
      <c r="E1136" s="38">
        <v>0</v>
      </c>
      <c r="F1136"/>
      <c r="G1136"/>
      <c r="H1136"/>
      <c r="I1136"/>
      <c r="J1136"/>
      <c r="K1136"/>
      <c r="L1136"/>
      <c r="M1136"/>
    </row>
    <row r="1137" spans="1:13" x14ac:dyDescent="0.25">
      <c r="A1137" s="4" t="s">
        <v>485</v>
      </c>
      <c r="B1137" s="4" t="s">
        <v>486</v>
      </c>
      <c r="C1137" s="4" t="s">
        <v>756</v>
      </c>
      <c r="D1137" s="22">
        <v>42344</v>
      </c>
      <c r="E1137" s="38">
        <v>0</v>
      </c>
      <c r="F1137"/>
      <c r="G1137"/>
      <c r="H1137"/>
      <c r="I1137"/>
      <c r="J1137"/>
      <c r="K1137"/>
      <c r="L1137"/>
      <c r="M1137"/>
    </row>
    <row r="1138" spans="1:13" x14ac:dyDescent="0.25">
      <c r="A1138" s="4" t="s">
        <v>485</v>
      </c>
      <c r="B1138" s="4" t="s">
        <v>486</v>
      </c>
      <c r="C1138" s="4" t="s">
        <v>758</v>
      </c>
      <c r="D1138" s="22">
        <v>42344</v>
      </c>
      <c r="E1138" s="38">
        <v>0</v>
      </c>
      <c r="F1138"/>
      <c r="G1138"/>
      <c r="H1138"/>
      <c r="I1138"/>
      <c r="J1138"/>
      <c r="K1138"/>
      <c r="L1138"/>
      <c r="M1138"/>
    </row>
    <row r="1139" spans="1:13" x14ac:dyDescent="0.25">
      <c r="A1139" s="4" t="s">
        <v>485</v>
      </c>
      <c r="B1139" s="4" t="s">
        <v>486</v>
      </c>
      <c r="C1139" s="4" t="s">
        <v>1559</v>
      </c>
      <c r="D1139" s="22">
        <v>42435</v>
      </c>
      <c r="E1139" s="38">
        <v>0</v>
      </c>
      <c r="F1139"/>
      <c r="G1139"/>
      <c r="H1139"/>
      <c r="I1139"/>
      <c r="J1139"/>
      <c r="K1139"/>
      <c r="L1139"/>
      <c r="M1139"/>
    </row>
    <row r="1140" spans="1:13" x14ac:dyDescent="0.25">
      <c r="A1140" s="4" t="s">
        <v>485</v>
      </c>
      <c r="B1140" s="4" t="s">
        <v>486</v>
      </c>
      <c r="C1140" s="4" t="s">
        <v>1561</v>
      </c>
      <c r="D1140" s="22">
        <v>42435</v>
      </c>
      <c r="E1140" s="38">
        <v>0</v>
      </c>
      <c r="F1140"/>
      <c r="G1140"/>
      <c r="H1140"/>
      <c r="I1140"/>
      <c r="J1140"/>
      <c r="K1140"/>
      <c r="L1140"/>
      <c r="M1140"/>
    </row>
    <row r="1141" spans="1:13" x14ac:dyDescent="0.25">
      <c r="A1141" s="4" t="s">
        <v>485</v>
      </c>
      <c r="B1141" s="4" t="s">
        <v>486</v>
      </c>
      <c r="C1141" s="4" t="s">
        <v>3498</v>
      </c>
      <c r="D1141" s="22">
        <v>42466</v>
      </c>
      <c r="E1141" s="38">
        <v>910</v>
      </c>
      <c r="F1141"/>
      <c r="G1141"/>
      <c r="H1141"/>
      <c r="I1141"/>
      <c r="J1141"/>
      <c r="K1141"/>
      <c r="L1141"/>
      <c r="M1141"/>
    </row>
    <row r="1142" spans="1:13" x14ac:dyDescent="0.25">
      <c r="A1142" s="4" t="s">
        <v>485</v>
      </c>
      <c r="B1142" s="4" t="s">
        <v>486</v>
      </c>
      <c r="C1142" s="4" t="s">
        <v>3500</v>
      </c>
      <c r="D1142" s="22">
        <v>42466</v>
      </c>
      <c r="E1142" s="38">
        <v>500</v>
      </c>
      <c r="F1142"/>
      <c r="G1142"/>
      <c r="H1142"/>
      <c r="I1142"/>
      <c r="J1142"/>
      <c r="K1142"/>
      <c r="L1142"/>
      <c r="M1142"/>
    </row>
    <row r="1143" spans="1:13" x14ac:dyDescent="0.25">
      <c r="A1143" s="4" t="s">
        <v>491</v>
      </c>
      <c r="B1143" s="4" t="s">
        <v>492</v>
      </c>
      <c r="C1143" s="4" t="s">
        <v>493</v>
      </c>
      <c r="D1143" s="22">
        <v>42314</v>
      </c>
      <c r="E1143" s="38">
        <v>0</v>
      </c>
      <c r="F1143"/>
      <c r="G1143"/>
      <c r="H1143"/>
      <c r="I1143"/>
      <c r="J1143"/>
      <c r="K1143"/>
      <c r="L1143"/>
      <c r="M1143"/>
    </row>
    <row r="1144" spans="1:13" x14ac:dyDescent="0.25">
      <c r="A1144" s="4" t="s">
        <v>491</v>
      </c>
      <c r="B1144" s="4" t="s">
        <v>492</v>
      </c>
      <c r="C1144" s="4" t="s">
        <v>760</v>
      </c>
      <c r="D1144" s="22">
        <v>42344</v>
      </c>
      <c r="E1144" s="38">
        <v>0</v>
      </c>
      <c r="F1144"/>
      <c r="G1144"/>
      <c r="H1144"/>
      <c r="I1144"/>
      <c r="J1144"/>
      <c r="K1144"/>
      <c r="L1144"/>
      <c r="M1144"/>
    </row>
    <row r="1145" spans="1:13" x14ac:dyDescent="0.25">
      <c r="A1145" s="4" t="s">
        <v>491</v>
      </c>
      <c r="B1145" s="4" t="s">
        <v>492</v>
      </c>
      <c r="C1145" s="4" t="s">
        <v>1563</v>
      </c>
      <c r="D1145" s="22">
        <v>42435</v>
      </c>
      <c r="E1145" s="38">
        <v>0</v>
      </c>
      <c r="F1145"/>
      <c r="G1145"/>
      <c r="H1145"/>
      <c r="I1145"/>
      <c r="J1145"/>
      <c r="K1145"/>
      <c r="L1145"/>
      <c r="M1145"/>
    </row>
    <row r="1146" spans="1:13" x14ac:dyDescent="0.25">
      <c r="A1146" s="4" t="s">
        <v>491</v>
      </c>
      <c r="B1146" s="4" t="s">
        <v>492</v>
      </c>
      <c r="C1146" s="4" t="s">
        <v>3859</v>
      </c>
      <c r="D1146" s="22">
        <v>42466</v>
      </c>
      <c r="E1146" s="38">
        <v>500</v>
      </c>
      <c r="F1146"/>
      <c r="G1146"/>
      <c r="H1146"/>
      <c r="I1146"/>
      <c r="J1146"/>
      <c r="K1146"/>
      <c r="L1146"/>
      <c r="M1146"/>
    </row>
    <row r="1147" spans="1:13" x14ac:dyDescent="0.25">
      <c r="A1147" s="4" t="s">
        <v>495</v>
      </c>
      <c r="B1147" s="4" t="s">
        <v>496</v>
      </c>
      <c r="C1147" s="4" t="s">
        <v>1202</v>
      </c>
      <c r="D1147" s="22">
        <v>42041</v>
      </c>
      <c r="E1147" s="38">
        <v>0</v>
      </c>
      <c r="F1147"/>
      <c r="G1147"/>
      <c r="H1147"/>
      <c r="I1147"/>
      <c r="J1147"/>
      <c r="K1147"/>
      <c r="L1147"/>
      <c r="M1147"/>
    </row>
    <row r="1148" spans="1:13" x14ac:dyDescent="0.25">
      <c r="A1148" s="4" t="s">
        <v>495</v>
      </c>
      <c r="B1148" s="4" t="s">
        <v>496</v>
      </c>
      <c r="C1148" s="4" t="s">
        <v>1202</v>
      </c>
      <c r="D1148" s="22">
        <v>42130</v>
      </c>
      <c r="E1148" s="38">
        <v>0</v>
      </c>
      <c r="F1148"/>
      <c r="G1148"/>
      <c r="H1148"/>
      <c r="I1148"/>
      <c r="J1148"/>
      <c r="K1148"/>
      <c r="L1148"/>
      <c r="M1148"/>
    </row>
    <row r="1149" spans="1:13" x14ac:dyDescent="0.25">
      <c r="A1149" s="4" t="s">
        <v>495</v>
      </c>
      <c r="B1149" s="4" t="s">
        <v>496</v>
      </c>
      <c r="C1149" s="4" t="s">
        <v>497</v>
      </c>
      <c r="D1149" s="22">
        <v>42314</v>
      </c>
      <c r="E1149" s="38">
        <v>0</v>
      </c>
      <c r="F1149"/>
      <c r="G1149"/>
      <c r="H1149"/>
      <c r="I1149"/>
      <c r="J1149"/>
      <c r="K1149"/>
      <c r="L1149"/>
      <c r="M1149"/>
    </row>
    <row r="1150" spans="1:13" x14ac:dyDescent="0.25">
      <c r="A1150" s="4" t="s">
        <v>495</v>
      </c>
      <c r="B1150" s="4" t="s">
        <v>496</v>
      </c>
      <c r="C1150" s="4" t="s">
        <v>762</v>
      </c>
      <c r="D1150" s="22">
        <v>42344</v>
      </c>
      <c r="E1150" s="38">
        <v>0</v>
      </c>
      <c r="F1150"/>
      <c r="G1150"/>
      <c r="H1150"/>
      <c r="I1150"/>
      <c r="J1150"/>
      <c r="K1150"/>
      <c r="L1150"/>
      <c r="M1150"/>
    </row>
    <row r="1151" spans="1:13" x14ac:dyDescent="0.25">
      <c r="A1151" s="4" t="s">
        <v>495</v>
      </c>
      <c r="B1151" s="4" t="s">
        <v>496</v>
      </c>
      <c r="C1151" s="4" t="s">
        <v>1565</v>
      </c>
      <c r="D1151" s="22">
        <v>42435</v>
      </c>
      <c r="E1151" s="38">
        <v>0</v>
      </c>
      <c r="F1151"/>
      <c r="G1151"/>
      <c r="H1151"/>
      <c r="I1151"/>
      <c r="J1151"/>
      <c r="K1151"/>
      <c r="L1151"/>
      <c r="M1151"/>
    </row>
    <row r="1152" spans="1:13" x14ac:dyDescent="0.25">
      <c r="A1152" s="4" t="s">
        <v>495</v>
      </c>
      <c r="B1152" s="4" t="s">
        <v>496</v>
      </c>
      <c r="C1152" s="4" t="s">
        <v>3861</v>
      </c>
      <c r="D1152" s="22">
        <v>42466</v>
      </c>
      <c r="E1152" s="38">
        <v>500</v>
      </c>
      <c r="F1152"/>
      <c r="G1152"/>
      <c r="H1152"/>
      <c r="I1152"/>
      <c r="J1152"/>
      <c r="K1152"/>
      <c r="L1152"/>
      <c r="M1152"/>
    </row>
    <row r="1153" spans="1:13" x14ac:dyDescent="0.25">
      <c r="A1153" s="4" t="s">
        <v>263</v>
      </c>
      <c r="B1153" s="4" t="s">
        <v>264</v>
      </c>
      <c r="C1153" s="4" t="s">
        <v>499</v>
      </c>
      <c r="D1153" s="22">
        <v>42314</v>
      </c>
      <c r="E1153" s="38">
        <v>0</v>
      </c>
      <c r="F1153"/>
      <c r="G1153"/>
      <c r="H1153"/>
      <c r="I1153"/>
      <c r="J1153"/>
      <c r="K1153"/>
      <c r="L1153"/>
      <c r="M1153"/>
    </row>
    <row r="1154" spans="1:13" x14ac:dyDescent="0.25">
      <c r="A1154" s="4" t="s">
        <v>263</v>
      </c>
      <c r="B1154" s="4" t="s">
        <v>264</v>
      </c>
      <c r="C1154" s="4" t="s">
        <v>764</v>
      </c>
      <c r="D1154" s="22">
        <v>42344</v>
      </c>
      <c r="E1154" s="38">
        <v>0</v>
      </c>
      <c r="F1154"/>
      <c r="G1154"/>
      <c r="H1154"/>
      <c r="I1154"/>
      <c r="J1154"/>
      <c r="K1154"/>
      <c r="L1154"/>
      <c r="M1154"/>
    </row>
    <row r="1155" spans="1:13" x14ac:dyDescent="0.25">
      <c r="A1155" s="4" t="s">
        <v>263</v>
      </c>
      <c r="B1155" s="4" t="s">
        <v>264</v>
      </c>
      <c r="C1155" s="4" t="s">
        <v>1567</v>
      </c>
      <c r="D1155" s="22">
        <v>42435</v>
      </c>
      <c r="E1155" s="38">
        <v>0</v>
      </c>
      <c r="F1155"/>
      <c r="G1155"/>
      <c r="H1155"/>
      <c r="I1155"/>
      <c r="J1155"/>
      <c r="K1155"/>
      <c r="L1155"/>
      <c r="M1155"/>
    </row>
    <row r="1156" spans="1:13" x14ac:dyDescent="0.25">
      <c r="A1156" s="4" t="s">
        <v>263</v>
      </c>
      <c r="B1156" s="4" t="s">
        <v>264</v>
      </c>
      <c r="C1156" s="4" t="s">
        <v>3863</v>
      </c>
      <c r="D1156" s="22">
        <v>42466</v>
      </c>
      <c r="E1156" s="38">
        <v>500</v>
      </c>
      <c r="F1156"/>
      <c r="G1156"/>
      <c r="H1156"/>
      <c r="I1156"/>
      <c r="J1156"/>
      <c r="K1156"/>
      <c r="L1156"/>
      <c r="M1156"/>
    </row>
    <row r="1157" spans="1:13" x14ac:dyDescent="0.25">
      <c r="A1157" s="4" t="s">
        <v>501</v>
      </c>
      <c r="B1157" s="4" t="s">
        <v>502</v>
      </c>
      <c r="C1157" s="4" t="s">
        <v>503</v>
      </c>
      <c r="D1157" s="22">
        <v>42314</v>
      </c>
      <c r="E1157" s="38">
        <v>0</v>
      </c>
      <c r="F1157"/>
      <c r="G1157"/>
      <c r="H1157"/>
      <c r="I1157"/>
      <c r="J1157"/>
      <c r="K1157"/>
      <c r="L1157"/>
      <c r="M1157"/>
    </row>
    <row r="1158" spans="1:13" x14ac:dyDescent="0.25">
      <c r="A1158" s="4" t="s">
        <v>501</v>
      </c>
      <c r="B1158" s="4" t="s">
        <v>502</v>
      </c>
      <c r="C1158" s="4" t="s">
        <v>674</v>
      </c>
      <c r="D1158" s="22">
        <v>42344</v>
      </c>
      <c r="E1158" s="38">
        <v>0</v>
      </c>
      <c r="F1158"/>
      <c r="G1158"/>
      <c r="H1158"/>
      <c r="I1158"/>
      <c r="J1158"/>
      <c r="K1158"/>
      <c r="L1158"/>
      <c r="M1158"/>
    </row>
    <row r="1159" spans="1:13" x14ac:dyDescent="0.25">
      <c r="A1159" s="4" t="s">
        <v>501</v>
      </c>
      <c r="B1159" s="4" t="s">
        <v>502</v>
      </c>
      <c r="C1159" s="4" t="s">
        <v>1569</v>
      </c>
      <c r="D1159" s="22">
        <v>42435</v>
      </c>
      <c r="E1159" s="38">
        <v>0</v>
      </c>
      <c r="F1159"/>
      <c r="G1159"/>
      <c r="H1159"/>
      <c r="I1159"/>
      <c r="J1159"/>
      <c r="K1159"/>
      <c r="L1159"/>
      <c r="M1159"/>
    </row>
    <row r="1160" spans="1:13" x14ac:dyDescent="0.25">
      <c r="A1160" s="4" t="s">
        <v>501</v>
      </c>
      <c r="B1160" s="4" t="s">
        <v>502</v>
      </c>
      <c r="C1160" s="4" t="s">
        <v>3865</v>
      </c>
      <c r="D1160" s="22">
        <v>42466</v>
      </c>
      <c r="E1160" s="38">
        <v>643.53</v>
      </c>
      <c r="F1160"/>
      <c r="G1160"/>
      <c r="H1160"/>
      <c r="I1160"/>
      <c r="J1160"/>
      <c r="K1160"/>
      <c r="L1160"/>
      <c r="M1160"/>
    </row>
    <row r="1161" spans="1:13" x14ac:dyDescent="0.25">
      <c r="A1161" s="4" t="s">
        <v>505</v>
      </c>
      <c r="B1161" s="4" t="s">
        <v>506</v>
      </c>
      <c r="C1161" s="4" t="s">
        <v>507</v>
      </c>
      <c r="D1161" s="22">
        <v>42314</v>
      </c>
      <c r="E1161" s="38">
        <v>0</v>
      </c>
      <c r="F1161"/>
      <c r="G1161"/>
      <c r="H1161"/>
      <c r="I1161"/>
      <c r="J1161"/>
      <c r="K1161"/>
      <c r="L1161"/>
      <c r="M1161"/>
    </row>
    <row r="1162" spans="1:13" x14ac:dyDescent="0.25">
      <c r="A1162" s="4" t="s">
        <v>505</v>
      </c>
      <c r="B1162" s="4" t="s">
        <v>506</v>
      </c>
      <c r="C1162" s="4" t="s">
        <v>677</v>
      </c>
      <c r="D1162" s="22">
        <v>42344</v>
      </c>
      <c r="E1162" s="38">
        <v>0</v>
      </c>
      <c r="F1162"/>
      <c r="G1162"/>
      <c r="H1162"/>
      <c r="I1162"/>
      <c r="J1162"/>
      <c r="K1162"/>
      <c r="L1162"/>
      <c r="M1162"/>
    </row>
    <row r="1163" spans="1:13" x14ac:dyDescent="0.25">
      <c r="A1163" s="4" t="s">
        <v>505</v>
      </c>
      <c r="B1163" s="4" t="s">
        <v>506</v>
      </c>
      <c r="C1163" s="4" t="s">
        <v>1571</v>
      </c>
      <c r="D1163" s="22">
        <v>42435</v>
      </c>
      <c r="E1163" s="38">
        <v>0</v>
      </c>
      <c r="F1163"/>
      <c r="G1163"/>
      <c r="H1163"/>
      <c r="I1163"/>
      <c r="J1163"/>
      <c r="K1163"/>
      <c r="L1163"/>
      <c r="M1163"/>
    </row>
    <row r="1164" spans="1:13" x14ac:dyDescent="0.25">
      <c r="A1164" s="4" t="s">
        <v>505</v>
      </c>
      <c r="B1164" s="4" t="s">
        <v>506</v>
      </c>
      <c r="C1164" s="4" t="s">
        <v>3867</v>
      </c>
      <c r="D1164" s="22">
        <v>42466</v>
      </c>
      <c r="E1164" s="38">
        <v>500</v>
      </c>
      <c r="F1164"/>
      <c r="G1164"/>
      <c r="H1164"/>
      <c r="I1164"/>
      <c r="J1164"/>
      <c r="K1164"/>
      <c r="L1164"/>
      <c r="M1164"/>
    </row>
    <row r="1165" spans="1:13" x14ac:dyDescent="0.25">
      <c r="A1165" s="4" t="s">
        <v>509</v>
      </c>
      <c r="B1165" s="4" t="s">
        <v>510</v>
      </c>
      <c r="C1165" s="4" t="s">
        <v>511</v>
      </c>
      <c r="D1165" s="22">
        <v>42314</v>
      </c>
      <c r="E1165" s="38">
        <v>0</v>
      </c>
      <c r="F1165"/>
      <c r="G1165"/>
      <c r="H1165"/>
      <c r="I1165"/>
      <c r="J1165"/>
      <c r="K1165"/>
      <c r="L1165"/>
      <c r="M1165"/>
    </row>
    <row r="1166" spans="1:13" x14ac:dyDescent="0.25">
      <c r="A1166" s="4" t="s">
        <v>509</v>
      </c>
      <c r="B1166" s="4" t="s">
        <v>510</v>
      </c>
      <c r="C1166" s="4" t="s">
        <v>3869</v>
      </c>
      <c r="D1166" s="22">
        <v>42466</v>
      </c>
      <c r="E1166" s="38">
        <v>21430.79</v>
      </c>
      <c r="F1166"/>
      <c r="G1166"/>
      <c r="H1166"/>
      <c r="I1166"/>
      <c r="J1166"/>
      <c r="K1166"/>
      <c r="L1166"/>
      <c r="M1166"/>
    </row>
    <row r="1167" spans="1:13" x14ac:dyDescent="0.25">
      <c r="A1167" s="4" t="s">
        <v>514</v>
      </c>
      <c r="B1167" s="4" t="s">
        <v>515</v>
      </c>
      <c r="C1167" s="4" t="s">
        <v>516</v>
      </c>
      <c r="D1167" s="22">
        <v>42314</v>
      </c>
      <c r="E1167" s="38">
        <v>0</v>
      </c>
      <c r="F1167"/>
      <c r="G1167"/>
      <c r="H1167"/>
      <c r="I1167"/>
      <c r="J1167"/>
      <c r="K1167"/>
      <c r="L1167"/>
      <c r="M1167"/>
    </row>
    <row r="1168" spans="1:13" x14ac:dyDescent="0.25">
      <c r="A1168" s="4" t="s">
        <v>514</v>
      </c>
      <c r="B1168" s="4" t="s">
        <v>515</v>
      </c>
      <c r="C1168" s="4" t="s">
        <v>679</v>
      </c>
      <c r="D1168" s="22">
        <v>42344</v>
      </c>
      <c r="E1168" s="38">
        <v>0</v>
      </c>
      <c r="F1168"/>
      <c r="G1168"/>
      <c r="H1168"/>
      <c r="I1168"/>
      <c r="J1168"/>
      <c r="K1168"/>
      <c r="L1168"/>
      <c r="M1168"/>
    </row>
    <row r="1169" spans="1:13" x14ac:dyDescent="0.25">
      <c r="A1169" s="4" t="s">
        <v>514</v>
      </c>
      <c r="B1169" s="4" t="s">
        <v>515</v>
      </c>
      <c r="C1169" s="4" t="s">
        <v>1573</v>
      </c>
      <c r="D1169" s="22">
        <v>42435</v>
      </c>
      <c r="E1169" s="38">
        <v>0</v>
      </c>
      <c r="F1169"/>
      <c r="G1169"/>
      <c r="H1169"/>
      <c r="I1169"/>
      <c r="J1169"/>
      <c r="K1169"/>
      <c r="L1169"/>
      <c r="M1169"/>
    </row>
    <row r="1170" spans="1:13" x14ac:dyDescent="0.25">
      <c r="A1170" s="4" t="s">
        <v>514</v>
      </c>
      <c r="B1170" s="4" t="s">
        <v>515</v>
      </c>
      <c r="C1170" s="4" t="s">
        <v>3871</v>
      </c>
      <c r="D1170" s="22">
        <v>42466</v>
      </c>
      <c r="E1170" s="38">
        <v>500</v>
      </c>
      <c r="F1170"/>
      <c r="G1170"/>
      <c r="H1170"/>
      <c r="I1170"/>
      <c r="J1170"/>
      <c r="K1170"/>
      <c r="L1170"/>
      <c r="M1170"/>
    </row>
    <row r="1171" spans="1:13" x14ac:dyDescent="0.25">
      <c r="A1171" s="4" t="s">
        <v>518</v>
      </c>
      <c r="B1171" s="4" t="s">
        <v>519</v>
      </c>
      <c r="C1171" s="4" t="s">
        <v>520</v>
      </c>
      <c r="D1171" s="22">
        <v>42314</v>
      </c>
      <c r="E1171" s="38">
        <v>0</v>
      </c>
      <c r="F1171"/>
      <c r="G1171"/>
      <c r="H1171"/>
      <c r="I1171"/>
      <c r="J1171"/>
      <c r="K1171"/>
      <c r="L1171"/>
      <c r="M1171"/>
    </row>
    <row r="1172" spans="1:13" x14ac:dyDescent="0.25">
      <c r="A1172" s="4" t="s">
        <v>518</v>
      </c>
      <c r="B1172" s="4" t="s">
        <v>519</v>
      </c>
      <c r="C1172" s="4" t="s">
        <v>1576</v>
      </c>
      <c r="D1172" s="22">
        <v>42435</v>
      </c>
      <c r="E1172" s="38">
        <v>0</v>
      </c>
      <c r="F1172"/>
      <c r="G1172"/>
      <c r="H1172"/>
      <c r="I1172"/>
      <c r="J1172"/>
      <c r="K1172"/>
      <c r="L1172"/>
      <c r="M1172"/>
    </row>
    <row r="1173" spans="1:13" x14ac:dyDescent="0.25">
      <c r="A1173" s="4" t="s">
        <v>518</v>
      </c>
      <c r="B1173" s="4" t="s">
        <v>519</v>
      </c>
      <c r="C1173" s="4" t="s">
        <v>3873</v>
      </c>
      <c r="D1173" s="22">
        <v>42466</v>
      </c>
      <c r="E1173" s="38">
        <v>2364.6999999999998</v>
      </c>
      <c r="F1173"/>
      <c r="G1173"/>
      <c r="H1173"/>
      <c r="I1173"/>
      <c r="J1173"/>
      <c r="K1173"/>
      <c r="L1173"/>
      <c r="M1173"/>
    </row>
    <row r="1174" spans="1:13" x14ac:dyDescent="0.25">
      <c r="A1174" s="4" t="s">
        <v>265</v>
      </c>
      <c r="B1174" s="4" t="s">
        <v>266</v>
      </c>
      <c r="C1174" s="4" t="s">
        <v>1578</v>
      </c>
      <c r="D1174" s="22">
        <v>42435</v>
      </c>
      <c r="E1174" s="38">
        <v>0</v>
      </c>
      <c r="F1174"/>
      <c r="G1174"/>
      <c r="H1174"/>
      <c r="I1174"/>
      <c r="J1174"/>
      <c r="K1174"/>
      <c r="L1174"/>
      <c r="M1174"/>
    </row>
    <row r="1175" spans="1:13" x14ac:dyDescent="0.25">
      <c r="A1175" s="4" t="s">
        <v>265</v>
      </c>
      <c r="B1175" s="4" t="s">
        <v>266</v>
      </c>
      <c r="C1175" s="4" t="s">
        <v>3875</v>
      </c>
      <c r="D1175" s="22">
        <v>42466</v>
      </c>
      <c r="E1175" s="38">
        <v>57442.720000000001</v>
      </c>
      <c r="F1175"/>
      <c r="G1175"/>
      <c r="H1175"/>
      <c r="I1175"/>
      <c r="J1175"/>
      <c r="K1175"/>
      <c r="L1175"/>
      <c r="M1175"/>
    </row>
    <row r="1176" spans="1:13" x14ac:dyDescent="0.25">
      <c r="A1176" s="4" t="s">
        <v>267</v>
      </c>
      <c r="B1176" s="4" t="s">
        <v>268</v>
      </c>
      <c r="C1176" s="4" t="s">
        <v>1581</v>
      </c>
      <c r="D1176" s="22">
        <v>42435</v>
      </c>
      <c r="E1176" s="38">
        <v>0</v>
      </c>
      <c r="F1176"/>
      <c r="G1176"/>
      <c r="H1176"/>
      <c r="I1176"/>
      <c r="J1176"/>
      <c r="K1176"/>
      <c r="L1176"/>
      <c r="M1176"/>
    </row>
    <row r="1177" spans="1:13" x14ac:dyDescent="0.25">
      <c r="A1177" s="4" t="s">
        <v>267</v>
      </c>
      <c r="B1177" s="4" t="s">
        <v>268</v>
      </c>
      <c r="C1177" s="4" t="s">
        <v>3877</v>
      </c>
      <c r="D1177" s="22">
        <v>42466</v>
      </c>
      <c r="E1177" s="38">
        <v>3000</v>
      </c>
      <c r="F1177"/>
      <c r="G1177"/>
      <c r="H1177"/>
      <c r="I1177"/>
      <c r="J1177"/>
      <c r="K1177"/>
      <c r="L1177"/>
      <c r="M1177"/>
    </row>
    <row r="1178" spans="1:13" x14ac:dyDescent="0.25">
      <c r="A1178" s="4" t="s">
        <v>269</v>
      </c>
      <c r="B1178" s="4" t="s">
        <v>270</v>
      </c>
      <c r="C1178" s="4" t="s">
        <v>1583</v>
      </c>
      <c r="D1178" s="22">
        <v>42435</v>
      </c>
      <c r="E1178" s="38">
        <v>0</v>
      </c>
      <c r="F1178"/>
      <c r="G1178"/>
      <c r="H1178"/>
      <c r="I1178"/>
      <c r="J1178"/>
      <c r="K1178"/>
      <c r="L1178"/>
      <c r="M1178"/>
    </row>
    <row r="1179" spans="1:13" x14ac:dyDescent="0.25">
      <c r="A1179" s="4" t="s">
        <v>269</v>
      </c>
      <c r="B1179" s="4" t="s">
        <v>270</v>
      </c>
      <c r="C1179" s="4" t="s">
        <v>3879</v>
      </c>
      <c r="D1179" s="22">
        <v>42466</v>
      </c>
      <c r="E1179" s="38">
        <v>500</v>
      </c>
      <c r="F1179"/>
      <c r="G1179"/>
      <c r="H1179"/>
      <c r="I1179"/>
      <c r="J1179"/>
      <c r="K1179"/>
      <c r="L1179"/>
      <c r="M1179"/>
    </row>
    <row r="1180" spans="1:13" x14ac:dyDescent="0.25">
      <c r="A1180" s="4" t="s">
        <v>271</v>
      </c>
      <c r="B1180" s="4" t="s">
        <v>270</v>
      </c>
      <c r="C1180" s="4" t="s">
        <v>1585</v>
      </c>
      <c r="D1180" s="22">
        <v>42435</v>
      </c>
      <c r="E1180" s="38">
        <v>0</v>
      </c>
      <c r="F1180"/>
      <c r="G1180"/>
      <c r="H1180"/>
      <c r="I1180"/>
      <c r="J1180"/>
      <c r="K1180"/>
      <c r="L1180"/>
      <c r="M1180"/>
    </row>
    <row r="1181" spans="1:13" x14ac:dyDescent="0.25">
      <c r="A1181" s="4" t="s">
        <v>271</v>
      </c>
      <c r="B1181" s="4" t="s">
        <v>270</v>
      </c>
      <c r="C1181" s="4" t="s">
        <v>3881</v>
      </c>
      <c r="D1181" s="22">
        <v>42466</v>
      </c>
      <c r="E1181" s="38">
        <v>500</v>
      </c>
      <c r="F1181"/>
      <c r="G1181"/>
      <c r="H1181"/>
      <c r="I1181"/>
      <c r="J1181"/>
      <c r="K1181"/>
      <c r="L1181"/>
      <c r="M1181"/>
    </row>
    <row r="1182" spans="1:13" x14ac:dyDescent="0.25">
      <c r="A1182" s="4" t="s">
        <v>523</v>
      </c>
      <c r="B1182" s="4" t="s">
        <v>524</v>
      </c>
      <c r="C1182" s="4" t="s">
        <v>996</v>
      </c>
      <c r="D1182" s="22">
        <v>42375</v>
      </c>
      <c r="E1182" s="38">
        <v>0</v>
      </c>
      <c r="F1182"/>
      <c r="G1182"/>
      <c r="H1182"/>
      <c r="I1182"/>
      <c r="J1182"/>
      <c r="K1182"/>
      <c r="L1182"/>
      <c r="M1182"/>
    </row>
    <row r="1183" spans="1:13" x14ac:dyDescent="0.25">
      <c r="A1183" s="4" t="s">
        <v>523</v>
      </c>
      <c r="B1183" s="4" t="s">
        <v>524</v>
      </c>
      <c r="C1183" s="4" t="s">
        <v>1210</v>
      </c>
      <c r="D1183" s="22">
        <v>42406</v>
      </c>
      <c r="E1183" s="38">
        <v>0</v>
      </c>
      <c r="F1183"/>
      <c r="G1183"/>
      <c r="H1183"/>
      <c r="I1183"/>
      <c r="J1183"/>
      <c r="K1183"/>
      <c r="L1183"/>
      <c r="M1183"/>
    </row>
    <row r="1184" spans="1:13" x14ac:dyDescent="0.25">
      <c r="A1184" s="4" t="s">
        <v>523</v>
      </c>
      <c r="B1184" s="4" t="s">
        <v>524</v>
      </c>
      <c r="C1184" s="4" t="s">
        <v>1587</v>
      </c>
      <c r="D1184" s="22">
        <v>42435</v>
      </c>
      <c r="E1184" s="38">
        <v>0</v>
      </c>
      <c r="F1184"/>
      <c r="G1184"/>
      <c r="H1184"/>
      <c r="I1184"/>
      <c r="J1184"/>
      <c r="K1184"/>
      <c r="L1184"/>
      <c r="M1184"/>
    </row>
    <row r="1185" spans="1:13" x14ac:dyDescent="0.25">
      <c r="A1185" s="4" t="s">
        <v>523</v>
      </c>
      <c r="B1185" s="4" t="s">
        <v>524</v>
      </c>
      <c r="C1185" s="4" t="s">
        <v>3883</v>
      </c>
      <c r="D1185" s="22">
        <v>42466</v>
      </c>
      <c r="E1185" s="38">
        <v>1487.28</v>
      </c>
      <c r="F1185"/>
      <c r="G1185"/>
      <c r="H1185"/>
      <c r="I1185"/>
      <c r="J1185"/>
      <c r="K1185"/>
      <c r="L1185"/>
      <c r="M1185"/>
    </row>
    <row r="1186" spans="1:13" x14ac:dyDescent="0.25">
      <c r="A1186" s="4" t="s">
        <v>526</v>
      </c>
      <c r="B1186" s="4" t="s">
        <v>527</v>
      </c>
      <c r="C1186" s="4" t="s">
        <v>998</v>
      </c>
      <c r="D1186" s="22">
        <v>42375</v>
      </c>
      <c r="E1186" s="38">
        <v>0</v>
      </c>
      <c r="F1186"/>
      <c r="G1186"/>
      <c r="H1186"/>
      <c r="I1186"/>
      <c r="J1186"/>
      <c r="K1186"/>
      <c r="L1186"/>
      <c r="M1186"/>
    </row>
    <row r="1187" spans="1:13" x14ac:dyDescent="0.25">
      <c r="A1187" s="4" t="s">
        <v>526</v>
      </c>
      <c r="B1187" s="4" t="s">
        <v>527</v>
      </c>
      <c r="C1187" s="4" t="s">
        <v>1212</v>
      </c>
      <c r="D1187" s="22">
        <v>42406</v>
      </c>
      <c r="E1187" s="38">
        <v>0</v>
      </c>
      <c r="F1187"/>
      <c r="G1187"/>
      <c r="H1187"/>
      <c r="I1187"/>
      <c r="J1187"/>
      <c r="K1187"/>
      <c r="L1187"/>
      <c r="M1187"/>
    </row>
    <row r="1188" spans="1:13" x14ac:dyDescent="0.25">
      <c r="A1188" s="4" t="s">
        <v>526</v>
      </c>
      <c r="B1188" s="4" t="s">
        <v>527</v>
      </c>
      <c r="C1188" s="4" t="s">
        <v>1590</v>
      </c>
      <c r="D1188" s="22">
        <v>42435</v>
      </c>
      <c r="E1188" s="38">
        <v>0</v>
      </c>
      <c r="F1188"/>
      <c r="G1188"/>
      <c r="H1188"/>
      <c r="I1188"/>
      <c r="J1188"/>
      <c r="K1188"/>
      <c r="L1188"/>
      <c r="M1188"/>
    </row>
    <row r="1189" spans="1:13" x14ac:dyDescent="0.25">
      <c r="A1189" s="4" t="s">
        <v>528</v>
      </c>
      <c r="B1189" s="4" t="s">
        <v>529</v>
      </c>
      <c r="C1189" s="4" t="s">
        <v>1000</v>
      </c>
      <c r="D1189" s="22">
        <v>42375</v>
      </c>
      <c r="E1189" s="38">
        <v>0</v>
      </c>
      <c r="F1189"/>
      <c r="G1189"/>
      <c r="H1189"/>
      <c r="I1189"/>
      <c r="J1189"/>
      <c r="K1189"/>
      <c r="L1189"/>
      <c r="M1189"/>
    </row>
    <row r="1190" spans="1:13" x14ac:dyDescent="0.25">
      <c r="A1190" s="4" t="s">
        <v>528</v>
      </c>
      <c r="B1190" s="4" t="s">
        <v>529</v>
      </c>
      <c r="C1190" s="4" t="s">
        <v>1214</v>
      </c>
      <c r="D1190" s="22">
        <v>42406</v>
      </c>
      <c r="E1190" s="38">
        <v>0</v>
      </c>
      <c r="F1190"/>
      <c r="G1190"/>
      <c r="H1190"/>
      <c r="I1190"/>
      <c r="J1190"/>
      <c r="K1190"/>
      <c r="L1190"/>
      <c r="M1190"/>
    </row>
    <row r="1191" spans="1:13" x14ac:dyDescent="0.25">
      <c r="A1191" s="4" t="s">
        <v>528</v>
      </c>
      <c r="B1191" s="4" t="s">
        <v>529</v>
      </c>
      <c r="C1191" s="4" t="s">
        <v>1592</v>
      </c>
      <c r="D1191" s="22">
        <v>42435</v>
      </c>
      <c r="E1191" s="38">
        <v>0</v>
      </c>
      <c r="F1191"/>
      <c r="G1191"/>
      <c r="H1191"/>
      <c r="I1191"/>
      <c r="J1191"/>
      <c r="K1191"/>
      <c r="L1191"/>
      <c r="M1191"/>
    </row>
    <row r="1192" spans="1:13" x14ac:dyDescent="0.25">
      <c r="A1192" s="4" t="s">
        <v>528</v>
      </c>
      <c r="B1192" s="4" t="s">
        <v>529</v>
      </c>
      <c r="C1192" s="4" t="s">
        <v>3885</v>
      </c>
      <c r="D1192" s="22">
        <v>42466</v>
      </c>
      <c r="E1192" s="38">
        <v>1443.6</v>
      </c>
      <c r="F1192"/>
      <c r="G1192"/>
      <c r="H1192"/>
      <c r="I1192"/>
      <c r="J1192"/>
      <c r="K1192"/>
      <c r="L1192"/>
      <c r="M1192"/>
    </row>
    <row r="1193" spans="1:13" x14ac:dyDescent="0.25">
      <c r="A1193" s="4" t="s">
        <v>183</v>
      </c>
      <c r="B1193" s="4" t="s">
        <v>184</v>
      </c>
      <c r="C1193" s="4" t="s">
        <v>1719</v>
      </c>
      <c r="D1193" s="22">
        <v>42459</v>
      </c>
      <c r="E1193" s="38">
        <v>234608.15</v>
      </c>
      <c r="F1193"/>
      <c r="G1193"/>
      <c r="H1193"/>
      <c r="I1193"/>
      <c r="J1193"/>
      <c r="K1193"/>
      <c r="L1193"/>
      <c r="M1193"/>
    </row>
    <row r="1194" spans="1:13" x14ac:dyDescent="0.25">
      <c r="A1194" s="4" t="s">
        <v>1002</v>
      </c>
      <c r="B1194" s="4" t="s">
        <v>1003</v>
      </c>
      <c r="C1194" s="4" t="s">
        <v>1594</v>
      </c>
      <c r="D1194" s="22">
        <v>42444</v>
      </c>
      <c r="E1194" s="38">
        <v>153</v>
      </c>
      <c r="F1194"/>
      <c r="G1194"/>
      <c r="H1194"/>
      <c r="I1194"/>
      <c r="J1194"/>
      <c r="K1194"/>
      <c r="L1194"/>
      <c r="M1194"/>
    </row>
    <row r="1195" spans="1:13" x14ac:dyDescent="0.25">
      <c r="A1195" s="4" t="s">
        <v>1002</v>
      </c>
      <c r="B1195" s="4" t="s">
        <v>1003</v>
      </c>
      <c r="C1195" s="4" t="s">
        <v>1597</v>
      </c>
      <c r="D1195" s="22">
        <v>42444</v>
      </c>
      <c r="E1195" s="38">
        <v>13784</v>
      </c>
      <c r="F1195"/>
      <c r="G1195"/>
      <c r="H1195"/>
      <c r="I1195"/>
      <c r="J1195"/>
      <c r="K1195"/>
      <c r="L1195"/>
      <c r="M1195"/>
    </row>
    <row r="1196" spans="1:13" x14ac:dyDescent="0.25">
      <c r="A1196" s="4" t="s">
        <v>1002</v>
      </c>
      <c r="B1196" s="4" t="s">
        <v>1003</v>
      </c>
      <c r="C1196" s="4" t="s">
        <v>3887</v>
      </c>
      <c r="D1196" s="22">
        <v>42460</v>
      </c>
      <c r="E1196" s="38">
        <v>14998</v>
      </c>
      <c r="F1196"/>
      <c r="G1196"/>
      <c r="H1196"/>
      <c r="I1196"/>
      <c r="J1196"/>
      <c r="K1196"/>
      <c r="L1196"/>
      <c r="M1196"/>
    </row>
    <row r="1197" spans="1:13" x14ac:dyDescent="0.25">
      <c r="A1197" s="4" t="s">
        <v>1218</v>
      </c>
      <c r="B1197" s="4" t="s">
        <v>1723</v>
      </c>
      <c r="C1197" s="4" t="s">
        <v>1724</v>
      </c>
      <c r="D1197" s="22">
        <v>42457</v>
      </c>
      <c r="E1197" s="38">
        <v>100000</v>
      </c>
      <c r="F1197"/>
      <c r="G1197"/>
      <c r="H1197"/>
      <c r="I1197"/>
      <c r="J1197"/>
      <c r="K1197"/>
      <c r="L1197"/>
      <c r="M1197"/>
    </row>
    <row r="1198" spans="1:13" x14ac:dyDescent="0.25">
      <c r="A1198" s="4" t="s">
        <v>1218</v>
      </c>
      <c r="B1198" s="4" t="s">
        <v>4106</v>
      </c>
      <c r="C1198" s="4" t="s">
        <v>4107</v>
      </c>
      <c r="D1198" s="22">
        <v>42466</v>
      </c>
      <c r="E1198" s="38">
        <v>54538.51</v>
      </c>
      <c r="F1198"/>
      <c r="G1198"/>
      <c r="H1198"/>
      <c r="I1198"/>
      <c r="J1198"/>
      <c r="K1198"/>
      <c r="L1198"/>
      <c r="M1198"/>
    </row>
    <row r="1199" spans="1:13" x14ac:dyDescent="0.25">
      <c r="A1199" s="4" t="s">
        <v>1218</v>
      </c>
      <c r="B1199" s="4" t="s">
        <v>4106</v>
      </c>
      <c r="C1199" s="4" t="s">
        <v>4109</v>
      </c>
      <c r="D1199" s="22">
        <v>42466</v>
      </c>
      <c r="E1199" s="38">
        <v>655048.31000000006</v>
      </c>
      <c r="F1199"/>
      <c r="G1199"/>
      <c r="H1199"/>
      <c r="I1199"/>
      <c r="J1199"/>
      <c r="K1199"/>
      <c r="L1199"/>
      <c r="M1199"/>
    </row>
    <row r="1200" spans="1:13" x14ac:dyDescent="0.25">
      <c r="A1200" s="4" t="s">
        <v>3891</v>
      </c>
      <c r="B1200" s="4" t="s">
        <v>3892</v>
      </c>
      <c r="C1200" s="4" t="s">
        <v>3893</v>
      </c>
      <c r="D1200" s="22">
        <v>42466</v>
      </c>
      <c r="E1200" s="38">
        <v>725</v>
      </c>
      <c r="F1200"/>
      <c r="G1200"/>
      <c r="H1200"/>
      <c r="I1200"/>
      <c r="J1200"/>
      <c r="K1200"/>
      <c r="L1200"/>
      <c r="M1200"/>
    </row>
    <row r="1201" spans="1:13" x14ac:dyDescent="0.25">
      <c r="A1201" s="4" t="s">
        <v>3895</v>
      </c>
      <c r="B1201" s="4" t="s">
        <v>3896</v>
      </c>
      <c r="C1201" s="4" t="s">
        <v>3897</v>
      </c>
      <c r="D1201" s="22">
        <v>42466</v>
      </c>
      <c r="E1201" s="38">
        <v>26.72</v>
      </c>
      <c r="F1201"/>
      <c r="G1201"/>
      <c r="H1201"/>
      <c r="I1201"/>
      <c r="J1201"/>
      <c r="K1201"/>
      <c r="L1201"/>
      <c r="M1201"/>
    </row>
    <row r="1202" spans="1:13" x14ac:dyDescent="0.25">
      <c r="A1202" s="4" t="s">
        <v>3899</v>
      </c>
      <c r="B1202" s="4" t="s">
        <v>3896</v>
      </c>
      <c r="C1202" s="4" t="s">
        <v>3900</v>
      </c>
      <c r="D1202" s="22">
        <v>42466</v>
      </c>
      <c r="E1202" s="38">
        <v>1398.17</v>
      </c>
      <c r="F1202"/>
      <c r="G1202"/>
      <c r="H1202"/>
      <c r="I1202"/>
      <c r="J1202"/>
      <c r="K1202"/>
      <c r="L1202"/>
      <c r="M1202"/>
    </row>
    <row r="1203" spans="1:13" x14ac:dyDescent="0.25">
      <c r="A1203" s="4" t="s">
        <v>3902</v>
      </c>
      <c r="B1203" s="4" t="s">
        <v>3896</v>
      </c>
      <c r="C1203" s="4" t="s">
        <v>3903</v>
      </c>
      <c r="D1203" s="22">
        <v>42466</v>
      </c>
      <c r="E1203" s="38">
        <v>111.68</v>
      </c>
      <c r="F1203"/>
      <c r="G1203"/>
      <c r="H1203"/>
      <c r="I1203"/>
      <c r="J1203"/>
      <c r="K1203"/>
      <c r="L1203"/>
      <c r="M1203"/>
    </row>
    <row r="1204" spans="1:13" x14ac:dyDescent="0.25">
      <c r="A1204" s="4" t="s">
        <v>3905</v>
      </c>
      <c r="B1204" s="4" t="s">
        <v>3896</v>
      </c>
      <c r="C1204" s="4" t="s">
        <v>3906</v>
      </c>
      <c r="D1204" s="22">
        <v>42466</v>
      </c>
      <c r="E1204" s="38">
        <v>45.11</v>
      </c>
      <c r="F1204"/>
      <c r="G1204"/>
      <c r="H1204"/>
      <c r="I1204"/>
      <c r="J1204"/>
      <c r="K1204"/>
      <c r="L1204"/>
      <c r="M1204"/>
    </row>
    <row r="1205" spans="1:13" x14ac:dyDescent="0.25">
      <c r="A1205" s="4" t="s">
        <v>3908</v>
      </c>
      <c r="B1205" s="4" t="s">
        <v>3896</v>
      </c>
      <c r="C1205" s="4" t="s">
        <v>3909</v>
      </c>
      <c r="D1205" s="22">
        <v>42466</v>
      </c>
      <c r="E1205" s="38">
        <v>1559.3</v>
      </c>
      <c r="F1205"/>
      <c r="G1205"/>
      <c r="H1205"/>
      <c r="I1205"/>
      <c r="J1205"/>
      <c r="K1205"/>
      <c r="L1205"/>
      <c r="M1205"/>
    </row>
    <row r="1206" spans="1:13" x14ac:dyDescent="0.25">
      <c r="A1206" s="4" t="s">
        <v>3911</v>
      </c>
      <c r="B1206" s="4" t="s">
        <v>3896</v>
      </c>
      <c r="C1206" s="4" t="s">
        <v>3912</v>
      </c>
      <c r="D1206" s="22">
        <v>42466</v>
      </c>
      <c r="E1206" s="38">
        <v>3233.33</v>
      </c>
      <c r="F1206"/>
      <c r="G1206"/>
      <c r="H1206"/>
      <c r="I1206"/>
      <c r="J1206"/>
      <c r="K1206"/>
      <c r="L1206"/>
      <c r="M1206"/>
    </row>
    <row r="1207" spans="1:13" x14ac:dyDescent="0.25">
      <c r="A1207" s="4" t="s">
        <v>272</v>
      </c>
      <c r="B1207" s="4" t="s">
        <v>273</v>
      </c>
      <c r="C1207" s="4" t="s">
        <v>1599</v>
      </c>
      <c r="D1207" s="22">
        <v>42435</v>
      </c>
      <c r="E1207" s="38">
        <v>0</v>
      </c>
      <c r="F1207"/>
      <c r="G1207"/>
      <c r="H1207"/>
      <c r="I1207"/>
      <c r="J1207"/>
      <c r="K1207"/>
      <c r="L1207"/>
      <c r="M1207"/>
    </row>
    <row r="1208" spans="1:13" x14ac:dyDescent="0.25">
      <c r="A1208" s="4" t="s">
        <v>272</v>
      </c>
      <c r="B1208" s="4" t="s">
        <v>273</v>
      </c>
      <c r="C1208" s="4" t="s">
        <v>3914</v>
      </c>
      <c r="D1208" s="22">
        <v>42466</v>
      </c>
      <c r="E1208" s="38">
        <v>2092.58</v>
      </c>
      <c r="F1208"/>
      <c r="G1208"/>
      <c r="H1208"/>
      <c r="I1208"/>
      <c r="J1208"/>
      <c r="K1208"/>
      <c r="L1208"/>
      <c r="M1208"/>
    </row>
    <row r="1209" spans="1:13" x14ac:dyDescent="0.25">
      <c r="A1209" s="4" t="s">
        <v>274</v>
      </c>
      <c r="B1209" s="4" t="s">
        <v>275</v>
      </c>
      <c r="C1209" s="4" t="s">
        <v>1601</v>
      </c>
      <c r="D1209" s="22">
        <v>42436</v>
      </c>
      <c r="E1209" s="38">
        <v>0</v>
      </c>
      <c r="F1209"/>
      <c r="G1209"/>
      <c r="H1209"/>
      <c r="I1209"/>
      <c r="J1209"/>
      <c r="K1209"/>
      <c r="L1209"/>
      <c r="M1209"/>
    </row>
    <row r="1210" spans="1:13" x14ac:dyDescent="0.25">
      <c r="A1210" s="4" t="s">
        <v>274</v>
      </c>
      <c r="B1210" s="4" t="s">
        <v>275</v>
      </c>
      <c r="C1210" s="4" t="s">
        <v>3916</v>
      </c>
      <c r="D1210" s="22">
        <v>42464</v>
      </c>
      <c r="E1210" s="38">
        <v>500</v>
      </c>
      <c r="F1210"/>
      <c r="G1210"/>
      <c r="H1210"/>
      <c r="I1210"/>
      <c r="J1210"/>
      <c r="K1210"/>
      <c r="L1210"/>
      <c r="M1210"/>
    </row>
    <row r="1211" spans="1:13" x14ac:dyDescent="0.25">
      <c r="A1211" s="4" t="s">
        <v>294</v>
      </c>
      <c r="B1211" s="4" t="s">
        <v>295</v>
      </c>
      <c r="C1211" s="4" t="s">
        <v>1485</v>
      </c>
      <c r="D1211" s="22">
        <v>42433</v>
      </c>
      <c r="E1211" s="38">
        <v>0</v>
      </c>
      <c r="F1211"/>
      <c r="G1211"/>
      <c r="H1211"/>
      <c r="I1211"/>
      <c r="J1211"/>
      <c r="K1211"/>
      <c r="L1211"/>
      <c r="M1211"/>
    </row>
    <row r="1212" spans="1:13" x14ac:dyDescent="0.25">
      <c r="A1212" s="4" t="s">
        <v>294</v>
      </c>
      <c r="B1212" s="4" t="s">
        <v>295</v>
      </c>
      <c r="C1212" s="4" t="s">
        <v>4111</v>
      </c>
      <c r="D1212" s="22">
        <v>42466</v>
      </c>
      <c r="E1212" s="38">
        <v>92394.880000000005</v>
      </c>
      <c r="F1212"/>
      <c r="G1212"/>
      <c r="H1212"/>
      <c r="I1212"/>
      <c r="J1212"/>
      <c r="K1212"/>
      <c r="L1212"/>
      <c r="M1212"/>
    </row>
    <row r="1213" spans="1:13" x14ac:dyDescent="0.25">
      <c r="A1213" s="4" t="s">
        <v>4113</v>
      </c>
      <c r="B1213" s="4" t="s">
        <v>4114</v>
      </c>
      <c r="C1213" s="4" t="s">
        <v>4115</v>
      </c>
      <c r="D1213" s="22">
        <v>42460</v>
      </c>
      <c r="E1213" s="38">
        <v>22257.31</v>
      </c>
      <c r="F1213"/>
      <c r="G1213"/>
      <c r="H1213"/>
      <c r="I1213"/>
      <c r="J1213"/>
      <c r="K1213"/>
      <c r="L1213"/>
      <c r="M1213"/>
    </row>
    <row r="1214" spans="1:13" x14ac:dyDescent="0.25">
      <c r="A1214" s="4" t="s">
        <v>4119</v>
      </c>
      <c r="B1214" s="4" t="s">
        <v>4120</v>
      </c>
      <c r="C1214" s="4" t="s">
        <v>4121</v>
      </c>
      <c r="D1214" s="22">
        <v>42466</v>
      </c>
      <c r="E1214" s="38">
        <v>9466.82</v>
      </c>
      <c r="F1214"/>
      <c r="G1214"/>
      <c r="H1214"/>
      <c r="I1214"/>
      <c r="J1214"/>
      <c r="K1214"/>
      <c r="L1214"/>
      <c r="M1214"/>
    </row>
    <row r="1215" spans="1:13" x14ac:dyDescent="0.25">
      <c r="A1215" s="4" t="s">
        <v>3918</v>
      </c>
      <c r="B1215" s="4" t="s">
        <v>3919</v>
      </c>
      <c r="C1215" s="4" t="s">
        <v>3920</v>
      </c>
      <c r="D1215" s="22">
        <v>42466</v>
      </c>
      <c r="E1215" s="38">
        <v>2257.84</v>
      </c>
      <c r="F1215"/>
      <c r="G1215"/>
      <c r="H1215"/>
      <c r="I1215"/>
      <c r="J1215"/>
      <c r="K1215"/>
      <c r="L1215"/>
      <c r="M1215"/>
    </row>
    <row r="1216" spans="1:13" x14ac:dyDescent="0.25">
      <c r="A1216" s="4" t="s">
        <v>1004</v>
      </c>
      <c r="B1216" s="4" t="s">
        <v>1005</v>
      </c>
      <c r="C1216" s="4" t="s">
        <v>1603</v>
      </c>
      <c r="D1216" s="22">
        <v>42435</v>
      </c>
      <c r="E1216" s="38">
        <v>0</v>
      </c>
      <c r="F1216"/>
      <c r="G1216"/>
      <c r="H1216"/>
      <c r="I1216"/>
      <c r="J1216"/>
      <c r="K1216"/>
      <c r="L1216"/>
      <c r="M1216"/>
    </row>
    <row r="1217" spans="1:13" x14ac:dyDescent="0.25">
      <c r="A1217" s="4" t="s">
        <v>1004</v>
      </c>
      <c r="B1217" s="4" t="s">
        <v>1005</v>
      </c>
      <c r="C1217" s="4" t="s">
        <v>3922</v>
      </c>
      <c r="D1217" s="22">
        <v>42466</v>
      </c>
      <c r="E1217" s="38">
        <v>4874.29</v>
      </c>
      <c r="F1217"/>
      <c r="G1217"/>
      <c r="H1217"/>
      <c r="I1217"/>
      <c r="J1217"/>
      <c r="K1217"/>
      <c r="L1217"/>
      <c r="M1217"/>
    </row>
    <row r="1218" spans="1:13" x14ac:dyDescent="0.25">
      <c r="A1218" s="4" t="s">
        <v>3924</v>
      </c>
      <c r="B1218" s="4" t="s">
        <v>3925</v>
      </c>
      <c r="C1218" s="4" t="s">
        <v>3926</v>
      </c>
      <c r="D1218" s="22">
        <v>42466</v>
      </c>
      <c r="E1218" s="38">
        <v>4546.28</v>
      </c>
      <c r="F1218"/>
      <c r="G1218"/>
      <c r="H1218"/>
      <c r="I1218"/>
      <c r="J1218"/>
      <c r="K1218"/>
      <c r="L1218"/>
      <c r="M1218"/>
    </row>
    <row r="1219" spans="1:13" x14ac:dyDescent="0.25">
      <c r="A1219" s="4" t="s">
        <v>3929</v>
      </c>
      <c r="B1219" s="4" t="s">
        <v>3930</v>
      </c>
      <c r="C1219" s="4" t="s">
        <v>3931</v>
      </c>
      <c r="D1219" s="22">
        <v>42466</v>
      </c>
      <c r="E1219" s="38">
        <v>1002.81</v>
      </c>
      <c r="F1219"/>
      <c r="G1219"/>
      <c r="H1219"/>
      <c r="I1219"/>
      <c r="J1219"/>
      <c r="K1219"/>
      <c r="L1219"/>
      <c r="M1219"/>
    </row>
    <row r="1220" spans="1:13" x14ac:dyDescent="0.25">
      <c r="A1220" s="4" t="s">
        <v>410</v>
      </c>
      <c r="B1220" s="4" t="s">
        <v>186</v>
      </c>
      <c r="C1220" s="4" t="s">
        <v>411</v>
      </c>
      <c r="D1220" s="22">
        <v>42277</v>
      </c>
      <c r="E1220" s="38">
        <v>0</v>
      </c>
      <c r="F1220"/>
      <c r="G1220"/>
      <c r="H1220"/>
      <c r="I1220"/>
      <c r="J1220"/>
      <c r="K1220"/>
      <c r="L1220"/>
      <c r="M1220"/>
    </row>
    <row r="1221" spans="1:13" x14ac:dyDescent="0.25">
      <c r="A1221" s="4" t="s">
        <v>410</v>
      </c>
      <c r="B1221" s="4" t="s">
        <v>186</v>
      </c>
      <c r="C1221" s="4" t="s">
        <v>935</v>
      </c>
      <c r="D1221" s="22">
        <v>42369</v>
      </c>
      <c r="E1221" s="38">
        <v>0</v>
      </c>
      <c r="F1221"/>
      <c r="G1221"/>
      <c r="H1221"/>
      <c r="I1221"/>
      <c r="J1221"/>
      <c r="K1221"/>
      <c r="L1221"/>
      <c r="M1221"/>
    </row>
    <row r="1222" spans="1:13" x14ac:dyDescent="0.25">
      <c r="A1222" s="4" t="s">
        <v>410</v>
      </c>
      <c r="B1222" s="4" t="s">
        <v>186</v>
      </c>
      <c r="C1222" s="4" t="s">
        <v>2093</v>
      </c>
      <c r="D1222" s="22">
        <v>42460</v>
      </c>
      <c r="E1222" s="38">
        <v>282514.56</v>
      </c>
      <c r="F1222"/>
      <c r="G1222"/>
      <c r="H1222"/>
      <c r="I1222"/>
      <c r="J1222"/>
      <c r="K1222"/>
      <c r="L1222"/>
      <c r="M1222"/>
    </row>
    <row r="1223" spans="1:13" x14ac:dyDescent="0.25">
      <c r="A1223" s="4" t="s">
        <v>185</v>
      </c>
      <c r="B1223" s="4" t="s">
        <v>186</v>
      </c>
      <c r="C1223" s="4" t="s">
        <v>320</v>
      </c>
      <c r="D1223" s="22">
        <v>42202</v>
      </c>
      <c r="E1223" s="38">
        <v>0</v>
      </c>
      <c r="F1223"/>
      <c r="G1223"/>
      <c r="H1223"/>
      <c r="I1223"/>
      <c r="J1223"/>
      <c r="K1223"/>
      <c r="L1223"/>
      <c r="M1223"/>
    </row>
    <row r="1224" spans="1:13" x14ac:dyDescent="0.25">
      <c r="A1224" s="4" t="s">
        <v>4123</v>
      </c>
      <c r="B1224" s="4" t="s">
        <v>4124</v>
      </c>
      <c r="C1224" s="4" t="s">
        <v>4125</v>
      </c>
      <c r="D1224" s="22">
        <v>42466</v>
      </c>
      <c r="E1224" s="38">
        <v>111071.54</v>
      </c>
      <c r="F1224"/>
      <c r="G1224"/>
      <c r="H1224"/>
      <c r="I1224"/>
      <c r="J1224"/>
      <c r="K1224"/>
      <c r="L1224"/>
      <c r="M1224"/>
    </row>
    <row r="1225" spans="1:13" x14ac:dyDescent="0.25">
      <c r="A1225" s="4" t="s">
        <v>1007</v>
      </c>
      <c r="B1225" s="4" t="s">
        <v>1008</v>
      </c>
      <c r="C1225" s="4" t="s">
        <v>1605</v>
      </c>
      <c r="D1225" s="22">
        <v>42436</v>
      </c>
      <c r="E1225" s="38">
        <v>0</v>
      </c>
      <c r="F1225"/>
      <c r="G1225"/>
      <c r="H1225"/>
      <c r="I1225"/>
      <c r="J1225"/>
      <c r="K1225"/>
      <c r="L1225"/>
      <c r="M1225"/>
    </row>
    <row r="1226" spans="1:13" x14ac:dyDescent="0.25">
      <c r="A1226" s="4" t="s">
        <v>1007</v>
      </c>
      <c r="B1226" s="4" t="s">
        <v>1008</v>
      </c>
      <c r="C1226" s="4" t="s">
        <v>3934</v>
      </c>
      <c r="D1226" s="22">
        <v>42466</v>
      </c>
      <c r="E1226" s="38">
        <v>24052.71</v>
      </c>
      <c r="F1226"/>
      <c r="G1226"/>
      <c r="H1226"/>
      <c r="I1226"/>
      <c r="J1226"/>
      <c r="K1226"/>
      <c r="L1226"/>
      <c r="M1226"/>
    </row>
    <row r="1227" spans="1:13" x14ac:dyDescent="0.25">
      <c r="A1227" s="4" t="s">
        <v>296</v>
      </c>
      <c r="B1227" s="4" t="s">
        <v>297</v>
      </c>
      <c r="C1227" s="4" t="s">
        <v>1487</v>
      </c>
      <c r="D1227" s="22">
        <v>42429</v>
      </c>
      <c r="E1227" s="38">
        <v>0</v>
      </c>
      <c r="F1227"/>
      <c r="G1227"/>
      <c r="H1227"/>
      <c r="I1227"/>
      <c r="J1227"/>
      <c r="K1227"/>
      <c r="L1227"/>
      <c r="M1227"/>
    </row>
    <row r="1228" spans="1:13" x14ac:dyDescent="0.25">
      <c r="A1228" s="4" t="s">
        <v>296</v>
      </c>
      <c r="B1228" s="4" t="s">
        <v>297</v>
      </c>
      <c r="C1228" s="4" t="s">
        <v>4127</v>
      </c>
      <c r="D1228" s="22">
        <v>42460</v>
      </c>
      <c r="E1228" s="38">
        <v>17488</v>
      </c>
      <c r="F1228"/>
      <c r="G1228"/>
      <c r="H1228"/>
      <c r="I1228"/>
      <c r="J1228"/>
      <c r="K1228"/>
      <c r="L1228"/>
      <c r="M1228"/>
    </row>
    <row r="1229" spans="1:13" x14ac:dyDescent="0.25">
      <c r="A1229" s="4" t="s">
        <v>3936</v>
      </c>
      <c r="B1229" s="4" t="s">
        <v>3937</v>
      </c>
      <c r="C1229" s="4" t="s">
        <v>3938</v>
      </c>
      <c r="D1229" s="22">
        <v>42466</v>
      </c>
      <c r="E1229" s="38">
        <v>2728.65</v>
      </c>
      <c r="F1229"/>
      <c r="G1229"/>
      <c r="H1229"/>
      <c r="I1229"/>
      <c r="J1229"/>
      <c r="K1229"/>
      <c r="L1229"/>
      <c r="M1229"/>
    </row>
    <row r="1230" spans="1:13" x14ac:dyDescent="0.25">
      <c r="A1230" s="4" t="s">
        <v>3936</v>
      </c>
      <c r="B1230" s="4" t="s">
        <v>3937</v>
      </c>
      <c r="C1230" s="4" t="s">
        <v>3940</v>
      </c>
      <c r="D1230" s="22">
        <v>42466</v>
      </c>
      <c r="E1230" s="38">
        <v>20368.25</v>
      </c>
      <c r="F1230"/>
      <c r="G1230"/>
      <c r="H1230"/>
      <c r="I1230"/>
      <c r="J1230"/>
      <c r="K1230"/>
      <c r="L1230"/>
      <c r="M1230"/>
    </row>
    <row r="1231" spans="1:13" x14ac:dyDescent="0.25">
      <c r="A1231" s="4" t="s">
        <v>3942</v>
      </c>
      <c r="B1231" s="4" t="s">
        <v>3942</v>
      </c>
      <c r="C1231" s="4" t="s">
        <v>3943</v>
      </c>
      <c r="D1231" s="22">
        <v>42466</v>
      </c>
      <c r="E1231" s="38">
        <v>8031.36</v>
      </c>
      <c r="F1231"/>
      <c r="G1231"/>
      <c r="H1231"/>
      <c r="I1231"/>
      <c r="J1231"/>
      <c r="K1231"/>
      <c r="L1231"/>
      <c r="M1231"/>
    </row>
    <row r="1232" spans="1:13" x14ac:dyDescent="0.25">
      <c r="A1232" s="4" t="s">
        <v>276</v>
      </c>
      <c r="B1232" s="4" t="s">
        <v>277</v>
      </c>
      <c r="C1232" s="4" t="s">
        <v>1607</v>
      </c>
      <c r="D1232" s="22">
        <v>42435</v>
      </c>
      <c r="E1232" s="38">
        <v>0</v>
      </c>
      <c r="F1232"/>
      <c r="G1232"/>
      <c r="H1232"/>
      <c r="I1232"/>
      <c r="J1232"/>
      <c r="K1232"/>
      <c r="L1232"/>
      <c r="M1232"/>
    </row>
    <row r="1233" spans="1:13" x14ac:dyDescent="0.25">
      <c r="A1233" s="4" t="s">
        <v>276</v>
      </c>
      <c r="B1233" s="4" t="s">
        <v>277</v>
      </c>
      <c r="C1233" s="4" t="s">
        <v>1609</v>
      </c>
      <c r="D1233" s="22">
        <v>42435</v>
      </c>
      <c r="E1233" s="38">
        <v>0</v>
      </c>
      <c r="F1233"/>
      <c r="G1233"/>
      <c r="H1233"/>
      <c r="I1233"/>
      <c r="J1233"/>
      <c r="K1233"/>
      <c r="L1233"/>
      <c r="M1233"/>
    </row>
    <row r="1234" spans="1:13" x14ac:dyDescent="0.25">
      <c r="A1234" s="4" t="s">
        <v>276</v>
      </c>
      <c r="B1234" s="4" t="s">
        <v>277</v>
      </c>
      <c r="C1234" s="4" t="s">
        <v>3945</v>
      </c>
      <c r="D1234" s="22">
        <v>42466</v>
      </c>
      <c r="E1234" s="38">
        <v>4684.2299999999996</v>
      </c>
      <c r="F1234"/>
      <c r="G1234"/>
      <c r="H1234"/>
      <c r="I1234"/>
      <c r="J1234"/>
      <c r="K1234"/>
      <c r="L1234"/>
      <c r="M1234"/>
    </row>
    <row r="1235" spans="1:13" x14ac:dyDescent="0.25">
      <c r="A1235" s="4" t="s">
        <v>276</v>
      </c>
      <c r="B1235" s="4" t="s">
        <v>277</v>
      </c>
      <c r="C1235" s="4" t="s">
        <v>3947</v>
      </c>
      <c r="D1235" s="22">
        <v>42466</v>
      </c>
      <c r="E1235" s="38">
        <v>8669.57</v>
      </c>
      <c r="F1235"/>
      <c r="G1235"/>
      <c r="H1235"/>
      <c r="I1235"/>
      <c r="J1235"/>
      <c r="K1235"/>
      <c r="L1235"/>
      <c r="M1235"/>
    </row>
    <row r="1236" spans="1:13" x14ac:dyDescent="0.25">
      <c r="A1236" s="4" t="s">
        <v>3949</v>
      </c>
      <c r="B1236" s="4" t="s">
        <v>3950</v>
      </c>
      <c r="C1236" s="4" t="s">
        <v>3951</v>
      </c>
      <c r="D1236" s="22">
        <v>42466</v>
      </c>
      <c r="E1236" s="38">
        <v>1942.12</v>
      </c>
      <c r="F1236"/>
      <c r="G1236"/>
      <c r="H1236"/>
      <c r="I1236"/>
      <c r="J1236"/>
      <c r="K1236"/>
      <c r="L1236"/>
      <c r="M1236"/>
    </row>
    <row r="1237" spans="1:13" x14ac:dyDescent="0.25">
      <c r="A1237" s="4" t="s">
        <v>3954</v>
      </c>
      <c r="B1237" s="4" t="s">
        <v>3955</v>
      </c>
      <c r="C1237" s="4" t="s">
        <v>3956</v>
      </c>
      <c r="D1237" s="22">
        <v>42466</v>
      </c>
      <c r="E1237" s="38">
        <v>2525.5</v>
      </c>
      <c r="F1237"/>
      <c r="G1237"/>
      <c r="H1237"/>
      <c r="I1237"/>
      <c r="J1237"/>
      <c r="K1237"/>
      <c r="L1237"/>
      <c r="M1237"/>
    </row>
    <row r="1238" spans="1:13" x14ac:dyDescent="0.25">
      <c r="A1238" s="4" t="s">
        <v>3959</v>
      </c>
      <c r="B1238" s="4" t="s">
        <v>3960</v>
      </c>
      <c r="C1238" s="4" t="s">
        <v>3961</v>
      </c>
      <c r="D1238" s="22">
        <v>42466</v>
      </c>
      <c r="E1238" s="38">
        <v>2345.4299999999998</v>
      </c>
      <c r="F1238"/>
      <c r="G1238"/>
      <c r="H1238"/>
      <c r="I1238"/>
      <c r="J1238"/>
      <c r="K1238"/>
      <c r="L1238"/>
      <c r="M1238"/>
    </row>
    <row r="1239" spans="1:13" x14ac:dyDescent="0.25">
      <c r="A1239" s="4" t="s">
        <v>3964</v>
      </c>
      <c r="B1239" s="4" t="s">
        <v>3965</v>
      </c>
      <c r="C1239" s="4" t="s">
        <v>3966</v>
      </c>
      <c r="D1239" s="22">
        <v>42466</v>
      </c>
      <c r="E1239" s="38">
        <v>625</v>
      </c>
      <c r="F1239"/>
      <c r="G1239"/>
      <c r="H1239"/>
      <c r="I1239"/>
      <c r="J1239"/>
      <c r="K1239"/>
      <c r="L1239"/>
      <c r="M1239"/>
    </row>
    <row r="1240" spans="1:13" x14ac:dyDescent="0.25">
      <c r="A1240" s="4" t="s">
        <v>2096</v>
      </c>
      <c r="B1240" s="4" t="s">
        <v>4129</v>
      </c>
      <c r="C1240" s="4" t="s">
        <v>4130</v>
      </c>
      <c r="D1240" s="22">
        <v>42466</v>
      </c>
      <c r="E1240" s="38">
        <v>26440.38</v>
      </c>
      <c r="F1240"/>
      <c r="G1240"/>
      <c r="H1240"/>
      <c r="I1240"/>
      <c r="J1240"/>
      <c r="K1240"/>
      <c r="L1240"/>
      <c r="M1240"/>
    </row>
    <row r="1241" spans="1:13" x14ac:dyDescent="0.25">
      <c r="A1241" s="4" t="s">
        <v>2096</v>
      </c>
      <c r="B1241" s="4" t="s">
        <v>2097</v>
      </c>
      <c r="C1241" s="4" t="s">
        <v>2098</v>
      </c>
      <c r="D1241" s="22">
        <v>42464</v>
      </c>
      <c r="E1241" s="38">
        <v>57262.95</v>
      </c>
      <c r="F1241"/>
      <c r="G1241"/>
      <c r="H1241"/>
      <c r="I1241"/>
      <c r="J1241"/>
      <c r="K1241"/>
      <c r="L1241"/>
      <c r="M1241"/>
    </row>
    <row r="1242" spans="1:13" x14ac:dyDescent="0.25">
      <c r="A1242" s="4" t="s">
        <v>4133</v>
      </c>
      <c r="B1242" s="4" t="s">
        <v>4134</v>
      </c>
      <c r="C1242" s="4" t="s">
        <v>4136</v>
      </c>
      <c r="D1242" s="22">
        <v>42466</v>
      </c>
      <c r="E1242" s="38">
        <v>58887.54</v>
      </c>
      <c r="F1242"/>
      <c r="G1242"/>
      <c r="H1242"/>
      <c r="I1242"/>
      <c r="J1242"/>
      <c r="K1242"/>
      <c r="L1242"/>
      <c r="M1242"/>
    </row>
    <row r="1243" spans="1:13" x14ac:dyDescent="0.25">
      <c r="A1243" s="4" t="s">
        <v>3969</v>
      </c>
      <c r="B1243" s="4" t="s">
        <v>3970</v>
      </c>
      <c r="C1243" s="4" t="s">
        <v>3971</v>
      </c>
      <c r="D1243" s="22">
        <v>42464</v>
      </c>
      <c r="E1243" s="38">
        <v>147.88</v>
      </c>
      <c r="F1243"/>
      <c r="G1243"/>
      <c r="H1243"/>
      <c r="I1243"/>
      <c r="J1243"/>
      <c r="K1243"/>
      <c r="L1243"/>
      <c r="M1243"/>
    </row>
    <row r="1244" spans="1:13" x14ac:dyDescent="0.25">
      <c r="A1244" s="4" t="s">
        <v>1216</v>
      </c>
      <c r="B1244" s="4" t="s">
        <v>1217</v>
      </c>
      <c r="C1244" s="4" t="s">
        <v>1611</v>
      </c>
      <c r="D1244" s="22">
        <v>42436</v>
      </c>
      <c r="E1244" s="38">
        <v>0</v>
      </c>
      <c r="F1244"/>
      <c r="G1244"/>
      <c r="H1244"/>
      <c r="I1244"/>
      <c r="J1244"/>
      <c r="K1244"/>
      <c r="L1244"/>
      <c r="M1244"/>
    </row>
    <row r="1245" spans="1:13" x14ac:dyDescent="0.25">
      <c r="A1245" s="4" t="s">
        <v>1216</v>
      </c>
      <c r="B1245" s="4" t="s">
        <v>1217</v>
      </c>
      <c r="C1245" s="4" t="s">
        <v>1465</v>
      </c>
      <c r="D1245" s="22">
        <v>42436</v>
      </c>
      <c r="E1245" s="38">
        <v>0</v>
      </c>
      <c r="F1245"/>
      <c r="G1245"/>
      <c r="H1245"/>
      <c r="I1245"/>
      <c r="J1245"/>
      <c r="K1245"/>
      <c r="L1245"/>
      <c r="M1245"/>
    </row>
    <row r="1246" spans="1:13" x14ac:dyDescent="0.25">
      <c r="A1246" s="4" t="s">
        <v>1216</v>
      </c>
      <c r="B1246" s="4" t="s">
        <v>1217</v>
      </c>
      <c r="C1246" s="4" t="s">
        <v>3973</v>
      </c>
      <c r="D1246" s="22">
        <v>42464</v>
      </c>
      <c r="E1246" s="38">
        <v>79.430000000000007</v>
      </c>
      <c r="F1246"/>
      <c r="G1246"/>
      <c r="H1246"/>
      <c r="I1246"/>
      <c r="J1246"/>
      <c r="K1246"/>
      <c r="L1246"/>
      <c r="M1246"/>
    </row>
    <row r="1247" spans="1:13" x14ac:dyDescent="0.25">
      <c r="A1247" s="4" t="s">
        <v>3976</v>
      </c>
      <c r="B1247" s="4" t="s">
        <v>3977</v>
      </c>
      <c r="C1247" s="4" t="s">
        <v>3978</v>
      </c>
      <c r="D1247" s="22">
        <v>42460</v>
      </c>
      <c r="E1247" s="38">
        <v>2959.03</v>
      </c>
      <c r="F1247"/>
      <c r="G1247"/>
      <c r="H1247"/>
      <c r="I1247"/>
      <c r="J1247"/>
      <c r="K1247"/>
      <c r="L1247"/>
      <c r="M1247"/>
    </row>
    <row r="1248" spans="1:13" x14ac:dyDescent="0.25">
      <c r="A1248" s="4" t="s">
        <v>1729</v>
      </c>
      <c r="B1248" s="4" t="s">
        <v>1730</v>
      </c>
      <c r="C1248" s="4" t="s">
        <v>1731</v>
      </c>
      <c r="D1248" s="22">
        <v>42439</v>
      </c>
      <c r="E1248" s="38">
        <v>0</v>
      </c>
      <c r="F1248"/>
      <c r="G1248"/>
      <c r="H1248"/>
      <c r="I1248"/>
      <c r="J1248"/>
      <c r="K1248"/>
      <c r="L1248"/>
      <c r="M1248"/>
    </row>
    <row r="1249" spans="1:13" x14ac:dyDescent="0.25">
      <c r="A1249" s="4" t="s">
        <v>280</v>
      </c>
      <c r="B1249" s="4" t="s">
        <v>281</v>
      </c>
      <c r="C1249" s="4" t="s">
        <v>1468</v>
      </c>
      <c r="D1249" s="22">
        <v>42435</v>
      </c>
      <c r="E1249" s="38">
        <v>0</v>
      </c>
      <c r="F1249"/>
      <c r="G1249"/>
      <c r="H1249"/>
      <c r="I1249"/>
      <c r="J1249"/>
      <c r="K1249"/>
      <c r="L1249"/>
      <c r="M1249"/>
    </row>
    <row r="1250" spans="1:13" x14ac:dyDescent="0.25">
      <c r="A1250" s="4" t="s">
        <v>280</v>
      </c>
      <c r="B1250" s="4" t="s">
        <v>281</v>
      </c>
      <c r="C1250" s="4" t="s">
        <v>3980</v>
      </c>
      <c r="D1250" s="22">
        <v>42466</v>
      </c>
      <c r="E1250" s="38">
        <v>9635.8799999999992</v>
      </c>
      <c r="F1250"/>
      <c r="G1250"/>
      <c r="H1250"/>
      <c r="I1250"/>
      <c r="J1250"/>
      <c r="K1250"/>
      <c r="L1250"/>
      <c r="M1250"/>
    </row>
    <row r="1251" spans="1:13" x14ac:dyDescent="0.25">
      <c r="A1251" s="4" t="s">
        <v>3982</v>
      </c>
      <c r="B1251" s="4" t="s">
        <v>3983</v>
      </c>
      <c r="C1251" s="4" t="s">
        <v>3984</v>
      </c>
      <c r="D1251" s="22">
        <v>42466</v>
      </c>
      <c r="E1251" s="38">
        <v>2199.7800000000002</v>
      </c>
      <c r="F1251"/>
      <c r="G1251"/>
      <c r="H1251"/>
      <c r="I1251"/>
      <c r="J1251"/>
      <c r="K1251"/>
      <c r="L1251"/>
      <c r="M1251"/>
    </row>
    <row r="1252" spans="1:13" x14ac:dyDescent="0.25">
      <c r="A1252" s="4" t="s">
        <v>3987</v>
      </c>
      <c r="B1252" s="4" t="s">
        <v>3988</v>
      </c>
      <c r="C1252" s="4" t="s">
        <v>3989</v>
      </c>
      <c r="D1252" s="22">
        <v>42466</v>
      </c>
      <c r="E1252" s="38">
        <v>695.33</v>
      </c>
      <c r="F1252"/>
      <c r="G1252"/>
      <c r="H1252"/>
      <c r="I1252"/>
      <c r="J1252"/>
      <c r="K1252"/>
      <c r="L1252"/>
      <c r="M1252"/>
    </row>
    <row r="1253" spans="1:13" x14ac:dyDescent="0.25">
      <c r="A1253" s="4" t="s">
        <v>283</v>
      </c>
      <c r="B1253" s="4" t="s">
        <v>284</v>
      </c>
      <c r="C1253" s="4" t="s">
        <v>1470</v>
      </c>
      <c r="D1253" s="22">
        <v>42436</v>
      </c>
      <c r="E1253" s="38">
        <v>0</v>
      </c>
      <c r="F1253"/>
      <c r="G1253"/>
      <c r="H1253"/>
      <c r="I1253"/>
      <c r="J1253"/>
      <c r="K1253"/>
      <c r="L1253"/>
      <c r="M1253"/>
    </row>
    <row r="1254" spans="1:13" x14ac:dyDescent="0.25">
      <c r="A1254" s="4" t="s">
        <v>283</v>
      </c>
      <c r="B1254" s="4" t="s">
        <v>284</v>
      </c>
      <c r="C1254" s="4" t="s">
        <v>3991</v>
      </c>
      <c r="D1254" s="22">
        <v>42464</v>
      </c>
      <c r="E1254" s="38">
        <v>17248.330000000002</v>
      </c>
      <c r="F1254"/>
      <c r="G1254"/>
      <c r="H1254"/>
      <c r="I1254"/>
      <c r="J1254"/>
      <c r="K1254"/>
      <c r="L1254"/>
      <c r="M1254"/>
    </row>
    <row r="1255" spans="1:13" x14ac:dyDescent="0.25">
      <c r="A1255" s="4" t="s">
        <v>3993</v>
      </c>
      <c r="B1255" s="4" t="s">
        <v>3994</v>
      </c>
      <c r="C1255" s="4" t="s">
        <v>3995</v>
      </c>
      <c r="D1255" s="22">
        <v>42460</v>
      </c>
      <c r="E1255" s="38">
        <v>18865.55</v>
      </c>
      <c r="F1255"/>
      <c r="G1255"/>
      <c r="H1255"/>
      <c r="I1255"/>
      <c r="J1255"/>
      <c r="K1255"/>
      <c r="L1255"/>
      <c r="M1255"/>
    </row>
    <row r="1256" spans="1:13" x14ac:dyDescent="0.25">
      <c r="A1256" s="4" t="s">
        <v>285</v>
      </c>
      <c r="B1256" s="4" t="s">
        <v>286</v>
      </c>
      <c r="C1256" s="4" t="s">
        <v>1474</v>
      </c>
      <c r="D1256" s="22">
        <v>42436</v>
      </c>
      <c r="E1256" s="38">
        <v>0</v>
      </c>
      <c r="F1256"/>
      <c r="G1256"/>
      <c r="H1256"/>
      <c r="I1256"/>
      <c r="J1256"/>
      <c r="K1256"/>
      <c r="L1256"/>
      <c r="M1256"/>
    </row>
    <row r="1257" spans="1:13" x14ac:dyDescent="0.25">
      <c r="A1257" s="4" t="s">
        <v>416</v>
      </c>
      <c r="B1257" s="4" t="s">
        <v>287</v>
      </c>
      <c r="C1257" s="4" t="s">
        <v>417</v>
      </c>
      <c r="D1257" s="22">
        <v>42282</v>
      </c>
      <c r="E1257" s="38">
        <v>0</v>
      </c>
      <c r="F1257"/>
      <c r="G1257"/>
      <c r="H1257"/>
      <c r="I1257"/>
      <c r="J1257"/>
      <c r="K1257"/>
      <c r="L1257"/>
      <c r="M1257"/>
    </row>
    <row r="1258" spans="1:13" x14ac:dyDescent="0.25">
      <c r="A1258" s="4" t="s">
        <v>416</v>
      </c>
      <c r="B1258" s="4" t="s">
        <v>287</v>
      </c>
      <c r="C1258" s="4" t="s">
        <v>3997</v>
      </c>
      <c r="D1258" s="22">
        <v>42466</v>
      </c>
      <c r="E1258" s="38">
        <v>14</v>
      </c>
      <c r="F1258"/>
      <c r="G1258"/>
      <c r="H1258"/>
      <c r="I1258"/>
      <c r="J1258"/>
      <c r="K1258"/>
      <c r="L1258"/>
      <c r="M1258"/>
    </row>
    <row r="1259" spans="1:13" x14ac:dyDescent="0.25">
      <c r="A1259" s="4" t="s">
        <v>4000</v>
      </c>
      <c r="B1259" s="4" t="s">
        <v>287</v>
      </c>
      <c r="C1259" s="4" t="s">
        <v>4001</v>
      </c>
      <c r="D1259" s="22">
        <v>42466</v>
      </c>
      <c r="E1259" s="38">
        <v>2509.81</v>
      </c>
      <c r="F1259"/>
      <c r="G1259"/>
      <c r="H1259"/>
      <c r="I1259"/>
      <c r="J1259"/>
      <c r="K1259"/>
      <c r="L1259"/>
      <c r="M1259"/>
    </row>
    <row r="1260" spans="1:13" x14ac:dyDescent="0.25">
      <c r="A1260" s="4" t="s">
        <v>4003</v>
      </c>
      <c r="B1260" s="4" t="s">
        <v>4004</v>
      </c>
      <c r="C1260" s="4" t="s">
        <v>4006</v>
      </c>
      <c r="D1260" s="22">
        <v>42466</v>
      </c>
      <c r="E1260" s="38">
        <v>180.2</v>
      </c>
      <c r="F1260"/>
      <c r="G1260"/>
      <c r="H1260"/>
      <c r="I1260"/>
      <c r="J1260"/>
      <c r="K1260"/>
      <c r="L1260"/>
      <c r="M1260"/>
    </row>
    <row r="1261" spans="1:13" x14ac:dyDescent="0.25">
      <c r="A1261" s="4" t="s">
        <v>4008</v>
      </c>
      <c r="B1261" s="4" t="s">
        <v>4009</v>
      </c>
      <c r="C1261" s="4" t="s">
        <v>4010</v>
      </c>
      <c r="D1261" s="22">
        <v>42466</v>
      </c>
      <c r="E1261" s="38">
        <v>4519.62</v>
      </c>
      <c r="F1261"/>
      <c r="G1261"/>
      <c r="H1261"/>
      <c r="I1261"/>
      <c r="J1261"/>
      <c r="K1261"/>
      <c r="L1261"/>
      <c r="M1261"/>
    </row>
    <row r="1262" spans="1:13" x14ac:dyDescent="0.25">
      <c r="A1262" s="4" t="s">
        <v>4008</v>
      </c>
      <c r="B1262" s="4" t="s">
        <v>4009</v>
      </c>
      <c r="C1262" s="4" t="s">
        <v>4012</v>
      </c>
      <c r="D1262" s="22">
        <v>42466</v>
      </c>
      <c r="E1262" s="38">
        <v>2647.5</v>
      </c>
      <c r="F1262"/>
      <c r="G1262"/>
      <c r="H1262"/>
      <c r="I1262"/>
      <c r="J1262"/>
      <c r="K1262"/>
      <c r="L1262"/>
      <c r="M1262"/>
    </row>
    <row r="1263" spans="1:13" x14ac:dyDescent="0.25">
      <c r="A1263" s="4" t="s">
        <v>4014</v>
      </c>
      <c r="B1263" s="4" t="s">
        <v>4015</v>
      </c>
      <c r="C1263" s="4" t="s">
        <v>4016</v>
      </c>
      <c r="D1263" s="22">
        <v>42466</v>
      </c>
      <c r="E1263" s="38">
        <v>2178.96</v>
      </c>
      <c r="F1263"/>
      <c r="G1263"/>
      <c r="H1263"/>
      <c r="I1263"/>
      <c r="J1263"/>
      <c r="K1263"/>
      <c r="L1263"/>
      <c r="M1263"/>
    </row>
    <row r="1264" spans="1:13" x14ac:dyDescent="0.25">
      <c r="A1264" s="4" t="s">
        <v>4014</v>
      </c>
      <c r="B1264" s="4" t="s">
        <v>4015</v>
      </c>
      <c r="C1264" s="4" t="s">
        <v>4018</v>
      </c>
      <c r="D1264" s="22">
        <v>42466</v>
      </c>
      <c r="E1264" s="38">
        <v>1820</v>
      </c>
      <c r="F1264"/>
      <c r="G1264"/>
      <c r="H1264"/>
      <c r="I1264"/>
      <c r="J1264"/>
      <c r="K1264"/>
      <c r="L1264"/>
      <c r="M1264"/>
    </row>
    <row r="1265" spans="1:13" x14ac:dyDescent="0.25">
      <c r="A1265" s="4" t="s">
        <v>4020</v>
      </c>
      <c r="B1265" s="4" t="s">
        <v>4021</v>
      </c>
      <c r="C1265" s="4" t="s">
        <v>4022</v>
      </c>
      <c r="D1265" s="22">
        <v>42466</v>
      </c>
      <c r="E1265" s="38">
        <v>1553.72</v>
      </c>
      <c r="F1265"/>
      <c r="G1265"/>
      <c r="H1265"/>
      <c r="I1265"/>
      <c r="J1265"/>
      <c r="K1265"/>
      <c r="L1265"/>
      <c r="M1265"/>
    </row>
    <row r="1266" spans="1:13" x14ac:dyDescent="0.25">
      <c r="A1266" s="4" t="s">
        <v>288</v>
      </c>
      <c r="B1266" s="4" t="s">
        <v>289</v>
      </c>
      <c r="C1266" s="4" t="s">
        <v>1480</v>
      </c>
      <c r="D1266" s="22">
        <v>42435</v>
      </c>
      <c r="E1266" s="38">
        <v>0</v>
      </c>
      <c r="F1266"/>
      <c r="G1266"/>
      <c r="H1266"/>
      <c r="I1266"/>
      <c r="J1266"/>
      <c r="K1266"/>
      <c r="L1266"/>
      <c r="M1266"/>
    </row>
    <row r="1267" spans="1:13" x14ac:dyDescent="0.25">
      <c r="A1267" s="4" t="s">
        <v>288</v>
      </c>
      <c r="B1267" s="4" t="s">
        <v>289</v>
      </c>
      <c r="C1267" s="4" t="s">
        <v>4025</v>
      </c>
      <c r="D1267" s="22">
        <v>42466</v>
      </c>
      <c r="E1267" s="38">
        <v>4772.32</v>
      </c>
      <c r="F1267"/>
      <c r="G1267"/>
      <c r="H1267"/>
      <c r="I1267"/>
      <c r="J1267"/>
      <c r="K1267"/>
      <c r="L1267"/>
      <c r="M1267"/>
    </row>
    <row r="1268" spans="1:13" x14ac:dyDescent="0.25">
      <c r="A1268" s="4" t="s">
        <v>4027</v>
      </c>
      <c r="B1268" s="4" t="s">
        <v>4028</v>
      </c>
      <c r="C1268" s="4" t="s">
        <v>4029</v>
      </c>
      <c r="D1268" s="22">
        <v>42466</v>
      </c>
      <c r="E1268" s="38">
        <v>6925.02</v>
      </c>
      <c r="F1268"/>
      <c r="G1268"/>
      <c r="H1268"/>
      <c r="I1268"/>
      <c r="J1268"/>
      <c r="K1268"/>
      <c r="L1268"/>
      <c r="M1268"/>
    </row>
    <row r="1269" spans="1:13" x14ac:dyDescent="0.25">
      <c r="A1269" s="4" t="s">
        <v>4031</v>
      </c>
      <c r="B1269" s="4" t="s">
        <v>4032</v>
      </c>
      <c r="C1269" s="4" t="s">
        <v>4033</v>
      </c>
      <c r="D1269" s="22">
        <v>42460</v>
      </c>
      <c r="E1269" s="38">
        <v>29853.9</v>
      </c>
      <c r="F1269"/>
      <c r="G1269"/>
      <c r="H1269"/>
      <c r="I1269"/>
      <c r="J1269"/>
      <c r="K1269"/>
      <c r="L1269"/>
      <c r="M1269"/>
    </row>
    <row r="1270" spans="1:13" x14ac:dyDescent="0.25">
      <c r="A1270" s="4" t="s">
        <v>4035</v>
      </c>
      <c r="B1270" s="4" t="s">
        <v>4036</v>
      </c>
      <c r="C1270" s="4" t="s">
        <v>4037</v>
      </c>
      <c r="D1270" s="22">
        <v>42466</v>
      </c>
      <c r="E1270" s="38">
        <v>3359.92</v>
      </c>
      <c r="F1270"/>
      <c r="G1270"/>
      <c r="H1270"/>
      <c r="I1270"/>
      <c r="J1270"/>
      <c r="K1270"/>
      <c r="L1270"/>
      <c r="M1270"/>
    </row>
    <row r="1271" spans="1:13" x14ac:dyDescent="0.25">
      <c r="A1271" s="4" t="s">
        <v>4035</v>
      </c>
      <c r="B1271" s="4" t="s">
        <v>4036</v>
      </c>
      <c r="C1271" s="4" t="s">
        <v>4039</v>
      </c>
      <c r="D1271" s="22">
        <v>42466</v>
      </c>
      <c r="E1271" s="38">
        <v>22154.5</v>
      </c>
      <c r="F1271"/>
      <c r="G1271"/>
      <c r="H1271"/>
      <c r="I1271"/>
      <c r="J1271"/>
      <c r="K1271"/>
      <c r="L1271"/>
      <c r="M1271"/>
    </row>
    <row r="1272" spans="1:13" x14ac:dyDescent="0.25">
      <c r="A1272" s="4" t="s">
        <v>4042</v>
      </c>
      <c r="B1272" s="4" t="s">
        <v>4043</v>
      </c>
      <c r="C1272" s="4" t="s">
        <v>4044</v>
      </c>
      <c r="D1272" s="22">
        <v>42466</v>
      </c>
      <c r="E1272" s="38">
        <v>986.18</v>
      </c>
      <c r="F1272"/>
      <c r="G1272"/>
      <c r="H1272"/>
      <c r="I1272"/>
      <c r="J1272"/>
      <c r="K1272"/>
      <c r="L1272"/>
      <c r="M1272"/>
    </row>
    <row r="1273" spans="1:13" x14ac:dyDescent="0.25">
      <c r="A1273" s="4" t="s">
        <v>4046</v>
      </c>
      <c r="B1273" s="4" t="s">
        <v>4047</v>
      </c>
      <c r="C1273" s="4" t="s">
        <v>4048</v>
      </c>
      <c r="D1273" s="22">
        <v>42466</v>
      </c>
      <c r="E1273" s="38">
        <v>2312.2800000000002</v>
      </c>
      <c r="F1273"/>
      <c r="G1273"/>
      <c r="H1273"/>
      <c r="I1273"/>
      <c r="J1273"/>
      <c r="K1273"/>
      <c r="L1273"/>
      <c r="M1273"/>
    </row>
    <row r="1274" spans="1:13" x14ac:dyDescent="0.25">
      <c r="A1274" s="4" t="s">
        <v>4050</v>
      </c>
      <c r="B1274" s="4" t="s">
        <v>4051</v>
      </c>
      <c r="C1274" s="4" t="s">
        <v>4052</v>
      </c>
      <c r="D1274" s="22">
        <v>42466</v>
      </c>
      <c r="E1274" s="38">
        <v>72.87</v>
      </c>
      <c r="F1274"/>
      <c r="G1274"/>
      <c r="H1274"/>
      <c r="I1274"/>
      <c r="J1274"/>
      <c r="K1274"/>
      <c r="L1274"/>
      <c r="M1274"/>
    </row>
    <row r="1275" spans="1:13" x14ac:dyDescent="0.25">
      <c r="A1275" s="4" t="s">
        <v>4055</v>
      </c>
      <c r="B1275" s="4" t="s">
        <v>4056</v>
      </c>
      <c r="C1275" s="4" t="s">
        <v>4057</v>
      </c>
      <c r="D1275" s="22">
        <v>42466</v>
      </c>
      <c r="E1275" s="38">
        <v>2500</v>
      </c>
      <c r="F1275"/>
      <c r="G1275"/>
      <c r="H1275"/>
      <c r="I1275"/>
      <c r="J1275"/>
      <c r="K1275"/>
      <c r="L1275"/>
      <c r="M1275"/>
    </row>
    <row r="1276" spans="1:13" x14ac:dyDescent="0.25">
      <c r="A1276" s="4" t="s">
        <v>4059</v>
      </c>
      <c r="B1276" s="4" t="s">
        <v>4060</v>
      </c>
      <c r="C1276" s="4" t="s">
        <v>4061</v>
      </c>
      <c r="D1276" s="22">
        <v>42466</v>
      </c>
      <c r="E1276" s="38">
        <v>1594.17</v>
      </c>
      <c r="F1276"/>
      <c r="G1276"/>
      <c r="H1276"/>
      <c r="I1276"/>
      <c r="J1276"/>
      <c r="K1276"/>
      <c r="L1276"/>
      <c r="M1276"/>
    </row>
    <row r="1277" spans="1:13" x14ac:dyDescent="0.25">
      <c r="A1277" s="4" t="s">
        <v>4063</v>
      </c>
      <c r="B1277" s="4" t="s">
        <v>4064</v>
      </c>
      <c r="C1277" s="4" t="s">
        <v>4065</v>
      </c>
      <c r="D1277" s="22">
        <v>42466</v>
      </c>
      <c r="E1277" s="38">
        <v>2000</v>
      </c>
      <c r="F1277"/>
      <c r="G1277"/>
      <c r="H1277"/>
      <c r="I1277"/>
      <c r="J1277"/>
      <c r="K1277"/>
      <c r="L1277"/>
      <c r="M1277"/>
    </row>
    <row r="1278" spans="1:13" x14ac:dyDescent="0.25">
      <c r="A1278" s="4" t="s">
        <v>4067</v>
      </c>
      <c r="B1278" s="4" t="s">
        <v>4068</v>
      </c>
      <c r="C1278" s="4" t="s">
        <v>4070</v>
      </c>
      <c r="D1278" s="22">
        <v>42466</v>
      </c>
      <c r="E1278" s="38">
        <v>3500</v>
      </c>
      <c r="F1278"/>
      <c r="G1278"/>
      <c r="H1278"/>
      <c r="I1278"/>
      <c r="J1278"/>
      <c r="K1278"/>
      <c r="L1278"/>
      <c r="M1278"/>
    </row>
    <row r="1279" spans="1:13" x14ac:dyDescent="0.25">
      <c r="A1279" s="4" t="s">
        <v>4072</v>
      </c>
      <c r="B1279" s="4" t="s">
        <v>4073</v>
      </c>
      <c r="C1279" s="4" t="s">
        <v>4074</v>
      </c>
      <c r="D1279" s="22">
        <v>42466</v>
      </c>
      <c r="E1279" s="38">
        <v>1624.47</v>
      </c>
      <c r="F1279"/>
      <c r="G1279"/>
      <c r="H1279"/>
      <c r="I1279"/>
      <c r="J1279"/>
      <c r="K1279"/>
      <c r="L1279"/>
      <c r="M1279"/>
    </row>
    <row r="1280" spans="1:13" x14ac:dyDescent="0.25">
      <c r="A1280" s="4" t="s">
        <v>4076</v>
      </c>
      <c r="B1280" s="4" t="s">
        <v>4077</v>
      </c>
      <c r="C1280" s="4" t="s">
        <v>4078</v>
      </c>
      <c r="D1280" s="22">
        <v>42466</v>
      </c>
      <c r="E1280" s="38">
        <v>1333.85</v>
      </c>
      <c r="F1280"/>
      <c r="G1280"/>
      <c r="H1280"/>
      <c r="I1280"/>
      <c r="J1280"/>
      <c r="K1280"/>
      <c r="L1280"/>
      <c r="M1280"/>
    </row>
    <row r="1281" spans="1:13" x14ac:dyDescent="0.25">
      <c r="A1281" s="4" t="s">
        <v>4080</v>
      </c>
      <c r="B1281" s="4" t="s">
        <v>4081</v>
      </c>
      <c r="C1281" s="4" t="s">
        <v>4082</v>
      </c>
      <c r="D1281" s="22">
        <v>42466</v>
      </c>
      <c r="E1281" s="38">
        <v>8895.1200000000008</v>
      </c>
      <c r="F1281"/>
      <c r="G1281"/>
      <c r="H1281"/>
      <c r="I1281"/>
      <c r="J1281"/>
      <c r="K1281"/>
      <c r="L1281"/>
      <c r="M1281"/>
    </row>
    <row r="1282" spans="1:13" x14ac:dyDescent="0.25">
      <c r="A1282" s="4" t="s">
        <v>4084</v>
      </c>
      <c r="B1282" s="4" t="s">
        <v>4085</v>
      </c>
      <c r="C1282" s="4" t="s">
        <v>4086</v>
      </c>
      <c r="D1282" s="22">
        <v>42466</v>
      </c>
      <c r="E1282" s="38">
        <v>2123.6799999999998</v>
      </c>
      <c r="F1282"/>
      <c r="G1282"/>
      <c r="H1282"/>
      <c r="I1282"/>
      <c r="J1282"/>
      <c r="K1282"/>
      <c r="L1282"/>
      <c r="M1282"/>
    </row>
    <row r="1283" spans="1:13" x14ac:dyDescent="0.25">
      <c r="A1283" s="4" t="s">
        <v>4088</v>
      </c>
      <c r="B1283" s="4" t="s">
        <v>4089</v>
      </c>
      <c r="C1283" s="4" t="s">
        <v>4090</v>
      </c>
      <c r="D1283" s="22">
        <v>42466</v>
      </c>
      <c r="E1283" s="38">
        <v>3982.38</v>
      </c>
      <c r="F1283"/>
      <c r="G1283"/>
      <c r="H1283"/>
      <c r="I1283"/>
      <c r="J1283"/>
      <c r="K1283"/>
      <c r="L1283"/>
      <c r="M1283"/>
    </row>
    <row r="1284" spans="1:13" x14ac:dyDescent="0.25">
      <c r="A1284" s="4" t="s">
        <v>4092</v>
      </c>
      <c r="B1284" s="4" t="s">
        <v>4093</v>
      </c>
      <c r="C1284" s="4" t="s">
        <v>4094</v>
      </c>
      <c r="D1284" s="22">
        <v>42466</v>
      </c>
      <c r="E1284" s="38">
        <v>22970.73</v>
      </c>
      <c r="F1284"/>
      <c r="G1284"/>
      <c r="H1284"/>
      <c r="I1284"/>
      <c r="J1284"/>
      <c r="K1284"/>
      <c r="L1284"/>
      <c r="M1284"/>
    </row>
    <row r="1285" spans="1:13" x14ac:dyDescent="0.25">
      <c r="A1285" s="4" t="s">
        <v>187</v>
      </c>
      <c r="B1285" s="4" t="s">
        <v>188</v>
      </c>
      <c r="C1285" s="4" t="s">
        <v>1522</v>
      </c>
      <c r="D1285" s="22">
        <v>42449</v>
      </c>
      <c r="E1285" s="38">
        <v>4792.2</v>
      </c>
      <c r="F1285"/>
      <c r="G1285"/>
      <c r="H1285"/>
      <c r="I1285"/>
      <c r="J1285"/>
      <c r="K1285"/>
      <c r="L1285"/>
      <c r="M1285"/>
    </row>
    <row r="1286" spans="1:13" x14ac:dyDescent="0.25">
      <c r="A1286" s="4" t="s">
        <v>4096</v>
      </c>
      <c r="B1286" s="4" t="s">
        <v>4097</v>
      </c>
      <c r="C1286" s="4" t="s">
        <v>4098</v>
      </c>
      <c r="D1286" s="22">
        <v>42466</v>
      </c>
      <c r="E1286" s="38">
        <v>2991.17</v>
      </c>
      <c r="F1286"/>
      <c r="G1286"/>
      <c r="H1286"/>
      <c r="I1286"/>
      <c r="J1286"/>
      <c r="K1286"/>
      <c r="L1286"/>
      <c r="M1286"/>
    </row>
    <row r="1287" spans="1:13" x14ac:dyDescent="0.25">
      <c r="A1287" s="4" t="s">
        <v>199</v>
      </c>
      <c r="B1287"/>
      <c r="C1287"/>
      <c r="D1287"/>
      <c r="E1287" s="20">
        <v>3049020.12</v>
      </c>
      <c r="F1287"/>
      <c r="G1287"/>
      <c r="H1287"/>
      <c r="I1287"/>
      <c r="J1287"/>
      <c r="K1287"/>
      <c r="L1287"/>
      <c r="M1287"/>
    </row>
    <row r="1288" spans="1:13" x14ac:dyDescent="0.25">
      <c r="A1288"/>
      <c r="B1288"/>
      <c r="C1288"/>
      <c r="D1288"/>
      <c r="E1288"/>
      <c r="F1288"/>
      <c r="G1288"/>
      <c r="H1288"/>
      <c r="I1288"/>
      <c r="J1288"/>
      <c r="K1288"/>
      <c r="L1288"/>
      <c r="M1288"/>
    </row>
    <row r="1289" spans="1:13" x14ac:dyDescent="0.25">
      <c r="A1289"/>
      <c r="B1289"/>
      <c r="C1289"/>
      <c r="D1289"/>
      <c r="E1289"/>
      <c r="F1289"/>
      <c r="G1289"/>
      <c r="H1289"/>
      <c r="I1289"/>
      <c r="J1289"/>
      <c r="K1289"/>
      <c r="L1289"/>
      <c r="M1289"/>
    </row>
    <row r="1290" spans="1:13" x14ac:dyDescent="0.25">
      <c r="A1290"/>
      <c r="B1290"/>
      <c r="C1290"/>
      <c r="D1290"/>
      <c r="E1290"/>
      <c r="F1290"/>
      <c r="G1290"/>
      <c r="H1290"/>
      <c r="I1290"/>
      <c r="J1290"/>
      <c r="K1290"/>
      <c r="L1290"/>
      <c r="M1290"/>
    </row>
    <row r="1291" spans="1:13" x14ac:dyDescent="0.25">
      <c r="A1291"/>
      <c r="B1291"/>
      <c r="C1291"/>
      <c r="D1291"/>
      <c r="E1291"/>
      <c r="F1291"/>
      <c r="G1291"/>
      <c r="H1291"/>
      <c r="I1291"/>
      <c r="J1291"/>
      <c r="K1291"/>
      <c r="L1291"/>
      <c r="M1291"/>
    </row>
    <row r="1292" spans="1:13" x14ac:dyDescent="0.25">
      <c r="A1292"/>
      <c r="B1292"/>
      <c r="C1292"/>
      <c r="D1292"/>
      <c r="E1292"/>
      <c r="F1292"/>
      <c r="G1292"/>
      <c r="H1292"/>
      <c r="I1292"/>
      <c r="J1292"/>
      <c r="K1292"/>
      <c r="L1292"/>
      <c r="M1292"/>
    </row>
    <row r="1293" spans="1:13" x14ac:dyDescent="0.25">
      <c r="A1293"/>
      <c r="B1293"/>
      <c r="C1293"/>
      <c r="D1293"/>
      <c r="E1293"/>
      <c r="F1293"/>
      <c r="G1293"/>
      <c r="H1293"/>
      <c r="I1293"/>
      <c r="J1293"/>
      <c r="K1293"/>
      <c r="L1293"/>
      <c r="M1293"/>
    </row>
    <row r="1294" spans="1:13" x14ac:dyDescent="0.25">
      <c r="A1294"/>
      <c r="B1294"/>
      <c r="C1294"/>
      <c r="D1294"/>
      <c r="E1294"/>
      <c r="F1294"/>
      <c r="G1294"/>
      <c r="H1294"/>
      <c r="I1294"/>
      <c r="J1294"/>
      <c r="K1294"/>
      <c r="L1294"/>
      <c r="M1294"/>
    </row>
    <row r="1295" spans="1:13" x14ac:dyDescent="0.25">
      <c r="A1295"/>
      <c r="B1295"/>
      <c r="C1295"/>
      <c r="D1295"/>
      <c r="E1295"/>
      <c r="F1295"/>
      <c r="G1295"/>
      <c r="H1295"/>
      <c r="I1295"/>
      <c r="J1295"/>
      <c r="K1295"/>
      <c r="L1295"/>
      <c r="M1295"/>
    </row>
    <row r="1296" spans="1:13" x14ac:dyDescent="0.25">
      <c r="A1296"/>
      <c r="B1296"/>
      <c r="C1296"/>
      <c r="D1296"/>
      <c r="E1296"/>
      <c r="F1296"/>
      <c r="G1296"/>
      <c r="H1296"/>
      <c r="I1296"/>
      <c r="J1296"/>
      <c r="K1296"/>
      <c r="L1296"/>
      <c r="M1296"/>
    </row>
    <row r="1297" spans="1:13" x14ac:dyDescent="0.25">
      <c r="A1297"/>
      <c r="B1297"/>
      <c r="C1297"/>
      <c r="D1297"/>
      <c r="E1297"/>
      <c r="F1297"/>
      <c r="G1297"/>
      <c r="H1297"/>
      <c r="I1297"/>
      <c r="J1297"/>
      <c r="K1297"/>
      <c r="L1297"/>
      <c r="M1297"/>
    </row>
    <row r="1298" spans="1:13" x14ac:dyDescent="0.25">
      <c r="A1298"/>
      <c r="B1298"/>
      <c r="C1298"/>
      <c r="D1298"/>
      <c r="E1298"/>
      <c r="F1298"/>
      <c r="G1298"/>
      <c r="H1298"/>
      <c r="I1298"/>
      <c r="J1298"/>
      <c r="K1298"/>
      <c r="L1298"/>
      <c r="M1298"/>
    </row>
    <row r="1299" spans="1:13" x14ac:dyDescent="0.25">
      <c r="A1299"/>
      <c r="B1299"/>
      <c r="C1299"/>
      <c r="D1299"/>
      <c r="E1299"/>
      <c r="F1299"/>
      <c r="G1299"/>
      <c r="H1299"/>
      <c r="I1299"/>
      <c r="J1299"/>
      <c r="K1299"/>
      <c r="L1299"/>
      <c r="M1299"/>
    </row>
    <row r="1300" spans="1:13" x14ac:dyDescent="0.25">
      <c r="A1300"/>
      <c r="B1300"/>
      <c r="C1300"/>
      <c r="D1300"/>
      <c r="E1300"/>
      <c r="F1300"/>
      <c r="G1300"/>
      <c r="H1300"/>
      <c r="I1300"/>
      <c r="J1300"/>
      <c r="K1300"/>
      <c r="L1300"/>
      <c r="M1300"/>
    </row>
    <row r="1301" spans="1:13" x14ac:dyDescent="0.25">
      <c r="A1301"/>
      <c r="B1301"/>
      <c r="C1301"/>
      <c r="D1301"/>
      <c r="E1301"/>
      <c r="F1301"/>
      <c r="G1301"/>
      <c r="H1301"/>
      <c r="I1301"/>
      <c r="J1301"/>
      <c r="K1301"/>
      <c r="L1301"/>
      <c r="M1301"/>
    </row>
    <row r="1302" spans="1:13" x14ac:dyDescent="0.25">
      <c r="A1302"/>
      <c r="B1302"/>
      <c r="C1302"/>
      <c r="D1302"/>
      <c r="E1302"/>
      <c r="F1302"/>
      <c r="G1302"/>
      <c r="H1302"/>
      <c r="I1302"/>
      <c r="J1302"/>
      <c r="K1302"/>
      <c r="L1302"/>
      <c r="M1302"/>
    </row>
    <row r="1303" spans="1:13" x14ac:dyDescent="0.25">
      <c r="A1303"/>
      <c r="B1303"/>
      <c r="C1303"/>
      <c r="D1303"/>
      <c r="E1303"/>
      <c r="F1303"/>
      <c r="G1303"/>
      <c r="H1303"/>
      <c r="I1303"/>
      <c r="J1303"/>
      <c r="K1303"/>
      <c r="L1303"/>
      <c r="M1303"/>
    </row>
    <row r="1304" spans="1:13" x14ac:dyDescent="0.25">
      <c r="A1304"/>
      <c r="B1304"/>
      <c r="C1304"/>
      <c r="D1304"/>
      <c r="E1304"/>
      <c r="F1304"/>
      <c r="G1304"/>
      <c r="H1304"/>
      <c r="I1304"/>
      <c r="J1304"/>
      <c r="K1304"/>
      <c r="L1304"/>
      <c r="M1304"/>
    </row>
    <row r="1305" spans="1:13" x14ac:dyDescent="0.25">
      <c r="A1305"/>
      <c r="B1305"/>
      <c r="C1305"/>
      <c r="D1305"/>
      <c r="E1305"/>
      <c r="F1305"/>
      <c r="G1305"/>
      <c r="H1305"/>
      <c r="I1305"/>
      <c r="J1305"/>
      <c r="K1305"/>
      <c r="L1305"/>
      <c r="M1305"/>
    </row>
    <row r="1306" spans="1:13" x14ac:dyDescent="0.25">
      <c r="A1306"/>
      <c r="B1306"/>
      <c r="C1306"/>
      <c r="D1306"/>
      <c r="E1306"/>
      <c r="F1306"/>
      <c r="G1306"/>
      <c r="H1306"/>
      <c r="I1306"/>
      <c r="J1306"/>
      <c r="K1306"/>
      <c r="L1306"/>
      <c r="M1306"/>
    </row>
    <row r="1307" spans="1:13" x14ac:dyDescent="0.25">
      <c r="A1307"/>
      <c r="B1307"/>
      <c r="C1307"/>
      <c r="D1307"/>
      <c r="E1307"/>
      <c r="F1307"/>
      <c r="G1307"/>
      <c r="H1307"/>
      <c r="I1307"/>
      <c r="J1307"/>
      <c r="K1307"/>
      <c r="L1307"/>
      <c r="M1307"/>
    </row>
    <row r="1308" spans="1:13" x14ac:dyDescent="0.25">
      <c r="A1308"/>
      <c r="B1308"/>
      <c r="C1308"/>
      <c r="D1308"/>
      <c r="E1308"/>
      <c r="F1308"/>
      <c r="G1308"/>
      <c r="H1308"/>
      <c r="I1308"/>
      <c r="J1308"/>
      <c r="K1308"/>
      <c r="L1308"/>
      <c r="M1308"/>
    </row>
    <row r="1309" spans="1:13" x14ac:dyDescent="0.25">
      <c r="A1309"/>
      <c r="B1309"/>
      <c r="C1309"/>
      <c r="D1309"/>
      <c r="E1309"/>
      <c r="F1309"/>
      <c r="G1309"/>
      <c r="H1309"/>
      <c r="I1309"/>
      <c r="J1309"/>
      <c r="K1309"/>
      <c r="L1309"/>
      <c r="M1309"/>
    </row>
    <row r="1310" spans="1:13" x14ac:dyDescent="0.25">
      <c r="A1310"/>
      <c r="B1310"/>
      <c r="C1310"/>
      <c r="D1310"/>
      <c r="E1310"/>
      <c r="F1310"/>
      <c r="G1310"/>
      <c r="H1310"/>
      <c r="I1310"/>
      <c r="J1310"/>
      <c r="K1310"/>
      <c r="L1310"/>
      <c r="M1310"/>
    </row>
    <row r="1311" spans="1:13" x14ac:dyDescent="0.25">
      <c r="A1311"/>
      <c r="B1311"/>
      <c r="C1311"/>
      <c r="D1311"/>
      <c r="E1311"/>
      <c r="F1311"/>
      <c r="G1311"/>
      <c r="H1311"/>
      <c r="I1311"/>
      <c r="J1311"/>
      <c r="K1311"/>
      <c r="L1311"/>
      <c r="M1311"/>
    </row>
    <row r="1312" spans="1:13" x14ac:dyDescent="0.25">
      <c r="A1312"/>
      <c r="B1312"/>
      <c r="C1312"/>
      <c r="D1312"/>
      <c r="E1312"/>
      <c r="F1312"/>
      <c r="G1312"/>
      <c r="H1312"/>
      <c r="I1312"/>
      <c r="J1312"/>
      <c r="K1312"/>
      <c r="L1312"/>
      <c r="M1312"/>
    </row>
    <row r="1313" spans="1:13" x14ac:dyDescent="0.25">
      <c r="A1313"/>
      <c r="B1313"/>
      <c r="C1313"/>
      <c r="D1313"/>
      <c r="E1313"/>
      <c r="F1313"/>
      <c r="G1313"/>
      <c r="H1313"/>
      <c r="I1313"/>
      <c r="J1313"/>
      <c r="K1313"/>
      <c r="L1313"/>
      <c r="M1313"/>
    </row>
    <row r="1314" spans="1:13" x14ac:dyDescent="0.25">
      <c r="A1314"/>
      <c r="B1314"/>
      <c r="C1314"/>
      <c r="D1314"/>
      <c r="E1314"/>
      <c r="F1314"/>
      <c r="G1314"/>
      <c r="H1314"/>
      <c r="I1314"/>
      <c r="J1314"/>
      <c r="K1314"/>
      <c r="L1314"/>
      <c r="M1314"/>
    </row>
    <row r="1315" spans="1:13" x14ac:dyDescent="0.25">
      <c r="A1315"/>
      <c r="B1315"/>
      <c r="C1315"/>
      <c r="D1315"/>
      <c r="E1315"/>
      <c r="F1315"/>
      <c r="G1315"/>
      <c r="H1315"/>
      <c r="I1315"/>
      <c r="J1315"/>
      <c r="K1315"/>
      <c r="L1315"/>
      <c r="M1315"/>
    </row>
    <row r="1316" spans="1:13" x14ac:dyDescent="0.25">
      <c r="A1316"/>
      <c r="B1316"/>
      <c r="C1316"/>
      <c r="D1316"/>
      <c r="E1316"/>
      <c r="F1316"/>
      <c r="G1316"/>
      <c r="H1316"/>
      <c r="I1316"/>
      <c r="J1316"/>
      <c r="K1316"/>
      <c r="L1316"/>
      <c r="M1316"/>
    </row>
    <row r="1317" spans="1:13" x14ac:dyDescent="0.25">
      <c r="A1317"/>
      <c r="B1317"/>
      <c r="C1317"/>
      <c r="D1317"/>
      <c r="E1317"/>
      <c r="F1317"/>
      <c r="G1317"/>
      <c r="H1317"/>
      <c r="I1317"/>
      <c r="J1317"/>
      <c r="K1317"/>
      <c r="L1317"/>
      <c r="M1317"/>
    </row>
    <row r="1318" spans="1:13" x14ac:dyDescent="0.25">
      <c r="A1318"/>
      <c r="B1318"/>
      <c r="C1318"/>
      <c r="D1318"/>
      <c r="E1318"/>
      <c r="F1318"/>
      <c r="G1318"/>
      <c r="H1318"/>
      <c r="I1318"/>
      <c r="J1318"/>
      <c r="K1318"/>
      <c r="L1318"/>
      <c r="M1318"/>
    </row>
    <row r="1319" spans="1:13" x14ac:dyDescent="0.25">
      <c r="A1319"/>
      <c r="B1319"/>
      <c r="C1319"/>
      <c r="D1319"/>
      <c r="E1319"/>
      <c r="F1319"/>
      <c r="G1319"/>
      <c r="H1319"/>
      <c r="I1319"/>
      <c r="J1319"/>
      <c r="K1319"/>
      <c r="L1319"/>
      <c r="M1319"/>
    </row>
    <row r="1320" spans="1:13" x14ac:dyDescent="0.25">
      <c r="A1320"/>
      <c r="B1320"/>
      <c r="C1320"/>
      <c r="D1320"/>
      <c r="E1320"/>
      <c r="F1320"/>
      <c r="G1320"/>
      <c r="H1320"/>
      <c r="I1320"/>
      <c r="J1320"/>
      <c r="K1320"/>
      <c r="L1320"/>
      <c r="M1320"/>
    </row>
    <row r="1321" spans="1:13" x14ac:dyDescent="0.25">
      <c r="A1321"/>
      <c r="B1321"/>
      <c r="C1321"/>
      <c r="D1321"/>
      <c r="E1321"/>
      <c r="F1321"/>
      <c r="G1321"/>
      <c r="H1321"/>
      <c r="I1321"/>
      <c r="J1321"/>
      <c r="K1321"/>
      <c r="L1321"/>
      <c r="M1321"/>
    </row>
    <row r="1322" spans="1:13" x14ac:dyDescent="0.25">
      <c r="A1322"/>
      <c r="B1322"/>
      <c r="C1322"/>
      <c r="D1322"/>
      <c r="E1322"/>
      <c r="F1322"/>
      <c r="G1322"/>
      <c r="H1322"/>
      <c r="I1322"/>
      <c r="J1322"/>
      <c r="K1322"/>
      <c r="L1322"/>
      <c r="M1322"/>
    </row>
    <row r="1323" spans="1:13" x14ac:dyDescent="0.25">
      <c r="A1323"/>
      <c r="B1323"/>
      <c r="C1323"/>
      <c r="D1323"/>
      <c r="E1323"/>
      <c r="F1323"/>
      <c r="G1323"/>
      <c r="H1323"/>
      <c r="I1323"/>
      <c r="J1323"/>
      <c r="K1323"/>
      <c r="L1323"/>
      <c r="M1323"/>
    </row>
    <row r="1324" spans="1:13" x14ac:dyDescent="0.25">
      <c r="A1324"/>
      <c r="B1324"/>
      <c r="C1324"/>
      <c r="D1324"/>
      <c r="E1324"/>
      <c r="F1324"/>
      <c r="G1324"/>
      <c r="H1324"/>
      <c r="I1324"/>
      <c r="J1324"/>
      <c r="K1324"/>
      <c r="L1324"/>
      <c r="M1324"/>
    </row>
    <row r="1325" spans="1:13" x14ac:dyDescent="0.25">
      <c r="A1325"/>
      <c r="B1325"/>
      <c r="C1325"/>
      <c r="D1325"/>
      <c r="E1325"/>
      <c r="F1325"/>
      <c r="G1325"/>
      <c r="H1325"/>
      <c r="I1325"/>
      <c r="J1325"/>
      <c r="K1325"/>
      <c r="L1325"/>
      <c r="M1325"/>
    </row>
    <row r="1326" spans="1:13" x14ac:dyDescent="0.25">
      <c r="A1326"/>
      <c r="B1326"/>
      <c r="C1326"/>
      <c r="D1326"/>
      <c r="E1326"/>
      <c r="F1326"/>
      <c r="G1326"/>
      <c r="H1326"/>
      <c r="I1326"/>
      <c r="J1326"/>
      <c r="K1326"/>
      <c r="L1326"/>
      <c r="M1326"/>
    </row>
    <row r="1327" spans="1:13" x14ac:dyDescent="0.25">
      <c r="A1327"/>
      <c r="B1327"/>
      <c r="C1327"/>
      <c r="D1327"/>
      <c r="E1327"/>
      <c r="F1327"/>
      <c r="G1327"/>
      <c r="H1327"/>
      <c r="I1327"/>
      <c r="J1327"/>
      <c r="K1327"/>
      <c r="L1327"/>
      <c r="M1327"/>
    </row>
    <row r="1328" spans="1:13" x14ac:dyDescent="0.25">
      <c r="A1328"/>
      <c r="B1328"/>
      <c r="C1328"/>
      <c r="D1328"/>
      <c r="E1328"/>
      <c r="F1328"/>
      <c r="G1328"/>
      <c r="H1328"/>
      <c r="I1328"/>
      <c r="J1328"/>
      <c r="K1328"/>
      <c r="L1328"/>
      <c r="M1328"/>
    </row>
    <row r="1329" spans="1:13" x14ac:dyDescent="0.25">
      <c r="A1329"/>
      <c r="B1329"/>
      <c r="C1329"/>
      <c r="D1329"/>
      <c r="E1329"/>
      <c r="F1329"/>
      <c r="G1329"/>
      <c r="H1329"/>
      <c r="I1329"/>
      <c r="J1329"/>
      <c r="K1329"/>
      <c r="L1329"/>
      <c r="M1329"/>
    </row>
    <row r="1330" spans="1:13" x14ac:dyDescent="0.25">
      <c r="A1330"/>
      <c r="B1330"/>
      <c r="C1330"/>
      <c r="D1330"/>
      <c r="E1330"/>
      <c r="F1330"/>
      <c r="G1330"/>
      <c r="H1330"/>
      <c r="I1330"/>
      <c r="J1330"/>
      <c r="K1330"/>
      <c r="L1330"/>
      <c r="M1330"/>
    </row>
    <row r="1331" spans="1:13" x14ac:dyDescent="0.25">
      <c r="A1331"/>
      <c r="B1331"/>
      <c r="C1331"/>
      <c r="D1331"/>
      <c r="E1331"/>
      <c r="F1331"/>
      <c r="G1331"/>
      <c r="H1331"/>
      <c r="I1331"/>
      <c r="J1331"/>
      <c r="K1331"/>
      <c r="L1331"/>
      <c r="M1331"/>
    </row>
    <row r="1332" spans="1:13" x14ac:dyDescent="0.25">
      <c r="A1332"/>
      <c r="B1332"/>
      <c r="C1332"/>
      <c r="D1332"/>
      <c r="E1332"/>
      <c r="F1332"/>
      <c r="G1332"/>
      <c r="H1332"/>
      <c r="I1332"/>
      <c r="J1332"/>
      <c r="K1332"/>
      <c r="L1332"/>
      <c r="M1332"/>
    </row>
    <row r="1333" spans="1:13" x14ac:dyDescent="0.25">
      <c r="A1333"/>
      <c r="B1333"/>
      <c r="C1333"/>
      <c r="D1333"/>
      <c r="E1333"/>
      <c r="F1333"/>
      <c r="G1333"/>
      <c r="H1333"/>
      <c r="I1333"/>
      <c r="J1333"/>
      <c r="K1333"/>
      <c r="L1333"/>
      <c r="M1333"/>
    </row>
    <row r="1334" spans="1:13" x14ac:dyDescent="0.25">
      <c r="A1334"/>
      <c r="B1334"/>
      <c r="C1334"/>
      <c r="D1334"/>
      <c r="E1334"/>
      <c r="F1334"/>
      <c r="G1334"/>
      <c r="H1334"/>
      <c r="I1334"/>
      <c r="J1334"/>
      <c r="K1334"/>
      <c r="L1334"/>
      <c r="M1334"/>
    </row>
    <row r="1335" spans="1:13" x14ac:dyDescent="0.25">
      <c r="A1335"/>
      <c r="B1335"/>
      <c r="C1335"/>
      <c r="D1335"/>
      <c r="E1335"/>
      <c r="F1335"/>
      <c r="G1335"/>
      <c r="H1335"/>
      <c r="I1335"/>
      <c r="J1335"/>
      <c r="K1335"/>
      <c r="L1335"/>
      <c r="M1335"/>
    </row>
    <row r="1336" spans="1:13" x14ac:dyDescent="0.25">
      <c r="A1336"/>
      <c r="B1336"/>
      <c r="C1336"/>
      <c r="D1336"/>
      <c r="E1336"/>
      <c r="F1336"/>
      <c r="G1336"/>
      <c r="H1336"/>
      <c r="I1336"/>
      <c r="J1336"/>
      <c r="K1336"/>
      <c r="L1336"/>
      <c r="M1336"/>
    </row>
    <row r="1337" spans="1:13" x14ac:dyDescent="0.25">
      <c r="A1337"/>
      <c r="B1337"/>
      <c r="C1337"/>
      <c r="D1337"/>
      <c r="E1337"/>
      <c r="F1337"/>
      <c r="G1337"/>
      <c r="H1337"/>
      <c r="I1337"/>
      <c r="J1337"/>
      <c r="K1337"/>
      <c r="L1337"/>
      <c r="M1337"/>
    </row>
    <row r="1338" spans="1:13" x14ac:dyDescent="0.25">
      <c r="A1338"/>
      <c r="B1338"/>
      <c r="C1338"/>
      <c r="D1338"/>
      <c r="E1338"/>
      <c r="F1338"/>
      <c r="G1338"/>
      <c r="H1338"/>
      <c r="I1338"/>
      <c r="J1338"/>
      <c r="K1338"/>
      <c r="L1338"/>
      <c r="M1338"/>
    </row>
    <row r="1339" spans="1:13" x14ac:dyDescent="0.25">
      <c r="A1339"/>
      <c r="B1339"/>
      <c r="C1339"/>
      <c r="D1339"/>
      <c r="E1339"/>
      <c r="F1339"/>
      <c r="G1339"/>
      <c r="H1339"/>
      <c r="I1339"/>
      <c r="J1339"/>
      <c r="K1339"/>
      <c r="L1339"/>
      <c r="M1339"/>
    </row>
    <row r="1340" spans="1:13" x14ac:dyDescent="0.25">
      <c r="A1340"/>
      <c r="B1340"/>
      <c r="C1340"/>
      <c r="D1340"/>
      <c r="E1340"/>
      <c r="F1340"/>
      <c r="G1340"/>
      <c r="H1340"/>
      <c r="I1340"/>
      <c r="J1340"/>
      <c r="K1340"/>
      <c r="L1340"/>
      <c r="M1340"/>
    </row>
    <row r="1341" spans="1:13" x14ac:dyDescent="0.25">
      <c r="A1341"/>
      <c r="B1341"/>
      <c r="C1341"/>
      <c r="D1341"/>
      <c r="E1341"/>
      <c r="F1341"/>
      <c r="G1341"/>
      <c r="H1341"/>
      <c r="I1341"/>
      <c r="J1341"/>
      <c r="K1341"/>
      <c r="L1341"/>
      <c r="M1341"/>
    </row>
    <row r="1342" spans="1:13" x14ac:dyDescent="0.25">
      <c r="A1342"/>
      <c r="B1342"/>
      <c r="C1342"/>
      <c r="D1342"/>
      <c r="E1342"/>
      <c r="F1342"/>
      <c r="G1342"/>
      <c r="H1342"/>
      <c r="I1342"/>
      <c r="J1342"/>
      <c r="K1342"/>
      <c r="L1342"/>
      <c r="M1342"/>
    </row>
    <row r="1343" spans="1:13" x14ac:dyDescent="0.25">
      <c r="A1343"/>
      <c r="B1343"/>
      <c r="C1343"/>
      <c r="D1343"/>
      <c r="E1343"/>
      <c r="F1343"/>
      <c r="G1343"/>
      <c r="H1343"/>
      <c r="I1343"/>
      <c r="J1343"/>
      <c r="K1343"/>
      <c r="L1343"/>
      <c r="M1343"/>
    </row>
    <row r="1344" spans="1:13" x14ac:dyDescent="0.25">
      <c r="A1344"/>
      <c r="B1344"/>
      <c r="C1344"/>
      <c r="D1344"/>
      <c r="E1344"/>
      <c r="F1344"/>
      <c r="G1344"/>
      <c r="H1344"/>
      <c r="I1344"/>
      <c r="J1344"/>
      <c r="K1344"/>
      <c r="L1344"/>
      <c r="M1344"/>
    </row>
    <row r="1345" spans="1:13" x14ac:dyDescent="0.25">
      <c r="A1345"/>
      <c r="B1345"/>
      <c r="C1345"/>
      <c r="D1345"/>
      <c r="E1345"/>
      <c r="F1345"/>
      <c r="G1345"/>
      <c r="H1345"/>
      <c r="I1345"/>
      <c r="J1345"/>
      <c r="K1345"/>
      <c r="L1345"/>
      <c r="M1345"/>
    </row>
    <row r="1346" spans="1:13" x14ac:dyDescent="0.25">
      <c r="A1346"/>
      <c r="B1346"/>
      <c r="C1346"/>
      <c r="D1346"/>
      <c r="E1346"/>
      <c r="F1346"/>
      <c r="G1346"/>
      <c r="H1346"/>
      <c r="I1346"/>
      <c r="J1346"/>
      <c r="K1346"/>
      <c r="L1346"/>
      <c r="M1346"/>
    </row>
    <row r="1347" spans="1:13" x14ac:dyDescent="0.25">
      <c r="A1347"/>
      <c r="B1347"/>
      <c r="C1347"/>
      <c r="D1347"/>
      <c r="E1347"/>
      <c r="F1347"/>
      <c r="G1347"/>
      <c r="H1347"/>
      <c r="I1347"/>
      <c r="J1347"/>
      <c r="K1347"/>
      <c r="L1347"/>
      <c r="M1347"/>
    </row>
    <row r="1348" spans="1:13" x14ac:dyDescent="0.25">
      <c r="A1348"/>
      <c r="B1348"/>
      <c r="C1348"/>
      <c r="D1348"/>
      <c r="E1348"/>
      <c r="F1348"/>
      <c r="G1348"/>
      <c r="H1348"/>
      <c r="I1348"/>
      <c r="J1348"/>
      <c r="K1348"/>
      <c r="L1348"/>
      <c r="M1348"/>
    </row>
    <row r="1349" spans="1:13" x14ac:dyDescent="0.25">
      <c r="A1349"/>
      <c r="B1349"/>
      <c r="C1349"/>
      <c r="D1349"/>
      <c r="E1349"/>
      <c r="F1349"/>
      <c r="G1349"/>
      <c r="H1349"/>
      <c r="I1349"/>
      <c r="J1349"/>
      <c r="K1349"/>
      <c r="L1349"/>
      <c r="M1349"/>
    </row>
    <row r="1350" spans="1:13" x14ac:dyDescent="0.25">
      <c r="A1350"/>
      <c r="B1350"/>
      <c r="C1350"/>
      <c r="D1350"/>
      <c r="E1350"/>
      <c r="F1350"/>
      <c r="G1350"/>
      <c r="H1350"/>
      <c r="I1350"/>
      <c r="J1350"/>
      <c r="K1350"/>
      <c r="L1350"/>
      <c r="M1350"/>
    </row>
    <row r="1351" spans="1:13" x14ac:dyDescent="0.25">
      <c r="A1351"/>
      <c r="B1351"/>
      <c r="C1351"/>
      <c r="D1351"/>
      <c r="E1351"/>
      <c r="F1351"/>
      <c r="G1351"/>
      <c r="H1351"/>
      <c r="I1351"/>
      <c r="J1351"/>
      <c r="K1351"/>
      <c r="L1351"/>
      <c r="M1351"/>
    </row>
    <row r="1352" spans="1:13" x14ac:dyDescent="0.25">
      <c r="A1352"/>
      <c r="B1352"/>
      <c r="C1352"/>
      <c r="D1352"/>
      <c r="E1352"/>
      <c r="F1352"/>
      <c r="G1352"/>
      <c r="H1352"/>
      <c r="I1352"/>
      <c r="J1352"/>
      <c r="K1352"/>
      <c r="L1352"/>
      <c r="M1352"/>
    </row>
    <row r="1353" spans="1:13" x14ac:dyDescent="0.25">
      <c r="A1353"/>
      <c r="B1353"/>
      <c r="C1353"/>
      <c r="D1353"/>
      <c r="E1353"/>
      <c r="F1353"/>
      <c r="G1353"/>
      <c r="H1353"/>
      <c r="I1353"/>
      <c r="J1353"/>
      <c r="K1353"/>
      <c r="L1353"/>
      <c r="M1353"/>
    </row>
    <row r="1354" spans="1:13" x14ac:dyDescent="0.25">
      <c r="A1354"/>
      <c r="B1354"/>
      <c r="C1354"/>
      <c r="D1354"/>
      <c r="E1354"/>
      <c r="F1354"/>
      <c r="G1354"/>
      <c r="H1354"/>
      <c r="I1354"/>
      <c r="J1354"/>
      <c r="K1354"/>
      <c r="L1354"/>
      <c r="M1354"/>
    </row>
    <row r="1355" spans="1:13" x14ac:dyDescent="0.25">
      <c r="A1355"/>
      <c r="B1355"/>
      <c r="C1355"/>
      <c r="D1355"/>
      <c r="E1355"/>
      <c r="F1355"/>
      <c r="G1355"/>
      <c r="H1355"/>
      <c r="I1355"/>
      <c r="J1355"/>
      <c r="K1355"/>
      <c r="L1355"/>
      <c r="M1355"/>
    </row>
    <row r="1356" spans="1:13" x14ac:dyDescent="0.25">
      <c r="A1356"/>
      <c r="B1356"/>
      <c r="C1356"/>
      <c r="D1356"/>
      <c r="E1356"/>
      <c r="F1356"/>
      <c r="G1356"/>
      <c r="H1356"/>
      <c r="I1356"/>
      <c r="J1356"/>
      <c r="K1356"/>
      <c r="L1356"/>
      <c r="M1356"/>
    </row>
    <row r="1357" spans="1:13" x14ac:dyDescent="0.25">
      <c r="A1357"/>
      <c r="B1357"/>
      <c r="C1357"/>
      <c r="D1357"/>
      <c r="E1357"/>
      <c r="F1357"/>
      <c r="G1357"/>
      <c r="H1357"/>
      <c r="I1357"/>
      <c r="J1357"/>
      <c r="K1357"/>
      <c r="L1357"/>
      <c r="M1357"/>
    </row>
    <row r="1358" spans="1:13" x14ac:dyDescent="0.25">
      <c r="A1358"/>
      <c r="B1358"/>
      <c r="C1358"/>
      <c r="D1358"/>
      <c r="E1358"/>
      <c r="F1358"/>
      <c r="G1358"/>
      <c r="H1358"/>
      <c r="I1358"/>
      <c r="J1358"/>
      <c r="K1358"/>
      <c r="L1358"/>
      <c r="M1358"/>
    </row>
    <row r="1359" spans="1:13" x14ac:dyDescent="0.25">
      <c r="A1359"/>
      <c r="B1359"/>
      <c r="C1359"/>
      <c r="D1359"/>
      <c r="E1359"/>
      <c r="F1359"/>
      <c r="G1359"/>
      <c r="H1359"/>
      <c r="I1359"/>
      <c r="J1359"/>
      <c r="K1359"/>
      <c r="L1359"/>
      <c r="M1359"/>
    </row>
    <row r="1360" spans="1:13" x14ac:dyDescent="0.25">
      <c r="A1360"/>
      <c r="B1360"/>
      <c r="C1360"/>
      <c r="D1360"/>
      <c r="E1360"/>
      <c r="F1360"/>
      <c r="G1360"/>
      <c r="H1360"/>
      <c r="I1360"/>
      <c r="J1360"/>
      <c r="K1360"/>
      <c r="L1360"/>
      <c r="M1360"/>
    </row>
    <row r="1361" spans="1:13" x14ac:dyDescent="0.25">
      <c r="A1361"/>
      <c r="B1361"/>
      <c r="C1361"/>
      <c r="D1361"/>
      <c r="E1361"/>
      <c r="F1361"/>
      <c r="G1361"/>
      <c r="H1361"/>
      <c r="I1361"/>
      <c r="J1361"/>
      <c r="K1361"/>
      <c r="L1361"/>
      <c r="M1361"/>
    </row>
    <row r="1362" spans="1:13" x14ac:dyDescent="0.25">
      <c r="A1362"/>
      <c r="B1362"/>
      <c r="C1362"/>
      <c r="D1362"/>
      <c r="E1362"/>
      <c r="F1362"/>
      <c r="G1362"/>
      <c r="H1362"/>
      <c r="I1362"/>
      <c r="J1362"/>
      <c r="K1362"/>
      <c r="L1362"/>
      <c r="M1362"/>
    </row>
    <row r="1363" spans="1:13" x14ac:dyDescent="0.25">
      <c r="A1363"/>
      <c r="B1363"/>
      <c r="C1363"/>
      <c r="D1363"/>
      <c r="E1363"/>
      <c r="F1363"/>
      <c r="G1363"/>
      <c r="H1363"/>
      <c r="I1363"/>
      <c r="J1363"/>
      <c r="K1363"/>
      <c r="L1363"/>
      <c r="M1363"/>
    </row>
    <row r="1364" spans="1:13" x14ac:dyDescent="0.25">
      <c r="A1364"/>
      <c r="B1364"/>
      <c r="C1364"/>
      <c r="D1364"/>
      <c r="E1364"/>
      <c r="F1364"/>
      <c r="G1364"/>
      <c r="H1364"/>
      <c r="I1364"/>
      <c r="J1364"/>
      <c r="K1364"/>
      <c r="L1364"/>
      <c r="M1364"/>
    </row>
    <row r="1365" spans="1:13" x14ac:dyDescent="0.25">
      <c r="A1365"/>
      <c r="B1365"/>
      <c r="C1365"/>
      <c r="D1365"/>
      <c r="E1365"/>
      <c r="F1365"/>
      <c r="G1365"/>
      <c r="H1365"/>
      <c r="I1365"/>
      <c r="J1365"/>
      <c r="K1365"/>
      <c r="L1365"/>
      <c r="M1365"/>
    </row>
    <row r="1366" spans="1:13" x14ac:dyDescent="0.25">
      <c r="A1366"/>
      <c r="B1366"/>
      <c r="C1366"/>
      <c r="D1366"/>
      <c r="E1366"/>
      <c r="F1366"/>
      <c r="G1366"/>
      <c r="H1366"/>
      <c r="I1366"/>
      <c r="J1366"/>
      <c r="K1366"/>
      <c r="L1366"/>
      <c r="M1366"/>
    </row>
    <row r="1367" spans="1:13" x14ac:dyDescent="0.25">
      <c r="A1367"/>
      <c r="B1367"/>
      <c r="C1367"/>
      <c r="D1367"/>
      <c r="E1367"/>
      <c r="F1367"/>
      <c r="G1367"/>
      <c r="H1367"/>
      <c r="I1367"/>
      <c r="J1367"/>
      <c r="K1367"/>
      <c r="L1367"/>
      <c r="M1367"/>
    </row>
    <row r="1368" spans="1:13" x14ac:dyDescent="0.25">
      <c r="A1368"/>
      <c r="B1368"/>
      <c r="C1368"/>
      <c r="D1368"/>
      <c r="E1368"/>
      <c r="F1368"/>
      <c r="G1368"/>
      <c r="H1368"/>
      <c r="I1368"/>
      <c r="J1368"/>
      <c r="K1368"/>
      <c r="L1368"/>
      <c r="M1368"/>
    </row>
    <row r="1369" spans="1:13" x14ac:dyDescent="0.25">
      <c r="A1369"/>
      <c r="B1369"/>
      <c r="C1369"/>
      <c r="D1369"/>
      <c r="E1369"/>
      <c r="F1369"/>
      <c r="G1369"/>
      <c r="H1369"/>
      <c r="I1369"/>
      <c r="J1369"/>
      <c r="K1369"/>
      <c r="L1369"/>
      <c r="M1369"/>
    </row>
    <row r="1370" spans="1:13" x14ac:dyDescent="0.25">
      <c r="A1370"/>
      <c r="B1370"/>
      <c r="C1370"/>
      <c r="D1370"/>
      <c r="E1370"/>
      <c r="F1370"/>
      <c r="G1370"/>
      <c r="H1370"/>
      <c r="I1370"/>
      <c r="J1370"/>
      <c r="K1370"/>
      <c r="L1370"/>
      <c r="M1370"/>
    </row>
    <row r="1371" spans="1:13" x14ac:dyDescent="0.25">
      <c r="A1371"/>
      <c r="B1371"/>
      <c r="C1371"/>
      <c r="D1371"/>
      <c r="E1371"/>
      <c r="F1371"/>
      <c r="G1371"/>
      <c r="H1371"/>
      <c r="I1371"/>
      <c r="J1371"/>
      <c r="K1371"/>
      <c r="L1371"/>
      <c r="M1371"/>
    </row>
    <row r="1372" spans="1:13" x14ac:dyDescent="0.25">
      <c r="A1372"/>
      <c r="B1372"/>
      <c r="C1372"/>
      <c r="D1372"/>
      <c r="E1372"/>
      <c r="F1372"/>
      <c r="G1372"/>
      <c r="H1372"/>
      <c r="I1372"/>
      <c r="J1372"/>
      <c r="K1372"/>
      <c r="L1372"/>
      <c r="M1372"/>
    </row>
    <row r="1373" spans="1:13" x14ac:dyDescent="0.25">
      <c r="A1373"/>
      <c r="B1373"/>
      <c r="C1373"/>
      <c r="D1373"/>
      <c r="E1373"/>
      <c r="F1373"/>
      <c r="G1373"/>
      <c r="H1373"/>
      <c r="I1373"/>
      <c r="J1373"/>
      <c r="K1373"/>
      <c r="L1373"/>
      <c r="M1373"/>
    </row>
    <row r="1374" spans="1:13" x14ac:dyDescent="0.25">
      <c r="A1374"/>
      <c r="B1374"/>
      <c r="C1374"/>
      <c r="D1374"/>
      <c r="E1374"/>
      <c r="F1374"/>
      <c r="G1374"/>
      <c r="H1374"/>
      <c r="I1374"/>
      <c r="J1374"/>
      <c r="K1374"/>
      <c r="L1374"/>
      <c r="M1374"/>
    </row>
    <row r="1375" spans="1:13" x14ac:dyDescent="0.25">
      <c r="A1375"/>
      <c r="B1375"/>
      <c r="C1375"/>
      <c r="D1375"/>
      <c r="E1375"/>
      <c r="F1375"/>
      <c r="G1375"/>
      <c r="H1375"/>
      <c r="I1375"/>
      <c r="J1375"/>
      <c r="K1375"/>
      <c r="L1375"/>
      <c r="M1375"/>
    </row>
    <row r="1376" spans="1:13" x14ac:dyDescent="0.25">
      <c r="A1376"/>
      <c r="B1376"/>
      <c r="C1376"/>
      <c r="D1376"/>
      <c r="E1376"/>
      <c r="F1376"/>
      <c r="G1376"/>
      <c r="H1376"/>
      <c r="I1376"/>
      <c r="J1376"/>
      <c r="K1376"/>
      <c r="L1376"/>
      <c r="M1376"/>
    </row>
    <row r="1377" spans="1:13" x14ac:dyDescent="0.25">
      <c r="A1377"/>
      <c r="B1377"/>
      <c r="C1377"/>
      <c r="D1377"/>
      <c r="E1377"/>
      <c r="F1377"/>
      <c r="G1377"/>
      <c r="H1377"/>
      <c r="I1377"/>
      <c r="J1377"/>
      <c r="K1377"/>
      <c r="L1377"/>
      <c r="M1377"/>
    </row>
    <row r="1378" spans="1:13" x14ac:dyDescent="0.25">
      <c r="A1378"/>
      <c r="B1378"/>
      <c r="C1378"/>
      <c r="D1378"/>
      <c r="E1378"/>
      <c r="F1378"/>
      <c r="G1378"/>
      <c r="H1378"/>
      <c r="I1378"/>
      <c r="J1378"/>
      <c r="K1378"/>
      <c r="L1378"/>
      <c r="M1378"/>
    </row>
    <row r="1379" spans="1:13" x14ac:dyDescent="0.25">
      <c r="A1379"/>
      <c r="B1379"/>
      <c r="C1379"/>
      <c r="D1379"/>
      <c r="E1379"/>
      <c r="F1379"/>
      <c r="G1379"/>
      <c r="H1379"/>
      <c r="I1379"/>
      <c r="J1379"/>
      <c r="K1379"/>
      <c r="L1379"/>
      <c r="M1379"/>
    </row>
    <row r="1380" spans="1:13" x14ac:dyDescent="0.25">
      <c r="A1380"/>
      <c r="B1380"/>
      <c r="C1380"/>
      <c r="D1380"/>
      <c r="E1380"/>
      <c r="F1380"/>
      <c r="G1380"/>
      <c r="H1380"/>
      <c r="I1380"/>
      <c r="J1380"/>
      <c r="K1380"/>
      <c r="L1380"/>
      <c r="M1380"/>
    </row>
    <row r="1381" spans="1:13" x14ac:dyDescent="0.25">
      <c r="A1381"/>
      <c r="B1381"/>
      <c r="C1381"/>
      <c r="D1381"/>
      <c r="E1381"/>
      <c r="F1381"/>
      <c r="G1381"/>
      <c r="H1381"/>
      <c r="I1381"/>
      <c r="J1381"/>
      <c r="K1381"/>
      <c r="L1381"/>
      <c r="M1381"/>
    </row>
    <row r="1382" spans="1:13" x14ac:dyDescent="0.25">
      <c r="A1382"/>
      <c r="B1382"/>
      <c r="C1382"/>
      <c r="D1382"/>
      <c r="E1382"/>
      <c r="F1382"/>
      <c r="G1382"/>
      <c r="H1382"/>
      <c r="I1382"/>
      <c r="J1382"/>
      <c r="K1382"/>
      <c r="L1382"/>
      <c r="M1382"/>
    </row>
    <row r="1383" spans="1:13" x14ac:dyDescent="0.25">
      <c r="A1383"/>
      <c r="B1383"/>
      <c r="C1383"/>
      <c r="D1383"/>
      <c r="E1383"/>
      <c r="F1383"/>
      <c r="G1383"/>
      <c r="H1383"/>
      <c r="I1383"/>
      <c r="J1383"/>
      <c r="K1383"/>
      <c r="L1383"/>
      <c r="M1383"/>
    </row>
    <row r="1384" spans="1:13" x14ac:dyDescent="0.25">
      <c r="A1384"/>
      <c r="B1384"/>
      <c r="C1384"/>
      <c r="D1384"/>
      <c r="E1384"/>
      <c r="F1384"/>
      <c r="G1384"/>
      <c r="H1384"/>
      <c r="I1384"/>
      <c r="J1384"/>
      <c r="K1384"/>
      <c r="L1384"/>
      <c r="M1384"/>
    </row>
    <row r="1385" spans="1:13" x14ac:dyDescent="0.25">
      <c r="A1385"/>
      <c r="B1385"/>
      <c r="C1385"/>
      <c r="D1385"/>
      <c r="E1385"/>
      <c r="F1385"/>
      <c r="G1385"/>
      <c r="H1385"/>
      <c r="I1385"/>
      <c r="J1385"/>
      <c r="K1385"/>
      <c r="L1385"/>
      <c r="M1385"/>
    </row>
    <row r="1386" spans="1:13" x14ac:dyDescent="0.25">
      <c r="A1386"/>
      <c r="B1386"/>
      <c r="C1386"/>
      <c r="D1386"/>
      <c r="E1386"/>
      <c r="F1386"/>
      <c r="G1386"/>
      <c r="H1386"/>
      <c r="I1386"/>
      <c r="J1386"/>
      <c r="K1386"/>
      <c r="L1386"/>
      <c r="M1386"/>
    </row>
    <row r="1387" spans="1:13" x14ac:dyDescent="0.25">
      <c r="A1387"/>
      <c r="B1387"/>
      <c r="C1387"/>
      <c r="D1387"/>
      <c r="E1387"/>
      <c r="F1387"/>
      <c r="G1387"/>
      <c r="H1387"/>
      <c r="I1387"/>
      <c r="J1387"/>
      <c r="K1387"/>
      <c r="L1387"/>
      <c r="M1387"/>
    </row>
    <row r="1388" spans="1:13" x14ac:dyDescent="0.25">
      <c r="A1388"/>
      <c r="B1388"/>
      <c r="C1388"/>
      <c r="D1388"/>
      <c r="E1388"/>
      <c r="F1388"/>
      <c r="G1388"/>
      <c r="H1388"/>
      <c r="I1388"/>
      <c r="J1388"/>
      <c r="K1388"/>
      <c r="L1388"/>
      <c r="M1388"/>
    </row>
    <row r="1389" spans="1:13" x14ac:dyDescent="0.25">
      <c r="A1389"/>
      <c r="B1389"/>
      <c r="C1389"/>
      <c r="D1389"/>
      <c r="E1389"/>
      <c r="F1389"/>
      <c r="G1389"/>
      <c r="H1389"/>
      <c r="I1389"/>
      <c r="J1389"/>
      <c r="K1389"/>
      <c r="L1389"/>
      <c r="M1389"/>
    </row>
    <row r="1390" spans="1:13" x14ac:dyDescent="0.25">
      <c r="A1390"/>
      <c r="B1390"/>
      <c r="C1390"/>
      <c r="D1390"/>
      <c r="E1390"/>
      <c r="F1390"/>
      <c r="G1390"/>
      <c r="H1390"/>
      <c r="I1390"/>
      <c r="J1390"/>
      <c r="K1390"/>
      <c r="L1390"/>
      <c r="M1390"/>
    </row>
    <row r="1391" spans="1:13" x14ac:dyDescent="0.25">
      <c r="A1391"/>
      <c r="B1391"/>
      <c r="C1391"/>
      <c r="D1391"/>
      <c r="E1391"/>
      <c r="F1391"/>
      <c r="G1391"/>
      <c r="H1391"/>
      <c r="I1391"/>
      <c r="J1391"/>
      <c r="K1391"/>
      <c r="L1391"/>
      <c r="M1391"/>
    </row>
    <row r="1392" spans="1:13" x14ac:dyDescent="0.25">
      <c r="A1392"/>
      <c r="B1392"/>
      <c r="C1392"/>
      <c r="D1392"/>
      <c r="E1392"/>
      <c r="F1392"/>
      <c r="G1392"/>
      <c r="H1392"/>
      <c r="I1392"/>
      <c r="J1392"/>
      <c r="K1392"/>
      <c r="L1392"/>
      <c r="M1392"/>
    </row>
    <row r="1393" spans="1:13" x14ac:dyDescent="0.25">
      <c r="A1393"/>
      <c r="B1393"/>
      <c r="C1393"/>
      <c r="D1393"/>
      <c r="E1393"/>
      <c r="F1393"/>
      <c r="G1393"/>
      <c r="H1393"/>
      <c r="I1393"/>
      <c r="J1393"/>
      <c r="K1393"/>
      <c r="L1393"/>
      <c r="M1393"/>
    </row>
    <row r="1394" spans="1:13" x14ac:dyDescent="0.25">
      <c r="A1394"/>
      <c r="B1394"/>
      <c r="C1394"/>
      <c r="D1394"/>
      <c r="E1394"/>
      <c r="F1394"/>
      <c r="G1394"/>
      <c r="H1394"/>
      <c r="I1394"/>
      <c r="J1394"/>
      <c r="K1394"/>
      <c r="L1394"/>
      <c r="M1394"/>
    </row>
    <row r="1395" spans="1:13" x14ac:dyDescent="0.25">
      <c r="A1395"/>
      <c r="B1395"/>
      <c r="C1395"/>
      <c r="D1395"/>
      <c r="E1395"/>
      <c r="F1395"/>
      <c r="G1395"/>
      <c r="H1395"/>
      <c r="I1395"/>
      <c r="J1395"/>
      <c r="K1395"/>
      <c r="L1395"/>
      <c r="M1395"/>
    </row>
    <row r="1396" spans="1:13" x14ac:dyDescent="0.25">
      <c r="A1396"/>
      <c r="B1396"/>
      <c r="C1396"/>
      <c r="D1396"/>
      <c r="E1396"/>
      <c r="F1396"/>
      <c r="G1396"/>
      <c r="H1396"/>
      <c r="I1396"/>
      <c r="J1396"/>
      <c r="K1396"/>
      <c r="L1396"/>
      <c r="M1396"/>
    </row>
    <row r="1397" spans="1:13" x14ac:dyDescent="0.25">
      <c r="A1397"/>
      <c r="B1397"/>
      <c r="C1397"/>
      <c r="D1397"/>
      <c r="E1397"/>
      <c r="F1397"/>
      <c r="G1397"/>
      <c r="H1397"/>
      <c r="I1397"/>
      <c r="J1397"/>
      <c r="K1397"/>
      <c r="L1397"/>
      <c r="M1397"/>
    </row>
    <row r="1398" spans="1:13" x14ac:dyDescent="0.25">
      <c r="A1398"/>
      <c r="B1398"/>
      <c r="C1398"/>
      <c r="D1398"/>
      <c r="E1398"/>
      <c r="F1398"/>
      <c r="G1398"/>
      <c r="H1398"/>
      <c r="I1398"/>
      <c r="J1398"/>
      <c r="K1398"/>
      <c r="L1398"/>
      <c r="M1398"/>
    </row>
    <row r="1399" spans="1:13" x14ac:dyDescent="0.25">
      <c r="A1399"/>
      <c r="B1399"/>
      <c r="C1399"/>
      <c r="D1399"/>
      <c r="E1399"/>
      <c r="F1399"/>
      <c r="G1399"/>
      <c r="H1399"/>
      <c r="I1399"/>
      <c r="J1399"/>
      <c r="K1399"/>
      <c r="L1399"/>
      <c r="M1399"/>
    </row>
    <row r="1400" spans="1:13" x14ac:dyDescent="0.25">
      <c r="A1400"/>
      <c r="B1400"/>
      <c r="C1400"/>
      <c r="D1400"/>
      <c r="E1400"/>
      <c r="F1400"/>
      <c r="G1400"/>
      <c r="H1400"/>
      <c r="I1400"/>
      <c r="J1400"/>
      <c r="K1400"/>
      <c r="L1400"/>
      <c r="M1400"/>
    </row>
    <row r="1401" spans="1:13" x14ac:dyDescent="0.25">
      <c r="A1401"/>
      <c r="B1401"/>
      <c r="C1401"/>
      <c r="D1401"/>
      <c r="E1401"/>
      <c r="F1401"/>
      <c r="G1401"/>
      <c r="H1401"/>
      <c r="I1401"/>
      <c r="J1401"/>
      <c r="K1401"/>
      <c r="L1401"/>
      <c r="M1401"/>
    </row>
    <row r="1402" spans="1:13" x14ac:dyDescent="0.25">
      <c r="A1402"/>
      <c r="B1402"/>
      <c r="C1402"/>
      <c r="D1402"/>
      <c r="E1402"/>
      <c r="F1402"/>
      <c r="G1402"/>
      <c r="H1402"/>
      <c r="I1402"/>
      <c r="J1402"/>
      <c r="K1402"/>
      <c r="L1402"/>
      <c r="M1402"/>
    </row>
    <row r="1403" spans="1:13" x14ac:dyDescent="0.25">
      <c r="A1403"/>
      <c r="B1403"/>
      <c r="C1403"/>
      <c r="D1403"/>
      <c r="E1403"/>
      <c r="F1403"/>
      <c r="G1403"/>
      <c r="H1403"/>
      <c r="I1403"/>
      <c r="J1403"/>
      <c r="K1403"/>
      <c r="L1403"/>
      <c r="M1403"/>
    </row>
    <row r="1404" spans="1:13" x14ac:dyDescent="0.25">
      <c r="A1404"/>
      <c r="B1404"/>
      <c r="C1404"/>
      <c r="D1404"/>
      <c r="E1404"/>
      <c r="F1404"/>
      <c r="G1404"/>
      <c r="H1404"/>
      <c r="I1404"/>
      <c r="J1404"/>
      <c r="K1404"/>
      <c r="L1404"/>
      <c r="M1404"/>
    </row>
    <row r="1405" spans="1:13" x14ac:dyDescent="0.25">
      <c r="A1405"/>
      <c r="B1405"/>
      <c r="C1405"/>
      <c r="D1405"/>
      <c r="E1405"/>
      <c r="F1405"/>
      <c r="G1405"/>
      <c r="H1405"/>
      <c r="I1405"/>
      <c r="J1405"/>
      <c r="K1405"/>
      <c r="L1405"/>
      <c r="M1405"/>
    </row>
    <row r="1406" spans="1:13" x14ac:dyDescent="0.25">
      <c r="A1406"/>
      <c r="B1406"/>
      <c r="C1406"/>
      <c r="D1406"/>
      <c r="E1406"/>
      <c r="F1406"/>
      <c r="G1406"/>
      <c r="H1406"/>
      <c r="I1406"/>
      <c r="J1406"/>
      <c r="K1406"/>
      <c r="L1406"/>
      <c r="M1406"/>
    </row>
    <row r="1407" spans="1:13" x14ac:dyDescent="0.25">
      <c r="A1407"/>
      <c r="B1407"/>
      <c r="C1407"/>
      <c r="D1407"/>
      <c r="E1407"/>
      <c r="F1407"/>
      <c r="G1407"/>
      <c r="H1407"/>
      <c r="I1407"/>
      <c r="J1407"/>
      <c r="K1407"/>
      <c r="L1407"/>
      <c r="M1407"/>
    </row>
    <row r="1408" spans="1:13" x14ac:dyDescent="0.25">
      <c r="A1408"/>
      <c r="B1408"/>
      <c r="C1408"/>
      <c r="D1408"/>
      <c r="E1408"/>
      <c r="F1408"/>
      <c r="G1408"/>
      <c r="H1408"/>
      <c r="I1408"/>
      <c r="J1408"/>
      <c r="K1408"/>
      <c r="L1408"/>
      <c r="M1408"/>
    </row>
    <row r="1409" spans="1:13" x14ac:dyDescent="0.25">
      <c r="A1409"/>
      <c r="B1409"/>
      <c r="C1409"/>
      <c r="D1409"/>
      <c r="E1409"/>
      <c r="F1409"/>
      <c r="G1409"/>
      <c r="H1409"/>
      <c r="I1409"/>
      <c r="J1409"/>
      <c r="K1409"/>
      <c r="L1409"/>
      <c r="M1409"/>
    </row>
    <row r="1410" spans="1:13" x14ac:dyDescent="0.25">
      <c r="A1410"/>
      <c r="B1410"/>
      <c r="C1410"/>
      <c r="D1410"/>
      <c r="E1410"/>
      <c r="F1410"/>
      <c r="G1410"/>
      <c r="H1410"/>
      <c r="I1410"/>
      <c r="J1410"/>
      <c r="K1410"/>
      <c r="L1410"/>
      <c r="M1410"/>
    </row>
    <row r="1411" spans="1:13" x14ac:dyDescent="0.25">
      <c r="A1411"/>
      <c r="B1411"/>
      <c r="C1411"/>
      <c r="D1411"/>
      <c r="E1411"/>
      <c r="F1411"/>
      <c r="G1411"/>
      <c r="H1411"/>
      <c r="I1411"/>
      <c r="J1411"/>
      <c r="K1411"/>
      <c r="L1411"/>
      <c r="M1411"/>
    </row>
    <row r="1412" spans="1:13" x14ac:dyDescent="0.25">
      <c r="A1412"/>
      <c r="B1412"/>
      <c r="C1412"/>
      <c r="D1412"/>
      <c r="E1412"/>
      <c r="F1412"/>
      <c r="G1412"/>
      <c r="H1412"/>
      <c r="I1412"/>
      <c r="J1412"/>
      <c r="K1412"/>
      <c r="L1412"/>
      <c r="M1412"/>
    </row>
    <row r="1413" spans="1:13" x14ac:dyDescent="0.25">
      <c r="A1413"/>
      <c r="B1413"/>
      <c r="C1413"/>
      <c r="D1413"/>
      <c r="E1413"/>
      <c r="F1413"/>
      <c r="G1413"/>
      <c r="H1413"/>
      <c r="I1413"/>
      <c r="J1413"/>
      <c r="K1413"/>
      <c r="L1413"/>
      <c r="M1413"/>
    </row>
    <row r="1414" spans="1:13" x14ac:dyDescent="0.25">
      <c r="A1414"/>
      <c r="B1414"/>
      <c r="C1414"/>
      <c r="D1414"/>
      <c r="E1414"/>
      <c r="F1414"/>
      <c r="G1414"/>
      <c r="H1414"/>
      <c r="I1414"/>
      <c r="J1414"/>
      <c r="K1414"/>
      <c r="L1414"/>
      <c r="M1414"/>
    </row>
    <row r="1415" spans="1:13" x14ac:dyDescent="0.25">
      <c r="A1415"/>
      <c r="B1415"/>
      <c r="C1415"/>
      <c r="D1415"/>
      <c r="E1415"/>
      <c r="F1415"/>
      <c r="G1415"/>
      <c r="H1415"/>
      <c r="I1415"/>
      <c r="J1415"/>
      <c r="K1415"/>
      <c r="L1415"/>
      <c r="M1415"/>
    </row>
    <row r="1416" spans="1:13" x14ac:dyDescent="0.25">
      <c r="A1416"/>
      <c r="B1416"/>
      <c r="C1416"/>
      <c r="D1416"/>
      <c r="E1416"/>
      <c r="F1416"/>
      <c r="G1416"/>
      <c r="H1416"/>
      <c r="I1416"/>
      <c r="J1416"/>
      <c r="K1416"/>
      <c r="L1416"/>
      <c r="M1416"/>
    </row>
    <row r="1417" spans="1:13" x14ac:dyDescent="0.25">
      <c r="A1417"/>
      <c r="B1417"/>
      <c r="C1417"/>
      <c r="D1417"/>
      <c r="E1417"/>
      <c r="F1417"/>
      <c r="G1417"/>
      <c r="H1417"/>
      <c r="I1417"/>
      <c r="J1417"/>
      <c r="K1417"/>
      <c r="L1417"/>
      <c r="M1417"/>
    </row>
    <row r="1418" spans="1:13" x14ac:dyDescent="0.25">
      <c r="A1418"/>
      <c r="B1418"/>
      <c r="C1418"/>
      <c r="D1418"/>
      <c r="E1418"/>
      <c r="F1418"/>
      <c r="G1418"/>
      <c r="H1418"/>
      <c r="I1418"/>
      <c r="J1418"/>
      <c r="K1418"/>
      <c r="L1418"/>
      <c r="M1418"/>
    </row>
    <row r="1419" spans="1:13" x14ac:dyDescent="0.25">
      <c r="A1419"/>
      <c r="B1419"/>
      <c r="C1419"/>
      <c r="D1419"/>
      <c r="E1419"/>
      <c r="F1419"/>
      <c r="G1419"/>
      <c r="H1419"/>
      <c r="I1419"/>
      <c r="J1419"/>
      <c r="K1419"/>
      <c r="L1419"/>
      <c r="M1419"/>
    </row>
    <row r="1420" spans="1:13" x14ac:dyDescent="0.25">
      <c r="A1420"/>
      <c r="B1420"/>
      <c r="C1420"/>
      <c r="D1420"/>
      <c r="E1420"/>
      <c r="F1420"/>
      <c r="G1420"/>
      <c r="H1420"/>
      <c r="I1420"/>
      <c r="J1420"/>
      <c r="K1420"/>
      <c r="L1420"/>
      <c r="M1420"/>
    </row>
    <row r="1421" spans="1:13" x14ac:dyDescent="0.25">
      <c r="A1421"/>
      <c r="B1421"/>
      <c r="C1421"/>
      <c r="D1421"/>
      <c r="E1421"/>
      <c r="F1421"/>
      <c r="G1421"/>
      <c r="H1421"/>
      <c r="I1421"/>
      <c r="J1421"/>
      <c r="K1421"/>
      <c r="L1421"/>
      <c r="M1421"/>
    </row>
    <row r="1422" spans="1:13" x14ac:dyDescent="0.25">
      <c r="A1422"/>
      <c r="B1422"/>
      <c r="C1422"/>
      <c r="D1422"/>
      <c r="E1422"/>
      <c r="F1422"/>
      <c r="G1422"/>
      <c r="H1422"/>
      <c r="I1422"/>
      <c r="J1422"/>
      <c r="K1422"/>
      <c r="L1422"/>
      <c r="M1422"/>
    </row>
    <row r="1423" spans="1:13" x14ac:dyDescent="0.25">
      <c r="A1423"/>
      <c r="B1423"/>
      <c r="C1423"/>
      <c r="D1423"/>
      <c r="E1423"/>
      <c r="F1423"/>
      <c r="G1423"/>
      <c r="H1423"/>
      <c r="I1423"/>
      <c r="J1423"/>
      <c r="K1423"/>
      <c r="L1423"/>
      <c r="M1423"/>
    </row>
    <row r="1424" spans="1:13" x14ac:dyDescent="0.25">
      <c r="A1424"/>
      <c r="B1424"/>
      <c r="C1424"/>
      <c r="D1424"/>
      <c r="E1424"/>
      <c r="F1424"/>
      <c r="G1424"/>
      <c r="H1424"/>
      <c r="I1424"/>
      <c r="J1424"/>
      <c r="K1424"/>
      <c r="L1424"/>
      <c r="M1424"/>
    </row>
    <row r="1425" spans="1:13" x14ac:dyDescent="0.25">
      <c r="A1425"/>
      <c r="B1425"/>
      <c r="C1425"/>
      <c r="D1425"/>
      <c r="E1425"/>
      <c r="F1425"/>
      <c r="G1425"/>
      <c r="H1425"/>
      <c r="I1425"/>
      <c r="J1425"/>
      <c r="K1425"/>
      <c r="L1425"/>
      <c r="M1425"/>
    </row>
    <row r="1426" spans="1:13" x14ac:dyDescent="0.25">
      <c r="A1426"/>
      <c r="B1426"/>
      <c r="C1426"/>
      <c r="D1426"/>
      <c r="E1426"/>
      <c r="F1426"/>
      <c r="G1426"/>
      <c r="H1426"/>
      <c r="I1426"/>
      <c r="J1426"/>
      <c r="K1426"/>
      <c r="L1426"/>
      <c r="M1426"/>
    </row>
    <row r="1427" spans="1:13" x14ac:dyDescent="0.25">
      <c r="A1427"/>
      <c r="B1427"/>
      <c r="C1427"/>
      <c r="D1427"/>
      <c r="E1427"/>
      <c r="F1427"/>
      <c r="G1427"/>
      <c r="H1427"/>
      <c r="I1427"/>
      <c r="J1427"/>
      <c r="K1427"/>
      <c r="L1427"/>
      <c r="M1427"/>
    </row>
    <row r="1428" spans="1:13" x14ac:dyDescent="0.25">
      <c r="A1428"/>
      <c r="B1428"/>
      <c r="C1428"/>
      <c r="D1428"/>
      <c r="E1428"/>
      <c r="F1428"/>
      <c r="G1428"/>
      <c r="H1428"/>
      <c r="I1428"/>
      <c r="J1428"/>
      <c r="K1428"/>
      <c r="L1428"/>
      <c r="M1428"/>
    </row>
    <row r="1429" spans="1:13" x14ac:dyDescent="0.25">
      <c r="A1429"/>
      <c r="B1429"/>
      <c r="C1429"/>
      <c r="D1429"/>
      <c r="E1429"/>
      <c r="F1429"/>
      <c r="G1429"/>
      <c r="H1429"/>
      <c r="I1429"/>
      <c r="J1429"/>
      <c r="K1429"/>
      <c r="L1429"/>
      <c r="M1429"/>
    </row>
    <row r="1430" spans="1:13" x14ac:dyDescent="0.25">
      <c r="A1430"/>
      <c r="B1430"/>
      <c r="C1430"/>
      <c r="D1430"/>
      <c r="E1430"/>
      <c r="F1430"/>
      <c r="G1430"/>
      <c r="H1430"/>
      <c r="I1430"/>
      <c r="J1430"/>
      <c r="K1430"/>
      <c r="L1430"/>
      <c r="M1430"/>
    </row>
    <row r="1431" spans="1:13" x14ac:dyDescent="0.25">
      <c r="A1431"/>
      <c r="B1431"/>
      <c r="C1431"/>
      <c r="D1431"/>
      <c r="E1431"/>
      <c r="F1431"/>
      <c r="G1431"/>
      <c r="H1431"/>
      <c r="I1431"/>
      <c r="J1431"/>
      <c r="K1431"/>
      <c r="L1431"/>
      <c r="M1431"/>
    </row>
    <row r="1432" spans="1:13" x14ac:dyDescent="0.25">
      <c r="A1432"/>
      <c r="B1432"/>
      <c r="C1432"/>
      <c r="D1432"/>
      <c r="E1432"/>
      <c r="F1432"/>
      <c r="G1432"/>
      <c r="H1432"/>
      <c r="I1432"/>
      <c r="J1432"/>
      <c r="K1432"/>
      <c r="L1432"/>
      <c r="M1432"/>
    </row>
    <row r="1433" spans="1:13" x14ac:dyDescent="0.25">
      <c r="A1433"/>
      <c r="B1433"/>
      <c r="C1433"/>
      <c r="D1433"/>
      <c r="E1433"/>
      <c r="F1433"/>
      <c r="G1433"/>
      <c r="H1433"/>
      <c r="I1433"/>
      <c r="J1433"/>
      <c r="K1433"/>
      <c r="L1433"/>
      <c r="M1433"/>
    </row>
    <row r="1434" spans="1:13" x14ac:dyDescent="0.25">
      <c r="A1434"/>
      <c r="B1434"/>
      <c r="C1434"/>
      <c r="D1434"/>
      <c r="E1434"/>
      <c r="F1434"/>
      <c r="G1434"/>
      <c r="H1434"/>
      <c r="I1434"/>
      <c r="J1434"/>
      <c r="K1434"/>
      <c r="L1434"/>
      <c r="M1434"/>
    </row>
    <row r="1435" spans="1:13" x14ac:dyDescent="0.25">
      <c r="A1435"/>
      <c r="B1435"/>
      <c r="C1435"/>
      <c r="D1435"/>
      <c r="E1435"/>
      <c r="F1435"/>
      <c r="G1435"/>
      <c r="H1435"/>
      <c r="I1435"/>
      <c r="J1435"/>
      <c r="K1435"/>
      <c r="L1435"/>
      <c r="M1435"/>
    </row>
    <row r="1436" spans="1:13" x14ac:dyDescent="0.25">
      <c r="A1436"/>
      <c r="B1436"/>
      <c r="C1436"/>
      <c r="D1436"/>
      <c r="E1436"/>
      <c r="F1436"/>
      <c r="G1436"/>
      <c r="H1436"/>
      <c r="I1436"/>
      <c r="J1436"/>
      <c r="K1436"/>
      <c r="L1436"/>
      <c r="M1436"/>
    </row>
    <row r="1437" spans="1:13" x14ac:dyDescent="0.25">
      <c r="A1437"/>
      <c r="B1437"/>
      <c r="C1437"/>
      <c r="D1437"/>
      <c r="E1437"/>
      <c r="F1437"/>
      <c r="G1437"/>
      <c r="H1437"/>
      <c r="I1437"/>
      <c r="J1437"/>
      <c r="K1437"/>
      <c r="L1437"/>
      <c r="M1437"/>
    </row>
    <row r="1438" spans="1:13" x14ac:dyDescent="0.25">
      <c r="A1438"/>
      <c r="B1438"/>
      <c r="C1438"/>
      <c r="D1438"/>
      <c r="E1438"/>
      <c r="F1438"/>
      <c r="G1438"/>
      <c r="H1438"/>
      <c r="I1438"/>
      <c r="J1438"/>
      <c r="K1438"/>
      <c r="L1438"/>
      <c r="M1438"/>
    </row>
    <row r="1439" spans="1:13" x14ac:dyDescent="0.25">
      <c r="A1439"/>
      <c r="B1439"/>
      <c r="C1439"/>
      <c r="D1439"/>
      <c r="E1439"/>
      <c r="F1439"/>
      <c r="G1439"/>
      <c r="H1439"/>
      <c r="I1439"/>
      <c r="J1439"/>
      <c r="K1439"/>
      <c r="L1439"/>
      <c r="M1439"/>
    </row>
    <row r="1440" spans="1:13" x14ac:dyDescent="0.25">
      <c r="A1440"/>
      <c r="B1440"/>
      <c r="C1440"/>
      <c r="D1440"/>
      <c r="E1440"/>
      <c r="F1440"/>
      <c r="G1440"/>
      <c r="H1440"/>
      <c r="I1440"/>
      <c r="J1440"/>
      <c r="K1440"/>
      <c r="L1440"/>
      <c r="M1440"/>
    </row>
    <row r="1441" spans="1:13" x14ac:dyDescent="0.25">
      <c r="A1441"/>
      <c r="B1441"/>
      <c r="C1441"/>
      <c r="D1441"/>
      <c r="E1441"/>
      <c r="F1441"/>
      <c r="G1441"/>
      <c r="H1441"/>
      <c r="I1441"/>
      <c r="J1441"/>
      <c r="K1441"/>
      <c r="L1441"/>
      <c r="M1441"/>
    </row>
    <row r="1442" spans="1:13" x14ac:dyDescent="0.25">
      <c r="A1442"/>
      <c r="B1442"/>
      <c r="C1442"/>
      <c r="D1442"/>
      <c r="E1442"/>
      <c r="F1442"/>
      <c r="G1442"/>
      <c r="H1442"/>
      <c r="I1442"/>
      <c r="J1442"/>
      <c r="K1442"/>
      <c r="L1442"/>
      <c r="M1442"/>
    </row>
    <row r="1443" spans="1:13" x14ac:dyDescent="0.25">
      <c r="A1443"/>
      <c r="B1443"/>
      <c r="C1443"/>
      <c r="D1443"/>
      <c r="E1443"/>
      <c r="F1443"/>
      <c r="G1443"/>
      <c r="H1443"/>
      <c r="I1443"/>
      <c r="J1443"/>
      <c r="K1443"/>
      <c r="L1443"/>
      <c r="M1443"/>
    </row>
    <row r="1444" spans="1:13" x14ac:dyDescent="0.25">
      <c r="A1444"/>
      <c r="B1444"/>
      <c r="C1444"/>
      <c r="D1444"/>
      <c r="E1444"/>
      <c r="F1444"/>
      <c r="G1444"/>
      <c r="H1444"/>
      <c r="I1444"/>
      <c r="J1444"/>
      <c r="K1444"/>
      <c r="L1444"/>
      <c r="M1444"/>
    </row>
    <row r="1445" spans="1:13" x14ac:dyDescent="0.25">
      <c r="A1445"/>
      <c r="B1445"/>
      <c r="C1445"/>
      <c r="D1445"/>
      <c r="E1445"/>
      <c r="F1445"/>
      <c r="G1445"/>
      <c r="H1445"/>
      <c r="I1445"/>
      <c r="J1445"/>
      <c r="K1445"/>
      <c r="L1445"/>
      <c r="M1445"/>
    </row>
    <row r="1446" spans="1:13" x14ac:dyDescent="0.25">
      <c r="A1446"/>
      <c r="B1446"/>
      <c r="C1446"/>
      <c r="D1446"/>
      <c r="E1446"/>
      <c r="F1446"/>
      <c r="G1446"/>
      <c r="H1446"/>
      <c r="I1446"/>
      <c r="J1446"/>
      <c r="K1446"/>
      <c r="L1446"/>
      <c r="M1446"/>
    </row>
    <row r="1447" spans="1:13" x14ac:dyDescent="0.25">
      <c r="A1447"/>
      <c r="B1447"/>
      <c r="C1447"/>
      <c r="D1447"/>
      <c r="E1447"/>
      <c r="F1447"/>
      <c r="G1447"/>
      <c r="H1447"/>
      <c r="I1447"/>
      <c r="J1447"/>
      <c r="K1447"/>
      <c r="L1447"/>
      <c r="M1447"/>
    </row>
    <row r="1448" spans="1:13" x14ac:dyDescent="0.25">
      <c r="A1448"/>
      <c r="B1448"/>
      <c r="C1448"/>
      <c r="D1448"/>
      <c r="E1448"/>
      <c r="F1448"/>
      <c r="G1448"/>
      <c r="H1448"/>
      <c r="I1448"/>
      <c r="J1448"/>
      <c r="K1448"/>
      <c r="L1448"/>
      <c r="M1448"/>
    </row>
    <row r="1449" spans="1:13" x14ac:dyDescent="0.25">
      <c r="A1449"/>
      <c r="B1449"/>
      <c r="C1449"/>
      <c r="D1449"/>
      <c r="E1449"/>
      <c r="F1449"/>
      <c r="G1449"/>
      <c r="H1449"/>
      <c r="I1449"/>
      <c r="J1449"/>
      <c r="K1449"/>
      <c r="L1449"/>
      <c r="M1449"/>
    </row>
    <row r="1450" spans="1:13" x14ac:dyDescent="0.25">
      <c r="A1450"/>
      <c r="B1450"/>
      <c r="C1450"/>
      <c r="D1450"/>
      <c r="E1450"/>
      <c r="F1450"/>
      <c r="G1450"/>
      <c r="H1450"/>
      <c r="I1450"/>
      <c r="J1450"/>
      <c r="K1450"/>
      <c r="L1450"/>
      <c r="M1450"/>
    </row>
    <row r="1451" spans="1:13" x14ac:dyDescent="0.25">
      <c r="A1451"/>
      <c r="B1451"/>
      <c r="C1451"/>
      <c r="D1451"/>
      <c r="E1451"/>
      <c r="F1451"/>
      <c r="G1451"/>
      <c r="H1451"/>
      <c r="I1451"/>
      <c r="J1451"/>
      <c r="K1451"/>
      <c r="L1451"/>
      <c r="M1451"/>
    </row>
    <row r="1452" spans="1:13" x14ac:dyDescent="0.25">
      <c r="A1452"/>
      <c r="B1452"/>
      <c r="C1452"/>
      <c r="D1452"/>
      <c r="E1452"/>
      <c r="F1452"/>
      <c r="G1452"/>
      <c r="H1452"/>
      <c r="I1452"/>
      <c r="J1452"/>
      <c r="K1452"/>
      <c r="L1452"/>
      <c r="M1452"/>
    </row>
    <row r="1453" spans="1:13" x14ac:dyDescent="0.25">
      <c r="A1453"/>
      <c r="B1453"/>
      <c r="C1453"/>
      <c r="D1453"/>
      <c r="E1453"/>
      <c r="F1453"/>
      <c r="G1453"/>
      <c r="H1453"/>
      <c r="I1453"/>
      <c r="J1453"/>
      <c r="K1453"/>
      <c r="L1453"/>
      <c r="M1453"/>
    </row>
    <row r="1454" spans="1:13" x14ac:dyDescent="0.25">
      <c r="A1454"/>
      <c r="B1454"/>
      <c r="C1454"/>
      <c r="D1454"/>
      <c r="E1454"/>
      <c r="F1454"/>
      <c r="G1454"/>
      <c r="H1454"/>
      <c r="I1454"/>
      <c r="J1454"/>
      <c r="K1454"/>
      <c r="L1454"/>
      <c r="M1454"/>
    </row>
    <row r="1455" spans="1:13" x14ac:dyDescent="0.25">
      <c r="A1455"/>
      <c r="B1455"/>
      <c r="C1455"/>
      <c r="D1455"/>
      <c r="E1455"/>
      <c r="F1455"/>
      <c r="G1455"/>
      <c r="H1455"/>
      <c r="I1455"/>
      <c r="J1455"/>
      <c r="K1455"/>
      <c r="L1455"/>
      <c r="M1455"/>
    </row>
    <row r="1456" spans="1:13" x14ac:dyDescent="0.25">
      <c r="A1456"/>
      <c r="B1456"/>
      <c r="C1456"/>
      <c r="D1456"/>
      <c r="E1456"/>
      <c r="F1456"/>
      <c r="G1456"/>
      <c r="H1456"/>
      <c r="I1456"/>
      <c r="J1456"/>
      <c r="K1456"/>
      <c r="L1456"/>
      <c r="M1456"/>
    </row>
    <row r="1457" spans="1:13" x14ac:dyDescent="0.25">
      <c r="A1457"/>
      <c r="B1457"/>
      <c r="C1457"/>
      <c r="D1457"/>
      <c r="E1457"/>
      <c r="F1457"/>
      <c r="G1457"/>
      <c r="H1457"/>
      <c r="I1457"/>
      <c r="J1457"/>
      <c r="K1457"/>
      <c r="L1457"/>
      <c r="M1457"/>
    </row>
    <row r="1458" spans="1:13" x14ac:dyDescent="0.25">
      <c r="A1458"/>
      <c r="B1458"/>
      <c r="C1458"/>
      <c r="D1458"/>
      <c r="E1458"/>
      <c r="F1458"/>
      <c r="G1458"/>
      <c r="H1458"/>
      <c r="I1458"/>
      <c r="J1458"/>
      <c r="K1458"/>
      <c r="L1458"/>
      <c r="M1458"/>
    </row>
    <row r="1459" spans="1:13" x14ac:dyDescent="0.25">
      <c r="A1459"/>
      <c r="B1459"/>
      <c r="C1459"/>
      <c r="D1459"/>
      <c r="E1459"/>
      <c r="F1459"/>
      <c r="G1459"/>
      <c r="H1459"/>
      <c r="I1459"/>
      <c r="J1459"/>
      <c r="K1459"/>
      <c r="L1459"/>
      <c r="M1459"/>
    </row>
    <row r="1460" spans="1:13" x14ac:dyDescent="0.25">
      <c r="A1460"/>
      <c r="B1460"/>
      <c r="C1460"/>
      <c r="D1460"/>
      <c r="E1460"/>
      <c r="F1460"/>
      <c r="G1460"/>
      <c r="H1460"/>
      <c r="I1460"/>
      <c r="J1460"/>
      <c r="K1460"/>
      <c r="L1460"/>
      <c r="M1460"/>
    </row>
    <row r="1461" spans="1:13" x14ac:dyDescent="0.25">
      <c r="A1461"/>
      <c r="B1461"/>
      <c r="C1461"/>
      <c r="D1461"/>
      <c r="E1461"/>
      <c r="F1461"/>
      <c r="G1461"/>
      <c r="H1461"/>
      <c r="I1461"/>
      <c r="J1461"/>
      <c r="K1461"/>
      <c r="L1461"/>
      <c r="M1461"/>
    </row>
    <row r="1462" spans="1:13" x14ac:dyDescent="0.25">
      <c r="A1462"/>
      <c r="B1462"/>
      <c r="C1462"/>
      <c r="D1462"/>
      <c r="E1462"/>
      <c r="F1462"/>
      <c r="G1462"/>
      <c r="H1462"/>
      <c r="I1462"/>
      <c r="J1462"/>
      <c r="K1462"/>
      <c r="L1462"/>
      <c r="M1462"/>
    </row>
    <row r="1463" spans="1:13" x14ac:dyDescent="0.25">
      <c r="A1463"/>
      <c r="B1463"/>
      <c r="C1463"/>
      <c r="D1463"/>
      <c r="E1463"/>
      <c r="F1463"/>
      <c r="G1463"/>
      <c r="H1463"/>
      <c r="I1463"/>
      <c r="J1463"/>
      <c r="K1463"/>
      <c r="L1463"/>
      <c r="M1463"/>
    </row>
    <row r="1464" spans="1:13" x14ac:dyDescent="0.25">
      <c r="A1464"/>
      <c r="B1464"/>
      <c r="C1464"/>
      <c r="D1464"/>
      <c r="E1464"/>
      <c r="F1464"/>
      <c r="G1464"/>
      <c r="H1464"/>
      <c r="I1464"/>
      <c r="J1464"/>
      <c r="K1464"/>
      <c r="L1464"/>
      <c r="M1464"/>
    </row>
    <row r="1465" spans="1:13" x14ac:dyDescent="0.25">
      <c r="A1465"/>
      <c r="B1465"/>
      <c r="C1465"/>
      <c r="D1465"/>
      <c r="E1465"/>
      <c r="F1465"/>
      <c r="G1465"/>
      <c r="H1465"/>
      <c r="I1465"/>
      <c r="J1465"/>
      <c r="K1465"/>
      <c r="L1465"/>
      <c r="M1465"/>
    </row>
    <row r="1466" spans="1:13" x14ac:dyDescent="0.25">
      <c r="A1466"/>
      <c r="B1466"/>
      <c r="C1466"/>
      <c r="D1466"/>
      <c r="E1466"/>
      <c r="F1466"/>
      <c r="G1466"/>
      <c r="H1466"/>
      <c r="I1466"/>
      <c r="J1466"/>
      <c r="K1466"/>
      <c r="L1466"/>
      <c r="M1466"/>
    </row>
    <row r="1467" spans="1:13" x14ac:dyDescent="0.25">
      <c r="A1467"/>
      <c r="B1467"/>
      <c r="C1467"/>
      <c r="D1467"/>
      <c r="E1467"/>
      <c r="F1467"/>
      <c r="G1467"/>
      <c r="H1467"/>
      <c r="I1467"/>
      <c r="J1467"/>
      <c r="K1467"/>
      <c r="L1467"/>
      <c r="M1467"/>
    </row>
    <row r="1468" spans="1:13" x14ac:dyDescent="0.25">
      <c r="A1468"/>
      <c r="B1468"/>
      <c r="C1468"/>
      <c r="D1468"/>
      <c r="E1468"/>
      <c r="F1468"/>
      <c r="G1468"/>
      <c r="H1468"/>
      <c r="I1468"/>
      <c r="J1468"/>
      <c r="K1468"/>
      <c r="L1468"/>
      <c r="M1468"/>
    </row>
    <row r="1469" spans="1:13" x14ac:dyDescent="0.25">
      <c r="A1469"/>
      <c r="B1469"/>
      <c r="C1469"/>
      <c r="D1469"/>
      <c r="E1469"/>
      <c r="F1469"/>
      <c r="G1469"/>
      <c r="H1469"/>
      <c r="I1469"/>
      <c r="J1469"/>
      <c r="K1469"/>
      <c r="L1469"/>
      <c r="M1469"/>
    </row>
    <row r="1470" spans="1:13" x14ac:dyDescent="0.25">
      <c r="A1470"/>
      <c r="B1470"/>
      <c r="C1470"/>
      <c r="D1470"/>
      <c r="E1470"/>
      <c r="F1470"/>
      <c r="G1470"/>
      <c r="H1470"/>
      <c r="I1470"/>
      <c r="J1470"/>
      <c r="K1470"/>
      <c r="L1470"/>
      <c r="M1470"/>
    </row>
    <row r="1471" spans="1:13" x14ac:dyDescent="0.25">
      <c r="A1471"/>
      <c r="B1471"/>
      <c r="C1471"/>
      <c r="D1471"/>
      <c r="E1471"/>
      <c r="F1471"/>
      <c r="G1471"/>
      <c r="H1471"/>
      <c r="I1471"/>
      <c r="J1471"/>
      <c r="K1471"/>
      <c r="L1471"/>
      <c r="M1471"/>
    </row>
    <row r="1472" spans="1:13" x14ac:dyDescent="0.25">
      <c r="A1472"/>
      <c r="B1472"/>
      <c r="C1472"/>
      <c r="D1472"/>
      <c r="E1472"/>
      <c r="F1472"/>
      <c r="G1472"/>
      <c r="H1472"/>
      <c r="I1472"/>
      <c r="J1472"/>
      <c r="K1472"/>
      <c r="L1472"/>
      <c r="M1472"/>
    </row>
    <row r="1473" spans="1:13" x14ac:dyDescent="0.25">
      <c r="A1473"/>
      <c r="B1473"/>
      <c r="C1473"/>
      <c r="D1473"/>
      <c r="E1473"/>
      <c r="F1473"/>
      <c r="G1473"/>
      <c r="H1473"/>
      <c r="I1473"/>
      <c r="J1473"/>
      <c r="K1473"/>
      <c r="L1473"/>
      <c r="M1473"/>
    </row>
    <row r="1474" spans="1:13" x14ac:dyDescent="0.25">
      <c r="A1474"/>
      <c r="B1474"/>
      <c r="C1474"/>
      <c r="D1474"/>
      <c r="E1474"/>
      <c r="F1474"/>
      <c r="G1474"/>
      <c r="H1474"/>
      <c r="I1474"/>
      <c r="J1474"/>
      <c r="K1474"/>
      <c r="L1474"/>
      <c r="M1474"/>
    </row>
    <row r="1475" spans="1:13" x14ac:dyDescent="0.25">
      <c r="A1475"/>
      <c r="B1475"/>
      <c r="C1475"/>
      <c r="D1475"/>
      <c r="E1475"/>
      <c r="F1475"/>
      <c r="G1475"/>
      <c r="H1475"/>
      <c r="I1475"/>
      <c r="J1475"/>
      <c r="K1475"/>
      <c r="L1475"/>
      <c r="M1475"/>
    </row>
    <row r="1476" spans="1:13" x14ac:dyDescent="0.25">
      <c r="A1476"/>
      <c r="B1476"/>
      <c r="C1476"/>
      <c r="D1476"/>
      <c r="E1476"/>
      <c r="F1476"/>
      <c r="G1476"/>
      <c r="H1476"/>
      <c r="I1476"/>
      <c r="J1476"/>
      <c r="K1476"/>
      <c r="L1476"/>
      <c r="M1476"/>
    </row>
    <row r="1477" spans="1:13" x14ac:dyDescent="0.25">
      <c r="A1477"/>
      <c r="B1477"/>
      <c r="C1477"/>
      <c r="D1477"/>
      <c r="E1477"/>
      <c r="F1477"/>
      <c r="G1477"/>
      <c r="H1477"/>
      <c r="I1477"/>
      <c r="J1477"/>
      <c r="K1477"/>
      <c r="L1477"/>
      <c r="M1477"/>
    </row>
    <row r="1478" spans="1:13" x14ac:dyDescent="0.25">
      <c r="A1478"/>
      <c r="B1478"/>
      <c r="C1478"/>
      <c r="D1478"/>
      <c r="E1478"/>
      <c r="F1478"/>
      <c r="G1478"/>
      <c r="H1478"/>
      <c r="I1478"/>
      <c r="J1478"/>
      <c r="K1478"/>
      <c r="L1478"/>
      <c r="M1478"/>
    </row>
    <row r="1479" spans="1:13" x14ac:dyDescent="0.25">
      <c r="A1479"/>
      <c r="B1479"/>
      <c r="C1479"/>
      <c r="D1479"/>
      <c r="E1479"/>
      <c r="F1479"/>
      <c r="G1479"/>
      <c r="H1479"/>
      <c r="I1479"/>
      <c r="J1479"/>
      <c r="K1479"/>
      <c r="L1479"/>
      <c r="M1479"/>
    </row>
    <row r="1480" spans="1:13" x14ac:dyDescent="0.25">
      <c r="A1480"/>
      <c r="B1480"/>
      <c r="C1480"/>
      <c r="D1480"/>
      <c r="E1480"/>
      <c r="F1480"/>
      <c r="G1480"/>
      <c r="H1480"/>
      <c r="I1480"/>
      <c r="J1480"/>
      <c r="K1480"/>
      <c r="L1480"/>
      <c r="M1480"/>
    </row>
    <row r="1481" spans="1:13" x14ac:dyDescent="0.25">
      <c r="A1481"/>
      <c r="B1481"/>
      <c r="C1481"/>
      <c r="D1481"/>
      <c r="E1481"/>
      <c r="F1481"/>
      <c r="G1481"/>
      <c r="H1481"/>
      <c r="I1481"/>
      <c r="J1481"/>
      <c r="K1481"/>
      <c r="L1481"/>
      <c r="M1481"/>
    </row>
    <row r="1482" spans="1:13" x14ac:dyDescent="0.25">
      <c r="A1482"/>
      <c r="B1482"/>
      <c r="C1482"/>
      <c r="D1482"/>
      <c r="E1482"/>
      <c r="F1482"/>
      <c r="G1482"/>
      <c r="H1482"/>
      <c r="I1482"/>
      <c r="J1482"/>
      <c r="K1482"/>
      <c r="L1482"/>
      <c r="M1482"/>
    </row>
    <row r="1483" spans="1:13" x14ac:dyDescent="0.25">
      <c r="A1483"/>
      <c r="B1483"/>
      <c r="C1483"/>
      <c r="D1483"/>
      <c r="E1483"/>
      <c r="F1483"/>
      <c r="G1483"/>
      <c r="H1483"/>
      <c r="I1483"/>
      <c r="J1483"/>
      <c r="K1483"/>
      <c r="L1483"/>
      <c r="M1483"/>
    </row>
    <row r="1484" spans="1:13" x14ac:dyDescent="0.25">
      <c r="A1484"/>
      <c r="B1484"/>
      <c r="C1484"/>
      <c r="D1484"/>
      <c r="E1484"/>
      <c r="F1484"/>
      <c r="G1484"/>
      <c r="H1484"/>
      <c r="I1484"/>
      <c r="J1484"/>
      <c r="K1484"/>
      <c r="L1484"/>
      <c r="M1484"/>
    </row>
    <row r="1485" spans="1:13" x14ac:dyDescent="0.25">
      <c r="A1485"/>
      <c r="B1485"/>
      <c r="C1485"/>
      <c r="D1485"/>
      <c r="E1485"/>
      <c r="F1485"/>
      <c r="G1485"/>
      <c r="H1485"/>
      <c r="I1485"/>
      <c r="J1485"/>
      <c r="K1485"/>
      <c r="L1485"/>
      <c r="M1485"/>
    </row>
    <row r="1486" spans="1:13" x14ac:dyDescent="0.25">
      <c r="A1486"/>
      <c r="B1486"/>
      <c r="C1486"/>
      <c r="D1486"/>
      <c r="E1486"/>
      <c r="F1486"/>
      <c r="G1486"/>
      <c r="H1486"/>
      <c r="I1486"/>
      <c r="J1486"/>
      <c r="K1486"/>
      <c r="L1486"/>
      <c r="M1486"/>
    </row>
    <row r="1487" spans="1:13" x14ac:dyDescent="0.25">
      <c r="A1487"/>
      <c r="B1487"/>
      <c r="C1487"/>
      <c r="D1487"/>
      <c r="E1487"/>
      <c r="F1487"/>
      <c r="G1487"/>
      <c r="H1487"/>
      <c r="I1487"/>
      <c r="J1487"/>
      <c r="K1487"/>
      <c r="L1487"/>
      <c r="M1487"/>
    </row>
    <row r="1488" spans="1:13" x14ac:dyDescent="0.25">
      <c r="A1488"/>
      <c r="B1488"/>
      <c r="C1488"/>
      <c r="D1488"/>
      <c r="E1488"/>
      <c r="F1488"/>
      <c r="G1488"/>
      <c r="H1488"/>
      <c r="I1488"/>
      <c r="J1488"/>
      <c r="K1488"/>
      <c r="L1488"/>
      <c r="M1488"/>
    </row>
    <row r="1489" spans="1:13" x14ac:dyDescent="0.25">
      <c r="A1489"/>
      <c r="B1489"/>
      <c r="C1489"/>
      <c r="D1489"/>
      <c r="E1489"/>
      <c r="F1489"/>
      <c r="G1489"/>
      <c r="H1489"/>
      <c r="I1489"/>
      <c r="J1489"/>
      <c r="K1489"/>
      <c r="L1489"/>
      <c r="M1489"/>
    </row>
    <row r="1490" spans="1:13" x14ac:dyDescent="0.25">
      <c r="A1490"/>
      <c r="B1490"/>
      <c r="C1490"/>
      <c r="D1490"/>
      <c r="E1490"/>
      <c r="F1490"/>
      <c r="G1490"/>
      <c r="H1490"/>
      <c r="I1490"/>
      <c r="J1490"/>
      <c r="K1490"/>
      <c r="L1490"/>
      <c r="M1490"/>
    </row>
    <row r="1491" spans="1:13" x14ac:dyDescent="0.25">
      <c r="A1491"/>
      <c r="B1491"/>
      <c r="C1491"/>
      <c r="D1491"/>
      <c r="E1491"/>
      <c r="F1491"/>
      <c r="G1491"/>
      <c r="H1491"/>
      <c r="I1491"/>
      <c r="J1491"/>
      <c r="K1491"/>
      <c r="L1491"/>
      <c r="M1491"/>
    </row>
    <row r="1492" spans="1:13" x14ac:dyDescent="0.25">
      <c r="A1492"/>
      <c r="B1492"/>
      <c r="C1492"/>
      <c r="D1492"/>
      <c r="E1492"/>
      <c r="F1492"/>
      <c r="G1492"/>
      <c r="H1492"/>
      <c r="I1492"/>
      <c r="J1492"/>
      <c r="K1492"/>
      <c r="L1492"/>
      <c r="M1492"/>
    </row>
    <row r="1493" spans="1:13" x14ac:dyDescent="0.25">
      <c r="A1493"/>
      <c r="B1493"/>
      <c r="C1493"/>
      <c r="D1493"/>
      <c r="E1493"/>
      <c r="F1493"/>
      <c r="G1493"/>
      <c r="H1493"/>
      <c r="I1493"/>
      <c r="J1493"/>
      <c r="K1493"/>
      <c r="L1493"/>
      <c r="M1493"/>
    </row>
    <row r="1494" spans="1:13" x14ac:dyDescent="0.25">
      <c r="A1494"/>
      <c r="B1494"/>
      <c r="C1494"/>
      <c r="D1494"/>
      <c r="E1494"/>
      <c r="F1494"/>
      <c r="G1494"/>
      <c r="H1494"/>
      <c r="I1494"/>
      <c r="J1494"/>
      <c r="K1494"/>
      <c r="L1494"/>
      <c r="M1494"/>
    </row>
    <row r="1495" spans="1:13" x14ac:dyDescent="0.25">
      <c r="A1495"/>
      <c r="B1495"/>
      <c r="C1495"/>
      <c r="D1495"/>
      <c r="E1495"/>
      <c r="F1495"/>
      <c r="G1495"/>
      <c r="H1495"/>
      <c r="I1495"/>
      <c r="J1495"/>
      <c r="K1495"/>
      <c r="L1495"/>
      <c r="M1495"/>
    </row>
    <row r="1496" spans="1:13" x14ac:dyDescent="0.25">
      <c r="A1496"/>
      <c r="B1496"/>
      <c r="C1496"/>
      <c r="D1496"/>
      <c r="E1496"/>
      <c r="F1496"/>
      <c r="G1496"/>
      <c r="H1496"/>
      <c r="I1496"/>
      <c r="J1496"/>
      <c r="K1496"/>
      <c r="L1496"/>
      <c r="M1496"/>
    </row>
    <row r="1497" spans="1:13" x14ac:dyDescent="0.25">
      <c r="A1497"/>
      <c r="B1497"/>
      <c r="C1497"/>
      <c r="D1497"/>
      <c r="E1497"/>
      <c r="F1497"/>
      <c r="G1497"/>
      <c r="H1497"/>
      <c r="I1497"/>
      <c r="J1497"/>
      <c r="K1497"/>
      <c r="L1497"/>
      <c r="M1497"/>
    </row>
    <row r="1498" spans="1:13" x14ac:dyDescent="0.25">
      <c r="A1498"/>
      <c r="B1498"/>
      <c r="C1498"/>
      <c r="D1498"/>
      <c r="E1498"/>
      <c r="F1498"/>
      <c r="G1498"/>
      <c r="H1498"/>
      <c r="I1498"/>
      <c r="J1498"/>
      <c r="K1498"/>
      <c r="L1498"/>
      <c r="M1498"/>
    </row>
    <row r="1499" spans="1:13" x14ac:dyDescent="0.25">
      <c r="A1499"/>
      <c r="B1499"/>
      <c r="C1499"/>
      <c r="D1499"/>
      <c r="E1499"/>
      <c r="F1499"/>
      <c r="G1499"/>
      <c r="H1499"/>
      <c r="I1499"/>
      <c r="J1499"/>
      <c r="K1499"/>
      <c r="L1499"/>
      <c r="M1499"/>
    </row>
    <row r="1500" spans="1:13" x14ac:dyDescent="0.25">
      <c r="A1500"/>
      <c r="B1500"/>
      <c r="C1500"/>
      <c r="D1500"/>
      <c r="E1500"/>
      <c r="F1500"/>
      <c r="G1500"/>
      <c r="H1500"/>
      <c r="I1500"/>
      <c r="J1500"/>
      <c r="K1500"/>
      <c r="L1500"/>
      <c r="M1500"/>
    </row>
    <row r="1501" spans="1:13" x14ac:dyDescent="0.25">
      <c r="A1501"/>
      <c r="B1501"/>
      <c r="C1501"/>
      <c r="D1501"/>
      <c r="E1501"/>
      <c r="F1501"/>
      <c r="G1501"/>
      <c r="H1501"/>
      <c r="I1501"/>
      <c r="J1501"/>
      <c r="K1501"/>
      <c r="L1501"/>
      <c r="M1501"/>
    </row>
    <row r="1502" spans="1:13" x14ac:dyDescent="0.25">
      <c r="A1502"/>
      <c r="B1502"/>
      <c r="C1502"/>
      <c r="D1502"/>
      <c r="E1502"/>
      <c r="F1502"/>
      <c r="G1502"/>
      <c r="H1502"/>
      <c r="I1502"/>
      <c r="J1502"/>
      <c r="K1502"/>
      <c r="L1502"/>
      <c r="M1502"/>
    </row>
    <row r="1503" spans="1:13" x14ac:dyDescent="0.25">
      <c r="A1503"/>
      <c r="B1503"/>
      <c r="C1503"/>
      <c r="D1503"/>
      <c r="E1503"/>
      <c r="F1503"/>
      <c r="G1503"/>
      <c r="H1503"/>
      <c r="I1503"/>
      <c r="J1503"/>
      <c r="K1503"/>
      <c r="L1503"/>
      <c r="M1503"/>
    </row>
    <row r="1504" spans="1:13" x14ac:dyDescent="0.25">
      <c r="A1504"/>
      <c r="B1504"/>
      <c r="C1504"/>
      <c r="D1504"/>
      <c r="E1504"/>
      <c r="F1504"/>
      <c r="G1504"/>
      <c r="H1504"/>
      <c r="I1504"/>
      <c r="J1504"/>
      <c r="K1504"/>
      <c r="L1504"/>
      <c r="M1504"/>
    </row>
    <row r="1505" spans="1:13" x14ac:dyDescent="0.25">
      <c r="A1505"/>
      <c r="B1505"/>
      <c r="C1505"/>
      <c r="D1505"/>
      <c r="E1505"/>
      <c r="F1505"/>
      <c r="G1505"/>
      <c r="H1505"/>
      <c r="I1505"/>
      <c r="J1505"/>
      <c r="K1505"/>
      <c r="L1505"/>
      <c r="M1505"/>
    </row>
    <row r="1506" spans="1:13" x14ac:dyDescent="0.25">
      <c r="A1506"/>
      <c r="B1506"/>
      <c r="C1506"/>
      <c r="D1506"/>
      <c r="E1506"/>
      <c r="F1506"/>
      <c r="G1506"/>
      <c r="H1506"/>
      <c r="I1506"/>
      <c r="J1506"/>
      <c r="K1506"/>
      <c r="L1506"/>
      <c r="M1506"/>
    </row>
    <row r="1507" spans="1:13" x14ac:dyDescent="0.25">
      <c r="A1507"/>
      <c r="B1507"/>
      <c r="C1507"/>
      <c r="D1507"/>
      <c r="E1507"/>
      <c r="F1507"/>
      <c r="G1507"/>
      <c r="H1507"/>
      <c r="I1507"/>
      <c r="J1507"/>
      <c r="K1507"/>
      <c r="L1507"/>
      <c r="M1507"/>
    </row>
    <row r="1508" spans="1:13" x14ac:dyDescent="0.25">
      <c r="A1508"/>
      <c r="B1508"/>
      <c r="C1508"/>
      <c r="D1508"/>
      <c r="E1508"/>
      <c r="F1508"/>
      <c r="G1508"/>
      <c r="H1508"/>
      <c r="I1508"/>
      <c r="J1508"/>
      <c r="K1508"/>
      <c r="L1508"/>
      <c r="M1508"/>
    </row>
    <row r="1509" spans="1:13" x14ac:dyDescent="0.25">
      <c r="A1509"/>
      <c r="B1509"/>
      <c r="C1509"/>
      <c r="D1509"/>
      <c r="E1509"/>
      <c r="F1509"/>
      <c r="G1509"/>
      <c r="H1509"/>
      <c r="I1509"/>
      <c r="J1509"/>
      <c r="K1509"/>
      <c r="L1509"/>
      <c r="M1509"/>
    </row>
    <row r="1510" spans="1:13" x14ac:dyDescent="0.25">
      <c r="A1510"/>
      <c r="B1510"/>
      <c r="C1510"/>
      <c r="D1510"/>
      <c r="E1510"/>
      <c r="F1510"/>
      <c r="G1510"/>
      <c r="H1510"/>
      <c r="I1510"/>
      <c r="J1510"/>
      <c r="K1510"/>
      <c r="L1510"/>
      <c r="M1510"/>
    </row>
    <row r="1511" spans="1:13" x14ac:dyDescent="0.25">
      <c r="A1511"/>
      <c r="B1511"/>
      <c r="C1511"/>
      <c r="D1511"/>
      <c r="E1511"/>
      <c r="F1511"/>
      <c r="G1511"/>
      <c r="H1511"/>
      <c r="I1511"/>
      <c r="J1511"/>
      <c r="K1511"/>
      <c r="L1511"/>
      <c r="M1511"/>
    </row>
    <row r="1512" spans="1:13" x14ac:dyDescent="0.25">
      <c r="A1512"/>
      <c r="B1512"/>
      <c r="C1512"/>
      <c r="D1512"/>
      <c r="E1512"/>
      <c r="F1512"/>
      <c r="G1512"/>
      <c r="H1512"/>
      <c r="I1512"/>
      <c r="J1512"/>
      <c r="K1512"/>
      <c r="L1512"/>
      <c r="M1512"/>
    </row>
    <row r="1513" spans="1:13" x14ac:dyDescent="0.25">
      <c r="A1513"/>
      <c r="B1513"/>
      <c r="C1513"/>
      <c r="D1513"/>
      <c r="E1513"/>
      <c r="F1513"/>
      <c r="G1513"/>
      <c r="H1513"/>
      <c r="I1513"/>
      <c r="J1513"/>
      <c r="K1513"/>
      <c r="L1513"/>
      <c r="M1513"/>
    </row>
    <row r="1514" spans="1:13" x14ac:dyDescent="0.25">
      <c r="A1514"/>
      <c r="B1514"/>
      <c r="C1514"/>
      <c r="D1514"/>
      <c r="E1514"/>
      <c r="F1514"/>
      <c r="G1514"/>
      <c r="H1514"/>
      <c r="I1514"/>
      <c r="J1514"/>
      <c r="K1514"/>
      <c r="L1514"/>
      <c r="M1514"/>
    </row>
    <row r="1515" spans="1:13" x14ac:dyDescent="0.25">
      <c r="A1515"/>
      <c r="B1515"/>
      <c r="C1515"/>
      <c r="D1515"/>
      <c r="E1515"/>
      <c r="F1515"/>
      <c r="G1515"/>
      <c r="H1515"/>
      <c r="I1515"/>
      <c r="J1515"/>
      <c r="K1515"/>
      <c r="L1515"/>
      <c r="M1515"/>
    </row>
    <row r="1516" spans="1:13" x14ac:dyDescent="0.25">
      <c r="A1516"/>
      <c r="B1516"/>
      <c r="C1516"/>
      <c r="D1516"/>
      <c r="E1516"/>
      <c r="F1516"/>
      <c r="G1516"/>
      <c r="H1516"/>
      <c r="I1516"/>
      <c r="J1516"/>
      <c r="K1516"/>
      <c r="L1516"/>
      <c r="M1516"/>
    </row>
    <row r="1517" spans="1:13" x14ac:dyDescent="0.25">
      <c r="A1517"/>
      <c r="B1517"/>
      <c r="C1517"/>
      <c r="D1517"/>
      <c r="E1517"/>
      <c r="F1517"/>
      <c r="G1517"/>
      <c r="H1517"/>
      <c r="I1517"/>
      <c r="J1517"/>
      <c r="K1517"/>
      <c r="L1517"/>
      <c r="M1517"/>
    </row>
    <row r="1518" spans="1:13" x14ac:dyDescent="0.25">
      <c r="A1518"/>
      <c r="B1518"/>
      <c r="C1518"/>
      <c r="D1518"/>
      <c r="E1518"/>
      <c r="F1518"/>
      <c r="G1518"/>
      <c r="H1518"/>
      <c r="I1518"/>
      <c r="J1518"/>
      <c r="K1518"/>
      <c r="L1518"/>
      <c r="M1518"/>
    </row>
    <row r="1519" spans="1:13" x14ac:dyDescent="0.25">
      <c r="A1519"/>
      <c r="B1519"/>
      <c r="C1519"/>
      <c r="D1519"/>
      <c r="E1519"/>
      <c r="F1519"/>
      <c r="G1519"/>
      <c r="H1519"/>
      <c r="I1519"/>
      <c r="J1519"/>
      <c r="K1519"/>
      <c r="L1519"/>
      <c r="M1519"/>
    </row>
    <row r="1520" spans="1:13" x14ac:dyDescent="0.25">
      <c r="A1520"/>
      <c r="B1520"/>
      <c r="C1520"/>
      <c r="D1520"/>
      <c r="E1520"/>
      <c r="F1520"/>
      <c r="G1520"/>
      <c r="H1520"/>
      <c r="I1520"/>
      <c r="J1520"/>
      <c r="K1520"/>
      <c r="L1520"/>
      <c r="M1520"/>
    </row>
    <row r="1521" spans="1:13" x14ac:dyDescent="0.25">
      <c r="A1521"/>
      <c r="B1521"/>
      <c r="C1521"/>
      <c r="D1521"/>
      <c r="E1521"/>
      <c r="F1521"/>
      <c r="G1521"/>
      <c r="H1521"/>
      <c r="I1521"/>
      <c r="J1521"/>
      <c r="K1521"/>
      <c r="L1521"/>
      <c r="M1521"/>
    </row>
    <row r="1522" spans="1:13" x14ac:dyDescent="0.25">
      <c r="A1522"/>
      <c r="B1522"/>
      <c r="C1522"/>
      <c r="D1522"/>
      <c r="E1522"/>
      <c r="F1522"/>
      <c r="G1522"/>
      <c r="H1522"/>
      <c r="I1522"/>
      <c r="J1522"/>
      <c r="K1522"/>
      <c r="L1522"/>
      <c r="M1522"/>
    </row>
    <row r="1523" spans="1:13" x14ac:dyDescent="0.25">
      <c r="A1523"/>
      <c r="B1523"/>
      <c r="C1523"/>
      <c r="D1523"/>
      <c r="E1523"/>
      <c r="F1523"/>
      <c r="G1523"/>
      <c r="H1523"/>
      <c r="I1523"/>
      <c r="J1523"/>
      <c r="K1523"/>
      <c r="L1523"/>
      <c r="M1523"/>
    </row>
    <row r="1524" spans="1:13" x14ac:dyDescent="0.25">
      <c r="A1524"/>
      <c r="B1524"/>
      <c r="C1524"/>
      <c r="D1524"/>
      <c r="E1524"/>
      <c r="F1524"/>
      <c r="G1524"/>
      <c r="H1524"/>
      <c r="I1524"/>
      <c r="J1524"/>
      <c r="K1524"/>
      <c r="L1524"/>
      <c r="M1524"/>
    </row>
    <row r="1525" spans="1:13" x14ac:dyDescent="0.25">
      <c r="A1525"/>
      <c r="B1525"/>
      <c r="C1525"/>
      <c r="D1525"/>
      <c r="E1525"/>
      <c r="F1525"/>
      <c r="G1525"/>
      <c r="H1525"/>
      <c r="I1525"/>
      <c r="J1525"/>
      <c r="K1525"/>
      <c r="L1525"/>
      <c r="M1525"/>
    </row>
    <row r="1526" spans="1:13" x14ac:dyDescent="0.25">
      <c r="A1526"/>
      <c r="B1526"/>
      <c r="C1526"/>
      <c r="D1526"/>
      <c r="E1526"/>
      <c r="F1526"/>
      <c r="G1526"/>
      <c r="H1526"/>
      <c r="I1526"/>
      <c r="J1526"/>
      <c r="K1526"/>
      <c r="L1526"/>
      <c r="M1526"/>
    </row>
    <row r="1527" spans="1:13" x14ac:dyDescent="0.25">
      <c r="A1527"/>
      <c r="B1527"/>
      <c r="C1527"/>
      <c r="D1527"/>
      <c r="E1527"/>
      <c r="F1527"/>
      <c r="G1527"/>
      <c r="H1527"/>
      <c r="I1527"/>
      <c r="J1527"/>
      <c r="K1527"/>
      <c r="L1527"/>
      <c r="M1527"/>
    </row>
    <row r="1528" spans="1:13" x14ac:dyDescent="0.25">
      <c r="A1528"/>
      <c r="B1528"/>
      <c r="C1528"/>
      <c r="D1528"/>
      <c r="E1528"/>
      <c r="F1528"/>
      <c r="G1528"/>
      <c r="H1528"/>
      <c r="I1528"/>
      <c r="J1528"/>
      <c r="K1528"/>
      <c r="L1528"/>
      <c r="M1528"/>
    </row>
    <row r="1529" spans="1:13" x14ac:dyDescent="0.25">
      <c r="A1529"/>
      <c r="B1529"/>
      <c r="C1529"/>
      <c r="D1529"/>
      <c r="E1529"/>
      <c r="F1529"/>
      <c r="G1529"/>
      <c r="H1529"/>
      <c r="I1529"/>
      <c r="J1529"/>
      <c r="K1529"/>
      <c r="L1529"/>
      <c r="M1529"/>
    </row>
    <row r="1530" spans="1:13" x14ac:dyDescent="0.25">
      <c r="A1530"/>
      <c r="B1530"/>
      <c r="C1530"/>
      <c r="D1530"/>
      <c r="E1530"/>
      <c r="F1530"/>
      <c r="G1530"/>
      <c r="H1530"/>
      <c r="I1530"/>
      <c r="J1530"/>
      <c r="K1530"/>
      <c r="L1530"/>
      <c r="M1530"/>
    </row>
    <row r="1531" spans="1:13" x14ac:dyDescent="0.25">
      <c r="A1531"/>
      <c r="B1531"/>
      <c r="C1531"/>
      <c r="D1531"/>
      <c r="E1531"/>
      <c r="F1531"/>
      <c r="G1531"/>
      <c r="H1531"/>
      <c r="I1531"/>
      <c r="J1531"/>
      <c r="K1531"/>
      <c r="L1531"/>
      <c r="M1531"/>
    </row>
    <row r="1532" spans="1:13" x14ac:dyDescent="0.25">
      <c r="A1532"/>
      <c r="B1532"/>
      <c r="C1532"/>
      <c r="D1532"/>
      <c r="E1532"/>
      <c r="F1532"/>
      <c r="G1532"/>
      <c r="H1532"/>
      <c r="I1532"/>
      <c r="J1532"/>
      <c r="K1532"/>
      <c r="L1532"/>
      <c r="M1532"/>
    </row>
    <row r="1533" spans="1:13" x14ac:dyDescent="0.25">
      <c r="A1533"/>
      <c r="B1533"/>
      <c r="C1533"/>
      <c r="D1533"/>
      <c r="E1533"/>
      <c r="F1533"/>
      <c r="G1533"/>
      <c r="H1533"/>
      <c r="I1533"/>
      <c r="J1533"/>
      <c r="K1533"/>
      <c r="L1533"/>
      <c r="M1533"/>
    </row>
    <row r="1534" spans="1:13" x14ac:dyDescent="0.25">
      <c r="A1534"/>
      <c r="B1534"/>
      <c r="C1534"/>
      <c r="D1534"/>
      <c r="E1534"/>
      <c r="F1534"/>
      <c r="G1534"/>
      <c r="H1534"/>
      <c r="I1534"/>
      <c r="J1534"/>
      <c r="K1534"/>
      <c r="L1534"/>
      <c r="M1534"/>
    </row>
    <row r="1535" spans="1:13" x14ac:dyDescent="0.25">
      <c r="A1535"/>
      <c r="B1535"/>
      <c r="C1535"/>
      <c r="D1535"/>
      <c r="E1535"/>
      <c r="F1535"/>
      <c r="G1535"/>
      <c r="H1535"/>
      <c r="I1535"/>
      <c r="J1535"/>
      <c r="K1535"/>
      <c r="L1535"/>
      <c r="M1535"/>
    </row>
    <row r="1536" spans="1:13" x14ac:dyDescent="0.25">
      <c r="A1536"/>
      <c r="B1536"/>
      <c r="C1536"/>
      <c r="D1536"/>
      <c r="E1536"/>
      <c r="F1536"/>
      <c r="G1536"/>
      <c r="H1536"/>
      <c r="I1536"/>
      <c r="J1536"/>
      <c r="K1536"/>
      <c r="L1536"/>
      <c r="M1536"/>
    </row>
    <row r="1537" spans="1:13" x14ac:dyDescent="0.25">
      <c r="A1537"/>
      <c r="B1537"/>
      <c r="C1537"/>
      <c r="D1537"/>
      <c r="E1537"/>
      <c r="F1537"/>
      <c r="G1537"/>
      <c r="H1537"/>
      <c r="I1537"/>
      <c r="J1537"/>
      <c r="K1537"/>
      <c r="L1537"/>
      <c r="M1537"/>
    </row>
    <row r="1538" spans="1:13" x14ac:dyDescent="0.25">
      <c r="A1538"/>
      <c r="B1538"/>
      <c r="C1538"/>
      <c r="D1538"/>
      <c r="E1538"/>
      <c r="F1538"/>
      <c r="G1538"/>
      <c r="H1538"/>
      <c r="I1538"/>
      <c r="J1538"/>
      <c r="K1538"/>
      <c r="L1538"/>
      <c r="M1538"/>
    </row>
    <row r="1539" spans="1:13" x14ac:dyDescent="0.25">
      <c r="A1539"/>
      <c r="B1539"/>
      <c r="C1539"/>
      <c r="D1539"/>
      <c r="E1539"/>
      <c r="F1539"/>
      <c r="G1539"/>
      <c r="H1539"/>
      <c r="I1539"/>
      <c r="J1539"/>
      <c r="K1539"/>
      <c r="L1539"/>
      <c r="M1539"/>
    </row>
    <row r="1540" spans="1:13" x14ac:dyDescent="0.25">
      <c r="A1540"/>
      <c r="B1540"/>
      <c r="C1540"/>
      <c r="D1540"/>
      <c r="E1540"/>
      <c r="F1540"/>
      <c r="G1540"/>
      <c r="H1540"/>
      <c r="I1540"/>
      <c r="J1540"/>
      <c r="K1540"/>
      <c r="L1540"/>
      <c r="M1540"/>
    </row>
    <row r="1541" spans="1:13" x14ac:dyDescent="0.25">
      <c r="A1541"/>
      <c r="B1541"/>
      <c r="C1541"/>
      <c r="D1541"/>
      <c r="E1541"/>
      <c r="F1541"/>
      <c r="G1541"/>
      <c r="H1541"/>
      <c r="I1541"/>
      <c r="J1541"/>
      <c r="K1541"/>
      <c r="L1541"/>
      <c r="M1541"/>
    </row>
    <row r="1542" spans="1:13" x14ac:dyDescent="0.25">
      <c r="A1542"/>
      <c r="B1542"/>
      <c r="C1542"/>
      <c r="D1542"/>
      <c r="E1542"/>
      <c r="F1542"/>
      <c r="G1542"/>
      <c r="H1542"/>
      <c r="I1542"/>
      <c r="J1542"/>
      <c r="K1542"/>
      <c r="L1542"/>
      <c r="M1542"/>
    </row>
    <row r="1543" spans="1:13" x14ac:dyDescent="0.25">
      <c r="A1543"/>
      <c r="B1543"/>
      <c r="C1543"/>
      <c r="D1543"/>
      <c r="E1543"/>
      <c r="F1543"/>
      <c r="G1543"/>
      <c r="H1543"/>
      <c r="I1543"/>
      <c r="J1543"/>
      <c r="K1543"/>
      <c r="L1543"/>
      <c r="M1543"/>
    </row>
    <row r="1544" spans="1:13" x14ac:dyDescent="0.25">
      <c r="A1544"/>
      <c r="B1544"/>
      <c r="C1544"/>
      <c r="D1544"/>
      <c r="E1544"/>
      <c r="F1544"/>
      <c r="G1544"/>
      <c r="H1544"/>
      <c r="I1544"/>
      <c r="J1544"/>
      <c r="K1544"/>
      <c r="L1544"/>
      <c r="M1544"/>
    </row>
    <row r="1545" spans="1:13" x14ac:dyDescent="0.25">
      <c r="A1545"/>
      <c r="B1545"/>
      <c r="C1545"/>
      <c r="D1545"/>
      <c r="E1545"/>
      <c r="F1545"/>
      <c r="G1545"/>
      <c r="H1545"/>
      <c r="I1545"/>
      <c r="J1545"/>
      <c r="K1545"/>
      <c r="L1545"/>
      <c r="M1545"/>
    </row>
    <row r="1546" spans="1:13" x14ac:dyDescent="0.25">
      <c r="A1546"/>
      <c r="B1546"/>
      <c r="C1546"/>
      <c r="D1546"/>
      <c r="E1546"/>
      <c r="F1546"/>
      <c r="G1546"/>
      <c r="H1546"/>
      <c r="I1546"/>
      <c r="J1546"/>
      <c r="K1546"/>
      <c r="L1546"/>
      <c r="M1546"/>
    </row>
    <row r="1547" spans="1:13" x14ac:dyDescent="0.25">
      <c r="A1547"/>
      <c r="B1547"/>
      <c r="C1547"/>
      <c r="D1547"/>
      <c r="E1547"/>
      <c r="F1547"/>
      <c r="G1547"/>
      <c r="H1547"/>
      <c r="I1547"/>
      <c r="J1547"/>
      <c r="K1547"/>
      <c r="L1547"/>
      <c r="M1547"/>
    </row>
    <row r="1548" spans="1:13" x14ac:dyDescent="0.25">
      <c r="A1548"/>
      <c r="B1548"/>
      <c r="C1548"/>
      <c r="D1548"/>
      <c r="E1548"/>
      <c r="F1548"/>
      <c r="G1548"/>
      <c r="H1548"/>
      <c r="I1548"/>
      <c r="J1548"/>
      <c r="K1548"/>
      <c r="L1548"/>
      <c r="M1548"/>
    </row>
    <row r="1549" spans="1:13" x14ac:dyDescent="0.25">
      <c r="A1549"/>
      <c r="B1549"/>
      <c r="C1549"/>
      <c r="D1549"/>
      <c r="E1549"/>
      <c r="F1549"/>
      <c r="G1549"/>
      <c r="H1549"/>
      <c r="I1549"/>
      <c r="J1549"/>
      <c r="K1549"/>
      <c r="L1549"/>
      <c r="M1549"/>
    </row>
    <row r="1550" spans="1:13" x14ac:dyDescent="0.25">
      <c r="A1550"/>
      <c r="B1550"/>
      <c r="C1550"/>
      <c r="D1550"/>
      <c r="E1550"/>
      <c r="F1550"/>
      <c r="G1550"/>
      <c r="H1550"/>
      <c r="I1550"/>
      <c r="J1550"/>
      <c r="K1550"/>
      <c r="L1550"/>
      <c r="M1550"/>
    </row>
    <row r="1551" spans="1:13" x14ac:dyDescent="0.25">
      <c r="A1551"/>
      <c r="B1551"/>
      <c r="C1551"/>
      <c r="D1551"/>
      <c r="E1551"/>
      <c r="F1551"/>
      <c r="G1551"/>
      <c r="H1551"/>
      <c r="I1551"/>
      <c r="J1551"/>
      <c r="K1551"/>
      <c r="L1551"/>
      <c r="M1551"/>
    </row>
    <row r="1552" spans="1:13" x14ac:dyDescent="0.25">
      <c r="A1552"/>
      <c r="B1552"/>
      <c r="C1552"/>
      <c r="D1552"/>
      <c r="E1552"/>
      <c r="F1552"/>
      <c r="G1552"/>
      <c r="H1552"/>
      <c r="I1552"/>
      <c r="J1552"/>
      <c r="K1552"/>
      <c r="L1552"/>
      <c r="M1552"/>
    </row>
    <row r="1553" spans="1:13" x14ac:dyDescent="0.25">
      <c r="A1553"/>
      <c r="B1553"/>
      <c r="C1553"/>
      <c r="D1553"/>
      <c r="E1553"/>
      <c r="F1553"/>
      <c r="G1553"/>
      <c r="H1553"/>
      <c r="I1553"/>
      <c r="J1553"/>
      <c r="K1553"/>
      <c r="L1553"/>
      <c r="M1553"/>
    </row>
    <row r="1554" spans="1:13" x14ac:dyDescent="0.25">
      <c r="A1554"/>
      <c r="B1554"/>
      <c r="C1554"/>
      <c r="D1554"/>
      <c r="E1554"/>
      <c r="F1554"/>
      <c r="G1554"/>
      <c r="H1554"/>
      <c r="I1554"/>
      <c r="J1554"/>
      <c r="K1554"/>
      <c r="L1554"/>
      <c r="M1554"/>
    </row>
    <row r="1555" spans="1:13" x14ac:dyDescent="0.25">
      <c r="A1555"/>
      <c r="B1555"/>
      <c r="C1555"/>
      <c r="D1555"/>
      <c r="E1555"/>
      <c r="F1555"/>
      <c r="G1555"/>
      <c r="H1555"/>
      <c r="I1555"/>
      <c r="J1555"/>
      <c r="K1555"/>
      <c r="L1555"/>
      <c r="M1555"/>
    </row>
    <row r="1556" spans="1:13" x14ac:dyDescent="0.25">
      <c r="A1556"/>
      <c r="B1556"/>
      <c r="C1556"/>
      <c r="D1556"/>
      <c r="E1556"/>
      <c r="F1556"/>
      <c r="G1556"/>
      <c r="H1556"/>
      <c r="I1556"/>
      <c r="J1556"/>
      <c r="K1556"/>
      <c r="L1556"/>
      <c r="M1556"/>
    </row>
    <row r="1557" spans="1:13" x14ac:dyDescent="0.25">
      <c r="A1557"/>
      <c r="B1557"/>
      <c r="C1557"/>
      <c r="D1557"/>
      <c r="E1557"/>
      <c r="F1557"/>
      <c r="G1557"/>
      <c r="H1557"/>
      <c r="I1557"/>
      <c r="J1557"/>
      <c r="K1557"/>
      <c r="L1557"/>
      <c r="M1557"/>
    </row>
    <row r="1558" spans="1:13" x14ac:dyDescent="0.25">
      <c r="A1558"/>
      <c r="B1558"/>
      <c r="C1558"/>
      <c r="D1558"/>
      <c r="E1558"/>
      <c r="F1558"/>
      <c r="G1558"/>
      <c r="H1558"/>
      <c r="I1558"/>
      <c r="J1558"/>
      <c r="K1558"/>
      <c r="L1558"/>
      <c r="M1558"/>
    </row>
    <row r="1559" spans="1:13" x14ac:dyDescent="0.25">
      <c r="A1559"/>
      <c r="B1559"/>
      <c r="C1559"/>
      <c r="D1559"/>
      <c r="E1559"/>
      <c r="F1559"/>
      <c r="G1559"/>
      <c r="H1559"/>
      <c r="I1559"/>
      <c r="J1559"/>
      <c r="K1559"/>
      <c r="L1559"/>
      <c r="M1559"/>
    </row>
    <row r="1560" spans="1:13" x14ac:dyDescent="0.25">
      <c r="A1560"/>
      <c r="B1560"/>
      <c r="C1560"/>
      <c r="D1560"/>
      <c r="E1560"/>
      <c r="F1560"/>
      <c r="G1560"/>
      <c r="H1560"/>
      <c r="I1560"/>
      <c r="J1560"/>
      <c r="K1560"/>
      <c r="L1560"/>
      <c r="M1560"/>
    </row>
    <row r="1561" spans="1:13" x14ac:dyDescent="0.25">
      <c r="A1561"/>
      <c r="B1561"/>
      <c r="C1561"/>
      <c r="D1561"/>
      <c r="E1561"/>
      <c r="F1561"/>
      <c r="G1561"/>
      <c r="H1561"/>
      <c r="I1561"/>
      <c r="J1561"/>
      <c r="K1561"/>
      <c r="L1561"/>
      <c r="M1561"/>
    </row>
    <row r="1562" spans="1:13" x14ac:dyDescent="0.25">
      <c r="A1562"/>
      <c r="B1562"/>
      <c r="C1562"/>
      <c r="D1562"/>
      <c r="E1562"/>
      <c r="F1562"/>
      <c r="G1562"/>
      <c r="H1562"/>
      <c r="I1562"/>
      <c r="J1562"/>
      <c r="K1562"/>
      <c r="L1562"/>
      <c r="M1562"/>
    </row>
    <row r="1563" spans="1:13" x14ac:dyDescent="0.25">
      <c r="A1563"/>
      <c r="B1563"/>
      <c r="C1563"/>
      <c r="D1563"/>
      <c r="E1563"/>
      <c r="F1563"/>
      <c r="G1563"/>
      <c r="H1563"/>
      <c r="I1563"/>
      <c r="J1563"/>
      <c r="K1563"/>
      <c r="L1563"/>
      <c r="M1563"/>
    </row>
    <row r="1564" spans="1:13" x14ac:dyDescent="0.25">
      <c r="A1564"/>
      <c r="B1564"/>
      <c r="C1564"/>
      <c r="D1564"/>
      <c r="E1564"/>
      <c r="F1564"/>
      <c r="G1564"/>
      <c r="H1564"/>
      <c r="I1564"/>
      <c r="J1564"/>
      <c r="K1564"/>
      <c r="L1564"/>
      <c r="M1564"/>
    </row>
    <row r="1565" spans="1:13" x14ac:dyDescent="0.25">
      <c r="A1565"/>
      <c r="B1565"/>
      <c r="C1565"/>
      <c r="D1565"/>
      <c r="E1565"/>
      <c r="F1565"/>
      <c r="G1565"/>
      <c r="H1565"/>
      <c r="I1565"/>
      <c r="J1565"/>
      <c r="K1565"/>
      <c r="L1565"/>
      <c r="M1565"/>
    </row>
    <row r="1566" spans="1:13" x14ac:dyDescent="0.25">
      <c r="A1566"/>
      <c r="B1566"/>
      <c r="C1566"/>
      <c r="D1566"/>
      <c r="E1566"/>
      <c r="F1566"/>
      <c r="G1566"/>
      <c r="H1566"/>
      <c r="I1566"/>
      <c r="J1566"/>
      <c r="K1566"/>
      <c r="L1566"/>
      <c r="M1566"/>
    </row>
    <row r="1567" spans="1:13" x14ac:dyDescent="0.25">
      <c r="A1567"/>
      <c r="B1567"/>
      <c r="C1567"/>
      <c r="D1567"/>
      <c r="E1567"/>
      <c r="F1567"/>
      <c r="G1567"/>
      <c r="H1567"/>
      <c r="I1567"/>
      <c r="J1567"/>
      <c r="K1567"/>
      <c r="L1567"/>
      <c r="M1567"/>
    </row>
    <row r="1568" spans="1:13" x14ac:dyDescent="0.25">
      <c r="A1568"/>
      <c r="B1568"/>
      <c r="C1568"/>
      <c r="D1568"/>
      <c r="E1568"/>
      <c r="F1568"/>
      <c r="G1568"/>
      <c r="H1568"/>
      <c r="I1568"/>
      <c r="J1568"/>
      <c r="K1568"/>
      <c r="L1568"/>
      <c r="M1568"/>
    </row>
    <row r="1569" spans="1:13" x14ac:dyDescent="0.25">
      <c r="A1569"/>
      <c r="B1569"/>
      <c r="C1569"/>
      <c r="D1569"/>
      <c r="E1569"/>
      <c r="F1569"/>
      <c r="G1569"/>
      <c r="H1569"/>
      <c r="I1569"/>
      <c r="J1569"/>
      <c r="K1569"/>
      <c r="L1569"/>
      <c r="M1569"/>
    </row>
    <row r="1570" spans="1:13" x14ac:dyDescent="0.25">
      <c r="A1570"/>
      <c r="B1570"/>
      <c r="C1570"/>
      <c r="D1570"/>
      <c r="E1570"/>
      <c r="F1570"/>
      <c r="G1570"/>
      <c r="H1570"/>
      <c r="I1570"/>
      <c r="J1570"/>
      <c r="K1570"/>
      <c r="L1570"/>
      <c r="M1570"/>
    </row>
    <row r="1571" spans="1:13" x14ac:dyDescent="0.25">
      <c r="A1571"/>
      <c r="B1571"/>
      <c r="C1571"/>
      <c r="D1571"/>
      <c r="E1571"/>
      <c r="F1571"/>
      <c r="G1571"/>
      <c r="H1571"/>
      <c r="I1571"/>
      <c r="J1571"/>
      <c r="K1571"/>
      <c r="L1571"/>
      <c r="M1571"/>
    </row>
    <row r="1572" spans="1:13" x14ac:dyDescent="0.25">
      <c r="A1572"/>
      <c r="B1572"/>
      <c r="C1572"/>
      <c r="D1572"/>
      <c r="E1572"/>
      <c r="F1572"/>
      <c r="G1572"/>
      <c r="H1572"/>
      <c r="I1572"/>
      <c r="J1572"/>
      <c r="K1572"/>
      <c r="L1572"/>
      <c r="M1572"/>
    </row>
    <row r="1573" spans="1:13" x14ac:dyDescent="0.25">
      <c r="A1573"/>
      <c r="B1573"/>
      <c r="C1573"/>
      <c r="D1573"/>
      <c r="E1573"/>
      <c r="F1573"/>
      <c r="G1573"/>
      <c r="H1573"/>
      <c r="I1573"/>
      <c r="J1573"/>
      <c r="K1573"/>
      <c r="L1573"/>
      <c r="M1573"/>
    </row>
    <row r="1574" spans="1:13" x14ac:dyDescent="0.25">
      <c r="A1574"/>
      <c r="B1574"/>
      <c r="C1574"/>
      <c r="D1574"/>
      <c r="E1574"/>
      <c r="F1574"/>
      <c r="G1574"/>
      <c r="H1574"/>
      <c r="I1574"/>
      <c r="J1574"/>
      <c r="K1574"/>
      <c r="L1574"/>
      <c r="M1574"/>
    </row>
    <row r="1575" spans="1:13" x14ac:dyDescent="0.25">
      <c r="A1575"/>
      <c r="B1575"/>
      <c r="C1575"/>
      <c r="D1575"/>
      <c r="E1575"/>
      <c r="F1575"/>
      <c r="G1575"/>
      <c r="H1575"/>
      <c r="I1575"/>
      <c r="J1575"/>
      <c r="K1575"/>
      <c r="L1575"/>
      <c r="M1575"/>
    </row>
    <row r="1576" spans="1:13" x14ac:dyDescent="0.25">
      <c r="A1576"/>
      <c r="B1576"/>
      <c r="C1576"/>
      <c r="D1576"/>
      <c r="E1576"/>
      <c r="F1576"/>
      <c r="G1576"/>
      <c r="H1576"/>
      <c r="I1576"/>
      <c r="J1576"/>
      <c r="K1576"/>
      <c r="L1576"/>
      <c r="M1576"/>
    </row>
    <row r="1577" spans="1:13" x14ac:dyDescent="0.25">
      <c r="A1577"/>
      <c r="B1577"/>
      <c r="C1577"/>
      <c r="D1577"/>
      <c r="E1577"/>
      <c r="F1577"/>
      <c r="G1577"/>
      <c r="H1577"/>
      <c r="I1577"/>
      <c r="J1577"/>
      <c r="K1577"/>
      <c r="L1577"/>
      <c r="M1577"/>
    </row>
    <row r="1578" spans="1:13" x14ac:dyDescent="0.25">
      <c r="A1578"/>
      <c r="B1578"/>
      <c r="C1578"/>
      <c r="D1578"/>
      <c r="E1578"/>
      <c r="F1578"/>
      <c r="G1578"/>
      <c r="H1578"/>
      <c r="I1578"/>
      <c r="J1578"/>
      <c r="K1578"/>
      <c r="L1578"/>
      <c r="M1578"/>
    </row>
    <row r="1579" spans="1:13" x14ac:dyDescent="0.25">
      <c r="A1579"/>
      <c r="B1579"/>
      <c r="C1579"/>
      <c r="D1579"/>
      <c r="E1579"/>
      <c r="F1579"/>
      <c r="G1579"/>
      <c r="H1579"/>
      <c r="I1579"/>
      <c r="J1579"/>
      <c r="K1579"/>
      <c r="L1579"/>
      <c r="M1579"/>
    </row>
    <row r="1580" spans="1:13" x14ac:dyDescent="0.25">
      <c r="A1580"/>
      <c r="B1580"/>
      <c r="C1580"/>
      <c r="D1580"/>
      <c r="E1580"/>
      <c r="F1580"/>
      <c r="G1580"/>
      <c r="H1580"/>
      <c r="I1580"/>
      <c r="J1580"/>
      <c r="K1580"/>
      <c r="L1580"/>
      <c r="M1580"/>
    </row>
    <row r="1581" spans="1:13" x14ac:dyDescent="0.25">
      <c r="A1581"/>
      <c r="B1581"/>
      <c r="C1581"/>
      <c r="D1581"/>
      <c r="E1581"/>
      <c r="F1581"/>
      <c r="G1581"/>
      <c r="H1581"/>
      <c r="I1581"/>
      <c r="J1581"/>
      <c r="K1581"/>
      <c r="L1581"/>
      <c r="M1581"/>
    </row>
    <row r="1582" spans="1:13" x14ac:dyDescent="0.25">
      <c r="A1582"/>
      <c r="B1582"/>
      <c r="C1582"/>
      <c r="D1582"/>
      <c r="E1582"/>
      <c r="F1582"/>
      <c r="G1582"/>
      <c r="H1582"/>
      <c r="I1582"/>
      <c r="J1582"/>
      <c r="K1582"/>
      <c r="L1582"/>
      <c r="M1582"/>
    </row>
    <row r="1583" spans="1:13" x14ac:dyDescent="0.25">
      <c r="A1583"/>
      <c r="B1583"/>
      <c r="C1583"/>
      <c r="D1583"/>
      <c r="E1583"/>
      <c r="F1583"/>
      <c r="G1583"/>
      <c r="H1583"/>
      <c r="I1583"/>
      <c r="J1583"/>
      <c r="K1583"/>
      <c r="L1583"/>
      <c r="M1583"/>
    </row>
    <row r="1584" spans="1:13" x14ac:dyDescent="0.25">
      <c r="A1584"/>
      <c r="B1584"/>
      <c r="C1584"/>
      <c r="D1584"/>
      <c r="E1584"/>
      <c r="F1584"/>
      <c r="G1584"/>
      <c r="H1584"/>
      <c r="I1584"/>
      <c r="J1584"/>
      <c r="K1584"/>
      <c r="L1584"/>
      <c r="M1584"/>
    </row>
    <row r="1585" spans="1:13" x14ac:dyDescent="0.25">
      <c r="A1585"/>
      <c r="B1585"/>
      <c r="C1585"/>
      <c r="D1585"/>
      <c r="E1585"/>
      <c r="F1585"/>
      <c r="G1585"/>
      <c r="H1585"/>
      <c r="I1585"/>
      <c r="J1585"/>
      <c r="K1585"/>
      <c r="L1585"/>
      <c r="M1585"/>
    </row>
    <row r="1586" spans="1:13" x14ac:dyDescent="0.25">
      <c r="A1586"/>
      <c r="B1586"/>
      <c r="C1586"/>
      <c r="D1586"/>
      <c r="E1586"/>
      <c r="F1586"/>
      <c r="G1586"/>
      <c r="H1586"/>
      <c r="I1586"/>
      <c r="J1586"/>
      <c r="K1586"/>
      <c r="L1586"/>
      <c r="M1586"/>
    </row>
    <row r="1587" spans="1:13" x14ac:dyDescent="0.25">
      <c r="A1587"/>
      <c r="B1587"/>
      <c r="C1587"/>
      <c r="D1587"/>
      <c r="E1587"/>
      <c r="F1587"/>
      <c r="G1587"/>
      <c r="H1587"/>
      <c r="I1587"/>
      <c r="J1587"/>
      <c r="K1587"/>
      <c r="L1587"/>
      <c r="M1587"/>
    </row>
    <row r="1588" spans="1:13" x14ac:dyDescent="0.25">
      <c r="A1588"/>
      <c r="B1588"/>
      <c r="C1588"/>
      <c r="D1588"/>
      <c r="E1588"/>
      <c r="F1588"/>
      <c r="G1588"/>
      <c r="H1588"/>
      <c r="I1588"/>
      <c r="J1588"/>
      <c r="K1588"/>
      <c r="L1588"/>
      <c r="M1588"/>
    </row>
    <row r="1589" spans="1:13" x14ac:dyDescent="0.25">
      <c r="A1589"/>
      <c r="B1589"/>
      <c r="C1589"/>
      <c r="D1589"/>
      <c r="E1589"/>
      <c r="F1589"/>
      <c r="G1589"/>
      <c r="H1589"/>
      <c r="I1589"/>
      <c r="J1589"/>
      <c r="K1589"/>
      <c r="L1589"/>
      <c r="M1589"/>
    </row>
    <row r="1590" spans="1:13" x14ac:dyDescent="0.25">
      <c r="A1590"/>
      <c r="B1590"/>
      <c r="C1590"/>
      <c r="D1590"/>
      <c r="E1590"/>
      <c r="F1590"/>
      <c r="G1590"/>
      <c r="H1590"/>
      <c r="I1590"/>
      <c r="J1590"/>
      <c r="K1590"/>
      <c r="L1590"/>
      <c r="M1590"/>
    </row>
    <row r="1591" spans="1:13" x14ac:dyDescent="0.25">
      <c r="A1591"/>
      <c r="B1591"/>
      <c r="C1591"/>
      <c r="D1591"/>
      <c r="E1591"/>
      <c r="F1591"/>
      <c r="G1591"/>
      <c r="H1591"/>
      <c r="I1591"/>
      <c r="J1591"/>
      <c r="K1591"/>
      <c r="L1591"/>
      <c r="M1591"/>
    </row>
    <row r="1592" spans="1:13" x14ac:dyDescent="0.25">
      <c r="A1592"/>
      <c r="B1592"/>
      <c r="C1592"/>
      <c r="D1592"/>
      <c r="E1592"/>
      <c r="F1592"/>
      <c r="G1592"/>
      <c r="H1592"/>
      <c r="I1592"/>
      <c r="J1592"/>
      <c r="K1592"/>
      <c r="L1592"/>
      <c r="M1592"/>
    </row>
    <row r="1593" spans="1:13" x14ac:dyDescent="0.25">
      <c r="A1593"/>
      <c r="B1593"/>
      <c r="C1593"/>
      <c r="D1593"/>
      <c r="E1593"/>
      <c r="F1593"/>
      <c r="G1593"/>
      <c r="H1593"/>
      <c r="I1593"/>
      <c r="J1593"/>
      <c r="K1593"/>
      <c r="L1593"/>
      <c r="M1593"/>
    </row>
    <row r="1594" spans="1:13" x14ac:dyDescent="0.25">
      <c r="A1594"/>
      <c r="B1594"/>
      <c r="C1594"/>
      <c r="D1594"/>
      <c r="E1594"/>
      <c r="F1594"/>
      <c r="G1594"/>
      <c r="H1594"/>
      <c r="I1594"/>
      <c r="J1594"/>
      <c r="K1594"/>
      <c r="L1594"/>
      <c r="M1594"/>
    </row>
    <row r="1595" spans="1:13" x14ac:dyDescent="0.25">
      <c r="A1595"/>
      <c r="B1595"/>
      <c r="C1595"/>
      <c r="D1595"/>
      <c r="E1595"/>
      <c r="F1595"/>
      <c r="G1595"/>
      <c r="H1595"/>
      <c r="I1595"/>
      <c r="J1595"/>
      <c r="K1595"/>
      <c r="L1595"/>
      <c r="M1595"/>
    </row>
    <row r="1596" spans="1:13" x14ac:dyDescent="0.25">
      <c r="A1596"/>
      <c r="B1596"/>
      <c r="C1596"/>
      <c r="D1596"/>
      <c r="E1596"/>
      <c r="F1596"/>
      <c r="G1596"/>
      <c r="H1596"/>
      <c r="I1596"/>
      <c r="J1596"/>
      <c r="K1596"/>
      <c r="L1596"/>
      <c r="M1596"/>
    </row>
    <row r="1597" spans="1:13" x14ac:dyDescent="0.25">
      <c r="A1597"/>
      <c r="B1597"/>
      <c r="C1597"/>
      <c r="D1597"/>
      <c r="E1597"/>
      <c r="F1597"/>
      <c r="G1597"/>
      <c r="H1597"/>
      <c r="I1597"/>
      <c r="J1597"/>
      <c r="K1597"/>
      <c r="L1597"/>
      <c r="M1597"/>
    </row>
    <row r="1598" spans="1:13" x14ac:dyDescent="0.25">
      <c r="A1598"/>
      <c r="B1598"/>
      <c r="C1598"/>
      <c r="D1598"/>
      <c r="E1598"/>
      <c r="F1598"/>
      <c r="G1598"/>
      <c r="H1598"/>
      <c r="I1598"/>
      <c r="J1598"/>
      <c r="K1598"/>
      <c r="L1598"/>
      <c r="M1598"/>
    </row>
    <row r="1599" spans="1:13" x14ac:dyDescent="0.25">
      <c r="A1599"/>
      <c r="B1599"/>
      <c r="C1599"/>
      <c r="D1599"/>
      <c r="E1599"/>
      <c r="F1599"/>
      <c r="G1599"/>
      <c r="H1599"/>
      <c r="I1599"/>
      <c r="J1599"/>
      <c r="K1599"/>
      <c r="L1599"/>
      <c r="M1599"/>
    </row>
    <row r="1600" spans="1:13" x14ac:dyDescent="0.25">
      <c r="A1600"/>
      <c r="B1600"/>
      <c r="C1600"/>
      <c r="D1600"/>
      <c r="E1600"/>
      <c r="F1600"/>
      <c r="G1600"/>
      <c r="H1600"/>
      <c r="I1600"/>
      <c r="J1600"/>
      <c r="K1600"/>
      <c r="L1600"/>
      <c r="M1600"/>
    </row>
    <row r="1601" spans="1:13" x14ac:dyDescent="0.25">
      <c r="A1601"/>
      <c r="B1601"/>
      <c r="C1601"/>
      <c r="D1601"/>
      <c r="E1601"/>
      <c r="F1601"/>
      <c r="G1601"/>
      <c r="H1601"/>
      <c r="I1601"/>
      <c r="J1601"/>
      <c r="K1601"/>
      <c r="L1601"/>
      <c r="M1601"/>
    </row>
    <row r="1602" spans="1:13" x14ac:dyDescent="0.25">
      <c r="A1602"/>
      <c r="B1602"/>
      <c r="C1602"/>
      <c r="D1602"/>
      <c r="E1602"/>
      <c r="F1602"/>
      <c r="G1602"/>
      <c r="H1602"/>
      <c r="I1602"/>
      <c r="J1602"/>
      <c r="K1602"/>
      <c r="L1602"/>
      <c r="M1602"/>
    </row>
    <row r="1603" spans="1:13" x14ac:dyDescent="0.25">
      <c r="A1603"/>
      <c r="B1603"/>
      <c r="C1603"/>
      <c r="D1603"/>
      <c r="E1603"/>
      <c r="F1603"/>
      <c r="G1603"/>
      <c r="H1603"/>
      <c r="I1603"/>
      <c r="J1603"/>
      <c r="K1603"/>
      <c r="L1603"/>
      <c r="M1603"/>
    </row>
    <row r="1604" spans="1:13" x14ac:dyDescent="0.25">
      <c r="A1604"/>
      <c r="B1604"/>
      <c r="C1604"/>
      <c r="D1604"/>
      <c r="E1604"/>
      <c r="F1604"/>
      <c r="G1604"/>
      <c r="H1604"/>
      <c r="I1604"/>
      <c r="J1604"/>
      <c r="K1604"/>
      <c r="L1604"/>
      <c r="M1604"/>
    </row>
    <row r="1605" spans="1:13" x14ac:dyDescent="0.25">
      <c r="A1605"/>
      <c r="B1605"/>
      <c r="C1605"/>
      <c r="D1605"/>
      <c r="E1605"/>
      <c r="F1605"/>
      <c r="G1605"/>
      <c r="H1605"/>
      <c r="I1605"/>
      <c r="J1605"/>
      <c r="K1605"/>
      <c r="L1605"/>
      <c r="M1605"/>
    </row>
    <row r="1606" spans="1:13" x14ac:dyDescent="0.25">
      <c r="A1606"/>
      <c r="B1606"/>
      <c r="C1606"/>
      <c r="D1606"/>
      <c r="E1606"/>
      <c r="F1606"/>
      <c r="G1606"/>
      <c r="H1606"/>
      <c r="I1606"/>
      <c r="J1606"/>
      <c r="K1606"/>
      <c r="L1606"/>
      <c r="M1606"/>
    </row>
    <row r="1607" spans="1:13" x14ac:dyDescent="0.25">
      <c r="A1607"/>
      <c r="B1607"/>
      <c r="C1607"/>
      <c r="D1607"/>
      <c r="E1607"/>
      <c r="F1607"/>
      <c r="G1607"/>
      <c r="H1607"/>
      <c r="I1607"/>
      <c r="J1607"/>
      <c r="K1607"/>
      <c r="L1607"/>
      <c r="M1607"/>
    </row>
    <row r="1608" spans="1:13" x14ac:dyDescent="0.25">
      <c r="A1608"/>
      <c r="B1608"/>
      <c r="C1608"/>
      <c r="D1608"/>
      <c r="E1608"/>
      <c r="F1608"/>
      <c r="G1608"/>
      <c r="H1608"/>
      <c r="I1608"/>
      <c r="J1608"/>
      <c r="K1608"/>
      <c r="L1608"/>
      <c r="M1608"/>
    </row>
    <row r="1609" spans="1:13" x14ac:dyDescent="0.25">
      <c r="A1609"/>
      <c r="B1609"/>
      <c r="C1609"/>
      <c r="D1609"/>
      <c r="E1609"/>
      <c r="F1609"/>
      <c r="G1609"/>
      <c r="H1609"/>
      <c r="I1609"/>
      <c r="J1609"/>
      <c r="K1609"/>
      <c r="L1609"/>
      <c r="M1609"/>
    </row>
    <row r="1610" spans="1:13" x14ac:dyDescent="0.25">
      <c r="A1610"/>
      <c r="B1610"/>
      <c r="C1610"/>
      <c r="D1610"/>
      <c r="E1610"/>
      <c r="F1610"/>
      <c r="G1610"/>
      <c r="H1610"/>
      <c r="I1610"/>
      <c r="J1610"/>
      <c r="K1610"/>
      <c r="L1610"/>
      <c r="M1610"/>
    </row>
    <row r="1611" spans="1:13" x14ac:dyDescent="0.25">
      <c r="A1611"/>
      <c r="B1611"/>
      <c r="C1611"/>
      <c r="D1611"/>
      <c r="E1611"/>
      <c r="F1611"/>
      <c r="G1611"/>
      <c r="H1611"/>
      <c r="I1611"/>
      <c r="J1611"/>
      <c r="K1611"/>
      <c r="L1611"/>
      <c r="M1611"/>
    </row>
    <row r="1612" spans="1:13" x14ac:dyDescent="0.25">
      <c r="A1612"/>
      <c r="B1612"/>
      <c r="C1612"/>
      <c r="D1612"/>
      <c r="E1612"/>
      <c r="F1612"/>
      <c r="G1612"/>
      <c r="H1612"/>
      <c r="I1612"/>
      <c r="J1612"/>
      <c r="K1612"/>
      <c r="L1612"/>
      <c r="M1612"/>
    </row>
    <row r="1613" spans="1:13" x14ac:dyDescent="0.25">
      <c r="A1613"/>
      <c r="B1613"/>
      <c r="C1613"/>
      <c r="D1613"/>
      <c r="E1613"/>
      <c r="F1613"/>
      <c r="G1613"/>
      <c r="H1613"/>
      <c r="I1613"/>
      <c r="J1613"/>
      <c r="K1613"/>
      <c r="L1613"/>
      <c r="M1613"/>
    </row>
    <row r="1614" spans="1:13" x14ac:dyDescent="0.25">
      <c r="A1614"/>
      <c r="B1614"/>
      <c r="C1614"/>
      <c r="D1614"/>
      <c r="E1614"/>
      <c r="F1614"/>
      <c r="G1614"/>
      <c r="H1614"/>
      <c r="I1614"/>
      <c r="J1614"/>
      <c r="K1614"/>
      <c r="L1614"/>
      <c r="M1614"/>
    </row>
    <row r="1615" spans="1:13" x14ac:dyDescent="0.25">
      <c r="A1615"/>
      <c r="B1615"/>
      <c r="C1615"/>
      <c r="D1615"/>
      <c r="E1615"/>
      <c r="F1615"/>
      <c r="G1615"/>
      <c r="H1615"/>
      <c r="I1615"/>
      <c r="J1615"/>
      <c r="K1615"/>
      <c r="L1615"/>
      <c r="M1615"/>
    </row>
    <row r="1616" spans="1:13" x14ac:dyDescent="0.25">
      <c r="A1616"/>
      <c r="B1616"/>
      <c r="C1616"/>
      <c r="D1616"/>
      <c r="E1616"/>
      <c r="F1616"/>
      <c r="G1616"/>
      <c r="H1616"/>
      <c r="I1616"/>
      <c r="J1616"/>
      <c r="K1616"/>
      <c r="L1616"/>
      <c r="M1616"/>
    </row>
    <row r="1617" spans="1:13" x14ac:dyDescent="0.25">
      <c r="A1617"/>
      <c r="B1617"/>
      <c r="C1617"/>
      <c r="D1617"/>
      <c r="E1617"/>
      <c r="F1617"/>
      <c r="G1617"/>
      <c r="H1617"/>
      <c r="I1617"/>
      <c r="J1617"/>
      <c r="K1617"/>
      <c r="L1617"/>
      <c r="M1617"/>
    </row>
    <row r="1618" spans="1:13" x14ac:dyDescent="0.25">
      <c r="A1618"/>
      <c r="B1618"/>
      <c r="C1618"/>
      <c r="D1618"/>
      <c r="E1618"/>
      <c r="F1618"/>
      <c r="G1618"/>
      <c r="H1618"/>
      <c r="I1618"/>
      <c r="J1618"/>
      <c r="K1618"/>
      <c r="L1618"/>
      <c r="M1618"/>
    </row>
    <row r="1619" spans="1:13" x14ac:dyDescent="0.25">
      <c r="A1619"/>
      <c r="B1619"/>
      <c r="C1619"/>
      <c r="D1619"/>
      <c r="E1619"/>
      <c r="F1619"/>
      <c r="G1619"/>
      <c r="H1619"/>
      <c r="I1619"/>
      <c r="J1619"/>
      <c r="K1619"/>
      <c r="L1619"/>
      <c r="M1619"/>
    </row>
    <row r="1620" spans="1:13" x14ac:dyDescent="0.25">
      <c r="A1620"/>
      <c r="B1620"/>
      <c r="C1620"/>
      <c r="D1620"/>
      <c r="E1620"/>
      <c r="F1620"/>
      <c r="G1620"/>
      <c r="H1620"/>
      <c r="I1620"/>
      <c r="J1620"/>
      <c r="K1620"/>
      <c r="L1620"/>
      <c r="M1620"/>
    </row>
    <row r="1621" spans="1:13" x14ac:dyDescent="0.25">
      <c r="A1621"/>
      <c r="B1621"/>
      <c r="C1621"/>
      <c r="D1621"/>
      <c r="E1621"/>
      <c r="F1621"/>
      <c r="G1621"/>
      <c r="H1621"/>
      <c r="I1621"/>
      <c r="J1621"/>
      <c r="K1621"/>
      <c r="L1621"/>
      <c r="M1621"/>
    </row>
    <row r="1622" spans="1:13" x14ac:dyDescent="0.25">
      <c r="A1622"/>
      <c r="B1622"/>
      <c r="C1622"/>
      <c r="D1622"/>
      <c r="E1622"/>
      <c r="F1622"/>
      <c r="G1622"/>
      <c r="H1622"/>
      <c r="I1622"/>
      <c r="J1622"/>
      <c r="K1622"/>
      <c r="L1622"/>
      <c r="M1622"/>
    </row>
    <row r="1623" spans="1:13" x14ac:dyDescent="0.25">
      <c r="A1623"/>
      <c r="B1623"/>
      <c r="C1623"/>
      <c r="D1623"/>
      <c r="E1623"/>
      <c r="F1623"/>
      <c r="G1623"/>
      <c r="H1623"/>
      <c r="I1623"/>
      <c r="J1623"/>
      <c r="K1623"/>
      <c r="L1623"/>
      <c r="M1623"/>
    </row>
    <row r="1624" spans="1:13" x14ac:dyDescent="0.25">
      <c r="A1624"/>
      <c r="B1624"/>
      <c r="C1624"/>
      <c r="D1624"/>
      <c r="E1624"/>
      <c r="F1624"/>
      <c r="G1624"/>
      <c r="H1624"/>
      <c r="I1624"/>
      <c r="J1624"/>
      <c r="K1624"/>
      <c r="L1624"/>
      <c r="M1624"/>
    </row>
    <row r="1625" spans="1:13" x14ac:dyDescent="0.25">
      <c r="A1625"/>
      <c r="B1625"/>
      <c r="C1625"/>
      <c r="D1625"/>
      <c r="E1625"/>
      <c r="F1625"/>
      <c r="G1625"/>
      <c r="H1625"/>
      <c r="I1625"/>
      <c r="J1625"/>
      <c r="K1625"/>
      <c r="L1625"/>
      <c r="M1625"/>
    </row>
    <row r="1626" spans="1:13" x14ac:dyDescent="0.25">
      <c r="A1626"/>
      <c r="B1626"/>
      <c r="C1626"/>
      <c r="D1626"/>
      <c r="E1626"/>
      <c r="F1626"/>
      <c r="G1626"/>
      <c r="H1626"/>
      <c r="I1626"/>
      <c r="J1626"/>
      <c r="K1626"/>
      <c r="L1626"/>
      <c r="M1626"/>
    </row>
    <row r="1627" spans="1:13" x14ac:dyDescent="0.25">
      <c r="A1627"/>
      <c r="B1627"/>
      <c r="C1627"/>
      <c r="D1627"/>
      <c r="E1627"/>
      <c r="F1627"/>
      <c r="G1627"/>
      <c r="H1627"/>
      <c r="I1627"/>
      <c r="J1627"/>
      <c r="K1627"/>
      <c r="L1627"/>
      <c r="M1627"/>
    </row>
    <row r="1628" spans="1:13" x14ac:dyDescent="0.25">
      <c r="A1628"/>
      <c r="B1628"/>
      <c r="C1628"/>
      <c r="D1628"/>
      <c r="E1628"/>
      <c r="F1628"/>
      <c r="G1628"/>
      <c r="H1628"/>
      <c r="I1628"/>
      <c r="J1628"/>
      <c r="K1628"/>
      <c r="L1628"/>
      <c r="M1628"/>
    </row>
    <row r="1629" spans="1:13" x14ac:dyDescent="0.25">
      <c r="A1629"/>
      <c r="B1629"/>
      <c r="C1629"/>
      <c r="D1629"/>
      <c r="E1629"/>
      <c r="F1629"/>
      <c r="G1629"/>
      <c r="H1629"/>
      <c r="I1629"/>
      <c r="J1629"/>
      <c r="K1629"/>
      <c r="L1629"/>
      <c r="M1629"/>
    </row>
    <row r="1630" spans="1:13" x14ac:dyDescent="0.25">
      <c r="A1630"/>
      <c r="B1630"/>
      <c r="C1630"/>
      <c r="D1630"/>
      <c r="E1630"/>
      <c r="F1630"/>
      <c r="G1630"/>
      <c r="H1630"/>
      <c r="I1630"/>
      <c r="J1630"/>
      <c r="K1630"/>
      <c r="L1630"/>
      <c r="M1630"/>
    </row>
    <row r="1631" spans="1:13" x14ac:dyDescent="0.25">
      <c r="A1631"/>
      <c r="B1631"/>
      <c r="C1631"/>
      <c r="D1631"/>
      <c r="E1631"/>
      <c r="F1631"/>
      <c r="G1631"/>
      <c r="H1631"/>
      <c r="I1631"/>
      <c r="J1631"/>
      <c r="K1631"/>
      <c r="L1631"/>
      <c r="M1631"/>
    </row>
    <row r="1632" spans="1:13" x14ac:dyDescent="0.25">
      <c r="A1632"/>
      <c r="B1632"/>
      <c r="C1632"/>
      <c r="D1632"/>
      <c r="E1632"/>
      <c r="F1632"/>
      <c r="G1632"/>
      <c r="H1632"/>
      <c r="I1632"/>
      <c r="J1632"/>
      <c r="K1632"/>
      <c r="L1632"/>
      <c r="M1632"/>
    </row>
    <row r="1633" spans="1:13" x14ac:dyDescent="0.25">
      <c r="A1633"/>
      <c r="B1633"/>
      <c r="C1633"/>
      <c r="D1633"/>
      <c r="E1633"/>
      <c r="F1633"/>
      <c r="G1633"/>
      <c r="H1633"/>
      <c r="I1633"/>
      <c r="J1633"/>
      <c r="K1633"/>
      <c r="L1633"/>
      <c r="M1633"/>
    </row>
    <row r="1634" spans="1:13" x14ac:dyDescent="0.25">
      <c r="A1634"/>
      <c r="B1634"/>
      <c r="C1634"/>
      <c r="D1634"/>
      <c r="E1634"/>
      <c r="F1634"/>
      <c r="G1634"/>
      <c r="H1634"/>
      <c r="I1634"/>
      <c r="J1634"/>
      <c r="K1634"/>
      <c r="L1634"/>
      <c r="M1634"/>
    </row>
    <row r="1635" spans="1:13" x14ac:dyDescent="0.25">
      <c r="A1635"/>
      <c r="B1635"/>
      <c r="C1635"/>
      <c r="D1635"/>
      <c r="E1635"/>
      <c r="F1635"/>
      <c r="G1635"/>
      <c r="H1635"/>
      <c r="I1635"/>
      <c r="J1635"/>
      <c r="K1635"/>
      <c r="L1635"/>
      <c r="M1635"/>
    </row>
    <row r="1636" spans="1:13" x14ac:dyDescent="0.25">
      <c r="A1636"/>
      <c r="B1636"/>
      <c r="C1636"/>
      <c r="D1636"/>
      <c r="E1636"/>
      <c r="F1636"/>
      <c r="G1636"/>
      <c r="H1636"/>
      <c r="I1636"/>
      <c r="J1636"/>
      <c r="K1636"/>
      <c r="L1636"/>
      <c r="M1636"/>
    </row>
    <row r="1637" spans="1:13" x14ac:dyDescent="0.25">
      <c r="A1637"/>
      <c r="B1637"/>
      <c r="C1637"/>
      <c r="D1637"/>
      <c r="E1637"/>
      <c r="F1637"/>
      <c r="G1637"/>
      <c r="H1637"/>
      <c r="I1637"/>
      <c r="J1637"/>
      <c r="K1637"/>
      <c r="L1637"/>
      <c r="M1637"/>
    </row>
    <row r="1638" spans="1:13" x14ac:dyDescent="0.25">
      <c r="A1638"/>
      <c r="B1638"/>
      <c r="C1638"/>
      <c r="D1638"/>
      <c r="E1638"/>
      <c r="F1638"/>
      <c r="G1638"/>
      <c r="H1638"/>
      <c r="I1638"/>
      <c r="J1638"/>
      <c r="K1638"/>
      <c r="L1638"/>
      <c r="M1638"/>
    </row>
    <row r="1639" spans="1:13" x14ac:dyDescent="0.25">
      <c r="A1639"/>
      <c r="B1639"/>
      <c r="C1639"/>
      <c r="D1639"/>
      <c r="E1639"/>
      <c r="F1639"/>
      <c r="G1639"/>
      <c r="H1639"/>
      <c r="I1639"/>
      <c r="J1639"/>
      <c r="K1639"/>
      <c r="L1639"/>
      <c r="M1639"/>
    </row>
    <row r="1640" spans="1:13" x14ac:dyDescent="0.25">
      <c r="A1640"/>
      <c r="B1640"/>
      <c r="C1640"/>
      <c r="D1640"/>
      <c r="E1640"/>
      <c r="F1640"/>
      <c r="G1640"/>
      <c r="H1640"/>
      <c r="I1640"/>
      <c r="J1640"/>
      <c r="K1640"/>
      <c r="L1640"/>
      <c r="M1640"/>
    </row>
    <row r="1641" spans="1:13" x14ac:dyDescent="0.25">
      <c r="A1641"/>
      <c r="B1641"/>
      <c r="C1641"/>
      <c r="D1641"/>
      <c r="E1641"/>
      <c r="F1641"/>
      <c r="G1641"/>
      <c r="H1641"/>
      <c r="I1641"/>
      <c r="J1641"/>
      <c r="K1641"/>
      <c r="L1641"/>
      <c r="M1641"/>
    </row>
    <row r="1642" spans="1:13" x14ac:dyDescent="0.25">
      <c r="A1642"/>
      <c r="B1642"/>
      <c r="C1642"/>
      <c r="D1642"/>
      <c r="E1642"/>
      <c r="F1642"/>
      <c r="G1642"/>
      <c r="H1642"/>
      <c r="I1642"/>
      <c r="J1642"/>
      <c r="K1642"/>
      <c r="L1642"/>
      <c r="M1642"/>
    </row>
    <row r="1643" spans="1:13" x14ac:dyDescent="0.25">
      <c r="A1643"/>
      <c r="B1643"/>
      <c r="C1643"/>
      <c r="D1643"/>
      <c r="E1643"/>
      <c r="F1643"/>
      <c r="G1643"/>
      <c r="H1643"/>
      <c r="I1643"/>
      <c r="J1643"/>
      <c r="K1643"/>
      <c r="L1643"/>
      <c r="M1643"/>
    </row>
    <row r="1644" spans="1:13" x14ac:dyDescent="0.25">
      <c r="A1644"/>
      <c r="B1644"/>
      <c r="C1644"/>
      <c r="D1644"/>
      <c r="E1644"/>
      <c r="F1644"/>
      <c r="G1644"/>
      <c r="H1644"/>
      <c r="I1644"/>
      <c r="J1644"/>
      <c r="K1644"/>
      <c r="L1644"/>
      <c r="M1644"/>
    </row>
    <row r="1645" spans="1:13" x14ac:dyDescent="0.25">
      <c r="A1645"/>
      <c r="B1645"/>
      <c r="C1645"/>
      <c r="D1645"/>
      <c r="E1645"/>
      <c r="F1645"/>
      <c r="G1645"/>
      <c r="H1645"/>
      <c r="I1645"/>
      <c r="J1645"/>
      <c r="K1645"/>
      <c r="L1645"/>
      <c r="M1645"/>
    </row>
    <row r="1646" spans="1:13" x14ac:dyDescent="0.25">
      <c r="A1646"/>
      <c r="B1646"/>
      <c r="C1646"/>
      <c r="D1646"/>
      <c r="E1646"/>
      <c r="F1646"/>
      <c r="G1646"/>
      <c r="H1646"/>
      <c r="I1646"/>
      <c r="J1646"/>
      <c r="K1646"/>
      <c r="L1646"/>
      <c r="M1646"/>
    </row>
    <row r="1647" spans="1:13" x14ac:dyDescent="0.25">
      <c r="A1647"/>
      <c r="B1647"/>
      <c r="C1647"/>
      <c r="D1647"/>
      <c r="E1647"/>
      <c r="F1647"/>
      <c r="G1647"/>
      <c r="H1647"/>
      <c r="I1647"/>
      <c r="J1647"/>
      <c r="K1647"/>
      <c r="L1647"/>
      <c r="M1647"/>
    </row>
    <row r="1648" spans="1:13" x14ac:dyDescent="0.25">
      <c r="A1648"/>
      <c r="B1648"/>
      <c r="C1648"/>
      <c r="D1648"/>
      <c r="E1648"/>
      <c r="F1648"/>
      <c r="G1648"/>
      <c r="H1648"/>
      <c r="I1648"/>
      <c r="J1648"/>
      <c r="K1648"/>
      <c r="L1648"/>
      <c r="M1648"/>
    </row>
    <row r="1649" spans="1:13" x14ac:dyDescent="0.25">
      <c r="A1649"/>
      <c r="B1649"/>
      <c r="C1649"/>
      <c r="D1649"/>
      <c r="E1649"/>
      <c r="F1649"/>
      <c r="G1649"/>
      <c r="H1649"/>
      <c r="I1649"/>
      <c r="J1649"/>
      <c r="K1649"/>
      <c r="L1649"/>
      <c r="M1649"/>
    </row>
    <row r="1650" spans="1:13" x14ac:dyDescent="0.25">
      <c r="A1650"/>
      <c r="B1650"/>
      <c r="C1650"/>
      <c r="D1650"/>
      <c r="E1650"/>
      <c r="F1650"/>
      <c r="G1650"/>
      <c r="H1650"/>
      <c r="I1650"/>
      <c r="J1650"/>
      <c r="K1650"/>
      <c r="L1650"/>
      <c r="M1650"/>
    </row>
    <row r="1651" spans="1:13" x14ac:dyDescent="0.25">
      <c r="A1651"/>
      <c r="B1651"/>
      <c r="C1651"/>
      <c r="D1651"/>
      <c r="E1651"/>
      <c r="F1651"/>
      <c r="G1651"/>
      <c r="H1651"/>
      <c r="I1651"/>
      <c r="J1651"/>
      <c r="K1651"/>
      <c r="L1651"/>
      <c r="M1651"/>
    </row>
    <row r="1652" spans="1:13" x14ac:dyDescent="0.25">
      <c r="A1652"/>
      <c r="B1652"/>
      <c r="C1652"/>
      <c r="D1652"/>
      <c r="E1652"/>
      <c r="F1652"/>
      <c r="G1652"/>
      <c r="H1652"/>
      <c r="I1652"/>
      <c r="J1652"/>
      <c r="K1652"/>
      <c r="L1652"/>
      <c r="M1652"/>
    </row>
    <row r="1653" spans="1:13" x14ac:dyDescent="0.25">
      <c r="A1653"/>
      <c r="B1653"/>
      <c r="C1653"/>
      <c r="D1653"/>
      <c r="E1653"/>
      <c r="F1653"/>
      <c r="G1653"/>
      <c r="H1653"/>
      <c r="I1653"/>
      <c r="J1653"/>
      <c r="K1653"/>
      <c r="L1653"/>
      <c r="M1653"/>
    </row>
    <row r="1654" spans="1:13" x14ac:dyDescent="0.25">
      <c r="A1654"/>
      <c r="B1654"/>
      <c r="C1654"/>
      <c r="D1654"/>
      <c r="E1654"/>
      <c r="F1654"/>
      <c r="G1654"/>
      <c r="H1654"/>
      <c r="I1654"/>
      <c r="J1654"/>
      <c r="K1654"/>
      <c r="L1654"/>
      <c r="M1654"/>
    </row>
    <row r="1655" spans="1:13" x14ac:dyDescent="0.25">
      <c r="A1655"/>
      <c r="B1655"/>
      <c r="C1655"/>
      <c r="D1655"/>
      <c r="E1655"/>
      <c r="F1655"/>
      <c r="G1655"/>
      <c r="H1655"/>
      <c r="I1655"/>
      <c r="J1655"/>
      <c r="K1655"/>
      <c r="L1655"/>
      <c r="M1655"/>
    </row>
    <row r="1656" spans="1:13" x14ac:dyDescent="0.25">
      <c r="A1656"/>
      <c r="B1656"/>
      <c r="C1656"/>
      <c r="D1656"/>
      <c r="E1656"/>
      <c r="F1656"/>
      <c r="G1656"/>
      <c r="H1656"/>
      <c r="I1656"/>
      <c r="J1656"/>
      <c r="K1656"/>
      <c r="L1656"/>
      <c r="M1656"/>
    </row>
    <row r="1657" spans="1:13" x14ac:dyDescent="0.25">
      <c r="A1657"/>
      <c r="B1657"/>
      <c r="C1657"/>
      <c r="D1657"/>
      <c r="E1657"/>
      <c r="F1657"/>
      <c r="G1657"/>
      <c r="H1657"/>
      <c r="I1657"/>
      <c r="J1657"/>
      <c r="K1657"/>
      <c r="L1657"/>
      <c r="M1657"/>
    </row>
    <row r="1658" spans="1:13" x14ac:dyDescent="0.25">
      <c r="A1658"/>
      <c r="B1658"/>
      <c r="C1658"/>
      <c r="D1658"/>
      <c r="E1658"/>
      <c r="F1658"/>
      <c r="G1658"/>
      <c r="H1658"/>
      <c r="I1658"/>
      <c r="J1658"/>
      <c r="K1658"/>
      <c r="L1658"/>
      <c r="M1658"/>
    </row>
    <row r="1659" spans="1:13" x14ac:dyDescent="0.25">
      <c r="A1659"/>
      <c r="B1659"/>
      <c r="C1659"/>
      <c r="D1659"/>
      <c r="E1659"/>
      <c r="F1659"/>
      <c r="G1659"/>
      <c r="H1659"/>
      <c r="I1659"/>
      <c r="J1659"/>
      <c r="K1659"/>
      <c r="L1659"/>
      <c r="M1659"/>
    </row>
    <row r="1660" spans="1:13" x14ac:dyDescent="0.25">
      <c r="A1660"/>
      <c r="B1660"/>
      <c r="C1660"/>
      <c r="D1660"/>
      <c r="E1660"/>
      <c r="F1660"/>
      <c r="G1660"/>
      <c r="H1660"/>
      <c r="I1660"/>
      <c r="J1660"/>
      <c r="K1660"/>
      <c r="L1660"/>
      <c r="M1660"/>
    </row>
    <row r="1661" spans="1:13" x14ac:dyDescent="0.25">
      <c r="A1661"/>
      <c r="B1661"/>
      <c r="C1661"/>
      <c r="D1661"/>
      <c r="E1661"/>
      <c r="F1661"/>
      <c r="G1661"/>
      <c r="H1661"/>
      <c r="I1661"/>
      <c r="J1661"/>
      <c r="K1661"/>
      <c r="L1661"/>
      <c r="M1661"/>
    </row>
    <row r="1662" spans="1:13" x14ac:dyDescent="0.25">
      <c r="A1662"/>
      <c r="B1662"/>
      <c r="C1662"/>
      <c r="D1662"/>
      <c r="E1662"/>
      <c r="F1662"/>
      <c r="G1662"/>
      <c r="H1662"/>
      <c r="I1662"/>
      <c r="J1662"/>
      <c r="K1662"/>
      <c r="L1662"/>
      <c r="M1662"/>
    </row>
    <row r="1663" spans="1:13" x14ac:dyDescent="0.25">
      <c r="A1663"/>
      <c r="B1663"/>
      <c r="C1663"/>
      <c r="D1663"/>
      <c r="E1663"/>
      <c r="F1663"/>
      <c r="G1663"/>
      <c r="H1663"/>
      <c r="I1663"/>
      <c r="J1663"/>
      <c r="K1663"/>
      <c r="L1663"/>
      <c r="M1663"/>
    </row>
    <row r="1664" spans="1:13" x14ac:dyDescent="0.25">
      <c r="A1664"/>
      <c r="B1664"/>
      <c r="C1664"/>
      <c r="D1664"/>
      <c r="E1664"/>
      <c r="F1664"/>
      <c r="G1664"/>
      <c r="H1664"/>
      <c r="I1664"/>
      <c r="J1664"/>
      <c r="K1664"/>
      <c r="L1664"/>
      <c r="M1664"/>
    </row>
    <row r="1665" spans="1:13" x14ac:dyDescent="0.25">
      <c r="A1665"/>
      <c r="B1665"/>
      <c r="C1665"/>
      <c r="D1665"/>
      <c r="E1665"/>
      <c r="F1665"/>
      <c r="G1665"/>
      <c r="H1665"/>
      <c r="I1665"/>
      <c r="J1665"/>
      <c r="K1665"/>
      <c r="L1665"/>
      <c r="M1665"/>
    </row>
    <row r="1666" spans="1:13" x14ac:dyDescent="0.25">
      <c r="A1666"/>
      <c r="B1666"/>
      <c r="C1666"/>
      <c r="D1666"/>
      <c r="E1666"/>
      <c r="F1666"/>
      <c r="G1666"/>
      <c r="H1666"/>
      <c r="I1666"/>
      <c r="J1666"/>
      <c r="K1666"/>
      <c r="L1666"/>
      <c r="M1666"/>
    </row>
    <row r="1667" spans="1:13" x14ac:dyDescent="0.25">
      <c r="A1667"/>
      <c r="B1667"/>
      <c r="C1667"/>
      <c r="D1667"/>
      <c r="E1667"/>
      <c r="F1667"/>
      <c r="G1667"/>
      <c r="H1667"/>
      <c r="I1667"/>
      <c r="J1667"/>
      <c r="K1667"/>
      <c r="L1667"/>
      <c r="M1667"/>
    </row>
    <row r="1668" spans="1:13" x14ac:dyDescent="0.25">
      <c r="A1668"/>
      <c r="B1668"/>
      <c r="C1668"/>
      <c r="D1668"/>
      <c r="E1668"/>
      <c r="F1668"/>
      <c r="G1668"/>
      <c r="H1668"/>
      <c r="I1668"/>
      <c r="J1668"/>
      <c r="K1668"/>
      <c r="L1668"/>
      <c r="M1668"/>
    </row>
    <row r="1669" spans="1:13" x14ac:dyDescent="0.25">
      <c r="A1669"/>
      <c r="B1669"/>
      <c r="C1669"/>
      <c r="D1669"/>
      <c r="E1669"/>
      <c r="F1669"/>
      <c r="G1669"/>
      <c r="H1669"/>
      <c r="I1669"/>
      <c r="J1669"/>
      <c r="K1669"/>
      <c r="L1669"/>
      <c r="M1669"/>
    </row>
    <row r="1670" spans="1:13" x14ac:dyDescent="0.25">
      <c r="A1670"/>
      <c r="B1670"/>
      <c r="C1670"/>
      <c r="D1670"/>
      <c r="E1670"/>
      <c r="F1670"/>
      <c r="G1670"/>
      <c r="H1670"/>
      <c r="I1670"/>
      <c r="J1670"/>
      <c r="K1670"/>
      <c r="L1670"/>
      <c r="M1670"/>
    </row>
    <row r="1671" spans="1:13" x14ac:dyDescent="0.25">
      <c r="A1671"/>
      <c r="B1671"/>
      <c r="C1671"/>
      <c r="D1671"/>
      <c r="E1671"/>
      <c r="F1671"/>
      <c r="G1671"/>
      <c r="H1671"/>
      <c r="I1671"/>
      <c r="J1671"/>
      <c r="K1671"/>
      <c r="L1671"/>
      <c r="M1671"/>
    </row>
    <row r="1672" spans="1:13" x14ac:dyDescent="0.25">
      <c r="A1672"/>
      <c r="B1672"/>
      <c r="C1672"/>
      <c r="D1672"/>
      <c r="E1672"/>
      <c r="F1672"/>
      <c r="G1672"/>
      <c r="H1672"/>
      <c r="I1672"/>
      <c r="J1672"/>
      <c r="K1672"/>
      <c r="L1672"/>
      <c r="M1672"/>
    </row>
    <row r="1673" spans="1:13" x14ac:dyDescent="0.25">
      <c r="A1673"/>
      <c r="B1673"/>
      <c r="C1673"/>
      <c r="D1673"/>
      <c r="E1673"/>
      <c r="F1673"/>
      <c r="G1673"/>
      <c r="H1673"/>
      <c r="I1673"/>
      <c r="J1673"/>
      <c r="K1673"/>
      <c r="L1673"/>
      <c r="M1673"/>
    </row>
    <row r="1674" spans="1:13" x14ac:dyDescent="0.25">
      <c r="A1674"/>
      <c r="B1674"/>
      <c r="C1674"/>
      <c r="D1674"/>
      <c r="E1674"/>
      <c r="F1674"/>
      <c r="G1674"/>
      <c r="H1674"/>
      <c r="I1674"/>
      <c r="J1674"/>
      <c r="K1674"/>
      <c r="L1674"/>
      <c r="M1674"/>
    </row>
    <row r="1675" spans="1:13" x14ac:dyDescent="0.25">
      <c r="A1675"/>
      <c r="B1675"/>
      <c r="C1675"/>
      <c r="D1675"/>
      <c r="E1675"/>
      <c r="F1675"/>
      <c r="G1675"/>
      <c r="H1675"/>
      <c r="I1675"/>
      <c r="J1675"/>
      <c r="K1675"/>
      <c r="L1675"/>
      <c r="M1675"/>
    </row>
    <row r="1676" spans="1:13" x14ac:dyDescent="0.25">
      <c r="A1676"/>
      <c r="B1676"/>
      <c r="C1676"/>
      <c r="D1676"/>
      <c r="E1676"/>
      <c r="F1676"/>
      <c r="G1676"/>
      <c r="H1676"/>
      <c r="I1676"/>
      <c r="J1676"/>
      <c r="K1676"/>
      <c r="L1676"/>
      <c r="M1676"/>
    </row>
    <row r="1677" spans="1:13" x14ac:dyDescent="0.25">
      <c r="A1677"/>
      <c r="B1677"/>
      <c r="C1677"/>
      <c r="D1677"/>
      <c r="E1677"/>
      <c r="F1677"/>
      <c r="G1677"/>
      <c r="H1677"/>
      <c r="I1677"/>
      <c r="J1677"/>
      <c r="K1677"/>
      <c r="L1677"/>
      <c r="M1677"/>
    </row>
    <row r="1678" spans="1:13" x14ac:dyDescent="0.25">
      <c r="A1678"/>
      <c r="B1678"/>
      <c r="C1678"/>
      <c r="D1678"/>
      <c r="E1678"/>
      <c r="F1678"/>
      <c r="G1678"/>
      <c r="H1678"/>
      <c r="I1678"/>
      <c r="J1678"/>
      <c r="K1678"/>
      <c r="L1678"/>
      <c r="M1678"/>
    </row>
    <row r="1679" spans="1:13" x14ac:dyDescent="0.25">
      <c r="A1679"/>
      <c r="B1679"/>
      <c r="C1679"/>
      <c r="D1679"/>
      <c r="E1679"/>
      <c r="F1679"/>
      <c r="G1679"/>
      <c r="H1679"/>
      <c r="I1679"/>
      <c r="J1679"/>
      <c r="K1679"/>
      <c r="L1679"/>
      <c r="M1679"/>
    </row>
    <row r="1680" spans="1:13" x14ac:dyDescent="0.25">
      <c r="A1680"/>
      <c r="B1680"/>
      <c r="C1680"/>
      <c r="D1680"/>
      <c r="E1680"/>
      <c r="F1680"/>
      <c r="G1680"/>
      <c r="H1680"/>
      <c r="I1680"/>
      <c r="J1680"/>
      <c r="K1680"/>
      <c r="L1680"/>
      <c r="M1680"/>
    </row>
    <row r="1681" spans="1:13" x14ac:dyDescent="0.25">
      <c r="A1681"/>
      <c r="B1681"/>
      <c r="C1681"/>
      <c r="D1681"/>
      <c r="E1681"/>
      <c r="F1681"/>
      <c r="G1681"/>
      <c r="H1681"/>
      <c r="I1681"/>
      <c r="J1681"/>
      <c r="K1681"/>
      <c r="L1681"/>
      <c r="M1681"/>
    </row>
    <row r="1682" spans="1:13" x14ac:dyDescent="0.25">
      <c r="A1682"/>
      <c r="B1682"/>
      <c r="C1682"/>
      <c r="D1682"/>
      <c r="E1682"/>
      <c r="F1682"/>
      <c r="G1682"/>
      <c r="H1682"/>
      <c r="I1682"/>
      <c r="J1682"/>
      <c r="K1682"/>
      <c r="L1682"/>
      <c r="M1682"/>
    </row>
    <row r="1683" spans="1:13" x14ac:dyDescent="0.25">
      <c r="A1683"/>
      <c r="B1683"/>
      <c r="C1683"/>
      <c r="D1683"/>
      <c r="E1683"/>
      <c r="F1683"/>
      <c r="G1683"/>
      <c r="H1683"/>
      <c r="I1683"/>
      <c r="J1683"/>
      <c r="K1683"/>
      <c r="L1683"/>
      <c r="M1683"/>
    </row>
    <row r="1684" spans="1:13" x14ac:dyDescent="0.25">
      <c r="A1684"/>
      <c r="B1684"/>
      <c r="C1684"/>
      <c r="D1684"/>
      <c r="E1684"/>
      <c r="F1684"/>
      <c r="G1684"/>
      <c r="H1684"/>
      <c r="I1684"/>
      <c r="J1684"/>
      <c r="K1684"/>
      <c r="L1684"/>
      <c r="M1684"/>
    </row>
    <row r="1685" spans="1:13" x14ac:dyDescent="0.25">
      <c r="A1685"/>
      <c r="B1685"/>
      <c r="C1685"/>
      <c r="D1685"/>
      <c r="E1685"/>
      <c r="F1685"/>
      <c r="G1685"/>
      <c r="H1685"/>
      <c r="I1685"/>
      <c r="J1685"/>
      <c r="K1685"/>
      <c r="L1685"/>
      <c r="M1685"/>
    </row>
    <row r="1686" spans="1:13" x14ac:dyDescent="0.25">
      <c r="A1686"/>
      <c r="B1686"/>
      <c r="C1686"/>
      <c r="D1686"/>
      <c r="E1686"/>
      <c r="F1686"/>
      <c r="G1686"/>
      <c r="H1686"/>
      <c r="I1686"/>
      <c r="J1686"/>
      <c r="K1686"/>
      <c r="L1686"/>
      <c r="M1686"/>
    </row>
    <row r="1687" spans="1:13" x14ac:dyDescent="0.25">
      <c r="A1687"/>
      <c r="B1687"/>
      <c r="C1687"/>
      <c r="D1687"/>
      <c r="E1687"/>
      <c r="F1687"/>
      <c r="G1687"/>
      <c r="H1687"/>
      <c r="I1687"/>
      <c r="J1687"/>
      <c r="K1687"/>
      <c r="L1687"/>
      <c r="M1687"/>
    </row>
    <row r="1688" spans="1:13" x14ac:dyDescent="0.25">
      <c r="A1688"/>
      <c r="B1688"/>
      <c r="C1688"/>
      <c r="D1688"/>
      <c r="E1688"/>
      <c r="F1688"/>
      <c r="G1688"/>
      <c r="H1688"/>
      <c r="I1688"/>
      <c r="J1688"/>
      <c r="K1688"/>
      <c r="L1688"/>
      <c r="M1688"/>
    </row>
    <row r="1689" spans="1:13" x14ac:dyDescent="0.25">
      <c r="A1689"/>
      <c r="B1689"/>
      <c r="C1689"/>
      <c r="D1689"/>
      <c r="E1689"/>
      <c r="F1689"/>
      <c r="G1689"/>
      <c r="H1689"/>
      <c r="I1689"/>
      <c r="J1689"/>
      <c r="K1689"/>
      <c r="L1689"/>
      <c r="M1689"/>
    </row>
    <row r="1690" spans="1:13" x14ac:dyDescent="0.25">
      <c r="A1690"/>
      <c r="B1690"/>
      <c r="C1690"/>
      <c r="D1690"/>
      <c r="E1690"/>
      <c r="F1690"/>
      <c r="G1690"/>
      <c r="H1690"/>
      <c r="I1690"/>
      <c r="J1690"/>
      <c r="K1690"/>
      <c r="L1690"/>
      <c r="M1690"/>
    </row>
    <row r="1691" spans="1:13" x14ac:dyDescent="0.25">
      <c r="A1691"/>
      <c r="B1691"/>
      <c r="C1691"/>
      <c r="D1691"/>
      <c r="E1691"/>
      <c r="F1691"/>
      <c r="G1691"/>
      <c r="H1691"/>
      <c r="I1691"/>
      <c r="J1691"/>
      <c r="K1691"/>
      <c r="L1691"/>
      <c r="M1691"/>
    </row>
    <row r="1692" spans="1:13" x14ac:dyDescent="0.25">
      <c r="A1692"/>
      <c r="B1692"/>
      <c r="C1692"/>
      <c r="D1692"/>
      <c r="E1692"/>
      <c r="F1692"/>
      <c r="G1692"/>
      <c r="H1692"/>
      <c r="I1692"/>
      <c r="J1692"/>
      <c r="K1692"/>
      <c r="L1692"/>
      <c r="M1692"/>
    </row>
    <row r="1693" spans="1:13" x14ac:dyDescent="0.25">
      <c r="A1693"/>
      <c r="B1693"/>
      <c r="C1693"/>
      <c r="D1693"/>
      <c r="E1693"/>
      <c r="F1693"/>
      <c r="G1693"/>
      <c r="H1693"/>
      <c r="I1693"/>
      <c r="J1693"/>
      <c r="K1693"/>
      <c r="L1693"/>
      <c r="M1693"/>
    </row>
    <row r="1694" spans="1:13" x14ac:dyDescent="0.25">
      <c r="A1694"/>
      <c r="B1694"/>
      <c r="C1694"/>
      <c r="D1694"/>
      <c r="E1694"/>
      <c r="F1694"/>
      <c r="G1694"/>
      <c r="H1694"/>
      <c r="I1694"/>
      <c r="J1694"/>
      <c r="K1694"/>
      <c r="L1694"/>
      <c r="M1694"/>
    </row>
    <row r="1695" spans="1:13" x14ac:dyDescent="0.25">
      <c r="A1695"/>
      <c r="B1695"/>
      <c r="C1695"/>
      <c r="D1695"/>
      <c r="E1695"/>
      <c r="F1695"/>
      <c r="G1695"/>
      <c r="H1695"/>
      <c r="I1695"/>
      <c r="J1695"/>
      <c r="K1695"/>
      <c r="L1695"/>
      <c r="M1695"/>
    </row>
    <row r="1696" spans="1:13" x14ac:dyDescent="0.25">
      <c r="A1696"/>
      <c r="B1696"/>
      <c r="C1696"/>
      <c r="D1696"/>
      <c r="E1696"/>
      <c r="F1696"/>
      <c r="G1696"/>
      <c r="H1696"/>
      <c r="I1696"/>
      <c r="J1696"/>
      <c r="K1696"/>
      <c r="L1696"/>
      <c r="M1696"/>
    </row>
    <row r="1697" spans="1:13" x14ac:dyDescent="0.25">
      <c r="A1697"/>
      <c r="B1697"/>
      <c r="C1697"/>
      <c r="D1697"/>
      <c r="E1697"/>
      <c r="F1697"/>
      <c r="G1697"/>
      <c r="H1697"/>
      <c r="I1697"/>
      <c r="J1697"/>
      <c r="K1697"/>
      <c r="L1697"/>
      <c r="M1697"/>
    </row>
    <row r="1698" spans="1:13" x14ac:dyDescent="0.25">
      <c r="A1698"/>
      <c r="B1698"/>
      <c r="C1698"/>
      <c r="D1698"/>
      <c r="E1698"/>
      <c r="F1698"/>
      <c r="G1698"/>
      <c r="H1698"/>
      <c r="I1698"/>
      <c r="J1698"/>
      <c r="K1698"/>
      <c r="L1698"/>
      <c r="M1698"/>
    </row>
    <row r="1699" spans="1:13" x14ac:dyDescent="0.25">
      <c r="A1699"/>
      <c r="B1699"/>
      <c r="C1699"/>
      <c r="D1699"/>
      <c r="E1699"/>
      <c r="F1699"/>
      <c r="G1699"/>
      <c r="H1699"/>
      <c r="I1699"/>
      <c r="J1699"/>
      <c r="K1699"/>
      <c r="L1699"/>
      <c r="M1699"/>
    </row>
    <row r="1700" spans="1:13" x14ac:dyDescent="0.25">
      <c r="A1700"/>
      <c r="B1700"/>
      <c r="C1700"/>
      <c r="D1700"/>
      <c r="E1700"/>
      <c r="F1700"/>
      <c r="G1700"/>
      <c r="H1700"/>
      <c r="I1700"/>
      <c r="J1700"/>
      <c r="K1700"/>
      <c r="L1700"/>
      <c r="M1700"/>
    </row>
    <row r="1701" spans="1:13" x14ac:dyDescent="0.25">
      <c r="A1701"/>
      <c r="B1701"/>
      <c r="C1701"/>
      <c r="D1701"/>
      <c r="E1701"/>
      <c r="F1701"/>
      <c r="G1701"/>
      <c r="H1701"/>
      <c r="I1701"/>
      <c r="J1701"/>
      <c r="K1701"/>
      <c r="L1701"/>
      <c r="M1701"/>
    </row>
    <row r="1702" spans="1:13" x14ac:dyDescent="0.25">
      <c r="A1702"/>
      <c r="B1702"/>
      <c r="C1702"/>
      <c r="D1702"/>
      <c r="E1702"/>
      <c r="F1702"/>
      <c r="G1702"/>
      <c r="H1702"/>
      <c r="I1702"/>
      <c r="J1702"/>
      <c r="K1702"/>
      <c r="L1702"/>
      <c r="M1702"/>
    </row>
    <row r="1703" spans="1:13" x14ac:dyDescent="0.25">
      <c r="A1703"/>
      <c r="B1703"/>
      <c r="C1703"/>
      <c r="D1703"/>
      <c r="E1703"/>
      <c r="F1703"/>
      <c r="G1703"/>
      <c r="H1703"/>
      <c r="I1703"/>
      <c r="J1703"/>
      <c r="K1703"/>
      <c r="L1703"/>
      <c r="M1703"/>
    </row>
    <row r="1704" spans="1:13" x14ac:dyDescent="0.25">
      <c r="A1704"/>
      <c r="B1704"/>
      <c r="C1704"/>
      <c r="D1704"/>
      <c r="E1704"/>
      <c r="F1704"/>
      <c r="G1704"/>
      <c r="H1704"/>
      <c r="I1704"/>
      <c r="J1704"/>
      <c r="K1704"/>
      <c r="L1704"/>
      <c r="M1704"/>
    </row>
    <row r="1705" spans="1:13" x14ac:dyDescent="0.25">
      <c r="A1705"/>
      <c r="B1705"/>
      <c r="C1705"/>
      <c r="D1705"/>
      <c r="E1705"/>
      <c r="F1705"/>
      <c r="G1705"/>
      <c r="H1705"/>
      <c r="I1705"/>
      <c r="J1705"/>
      <c r="K1705"/>
      <c r="L1705"/>
      <c r="M1705"/>
    </row>
    <row r="1706" spans="1:13" x14ac:dyDescent="0.25">
      <c r="A1706"/>
      <c r="B1706"/>
      <c r="C1706"/>
      <c r="D1706"/>
      <c r="E1706"/>
      <c r="F1706"/>
      <c r="G1706"/>
      <c r="H1706"/>
      <c r="I1706"/>
      <c r="J1706"/>
      <c r="K1706"/>
      <c r="L1706"/>
      <c r="M1706"/>
    </row>
    <row r="1707" spans="1:13" x14ac:dyDescent="0.25">
      <c r="A1707"/>
      <c r="B1707"/>
      <c r="C1707"/>
      <c r="D1707"/>
      <c r="E1707"/>
      <c r="F1707"/>
      <c r="G1707"/>
      <c r="H1707"/>
      <c r="I1707"/>
      <c r="J1707"/>
      <c r="K1707"/>
      <c r="L1707"/>
      <c r="M1707"/>
    </row>
    <row r="1708" spans="1:13" x14ac:dyDescent="0.25">
      <c r="A1708"/>
      <c r="B1708"/>
      <c r="C1708"/>
      <c r="D1708"/>
      <c r="E1708"/>
      <c r="F1708"/>
      <c r="G1708"/>
      <c r="H1708"/>
      <c r="I1708"/>
      <c r="J1708"/>
      <c r="K1708"/>
      <c r="L1708"/>
      <c r="M1708"/>
    </row>
    <row r="1709" spans="1:13" x14ac:dyDescent="0.25">
      <c r="A1709"/>
      <c r="B1709"/>
      <c r="C1709"/>
      <c r="D1709"/>
      <c r="E1709"/>
      <c r="F1709"/>
      <c r="G1709"/>
      <c r="H1709"/>
      <c r="I1709"/>
      <c r="J1709"/>
      <c r="K1709"/>
      <c r="L1709"/>
      <c r="M1709"/>
    </row>
    <row r="1710" spans="1:13" x14ac:dyDescent="0.25">
      <c r="A1710"/>
      <c r="B1710"/>
      <c r="C1710"/>
      <c r="D1710"/>
      <c r="E1710"/>
      <c r="F1710"/>
      <c r="G1710"/>
      <c r="H1710"/>
      <c r="I1710"/>
      <c r="J1710"/>
      <c r="K1710"/>
      <c r="L1710"/>
      <c r="M1710"/>
    </row>
    <row r="1711" spans="1:13" x14ac:dyDescent="0.25">
      <c r="A1711"/>
      <c r="B1711"/>
      <c r="C1711"/>
      <c r="D1711"/>
      <c r="E1711"/>
      <c r="F1711"/>
      <c r="G1711"/>
      <c r="H1711"/>
      <c r="I1711"/>
      <c r="J1711"/>
      <c r="K1711"/>
      <c r="L1711"/>
      <c r="M1711"/>
    </row>
    <row r="1712" spans="1:13" x14ac:dyDescent="0.25">
      <c r="A1712"/>
      <c r="B1712"/>
      <c r="C1712"/>
      <c r="D1712"/>
      <c r="E1712"/>
      <c r="F1712"/>
      <c r="G1712"/>
      <c r="H1712"/>
      <c r="I1712"/>
      <c r="J1712"/>
      <c r="K1712"/>
      <c r="L1712"/>
      <c r="M1712"/>
    </row>
    <row r="1713" spans="1:13" x14ac:dyDescent="0.25">
      <c r="A1713"/>
      <c r="B1713"/>
      <c r="C1713"/>
      <c r="D1713"/>
      <c r="E1713"/>
      <c r="F1713"/>
      <c r="G1713"/>
      <c r="H1713"/>
      <c r="I1713"/>
      <c r="J1713"/>
      <c r="K1713"/>
      <c r="L1713"/>
      <c r="M1713"/>
    </row>
    <row r="1714" spans="1:13" x14ac:dyDescent="0.25">
      <c r="A1714"/>
      <c r="B1714"/>
      <c r="C1714"/>
      <c r="D1714"/>
      <c r="E1714"/>
      <c r="F1714"/>
      <c r="G1714"/>
      <c r="H1714"/>
      <c r="I1714"/>
      <c r="J1714"/>
      <c r="K1714"/>
      <c r="L1714"/>
      <c r="M1714"/>
    </row>
    <row r="1715" spans="1:13" x14ac:dyDescent="0.25">
      <c r="A1715"/>
      <c r="B1715"/>
      <c r="C1715"/>
      <c r="D1715"/>
      <c r="E1715"/>
      <c r="F1715"/>
      <c r="G1715"/>
      <c r="H1715"/>
      <c r="I1715"/>
      <c r="J1715"/>
      <c r="K1715"/>
      <c r="L1715"/>
      <c r="M1715"/>
    </row>
    <row r="1716" spans="1:13" x14ac:dyDescent="0.25">
      <c r="A1716"/>
      <c r="B1716"/>
      <c r="C1716"/>
      <c r="D1716"/>
      <c r="E1716"/>
      <c r="F1716"/>
      <c r="G1716"/>
      <c r="H1716"/>
      <c r="I1716"/>
      <c r="J1716"/>
      <c r="K1716"/>
      <c r="L1716"/>
      <c r="M1716"/>
    </row>
    <row r="1717" spans="1:13" x14ac:dyDescent="0.25">
      <c r="A1717"/>
      <c r="B1717"/>
      <c r="C1717"/>
      <c r="D1717"/>
      <c r="E1717"/>
      <c r="F1717"/>
      <c r="G1717"/>
      <c r="H1717"/>
      <c r="I1717"/>
      <c r="J1717"/>
      <c r="K1717"/>
      <c r="L1717"/>
      <c r="M1717"/>
    </row>
    <row r="1718" spans="1:13" x14ac:dyDescent="0.25">
      <c r="A1718"/>
      <c r="B1718"/>
      <c r="C1718"/>
      <c r="D1718"/>
      <c r="E1718"/>
      <c r="F1718"/>
      <c r="G1718"/>
      <c r="H1718"/>
      <c r="I1718"/>
      <c r="J1718"/>
      <c r="K1718"/>
      <c r="L1718"/>
      <c r="M1718"/>
    </row>
    <row r="1719" spans="1:13" x14ac:dyDescent="0.25">
      <c r="A1719"/>
      <c r="B1719"/>
      <c r="C1719"/>
      <c r="D1719"/>
      <c r="E1719"/>
      <c r="F1719"/>
      <c r="G1719"/>
      <c r="H1719"/>
      <c r="I1719"/>
      <c r="J1719"/>
      <c r="K1719"/>
      <c r="L1719"/>
      <c r="M1719"/>
    </row>
    <row r="1720" spans="1:13" x14ac:dyDescent="0.25">
      <c r="A1720"/>
      <c r="B1720"/>
      <c r="C1720"/>
      <c r="D1720"/>
      <c r="E1720"/>
      <c r="F1720"/>
      <c r="G1720"/>
      <c r="H1720"/>
      <c r="I1720"/>
      <c r="J1720"/>
      <c r="K1720"/>
      <c r="L1720"/>
      <c r="M1720"/>
    </row>
    <row r="1721" spans="1:13" x14ac:dyDescent="0.25">
      <c r="A1721"/>
      <c r="B1721"/>
      <c r="C1721"/>
      <c r="D1721"/>
      <c r="E1721"/>
      <c r="F1721"/>
      <c r="G1721"/>
      <c r="H1721"/>
      <c r="I1721"/>
      <c r="J1721"/>
      <c r="K1721"/>
      <c r="L1721"/>
      <c r="M1721"/>
    </row>
    <row r="1722" spans="1:13" x14ac:dyDescent="0.25">
      <c r="A1722"/>
      <c r="B1722"/>
      <c r="C1722"/>
      <c r="D1722"/>
      <c r="E1722"/>
      <c r="F1722"/>
      <c r="G1722"/>
      <c r="H1722"/>
      <c r="I1722"/>
      <c r="J1722"/>
      <c r="K1722"/>
      <c r="L1722"/>
      <c r="M1722"/>
    </row>
    <row r="1723" spans="1:13" x14ac:dyDescent="0.25">
      <c r="A1723"/>
      <c r="B1723"/>
      <c r="C1723"/>
      <c r="D1723"/>
      <c r="E1723"/>
      <c r="F1723"/>
      <c r="G1723"/>
      <c r="H1723"/>
      <c r="I1723"/>
      <c r="J1723"/>
      <c r="K1723"/>
      <c r="L1723"/>
      <c r="M1723"/>
    </row>
    <row r="1724" spans="1:13" x14ac:dyDescent="0.25">
      <c r="A1724"/>
      <c r="B1724"/>
      <c r="C1724"/>
      <c r="D1724"/>
      <c r="E1724"/>
      <c r="F1724"/>
      <c r="G1724"/>
      <c r="H1724"/>
      <c r="I1724"/>
      <c r="J1724"/>
      <c r="K1724"/>
      <c r="L1724"/>
      <c r="M1724"/>
    </row>
    <row r="1725" spans="1:13" x14ac:dyDescent="0.25">
      <c r="A1725"/>
      <c r="B1725"/>
      <c r="C1725"/>
      <c r="D1725"/>
      <c r="E1725"/>
      <c r="F1725"/>
      <c r="G1725"/>
      <c r="H1725"/>
      <c r="I1725"/>
      <c r="J1725"/>
      <c r="K1725"/>
      <c r="L1725"/>
      <c r="M1725"/>
    </row>
    <row r="1726" spans="1:13" x14ac:dyDescent="0.25">
      <c r="A1726"/>
      <c r="B1726"/>
      <c r="C1726"/>
      <c r="D1726"/>
      <c r="E1726"/>
      <c r="F1726"/>
      <c r="G1726"/>
      <c r="H1726"/>
      <c r="I1726"/>
      <c r="J1726"/>
      <c r="K1726"/>
      <c r="L1726"/>
      <c r="M1726"/>
    </row>
    <row r="1727" spans="1:13" x14ac:dyDescent="0.25">
      <c r="A1727"/>
      <c r="B1727"/>
      <c r="C1727"/>
      <c r="D1727"/>
      <c r="E1727"/>
      <c r="F1727"/>
      <c r="G1727"/>
      <c r="H1727"/>
      <c r="I1727"/>
      <c r="J1727"/>
      <c r="K1727"/>
      <c r="L1727"/>
      <c r="M1727"/>
    </row>
    <row r="1728" spans="1:13" x14ac:dyDescent="0.25">
      <c r="A1728"/>
      <c r="B1728"/>
      <c r="C1728"/>
      <c r="D1728"/>
      <c r="E1728"/>
      <c r="F1728"/>
      <c r="G1728"/>
      <c r="H1728"/>
      <c r="I1728"/>
      <c r="J1728"/>
      <c r="K1728"/>
      <c r="L1728"/>
      <c r="M1728"/>
    </row>
    <row r="1729" spans="1:13" x14ac:dyDescent="0.25">
      <c r="A1729"/>
      <c r="B1729"/>
      <c r="C1729"/>
      <c r="D1729"/>
      <c r="E1729"/>
      <c r="F1729"/>
      <c r="G1729"/>
      <c r="H1729"/>
      <c r="I1729"/>
      <c r="J1729"/>
      <c r="K1729"/>
      <c r="L1729"/>
      <c r="M1729"/>
    </row>
    <row r="1730" spans="1:13" x14ac:dyDescent="0.25">
      <c r="A1730"/>
      <c r="B1730"/>
      <c r="C1730"/>
      <c r="D1730"/>
      <c r="E1730"/>
      <c r="F1730"/>
      <c r="G1730"/>
      <c r="H1730"/>
      <c r="I1730"/>
      <c r="J1730"/>
      <c r="K1730"/>
      <c r="L1730"/>
      <c r="M1730"/>
    </row>
    <row r="1731" spans="1:13" x14ac:dyDescent="0.25">
      <c r="A1731"/>
      <c r="B1731"/>
      <c r="C1731"/>
      <c r="D1731"/>
      <c r="E1731"/>
      <c r="F1731"/>
      <c r="G1731"/>
      <c r="H1731"/>
      <c r="I1731"/>
      <c r="J1731"/>
      <c r="K1731"/>
      <c r="L1731"/>
      <c r="M1731"/>
    </row>
    <row r="1732" spans="1:13" x14ac:dyDescent="0.25">
      <c r="A1732"/>
      <c r="B1732"/>
      <c r="C1732"/>
      <c r="D1732"/>
      <c r="E1732"/>
      <c r="F1732"/>
      <c r="G1732"/>
      <c r="H1732"/>
      <c r="I1732"/>
      <c r="J1732"/>
      <c r="K1732"/>
      <c r="L1732"/>
      <c r="M1732"/>
    </row>
    <row r="1733" spans="1:13" x14ac:dyDescent="0.25">
      <c r="A1733"/>
      <c r="B1733"/>
      <c r="C1733"/>
      <c r="D1733"/>
      <c r="E1733"/>
      <c r="F1733"/>
      <c r="G1733"/>
      <c r="H1733"/>
      <c r="I1733"/>
      <c r="J1733"/>
      <c r="K1733"/>
      <c r="L1733"/>
      <c r="M1733"/>
    </row>
    <row r="1734" spans="1:13" x14ac:dyDescent="0.25">
      <c r="A1734"/>
      <c r="B1734"/>
      <c r="C1734"/>
      <c r="D1734"/>
      <c r="E1734"/>
      <c r="F1734"/>
      <c r="G1734"/>
      <c r="H1734"/>
      <c r="I1734"/>
      <c r="J1734"/>
      <c r="K1734"/>
      <c r="L1734"/>
      <c r="M1734"/>
    </row>
    <row r="1735" spans="1:13" x14ac:dyDescent="0.25">
      <c r="A1735"/>
      <c r="B1735"/>
      <c r="C1735"/>
      <c r="D1735"/>
      <c r="E1735"/>
      <c r="F1735"/>
      <c r="G1735"/>
      <c r="H1735"/>
      <c r="I1735"/>
      <c r="J1735"/>
      <c r="K1735"/>
      <c r="L1735"/>
      <c r="M1735"/>
    </row>
    <row r="1736" spans="1:13" x14ac:dyDescent="0.25">
      <c r="A1736"/>
      <c r="B1736"/>
      <c r="C1736"/>
      <c r="D1736"/>
      <c r="E1736"/>
      <c r="F1736"/>
      <c r="G1736"/>
      <c r="H1736"/>
      <c r="I1736"/>
      <c r="J1736"/>
      <c r="K1736"/>
      <c r="L1736"/>
      <c r="M1736"/>
    </row>
    <row r="1737" spans="1:13" x14ac:dyDescent="0.25">
      <c r="A1737"/>
      <c r="B1737"/>
      <c r="C1737"/>
      <c r="D1737"/>
      <c r="E1737"/>
      <c r="F1737"/>
      <c r="G1737"/>
      <c r="H1737"/>
      <c r="I1737"/>
      <c r="J1737"/>
      <c r="K1737"/>
      <c r="L1737"/>
      <c r="M1737"/>
    </row>
    <row r="1738" spans="1:13" x14ac:dyDescent="0.25">
      <c r="A1738"/>
      <c r="B1738"/>
      <c r="C1738"/>
      <c r="D1738"/>
      <c r="E1738"/>
      <c r="F1738"/>
      <c r="G1738"/>
      <c r="H1738"/>
      <c r="I1738"/>
      <c r="J1738"/>
      <c r="K1738"/>
      <c r="L1738"/>
      <c r="M1738"/>
    </row>
    <row r="1739" spans="1:13" x14ac:dyDescent="0.25">
      <c r="A1739"/>
      <c r="B1739"/>
      <c r="C1739"/>
      <c r="D1739"/>
      <c r="E1739"/>
      <c r="F1739"/>
      <c r="G1739"/>
      <c r="H1739"/>
      <c r="I1739"/>
      <c r="J1739"/>
      <c r="K1739"/>
      <c r="L1739"/>
      <c r="M1739"/>
    </row>
    <row r="1740" spans="1:13" x14ac:dyDescent="0.25">
      <c r="A1740"/>
      <c r="B1740"/>
      <c r="C1740"/>
      <c r="D1740"/>
      <c r="E1740"/>
      <c r="F1740"/>
      <c r="G1740"/>
      <c r="H1740"/>
      <c r="I1740"/>
      <c r="J1740"/>
      <c r="K1740"/>
      <c r="L1740"/>
      <c r="M1740"/>
    </row>
    <row r="1741" spans="1:13" x14ac:dyDescent="0.25">
      <c r="A1741"/>
      <c r="B1741"/>
      <c r="C1741"/>
      <c r="D1741"/>
      <c r="E1741"/>
      <c r="F1741"/>
      <c r="G1741"/>
      <c r="H1741"/>
      <c r="I1741"/>
      <c r="J1741"/>
      <c r="K1741"/>
      <c r="L1741"/>
      <c r="M1741"/>
    </row>
    <row r="1742" spans="1:13" x14ac:dyDescent="0.25">
      <c r="A1742"/>
      <c r="B1742"/>
      <c r="C1742"/>
      <c r="D1742"/>
      <c r="E1742"/>
      <c r="F1742"/>
      <c r="G1742"/>
      <c r="H1742"/>
      <c r="I1742"/>
      <c r="J1742"/>
      <c r="K1742"/>
      <c r="L1742"/>
      <c r="M1742"/>
    </row>
    <row r="1743" spans="1:13" x14ac:dyDescent="0.25">
      <c r="A1743"/>
      <c r="B1743"/>
      <c r="C1743"/>
      <c r="D1743"/>
      <c r="E1743"/>
      <c r="F1743"/>
      <c r="G1743"/>
      <c r="H1743"/>
      <c r="I1743"/>
      <c r="J1743"/>
      <c r="K1743"/>
      <c r="L1743"/>
      <c r="M1743"/>
    </row>
    <row r="1744" spans="1:13" x14ac:dyDescent="0.25">
      <c r="A1744"/>
      <c r="B1744"/>
      <c r="C1744"/>
      <c r="D1744"/>
      <c r="E1744"/>
      <c r="F1744"/>
      <c r="G1744"/>
      <c r="H1744"/>
      <c r="I1744"/>
      <c r="J1744"/>
      <c r="K1744"/>
      <c r="L1744"/>
      <c r="M1744"/>
    </row>
    <row r="1745" spans="1:13" x14ac:dyDescent="0.25">
      <c r="A1745"/>
      <c r="B1745"/>
      <c r="C1745"/>
      <c r="D1745"/>
      <c r="E1745"/>
      <c r="F1745"/>
      <c r="G1745"/>
      <c r="H1745"/>
      <c r="I1745"/>
      <c r="J1745"/>
      <c r="K1745"/>
      <c r="L1745"/>
      <c r="M1745"/>
    </row>
    <row r="1746" spans="1:13" x14ac:dyDescent="0.25">
      <c r="A1746"/>
      <c r="B1746"/>
      <c r="C1746"/>
      <c r="D1746"/>
      <c r="E1746"/>
      <c r="F1746"/>
      <c r="G1746"/>
      <c r="H1746"/>
      <c r="I1746"/>
      <c r="J1746"/>
      <c r="K1746"/>
      <c r="L1746"/>
      <c r="M1746"/>
    </row>
    <row r="1747" spans="1:13" x14ac:dyDescent="0.25">
      <c r="A1747"/>
      <c r="B1747"/>
      <c r="C1747"/>
      <c r="D1747"/>
      <c r="E1747"/>
      <c r="F1747"/>
      <c r="G1747"/>
      <c r="H1747"/>
      <c r="I1747"/>
      <c r="J1747"/>
      <c r="K1747"/>
      <c r="L1747"/>
      <c r="M1747"/>
    </row>
    <row r="1748" spans="1:13" x14ac:dyDescent="0.25">
      <c r="A1748"/>
      <c r="B1748"/>
      <c r="C1748"/>
      <c r="D1748"/>
      <c r="E1748"/>
      <c r="F1748"/>
      <c r="G1748"/>
      <c r="H1748"/>
      <c r="I1748"/>
      <c r="J1748"/>
      <c r="K1748"/>
      <c r="L1748"/>
      <c r="M1748"/>
    </row>
    <row r="1749" spans="1:13" x14ac:dyDescent="0.25">
      <c r="A1749"/>
      <c r="B1749"/>
      <c r="C1749"/>
      <c r="D1749"/>
      <c r="E1749"/>
      <c r="F1749"/>
      <c r="G1749"/>
      <c r="H1749"/>
      <c r="I1749"/>
      <c r="J1749"/>
      <c r="K1749"/>
      <c r="L1749"/>
      <c r="M1749"/>
    </row>
    <row r="1750" spans="1:13" x14ac:dyDescent="0.25">
      <c r="A1750"/>
      <c r="B1750"/>
      <c r="C1750"/>
      <c r="D1750"/>
      <c r="E1750"/>
      <c r="F1750"/>
      <c r="G1750"/>
      <c r="H1750"/>
      <c r="I1750"/>
      <c r="J1750"/>
      <c r="K1750"/>
      <c r="L1750"/>
      <c r="M1750"/>
    </row>
    <row r="1751" spans="1:13" x14ac:dyDescent="0.25">
      <c r="A1751"/>
      <c r="B1751"/>
      <c r="C1751"/>
      <c r="D1751"/>
      <c r="E1751"/>
      <c r="F1751"/>
      <c r="G1751"/>
      <c r="H1751"/>
      <c r="I1751"/>
      <c r="J1751"/>
      <c r="K1751"/>
      <c r="L1751"/>
      <c r="M1751"/>
    </row>
    <row r="1752" spans="1:13" x14ac:dyDescent="0.25">
      <c r="A1752"/>
      <c r="B1752"/>
      <c r="C1752"/>
      <c r="D1752"/>
      <c r="E1752"/>
      <c r="F1752"/>
      <c r="G1752"/>
      <c r="H1752"/>
      <c r="I1752"/>
      <c r="J1752"/>
      <c r="K1752"/>
      <c r="L1752"/>
      <c r="M1752"/>
    </row>
    <row r="1753" spans="1:13" x14ac:dyDescent="0.25">
      <c r="A1753"/>
      <c r="B1753"/>
      <c r="C1753"/>
      <c r="D1753"/>
      <c r="E1753"/>
      <c r="F1753"/>
      <c r="G1753"/>
      <c r="H1753"/>
      <c r="I1753"/>
      <c r="J1753"/>
      <c r="K1753"/>
      <c r="L1753"/>
      <c r="M1753"/>
    </row>
    <row r="1754" spans="1:13" x14ac:dyDescent="0.25">
      <c r="A1754"/>
      <c r="B1754"/>
      <c r="C1754"/>
      <c r="D1754"/>
      <c r="E1754"/>
      <c r="F1754"/>
      <c r="G1754"/>
      <c r="H1754"/>
      <c r="I1754"/>
      <c r="J1754"/>
      <c r="K1754"/>
      <c r="L1754"/>
      <c r="M1754"/>
    </row>
    <row r="1755" spans="1:13" x14ac:dyDescent="0.25">
      <c r="A1755"/>
      <c r="B1755"/>
      <c r="C1755"/>
      <c r="D1755"/>
      <c r="E1755"/>
      <c r="F1755"/>
      <c r="G1755"/>
      <c r="H1755"/>
      <c r="I1755"/>
      <c r="J1755"/>
      <c r="K1755"/>
      <c r="L1755"/>
      <c r="M1755"/>
    </row>
    <row r="1756" spans="1:13" x14ac:dyDescent="0.25">
      <c r="A1756"/>
      <c r="B1756"/>
      <c r="C1756"/>
      <c r="D1756"/>
      <c r="E1756"/>
      <c r="F1756"/>
      <c r="G1756"/>
      <c r="H1756"/>
      <c r="I1756"/>
      <c r="J1756"/>
      <c r="K1756"/>
      <c r="L1756"/>
      <c r="M1756"/>
    </row>
    <row r="1757" spans="1:13" x14ac:dyDescent="0.25">
      <c r="A1757"/>
      <c r="B1757"/>
      <c r="C1757"/>
      <c r="D1757"/>
      <c r="E1757"/>
      <c r="F1757"/>
      <c r="G1757"/>
      <c r="H1757"/>
      <c r="I1757"/>
      <c r="J1757"/>
      <c r="K1757"/>
      <c r="L1757"/>
      <c r="M1757"/>
    </row>
    <row r="1758" spans="1:13" x14ac:dyDescent="0.25">
      <c r="A1758"/>
      <c r="B1758"/>
      <c r="C1758"/>
      <c r="D1758"/>
      <c r="E1758"/>
      <c r="F1758"/>
      <c r="G1758"/>
      <c r="H1758"/>
      <c r="I1758"/>
      <c r="J1758"/>
      <c r="K1758"/>
      <c r="L1758"/>
      <c r="M1758"/>
    </row>
    <row r="1759" spans="1:13" x14ac:dyDescent="0.25">
      <c r="A1759"/>
      <c r="B1759"/>
      <c r="C1759"/>
      <c r="D1759"/>
      <c r="E1759"/>
      <c r="F1759"/>
      <c r="G1759"/>
      <c r="H1759"/>
      <c r="I1759"/>
      <c r="J1759"/>
      <c r="K1759"/>
      <c r="L1759"/>
      <c r="M1759"/>
    </row>
    <row r="1760" spans="1:13" x14ac:dyDescent="0.25">
      <c r="A1760"/>
      <c r="B1760"/>
      <c r="C1760"/>
      <c r="D1760"/>
      <c r="E1760"/>
      <c r="F1760"/>
      <c r="G1760"/>
      <c r="H1760"/>
      <c r="I1760"/>
      <c r="J1760"/>
      <c r="K1760"/>
      <c r="L1760"/>
      <c r="M1760"/>
    </row>
    <row r="1761" spans="1:13" x14ac:dyDescent="0.25">
      <c r="A1761"/>
      <c r="B1761"/>
      <c r="C1761"/>
      <c r="D1761"/>
      <c r="E1761"/>
      <c r="F1761"/>
      <c r="G1761"/>
      <c r="H1761"/>
      <c r="I1761"/>
      <c r="J1761"/>
      <c r="K1761"/>
      <c r="L1761"/>
      <c r="M1761"/>
    </row>
    <row r="1762" spans="1:13" x14ac:dyDescent="0.25">
      <c r="A1762"/>
      <c r="B1762"/>
      <c r="C1762"/>
      <c r="D1762"/>
      <c r="E1762"/>
      <c r="F1762"/>
      <c r="G1762"/>
      <c r="H1762"/>
      <c r="I1762"/>
      <c r="J1762"/>
      <c r="K1762"/>
      <c r="L1762"/>
      <c r="M1762"/>
    </row>
    <row r="1763" spans="1:13" x14ac:dyDescent="0.25">
      <c r="A1763"/>
      <c r="B1763"/>
      <c r="C1763"/>
      <c r="D1763"/>
      <c r="E1763"/>
      <c r="F1763"/>
      <c r="G1763"/>
      <c r="H1763"/>
      <c r="I1763"/>
      <c r="J1763"/>
      <c r="K1763"/>
      <c r="L1763"/>
      <c r="M1763"/>
    </row>
    <row r="1764" spans="1:13" x14ac:dyDescent="0.25">
      <c r="A1764"/>
      <c r="B1764"/>
      <c r="C1764"/>
      <c r="D1764"/>
      <c r="E1764"/>
      <c r="F1764"/>
      <c r="G1764"/>
      <c r="H1764"/>
      <c r="I1764"/>
      <c r="J1764"/>
      <c r="K1764"/>
      <c r="L1764"/>
      <c r="M1764"/>
    </row>
    <row r="1765" spans="1:13" x14ac:dyDescent="0.25">
      <c r="A1765"/>
      <c r="B1765"/>
      <c r="C1765"/>
      <c r="D1765"/>
      <c r="E1765"/>
      <c r="F1765"/>
      <c r="G1765"/>
      <c r="H1765"/>
      <c r="I1765"/>
      <c r="J1765"/>
      <c r="K1765"/>
      <c r="L1765"/>
      <c r="M1765"/>
    </row>
    <row r="1766" spans="1:13" x14ac:dyDescent="0.25">
      <c r="A1766"/>
      <c r="B1766"/>
      <c r="C1766"/>
      <c r="D1766"/>
      <c r="E1766"/>
      <c r="F1766"/>
      <c r="G1766"/>
      <c r="H1766"/>
      <c r="I1766"/>
      <c r="J1766"/>
      <c r="K1766"/>
      <c r="L1766"/>
      <c r="M1766"/>
    </row>
    <row r="1767" spans="1:13" x14ac:dyDescent="0.25">
      <c r="A1767"/>
      <c r="B1767"/>
      <c r="C1767"/>
      <c r="D1767"/>
      <c r="E1767"/>
      <c r="F1767"/>
      <c r="G1767"/>
      <c r="H1767"/>
      <c r="I1767"/>
      <c r="J1767"/>
      <c r="K1767"/>
      <c r="L1767"/>
      <c r="M1767"/>
    </row>
    <row r="1768" spans="1:13" x14ac:dyDescent="0.25">
      <c r="A1768"/>
      <c r="B1768"/>
      <c r="C1768"/>
      <c r="D1768"/>
      <c r="E1768"/>
      <c r="F1768"/>
      <c r="G1768"/>
      <c r="H1768"/>
      <c r="I1768"/>
      <c r="J1768"/>
      <c r="K1768"/>
      <c r="L1768"/>
      <c r="M1768"/>
    </row>
    <row r="1769" spans="1:13" x14ac:dyDescent="0.25">
      <c r="A1769"/>
      <c r="B1769"/>
      <c r="C1769"/>
      <c r="D1769"/>
      <c r="E1769"/>
      <c r="F1769"/>
      <c r="G1769"/>
      <c r="H1769"/>
      <c r="I1769"/>
      <c r="J1769"/>
      <c r="K1769"/>
      <c r="L1769"/>
      <c r="M1769"/>
    </row>
    <row r="1770" spans="1:13" x14ac:dyDescent="0.25">
      <c r="A1770"/>
      <c r="B1770"/>
      <c r="C1770"/>
      <c r="D1770"/>
      <c r="E1770"/>
      <c r="F1770"/>
      <c r="G1770"/>
      <c r="H1770"/>
      <c r="I1770"/>
      <c r="J1770"/>
      <c r="K1770"/>
      <c r="L1770"/>
      <c r="M1770"/>
    </row>
    <row r="1771" spans="1:13" x14ac:dyDescent="0.25">
      <c r="A1771"/>
      <c r="B1771"/>
      <c r="C1771"/>
      <c r="D1771"/>
      <c r="E1771"/>
      <c r="F1771"/>
      <c r="G1771"/>
      <c r="H1771"/>
      <c r="I1771"/>
      <c r="J1771"/>
      <c r="K1771"/>
      <c r="L1771"/>
      <c r="M1771"/>
    </row>
    <row r="1772" spans="1:13" x14ac:dyDescent="0.25">
      <c r="A1772"/>
      <c r="B1772"/>
      <c r="C1772"/>
      <c r="D1772"/>
      <c r="E1772"/>
      <c r="F1772"/>
      <c r="G1772"/>
      <c r="H1772"/>
      <c r="I1772"/>
      <c r="J1772"/>
      <c r="K1772"/>
      <c r="L1772"/>
      <c r="M1772"/>
    </row>
    <row r="1773" spans="1:13" x14ac:dyDescent="0.25">
      <c r="A1773"/>
      <c r="B1773"/>
      <c r="C1773"/>
      <c r="D1773"/>
      <c r="E1773"/>
      <c r="F1773"/>
      <c r="G1773"/>
      <c r="H1773"/>
      <c r="I1773"/>
      <c r="J1773"/>
      <c r="K1773"/>
      <c r="L1773"/>
      <c r="M1773"/>
    </row>
    <row r="1774" spans="1:13" x14ac:dyDescent="0.25">
      <c r="A1774"/>
      <c r="B1774"/>
      <c r="C1774"/>
      <c r="D1774"/>
      <c r="E1774"/>
      <c r="F1774"/>
      <c r="G1774"/>
      <c r="H1774"/>
      <c r="I1774"/>
      <c r="J1774"/>
      <c r="K1774"/>
      <c r="L1774"/>
      <c r="M1774"/>
    </row>
    <row r="1775" spans="1:13" x14ac:dyDescent="0.25">
      <c r="A1775"/>
      <c r="B1775"/>
      <c r="C1775"/>
      <c r="D1775"/>
      <c r="E1775"/>
      <c r="F1775"/>
      <c r="G1775"/>
      <c r="H1775"/>
      <c r="I1775"/>
      <c r="J1775"/>
      <c r="K1775"/>
      <c r="L1775"/>
      <c r="M1775"/>
    </row>
    <row r="1776" spans="1:13" x14ac:dyDescent="0.25">
      <c r="A1776"/>
      <c r="B1776"/>
      <c r="C1776"/>
      <c r="D1776"/>
      <c r="E1776"/>
      <c r="F1776"/>
      <c r="G1776"/>
      <c r="H1776"/>
      <c r="I1776"/>
      <c r="J1776"/>
      <c r="K1776"/>
      <c r="L1776"/>
      <c r="M1776"/>
    </row>
    <row r="1777" spans="1:13" x14ac:dyDescent="0.25">
      <c r="A1777"/>
      <c r="B1777"/>
      <c r="C1777"/>
      <c r="D1777"/>
      <c r="E1777"/>
      <c r="F1777"/>
      <c r="G1777"/>
      <c r="H1777"/>
      <c r="I1777"/>
      <c r="J1777"/>
      <c r="K1777"/>
      <c r="L1777"/>
      <c r="M1777"/>
    </row>
    <row r="1778" spans="1:13" x14ac:dyDescent="0.25">
      <c r="A1778"/>
      <c r="B1778"/>
      <c r="C1778"/>
      <c r="D1778"/>
      <c r="E1778"/>
      <c r="F1778"/>
      <c r="G1778"/>
      <c r="H1778"/>
      <c r="I1778"/>
      <c r="J1778"/>
      <c r="K1778"/>
      <c r="L1778"/>
      <c r="M1778"/>
    </row>
    <row r="1779" spans="1:13" x14ac:dyDescent="0.25">
      <c r="A1779"/>
      <c r="B1779"/>
      <c r="C1779"/>
      <c r="D1779"/>
      <c r="E1779"/>
      <c r="F1779"/>
      <c r="G1779"/>
      <c r="H1779"/>
      <c r="I1779"/>
      <c r="J1779"/>
      <c r="K1779"/>
      <c r="L1779"/>
      <c r="M1779"/>
    </row>
    <row r="1780" spans="1:13" x14ac:dyDescent="0.25">
      <c r="A1780"/>
      <c r="B1780"/>
      <c r="C1780"/>
      <c r="D1780"/>
      <c r="E1780"/>
      <c r="F1780"/>
      <c r="G1780"/>
      <c r="H1780"/>
      <c r="I1780"/>
      <c r="J1780"/>
      <c r="K1780"/>
      <c r="L1780"/>
      <c r="M1780"/>
    </row>
    <row r="1781" spans="1:13" x14ac:dyDescent="0.25">
      <c r="A1781"/>
      <c r="B1781"/>
      <c r="C1781"/>
      <c r="D1781"/>
      <c r="E1781"/>
      <c r="F1781"/>
      <c r="G1781"/>
      <c r="H1781"/>
      <c r="I1781"/>
      <c r="J1781"/>
      <c r="K1781"/>
      <c r="L1781"/>
      <c r="M1781"/>
    </row>
    <row r="1782" spans="1:13" x14ac:dyDescent="0.25">
      <c r="A1782"/>
      <c r="B1782"/>
      <c r="C1782"/>
      <c r="D1782"/>
      <c r="E1782"/>
      <c r="F1782"/>
      <c r="G1782"/>
      <c r="H1782"/>
      <c r="I1782"/>
      <c r="J1782"/>
      <c r="K1782"/>
      <c r="L1782"/>
      <c r="M1782"/>
    </row>
    <row r="1783" spans="1:13" x14ac:dyDescent="0.25">
      <c r="A1783"/>
      <c r="B1783"/>
      <c r="C1783"/>
      <c r="D1783"/>
      <c r="E1783"/>
      <c r="F1783"/>
      <c r="G1783"/>
      <c r="H1783"/>
      <c r="I1783"/>
      <c r="J1783"/>
      <c r="K1783"/>
      <c r="L1783"/>
      <c r="M1783"/>
    </row>
    <row r="1784" spans="1:13" x14ac:dyDescent="0.25">
      <c r="A1784"/>
      <c r="B1784"/>
      <c r="C1784"/>
      <c r="D1784"/>
      <c r="E1784"/>
      <c r="F1784"/>
      <c r="G1784"/>
      <c r="H1784"/>
      <c r="I1784"/>
      <c r="J1784"/>
      <c r="K1784"/>
      <c r="L1784"/>
      <c r="M1784"/>
    </row>
    <row r="1785" spans="1:13" x14ac:dyDescent="0.25">
      <c r="A1785"/>
      <c r="B1785"/>
      <c r="C1785"/>
      <c r="D1785"/>
      <c r="E1785"/>
      <c r="F1785"/>
      <c r="G1785"/>
      <c r="H1785"/>
      <c r="I1785"/>
      <c r="J1785"/>
      <c r="K1785"/>
      <c r="L1785"/>
      <c r="M1785"/>
    </row>
    <row r="1786" spans="1:13" x14ac:dyDescent="0.25">
      <c r="A1786"/>
      <c r="B1786"/>
      <c r="C1786"/>
      <c r="D1786"/>
      <c r="E1786"/>
      <c r="F1786"/>
      <c r="G1786"/>
      <c r="H1786"/>
      <c r="I1786"/>
      <c r="J1786"/>
      <c r="K1786"/>
      <c r="L1786"/>
      <c r="M1786"/>
    </row>
    <row r="1787" spans="1:13" x14ac:dyDescent="0.25">
      <c r="A1787"/>
      <c r="B1787"/>
      <c r="C1787"/>
      <c r="D1787"/>
      <c r="E1787"/>
      <c r="F1787"/>
      <c r="G1787"/>
      <c r="H1787"/>
      <c r="I1787"/>
      <c r="J1787"/>
      <c r="K1787"/>
      <c r="L1787"/>
    </row>
    <row r="1788" spans="1:13" x14ac:dyDescent="0.25">
      <c r="A1788"/>
      <c r="B1788"/>
      <c r="C1788"/>
      <c r="D1788"/>
      <c r="E1788"/>
      <c r="F1788"/>
      <c r="G1788"/>
      <c r="H1788"/>
      <c r="I1788"/>
      <c r="J1788"/>
      <c r="K1788"/>
      <c r="L1788"/>
    </row>
    <row r="1789" spans="1:13" x14ac:dyDescent="0.25">
      <c r="A1789"/>
      <c r="B1789"/>
      <c r="C1789"/>
      <c r="D1789"/>
      <c r="E1789"/>
      <c r="F1789"/>
      <c r="G1789"/>
      <c r="H1789"/>
      <c r="I1789"/>
      <c r="J1789"/>
      <c r="K1789"/>
      <c r="L1789"/>
    </row>
    <row r="1790" spans="1:13" x14ac:dyDescent="0.25">
      <c r="A1790"/>
      <c r="B1790"/>
      <c r="C1790"/>
      <c r="D1790"/>
      <c r="E1790"/>
      <c r="F1790"/>
      <c r="G1790"/>
      <c r="H1790"/>
      <c r="I1790"/>
      <c r="J1790"/>
      <c r="K1790"/>
      <c r="L1790"/>
    </row>
    <row r="1791" spans="1:13" x14ac:dyDescent="0.25">
      <c r="A1791"/>
      <c r="B1791"/>
      <c r="C1791"/>
      <c r="D1791"/>
      <c r="E1791"/>
      <c r="F1791"/>
      <c r="G1791"/>
      <c r="H1791"/>
      <c r="I1791"/>
      <c r="J1791"/>
      <c r="K1791"/>
      <c r="L1791"/>
    </row>
    <row r="1792" spans="1:13" x14ac:dyDescent="0.25">
      <c r="A1792"/>
      <c r="B1792"/>
      <c r="C1792"/>
      <c r="D1792"/>
      <c r="E1792"/>
      <c r="F1792"/>
      <c r="G1792"/>
      <c r="H1792"/>
      <c r="I1792"/>
      <c r="J1792"/>
      <c r="K1792"/>
      <c r="L1792"/>
    </row>
    <row r="1793" spans="1:12" x14ac:dyDescent="0.25">
      <c r="A1793"/>
      <c r="B1793"/>
      <c r="C1793"/>
      <c r="D1793"/>
      <c r="E1793"/>
      <c r="F1793"/>
      <c r="G1793"/>
      <c r="H1793"/>
      <c r="I1793"/>
      <c r="J1793"/>
      <c r="K1793"/>
      <c r="L1793"/>
    </row>
    <row r="1794" spans="1:12" x14ac:dyDescent="0.25">
      <c r="A1794"/>
      <c r="B1794"/>
      <c r="C1794"/>
      <c r="D1794"/>
      <c r="E1794"/>
      <c r="F1794"/>
      <c r="G1794"/>
      <c r="H1794"/>
      <c r="I1794"/>
      <c r="J1794"/>
      <c r="K1794"/>
      <c r="L1794"/>
    </row>
    <row r="1795" spans="1:12" x14ac:dyDescent="0.25">
      <c r="A1795"/>
      <c r="B1795"/>
      <c r="C1795"/>
      <c r="D1795"/>
      <c r="E1795"/>
      <c r="F1795"/>
      <c r="G1795"/>
      <c r="H1795"/>
      <c r="I1795"/>
      <c r="J1795"/>
      <c r="K1795"/>
      <c r="L1795"/>
    </row>
    <row r="1796" spans="1:12" x14ac:dyDescent="0.25">
      <c r="A1796"/>
      <c r="B1796"/>
      <c r="C1796"/>
      <c r="D1796"/>
      <c r="E1796"/>
      <c r="F1796"/>
      <c r="G1796"/>
      <c r="H1796"/>
      <c r="I1796"/>
      <c r="J1796"/>
      <c r="K1796"/>
      <c r="L1796"/>
    </row>
    <row r="1797" spans="1:12" x14ac:dyDescent="0.25">
      <c r="A1797"/>
      <c r="B1797"/>
      <c r="C1797"/>
      <c r="D1797"/>
      <c r="E1797"/>
      <c r="F1797"/>
      <c r="G1797"/>
      <c r="H1797"/>
      <c r="I1797"/>
      <c r="J1797"/>
      <c r="K1797"/>
      <c r="L1797"/>
    </row>
    <row r="1798" spans="1:12" x14ac:dyDescent="0.25">
      <c r="A1798"/>
      <c r="B1798"/>
      <c r="C1798"/>
      <c r="D1798"/>
      <c r="E1798"/>
      <c r="F1798"/>
      <c r="G1798"/>
      <c r="H1798"/>
      <c r="I1798"/>
      <c r="J1798"/>
      <c r="K1798"/>
      <c r="L1798"/>
    </row>
    <row r="1799" spans="1:12" x14ac:dyDescent="0.25">
      <c r="A1799"/>
      <c r="B1799"/>
      <c r="C1799"/>
      <c r="D1799"/>
      <c r="E1799"/>
      <c r="F1799"/>
      <c r="G1799"/>
      <c r="H1799"/>
      <c r="I1799"/>
      <c r="J1799"/>
      <c r="K1799"/>
      <c r="L1799"/>
    </row>
    <row r="1800" spans="1:12" x14ac:dyDescent="0.25">
      <c r="A1800"/>
      <c r="B1800"/>
      <c r="C1800"/>
      <c r="D1800"/>
      <c r="E1800"/>
      <c r="F1800"/>
      <c r="G1800"/>
      <c r="H1800"/>
      <c r="I1800"/>
      <c r="J1800"/>
      <c r="K1800"/>
      <c r="L1800"/>
    </row>
    <row r="1801" spans="1:12" x14ac:dyDescent="0.25">
      <c r="A1801"/>
      <c r="B1801"/>
      <c r="C1801"/>
      <c r="D1801"/>
      <c r="E1801"/>
      <c r="F1801"/>
      <c r="G1801"/>
      <c r="H1801"/>
      <c r="I1801"/>
      <c r="J1801"/>
      <c r="K1801"/>
      <c r="L1801"/>
    </row>
    <row r="1802" spans="1:12" x14ac:dyDescent="0.25">
      <c r="A1802"/>
      <c r="B1802"/>
      <c r="C1802"/>
      <c r="D1802"/>
      <c r="E1802"/>
      <c r="F1802"/>
      <c r="G1802"/>
      <c r="H1802"/>
      <c r="I1802"/>
      <c r="J1802"/>
      <c r="K1802"/>
      <c r="L1802"/>
    </row>
    <row r="1803" spans="1:12" x14ac:dyDescent="0.25">
      <c r="A1803"/>
      <c r="B1803"/>
      <c r="C1803"/>
      <c r="D1803"/>
      <c r="E1803"/>
      <c r="F1803"/>
      <c r="G1803"/>
      <c r="H1803"/>
      <c r="I1803"/>
      <c r="J1803"/>
      <c r="K1803"/>
      <c r="L1803"/>
    </row>
    <row r="1804" spans="1:12" x14ac:dyDescent="0.25">
      <c r="A1804"/>
      <c r="B1804"/>
      <c r="C1804"/>
      <c r="D1804"/>
      <c r="E1804"/>
      <c r="F1804"/>
      <c r="G1804"/>
      <c r="H1804"/>
      <c r="I1804"/>
      <c r="J1804"/>
      <c r="K1804"/>
      <c r="L1804"/>
    </row>
    <row r="1805" spans="1:12" x14ac:dyDescent="0.25">
      <c r="A1805"/>
      <c r="B1805"/>
      <c r="C1805"/>
      <c r="D1805"/>
      <c r="E1805"/>
      <c r="F1805"/>
      <c r="G1805"/>
      <c r="H1805"/>
      <c r="I1805"/>
      <c r="J1805"/>
      <c r="K1805"/>
      <c r="L1805"/>
    </row>
    <row r="1806" spans="1:12" x14ac:dyDescent="0.25">
      <c r="A1806"/>
      <c r="B1806"/>
      <c r="C1806"/>
      <c r="D1806"/>
      <c r="E1806"/>
      <c r="F1806"/>
      <c r="G1806"/>
      <c r="H1806"/>
      <c r="I1806"/>
      <c r="J1806"/>
      <c r="K1806"/>
      <c r="L1806"/>
    </row>
    <row r="1807" spans="1:12" x14ac:dyDescent="0.25">
      <c r="A1807"/>
      <c r="B1807"/>
      <c r="C1807"/>
      <c r="D1807"/>
      <c r="E1807"/>
      <c r="F1807"/>
      <c r="G1807"/>
      <c r="H1807"/>
      <c r="I1807"/>
      <c r="J1807"/>
      <c r="K1807"/>
      <c r="L1807"/>
    </row>
    <row r="1808" spans="1:12" x14ac:dyDescent="0.25">
      <c r="A1808"/>
      <c r="B1808"/>
      <c r="C1808"/>
      <c r="D1808"/>
      <c r="E1808"/>
      <c r="F1808"/>
      <c r="G1808"/>
      <c r="H1808"/>
      <c r="I1808"/>
      <c r="J1808"/>
      <c r="K1808"/>
      <c r="L1808"/>
    </row>
    <row r="1809" spans="1:12" x14ac:dyDescent="0.25">
      <c r="A1809"/>
      <c r="B1809"/>
      <c r="C1809"/>
      <c r="D1809"/>
      <c r="E1809"/>
      <c r="F1809"/>
      <c r="G1809"/>
      <c r="H1809"/>
      <c r="I1809"/>
      <c r="J1809"/>
      <c r="K1809"/>
      <c r="L1809"/>
    </row>
    <row r="1810" spans="1:12" x14ac:dyDescent="0.25">
      <c r="A1810"/>
      <c r="B1810"/>
      <c r="C1810"/>
      <c r="D1810"/>
      <c r="E1810"/>
      <c r="F1810"/>
      <c r="G1810"/>
      <c r="H1810"/>
      <c r="I1810"/>
      <c r="J1810"/>
      <c r="K1810"/>
      <c r="L1810"/>
    </row>
    <row r="1811" spans="1:12" x14ac:dyDescent="0.25">
      <c r="A1811"/>
      <c r="B1811"/>
      <c r="C1811"/>
      <c r="D1811"/>
      <c r="E1811"/>
      <c r="F1811"/>
      <c r="G1811"/>
      <c r="H1811"/>
      <c r="I1811"/>
      <c r="J1811"/>
      <c r="K1811"/>
      <c r="L1811"/>
    </row>
    <row r="1812" spans="1:12" x14ac:dyDescent="0.25">
      <c r="A1812"/>
      <c r="B1812"/>
      <c r="C1812"/>
      <c r="D1812"/>
      <c r="E1812"/>
      <c r="F1812"/>
      <c r="G1812"/>
      <c r="H1812"/>
      <c r="I1812"/>
      <c r="J1812"/>
      <c r="K1812"/>
      <c r="L1812"/>
    </row>
    <row r="1813" spans="1:12" x14ac:dyDescent="0.25">
      <c r="A1813"/>
      <c r="B1813"/>
      <c r="C1813"/>
      <c r="D1813"/>
      <c r="E1813"/>
      <c r="F1813"/>
      <c r="G1813"/>
      <c r="H1813"/>
      <c r="I1813"/>
      <c r="J1813"/>
      <c r="K1813"/>
      <c r="L1813"/>
    </row>
    <row r="1814" spans="1:12" x14ac:dyDescent="0.25">
      <c r="A1814"/>
      <c r="B1814"/>
      <c r="C1814"/>
      <c r="D1814"/>
      <c r="E1814"/>
      <c r="F1814"/>
      <c r="G1814"/>
      <c r="H1814"/>
      <c r="I1814"/>
      <c r="J1814"/>
      <c r="K1814"/>
      <c r="L1814"/>
    </row>
    <row r="1815" spans="1:12" x14ac:dyDescent="0.25">
      <c r="A1815"/>
      <c r="B1815"/>
      <c r="C1815"/>
      <c r="D1815"/>
      <c r="E1815"/>
      <c r="F1815"/>
      <c r="G1815"/>
      <c r="H1815"/>
      <c r="I1815"/>
      <c r="J1815"/>
      <c r="K1815"/>
      <c r="L1815"/>
    </row>
    <row r="1816" spans="1:12" x14ac:dyDescent="0.25">
      <c r="A1816"/>
      <c r="B1816"/>
      <c r="C1816"/>
      <c r="D1816"/>
      <c r="E1816"/>
      <c r="F1816"/>
      <c r="G1816"/>
      <c r="H1816"/>
      <c r="I1816"/>
      <c r="J1816"/>
      <c r="K1816"/>
      <c r="L1816"/>
    </row>
    <row r="1817" spans="1:12" x14ac:dyDescent="0.25">
      <c r="A1817"/>
      <c r="B1817"/>
      <c r="C1817"/>
      <c r="D1817"/>
      <c r="E1817"/>
      <c r="F1817"/>
      <c r="G1817"/>
      <c r="H1817"/>
      <c r="I1817"/>
      <c r="J1817"/>
      <c r="K1817"/>
      <c r="L1817"/>
    </row>
    <row r="1818" spans="1:12" x14ac:dyDescent="0.25">
      <c r="A1818"/>
      <c r="B1818"/>
      <c r="C1818"/>
      <c r="D1818"/>
      <c r="E1818"/>
      <c r="F1818"/>
      <c r="G1818"/>
      <c r="H1818"/>
      <c r="I1818"/>
      <c r="J1818"/>
      <c r="K1818"/>
      <c r="L1818"/>
    </row>
    <row r="1819" spans="1:12" x14ac:dyDescent="0.25">
      <c r="A1819"/>
      <c r="B1819"/>
      <c r="C1819"/>
      <c r="D1819"/>
      <c r="E1819"/>
      <c r="F1819"/>
      <c r="G1819"/>
      <c r="H1819"/>
      <c r="I1819"/>
      <c r="J1819"/>
      <c r="K1819"/>
      <c r="L1819"/>
    </row>
    <row r="1820" spans="1:12" x14ac:dyDescent="0.25">
      <c r="A1820"/>
      <c r="B1820"/>
      <c r="C1820"/>
      <c r="D1820"/>
      <c r="E1820"/>
      <c r="F1820"/>
      <c r="G1820"/>
      <c r="H1820"/>
      <c r="I1820"/>
      <c r="J1820"/>
      <c r="K1820"/>
      <c r="L1820"/>
    </row>
    <row r="1821" spans="1:12" x14ac:dyDescent="0.25">
      <c r="A1821"/>
      <c r="B1821"/>
      <c r="C1821"/>
      <c r="D1821"/>
      <c r="E1821"/>
      <c r="F1821"/>
      <c r="G1821"/>
      <c r="H1821"/>
      <c r="I1821"/>
      <c r="J1821"/>
      <c r="K1821"/>
      <c r="L1821"/>
    </row>
    <row r="1822" spans="1:12" x14ac:dyDescent="0.25">
      <c r="A1822"/>
      <c r="B1822"/>
      <c r="C1822"/>
      <c r="D1822"/>
      <c r="E1822"/>
      <c r="F1822"/>
      <c r="G1822"/>
      <c r="H1822"/>
      <c r="I1822"/>
      <c r="J1822"/>
      <c r="K1822"/>
      <c r="L1822"/>
    </row>
    <row r="1823" spans="1:12" x14ac:dyDescent="0.25">
      <c r="A1823"/>
      <c r="B1823"/>
      <c r="C1823"/>
      <c r="D1823"/>
      <c r="E1823"/>
      <c r="F1823"/>
      <c r="G1823"/>
      <c r="H1823"/>
      <c r="I1823"/>
      <c r="J1823"/>
      <c r="K1823"/>
      <c r="L1823"/>
    </row>
    <row r="1824" spans="1:12" x14ac:dyDescent="0.25">
      <c r="A1824"/>
      <c r="B1824"/>
      <c r="C1824"/>
      <c r="D1824"/>
      <c r="E1824"/>
      <c r="F1824"/>
      <c r="G1824"/>
      <c r="H1824"/>
      <c r="I1824"/>
      <c r="J1824"/>
      <c r="K1824"/>
      <c r="L1824"/>
    </row>
    <row r="1825" spans="1:12" x14ac:dyDescent="0.25">
      <c r="A1825"/>
      <c r="B1825"/>
      <c r="C1825"/>
      <c r="D1825"/>
      <c r="E1825"/>
      <c r="F1825"/>
      <c r="G1825"/>
      <c r="H1825"/>
      <c r="I1825"/>
      <c r="J1825"/>
      <c r="K1825"/>
      <c r="L1825"/>
    </row>
    <row r="1826" spans="1:12" x14ac:dyDescent="0.25">
      <c r="A1826"/>
      <c r="B1826"/>
      <c r="C1826"/>
      <c r="D1826"/>
      <c r="E1826"/>
      <c r="F1826"/>
      <c r="G1826"/>
      <c r="H1826"/>
      <c r="I1826"/>
      <c r="J1826"/>
      <c r="K1826"/>
      <c r="L1826"/>
    </row>
    <row r="1827" spans="1:12" x14ac:dyDescent="0.25">
      <c r="A1827"/>
      <c r="B1827"/>
      <c r="C1827"/>
      <c r="D1827"/>
      <c r="E1827"/>
      <c r="F1827"/>
      <c r="G1827"/>
      <c r="H1827"/>
      <c r="I1827"/>
      <c r="J1827"/>
      <c r="K1827"/>
      <c r="L1827"/>
    </row>
    <row r="1828" spans="1:12" x14ac:dyDescent="0.25">
      <c r="A1828"/>
      <c r="B1828"/>
      <c r="C1828"/>
      <c r="D1828"/>
      <c r="E1828"/>
      <c r="F1828"/>
      <c r="G1828"/>
      <c r="H1828"/>
      <c r="I1828"/>
      <c r="J1828"/>
      <c r="K1828"/>
      <c r="L1828"/>
    </row>
    <row r="1829" spans="1:12" x14ac:dyDescent="0.25">
      <c r="A1829"/>
      <c r="B1829"/>
      <c r="C1829"/>
      <c r="D1829"/>
      <c r="E1829"/>
      <c r="F1829"/>
      <c r="G1829"/>
      <c r="H1829"/>
      <c r="I1829"/>
      <c r="J1829"/>
      <c r="K1829"/>
      <c r="L1829"/>
    </row>
    <row r="1830" spans="1:12" x14ac:dyDescent="0.25">
      <c r="A1830"/>
      <c r="B1830"/>
      <c r="C1830"/>
      <c r="D1830"/>
      <c r="E1830"/>
      <c r="F1830"/>
      <c r="G1830"/>
      <c r="H1830"/>
      <c r="I1830"/>
      <c r="J1830"/>
      <c r="K1830"/>
      <c r="L1830"/>
    </row>
    <row r="1831" spans="1:12" x14ac:dyDescent="0.25">
      <c r="A1831"/>
      <c r="B1831"/>
      <c r="C1831"/>
      <c r="D1831"/>
      <c r="E1831"/>
      <c r="F1831"/>
      <c r="G1831"/>
      <c r="H1831"/>
      <c r="I1831"/>
      <c r="J1831"/>
      <c r="K1831"/>
      <c r="L1831"/>
    </row>
    <row r="1832" spans="1:12" x14ac:dyDescent="0.25">
      <c r="A1832"/>
      <c r="B1832"/>
      <c r="C1832"/>
      <c r="D1832"/>
      <c r="E1832"/>
      <c r="F1832"/>
      <c r="G1832"/>
      <c r="H1832"/>
      <c r="I1832"/>
      <c r="J1832"/>
      <c r="K1832"/>
      <c r="L1832"/>
    </row>
    <row r="1833" spans="1:12" x14ac:dyDescent="0.25">
      <c r="A1833"/>
      <c r="B1833"/>
      <c r="C1833"/>
      <c r="D1833"/>
      <c r="E1833"/>
      <c r="F1833"/>
      <c r="G1833"/>
      <c r="H1833"/>
      <c r="I1833"/>
      <c r="J1833"/>
      <c r="K1833"/>
      <c r="L1833"/>
    </row>
    <row r="1834" spans="1:12" x14ac:dyDescent="0.25">
      <c r="A1834"/>
      <c r="B1834"/>
      <c r="C1834"/>
      <c r="D1834"/>
      <c r="E1834"/>
      <c r="F1834"/>
      <c r="G1834"/>
      <c r="H1834"/>
      <c r="I1834"/>
      <c r="J1834"/>
      <c r="K1834"/>
      <c r="L1834"/>
    </row>
    <row r="1835" spans="1:12" x14ac:dyDescent="0.25">
      <c r="A1835"/>
      <c r="B1835"/>
      <c r="C1835"/>
      <c r="D1835"/>
      <c r="E1835"/>
      <c r="F1835"/>
      <c r="G1835"/>
      <c r="H1835"/>
      <c r="I1835"/>
      <c r="J1835"/>
      <c r="K1835"/>
      <c r="L1835"/>
    </row>
    <row r="1836" spans="1:12" x14ac:dyDescent="0.25">
      <c r="A1836"/>
      <c r="B1836"/>
      <c r="C1836"/>
      <c r="D1836"/>
      <c r="E1836"/>
      <c r="F1836"/>
      <c r="G1836"/>
      <c r="H1836"/>
      <c r="I1836"/>
      <c r="J1836"/>
      <c r="K1836"/>
      <c r="L1836"/>
    </row>
    <row r="1837" spans="1:12" x14ac:dyDescent="0.25">
      <c r="A1837"/>
      <c r="B1837"/>
      <c r="C1837"/>
      <c r="D1837"/>
      <c r="E1837"/>
      <c r="F1837"/>
      <c r="G1837"/>
      <c r="H1837"/>
      <c r="I1837"/>
      <c r="J1837"/>
      <c r="K1837"/>
      <c r="L1837"/>
    </row>
    <row r="1838" spans="1:12" x14ac:dyDescent="0.25">
      <c r="A1838"/>
      <c r="B1838"/>
      <c r="C1838"/>
      <c r="D1838"/>
      <c r="E1838"/>
      <c r="F1838"/>
      <c r="G1838"/>
      <c r="H1838"/>
      <c r="I1838"/>
      <c r="J1838"/>
      <c r="K1838"/>
      <c r="L1838"/>
    </row>
    <row r="1839" spans="1:12" x14ac:dyDescent="0.25">
      <c r="A1839"/>
      <c r="B1839"/>
      <c r="C1839"/>
      <c r="D1839"/>
      <c r="E1839"/>
      <c r="F1839"/>
      <c r="G1839"/>
      <c r="H1839"/>
      <c r="I1839"/>
      <c r="J1839"/>
      <c r="K1839"/>
      <c r="L1839"/>
    </row>
    <row r="1840" spans="1:12" x14ac:dyDescent="0.25">
      <c r="A1840"/>
      <c r="B1840"/>
      <c r="C1840"/>
      <c r="D1840"/>
      <c r="E1840"/>
      <c r="F1840"/>
      <c r="G1840"/>
      <c r="H1840"/>
      <c r="I1840"/>
      <c r="J1840"/>
      <c r="K1840"/>
      <c r="L1840"/>
    </row>
    <row r="1841" spans="1:12" x14ac:dyDescent="0.25">
      <c r="A1841"/>
      <c r="B1841"/>
      <c r="C1841"/>
      <c r="D1841"/>
      <c r="E1841"/>
      <c r="F1841"/>
      <c r="G1841"/>
      <c r="H1841"/>
      <c r="I1841"/>
      <c r="J1841"/>
      <c r="K1841"/>
      <c r="L1841"/>
    </row>
    <row r="1842" spans="1:12" x14ac:dyDescent="0.25">
      <c r="A1842"/>
      <c r="B1842"/>
      <c r="C1842"/>
      <c r="D1842"/>
      <c r="E1842"/>
      <c r="F1842"/>
      <c r="G1842"/>
      <c r="H1842"/>
      <c r="I1842"/>
      <c r="J1842"/>
      <c r="K1842"/>
      <c r="L1842"/>
    </row>
    <row r="1843" spans="1:12" x14ac:dyDescent="0.25">
      <c r="A1843"/>
      <c r="B1843"/>
      <c r="C1843"/>
      <c r="D1843"/>
      <c r="E1843"/>
      <c r="F1843"/>
      <c r="G1843"/>
      <c r="H1843"/>
      <c r="I1843"/>
      <c r="J1843"/>
      <c r="K1843"/>
      <c r="L1843"/>
    </row>
    <row r="1844" spans="1:12" x14ac:dyDescent="0.25">
      <c r="A1844"/>
      <c r="B1844"/>
      <c r="C1844"/>
      <c r="D1844"/>
      <c r="E1844"/>
      <c r="F1844"/>
      <c r="G1844"/>
      <c r="H1844"/>
      <c r="I1844"/>
      <c r="J1844"/>
      <c r="K1844"/>
      <c r="L1844"/>
    </row>
    <row r="1845" spans="1:12" x14ac:dyDescent="0.25">
      <c r="A1845"/>
      <c r="B1845"/>
      <c r="C1845"/>
      <c r="D1845"/>
      <c r="E1845"/>
      <c r="F1845"/>
      <c r="G1845"/>
      <c r="H1845"/>
      <c r="I1845"/>
      <c r="J1845"/>
      <c r="K1845"/>
      <c r="L1845"/>
    </row>
    <row r="1846" spans="1:12" x14ac:dyDescent="0.25">
      <c r="A1846"/>
      <c r="B1846"/>
      <c r="C1846"/>
      <c r="D1846"/>
      <c r="E1846"/>
      <c r="F1846"/>
      <c r="G1846"/>
      <c r="H1846"/>
      <c r="I1846"/>
      <c r="J1846"/>
      <c r="K1846"/>
      <c r="L1846"/>
    </row>
    <row r="1847" spans="1:12" x14ac:dyDescent="0.25">
      <c r="A1847"/>
      <c r="B1847"/>
      <c r="C1847"/>
      <c r="D1847"/>
      <c r="E1847"/>
      <c r="F1847"/>
      <c r="G1847"/>
      <c r="H1847"/>
      <c r="I1847"/>
      <c r="J1847"/>
      <c r="K1847"/>
      <c r="L1847"/>
    </row>
    <row r="1848" spans="1:12" x14ac:dyDescent="0.25">
      <c r="A1848"/>
      <c r="B1848"/>
      <c r="C1848"/>
      <c r="D1848"/>
      <c r="E1848"/>
      <c r="F1848"/>
      <c r="G1848"/>
      <c r="H1848"/>
      <c r="I1848"/>
      <c r="J1848"/>
      <c r="K1848"/>
      <c r="L1848"/>
    </row>
    <row r="1849" spans="1:12" x14ac:dyDescent="0.25">
      <c r="A1849"/>
      <c r="B1849"/>
      <c r="C1849"/>
      <c r="D1849"/>
      <c r="E1849"/>
      <c r="F1849"/>
      <c r="G1849"/>
      <c r="H1849"/>
      <c r="I1849"/>
      <c r="J1849"/>
      <c r="K1849"/>
      <c r="L1849"/>
    </row>
    <row r="1850" spans="1:12" x14ac:dyDescent="0.25">
      <c r="A1850"/>
      <c r="B1850"/>
      <c r="C1850"/>
      <c r="D1850"/>
      <c r="E1850"/>
      <c r="F1850"/>
      <c r="G1850"/>
      <c r="H1850"/>
      <c r="I1850"/>
      <c r="J1850"/>
      <c r="K1850"/>
      <c r="L1850"/>
    </row>
    <row r="1851" spans="1:12" x14ac:dyDescent="0.25">
      <c r="A1851"/>
      <c r="B1851"/>
      <c r="C1851"/>
      <c r="D1851"/>
      <c r="E1851"/>
      <c r="F1851"/>
      <c r="G1851"/>
      <c r="H1851"/>
      <c r="I1851"/>
      <c r="J1851"/>
      <c r="K1851"/>
      <c r="L1851"/>
    </row>
    <row r="1852" spans="1:12" x14ac:dyDescent="0.25">
      <c r="A1852"/>
      <c r="B1852"/>
      <c r="C1852"/>
      <c r="D1852"/>
      <c r="E1852"/>
      <c r="F1852"/>
      <c r="G1852"/>
      <c r="H1852"/>
      <c r="I1852"/>
      <c r="J1852"/>
      <c r="K1852"/>
      <c r="L1852"/>
    </row>
    <row r="1853" spans="1:12" x14ac:dyDescent="0.25">
      <c r="A1853"/>
      <c r="B1853"/>
      <c r="C1853"/>
      <c r="D1853"/>
      <c r="E1853"/>
      <c r="F1853"/>
      <c r="G1853"/>
      <c r="H1853"/>
      <c r="I1853"/>
      <c r="J1853"/>
      <c r="K1853"/>
      <c r="L1853"/>
    </row>
    <row r="1854" spans="1:12" x14ac:dyDescent="0.25">
      <c r="A1854"/>
      <c r="B1854"/>
      <c r="C1854"/>
      <c r="D1854"/>
      <c r="E1854"/>
      <c r="F1854"/>
      <c r="G1854"/>
      <c r="H1854"/>
      <c r="I1854"/>
      <c r="J1854"/>
      <c r="K1854"/>
      <c r="L1854"/>
    </row>
    <row r="1855" spans="1:12" x14ac:dyDescent="0.25">
      <c r="A1855"/>
      <c r="B1855"/>
      <c r="C1855"/>
      <c r="D1855"/>
      <c r="E1855"/>
      <c r="F1855"/>
      <c r="G1855"/>
      <c r="H1855"/>
      <c r="I1855"/>
      <c r="J1855"/>
      <c r="K1855"/>
      <c r="L1855"/>
    </row>
    <row r="1856" spans="1:12" x14ac:dyDescent="0.25">
      <c r="A1856"/>
      <c r="B1856"/>
      <c r="C1856"/>
      <c r="D1856"/>
      <c r="E1856"/>
      <c r="F1856"/>
      <c r="G1856"/>
      <c r="H1856"/>
      <c r="I1856"/>
      <c r="J1856"/>
      <c r="K1856"/>
      <c r="L1856"/>
    </row>
    <row r="1857" spans="1:12" x14ac:dyDescent="0.25">
      <c r="A1857"/>
      <c r="B1857"/>
      <c r="C1857"/>
      <c r="D1857"/>
      <c r="E1857"/>
      <c r="F1857"/>
      <c r="G1857"/>
      <c r="H1857"/>
      <c r="I1857"/>
      <c r="J1857"/>
      <c r="K1857"/>
      <c r="L1857"/>
    </row>
    <row r="1858" spans="1:12" x14ac:dyDescent="0.25">
      <c r="A1858"/>
      <c r="B1858"/>
      <c r="C1858"/>
      <c r="D1858"/>
      <c r="E1858"/>
      <c r="F1858"/>
      <c r="G1858"/>
      <c r="H1858"/>
      <c r="I1858"/>
      <c r="J1858"/>
      <c r="K1858"/>
      <c r="L1858"/>
    </row>
    <row r="1859" spans="1:12" x14ac:dyDescent="0.25">
      <c r="A1859"/>
      <c r="B1859"/>
      <c r="C1859"/>
      <c r="D1859"/>
      <c r="E1859"/>
      <c r="F1859"/>
      <c r="G1859"/>
      <c r="H1859"/>
      <c r="I1859"/>
      <c r="J1859"/>
      <c r="K1859"/>
      <c r="L1859"/>
    </row>
    <row r="1860" spans="1:12" x14ac:dyDescent="0.25">
      <c r="A1860"/>
      <c r="B1860"/>
      <c r="C1860"/>
      <c r="D1860"/>
      <c r="E1860"/>
      <c r="F1860"/>
      <c r="G1860"/>
      <c r="H1860"/>
      <c r="I1860"/>
      <c r="J1860"/>
      <c r="K1860"/>
      <c r="L1860"/>
    </row>
    <row r="1861" spans="1:12" x14ac:dyDescent="0.25">
      <c r="A1861"/>
      <c r="B1861"/>
      <c r="C1861"/>
      <c r="D1861"/>
      <c r="E1861"/>
      <c r="F1861"/>
      <c r="G1861"/>
      <c r="H1861"/>
      <c r="I1861"/>
      <c r="J1861"/>
      <c r="K1861"/>
      <c r="L1861"/>
    </row>
    <row r="1862" spans="1:12" x14ac:dyDescent="0.25">
      <c r="A1862"/>
      <c r="B1862"/>
      <c r="C1862"/>
      <c r="D1862"/>
      <c r="E1862"/>
      <c r="F1862"/>
      <c r="G1862"/>
      <c r="H1862"/>
      <c r="I1862"/>
      <c r="J1862"/>
      <c r="K1862"/>
      <c r="L1862"/>
    </row>
    <row r="1863" spans="1:12" x14ac:dyDescent="0.25">
      <c r="A1863"/>
      <c r="B1863"/>
      <c r="C1863"/>
      <c r="D1863"/>
      <c r="E1863"/>
      <c r="F1863"/>
      <c r="G1863"/>
      <c r="H1863"/>
      <c r="I1863"/>
      <c r="J1863"/>
      <c r="K1863"/>
      <c r="L1863"/>
    </row>
    <row r="1864" spans="1:12" x14ac:dyDescent="0.25">
      <c r="A1864"/>
      <c r="B1864"/>
      <c r="C1864"/>
      <c r="D1864"/>
      <c r="E1864"/>
      <c r="F1864"/>
      <c r="G1864"/>
      <c r="H1864"/>
      <c r="I1864"/>
      <c r="J1864"/>
      <c r="K1864"/>
      <c r="L1864"/>
    </row>
    <row r="1865" spans="1:12" x14ac:dyDescent="0.25">
      <c r="A1865"/>
      <c r="B1865"/>
      <c r="C1865"/>
      <c r="D1865"/>
      <c r="E1865"/>
      <c r="F1865"/>
      <c r="G1865"/>
      <c r="H1865"/>
      <c r="I1865"/>
      <c r="J1865"/>
      <c r="K1865"/>
      <c r="L1865"/>
    </row>
    <row r="1866" spans="1:12" x14ac:dyDescent="0.25">
      <c r="A1866"/>
      <c r="B1866"/>
      <c r="C1866"/>
      <c r="D1866"/>
      <c r="E1866"/>
      <c r="F1866"/>
      <c r="G1866"/>
      <c r="H1866"/>
      <c r="I1866"/>
      <c r="J1866"/>
      <c r="K1866"/>
      <c r="L1866"/>
    </row>
    <row r="1867" spans="1:12" x14ac:dyDescent="0.25">
      <c r="A1867"/>
      <c r="B1867"/>
      <c r="C1867"/>
      <c r="D1867"/>
      <c r="E1867"/>
      <c r="F1867"/>
      <c r="G1867"/>
      <c r="H1867"/>
      <c r="I1867"/>
      <c r="J1867"/>
      <c r="K1867"/>
      <c r="L1867"/>
    </row>
    <row r="1868" spans="1:12" x14ac:dyDescent="0.25">
      <c r="A1868"/>
      <c r="B1868"/>
      <c r="C1868"/>
      <c r="D1868"/>
      <c r="E1868"/>
      <c r="F1868"/>
      <c r="G1868"/>
      <c r="H1868"/>
      <c r="I1868"/>
      <c r="J1868"/>
      <c r="K1868"/>
      <c r="L1868"/>
    </row>
    <row r="1869" spans="1:12" x14ac:dyDescent="0.25">
      <c r="A1869"/>
      <c r="B1869"/>
      <c r="C1869"/>
      <c r="D1869"/>
      <c r="E1869"/>
      <c r="F1869"/>
      <c r="G1869"/>
      <c r="H1869"/>
      <c r="I1869"/>
      <c r="J1869"/>
      <c r="K1869"/>
      <c r="L1869"/>
    </row>
    <row r="1870" spans="1:12" x14ac:dyDescent="0.25">
      <c r="A1870"/>
      <c r="B1870"/>
      <c r="C1870"/>
      <c r="D1870"/>
      <c r="E1870"/>
      <c r="F1870"/>
      <c r="G1870"/>
      <c r="H1870"/>
      <c r="I1870"/>
      <c r="J1870"/>
      <c r="K1870"/>
      <c r="L1870"/>
    </row>
    <row r="1871" spans="1:12" x14ac:dyDescent="0.25">
      <c r="A1871"/>
      <c r="B1871"/>
      <c r="C1871"/>
      <c r="D1871"/>
      <c r="E1871"/>
      <c r="F1871"/>
      <c r="G1871"/>
      <c r="H1871"/>
      <c r="I1871"/>
      <c r="J1871"/>
      <c r="K1871"/>
      <c r="L1871"/>
    </row>
    <row r="1872" spans="1:12" x14ac:dyDescent="0.25">
      <c r="A1872"/>
      <c r="B1872"/>
      <c r="C1872"/>
      <c r="D1872"/>
      <c r="E1872"/>
      <c r="F1872"/>
      <c r="G1872"/>
      <c r="H1872"/>
      <c r="I1872"/>
      <c r="J1872"/>
      <c r="K1872"/>
      <c r="L1872"/>
    </row>
    <row r="1873" spans="1:12" x14ac:dyDescent="0.25">
      <c r="A1873"/>
      <c r="B1873"/>
      <c r="C1873"/>
      <c r="D1873"/>
      <c r="E1873"/>
      <c r="F1873"/>
      <c r="G1873"/>
      <c r="H1873"/>
      <c r="I1873"/>
      <c r="J1873"/>
      <c r="K1873"/>
      <c r="L1873"/>
    </row>
    <row r="1874" spans="1:12" x14ac:dyDescent="0.25">
      <c r="A1874"/>
      <c r="B1874"/>
      <c r="C1874"/>
      <c r="D1874"/>
      <c r="E1874"/>
      <c r="F1874"/>
      <c r="G1874"/>
      <c r="H1874"/>
      <c r="I1874"/>
      <c r="J1874"/>
      <c r="K1874"/>
      <c r="L1874"/>
    </row>
    <row r="1875" spans="1:12" x14ac:dyDescent="0.25">
      <c r="A1875"/>
      <c r="B1875"/>
      <c r="C1875"/>
      <c r="D1875"/>
      <c r="E1875"/>
      <c r="F1875"/>
      <c r="G1875"/>
      <c r="H1875"/>
      <c r="I1875"/>
      <c r="J1875"/>
      <c r="K1875"/>
      <c r="L1875"/>
    </row>
    <row r="1876" spans="1:12" x14ac:dyDescent="0.25">
      <c r="A1876"/>
      <c r="B1876"/>
      <c r="C1876"/>
      <c r="D1876"/>
      <c r="E1876"/>
      <c r="F1876"/>
      <c r="G1876"/>
      <c r="H1876"/>
      <c r="I1876"/>
      <c r="J1876"/>
      <c r="K1876"/>
      <c r="L1876"/>
    </row>
    <row r="1877" spans="1:12" x14ac:dyDescent="0.25">
      <c r="A1877"/>
      <c r="B1877"/>
      <c r="C1877"/>
      <c r="D1877"/>
      <c r="E1877"/>
      <c r="F1877"/>
      <c r="G1877"/>
      <c r="H1877"/>
      <c r="I1877"/>
      <c r="J1877"/>
      <c r="K1877"/>
      <c r="L1877"/>
    </row>
    <row r="1878" spans="1:12" x14ac:dyDescent="0.25">
      <c r="A1878"/>
      <c r="B1878"/>
      <c r="C1878"/>
      <c r="D1878"/>
      <c r="E1878"/>
      <c r="F1878"/>
      <c r="G1878"/>
      <c r="H1878"/>
      <c r="I1878"/>
      <c r="J1878"/>
      <c r="K1878"/>
      <c r="L1878"/>
    </row>
    <row r="1879" spans="1:12" x14ac:dyDescent="0.25">
      <c r="A1879"/>
      <c r="B1879"/>
      <c r="C1879"/>
      <c r="D1879"/>
      <c r="E1879"/>
      <c r="F1879"/>
      <c r="G1879"/>
      <c r="H1879"/>
      <c r="I1879"/>
      <c r="J1879"/>
      <c r="K1879"/>
      <c r="L1879"/>
    </row>
    <row r="1880" spans="1:12" x14ac:dyDescent="0.25">
      <c r="A1880"/>
      <c r="B1880"/>
      <c r="C1880"/>
      <c r="D1880"/>
      <c r="E1880"/>
      <c r="F1880"/>
      <c r="G1880"/>
      <c r="H1880"/>
      <c r="I1880"/>
      <c r="J1880"/>
      <c r="K1880"/>
      <c r="L1880"/>
    </row>
    <row r="1881" spans="1:12" x14ac:dyDescent="0.25">
      <c r="A1881"/>
      <c r="B1881"/>
      <c r="C1881"/>
      <c r="D1881"/>
      <c r="E1881"/>
      <c r="F1881"/>
      <c r="G1881"/>
      <c r="H1881"/>
      <c r="I1881"/>
      <c r="J1881"/>
      <c r="K1881"/>
      <c r="L1881"/>
    </row>
    <row r="1882" spans="1:12" x14ac:dyDescent="0.25">
      <c r="A1882"/>
      <c r="B1882"/>
      <c r="C1882"/>
      <c r="D1882"/>
      <c r="E1882"/>
      <c r="F1882"/>
      <c r="G1882"/>
      <c r="H1882"/>
      <c r="I1882"/>
      <c r="J1882"/>
      <c r="K1882"/>
      <c r="L1882"/>
    </row>
    <row r="1883" spans="1:12" x14ac:dyDescent="0.25">
      <c r="A1883"/>
      <c r="B1883"/>
      <c r="C1883"/>
      <c r="D1883"/>
      <c r="E1883"/>
      <c r="F1883"/>
      <c r="G1883"/>
      <c r="H1883"/>
      <c r="I1883"/>
      <c r="J1883"/>
      <c r="K1883"/>
      <c r="L1883"/>
    </row>
    <row r="1884" spans="1:12" x14ac:dyDescent="0.25">
      <c r="A1884"/>
      <c r="B1884"/>
      <c r="C1884"/>
      <c r="D1884"/>
      <c r="E1884"/>
      <c r="F1884"/>
      <c r="G1884"/>
      <c r="H1884"/>
      <c r="I1884"/>
      <c r="J1884"/>
      <c r="K1884"/>
      <c r="L1884"/>
    </row>
    <row r="1885" spans="1:12" x14ac:dyDescent="0.25">
      <c r="A1885"/>
      <c r="B1885"/>
      <c r="C1885"/>
      <c r="D1885"/>
      <c r="E1885"/>
      <c r="F1885"/>
      <c r="G1885"/>
      <c r="H1885"/>
      <c r="I1885"/>
      <c r="J1885"/>
      <c r="K1885"/>
      <c r="L1885"/>
    </row>
    <row r="1886" spans="1:12" x14ac:dyDescent="0.25">
      <c r="A1886"/>
      <c r="B1886"/>
      <c r="C1886"/>
      <c r="D1886"/>
      <c r="E1886"/>
      <c r="F1886"/>
      <c r="G1886"/>
      <c r="H1886"/>
      <c r="I1886"/>
      <c r="J1886"/>
      <c r="K1886"/>
      <c r="L1886"/>
    </row>
    <row r="1887" spans="1:12" x14ac:dyDescent="0.25">
      <c r="A1887"/>
      <c r="B1887"/>
      <c r="C1887"/>
      <c r="D1887"/>
      <c r="E1887"/>
      <c r="F1887"/>
      <c r="G1887"/>
      <c r="H1887"/>
      <c r="I1887"/>
      <c r="J1887"/>
      <c r="K1887"/>
      <c r="L1887"/>
    </row>
    <row r="1888" spans="1:12" x14ac:dyDescent="0.25">
      <c r="A1888"/>
      <c r="B1888"/>
      <c r="C1888"/>
      <c r="D1888"/>
      <c r="E1888"/>
      <c r="F1888"/>
      <c r="G1888"/>
      <c r="H1888"/>
      <c r="I1888"/>
      <c r="J1888"/>
      <c r="K1888"/>
      <c r="L1888"/>
    </row>
    <row r="1889" spans="1:12" x14ac:dyDescent="0.25">
      <c r="A1889"/>
      <c r="B1889"/>
      <c r="C1889"/>
      <c r="D1889"/>
      <c r="E1889"/>
      <c r="F1889"/>
      <c r="G1889"/>
      <c r="H1889"/>
      <c r="I1889"/>
      <c r="J1889"/>
      <c r="K1889"/>
      <c r="L1889"/>
    </row>
    <row r="1890" spans="1:12" x14ac:dyDescent="0.25">
      <c r="A1890"/>
      <c r="B1890"/>
      <c r="C1890"/>
      <c r="D1890"/>
      <c r="E1890"/>
      <c r="F1890"/>
      <c r="G1890"/>
      <c r="H1890"/>
      <c r="I1890"/>
      <c r="J1890"/>
      <c r="K1890"/>
      <c r="L1890"/>
    </row>
    <row r="1891" spans="1:12" x14ac:dyDescent="0.25">
      <c r="A1891"/>
      <c r="B1891"/>
      <c r="C1891"/>
      <c r="D1891"/>
      <c r="E1891"/>
      <c r="F1891"/>
      <c r="G1891"/>
      <c r="H1891"/>
      <c r="I1891"/>
      <c r="J1891"/>
      <c r="K1891"/>
      <c r="L1891"/>
    </row>
    <row r="1892" spans="1:12" x14ac:dyDescent="0.25">
      <c r="A1892"/>
      <c r="B1892"/>
      <c r="C1892"/>
      <c r="D1892"/>
      <c r="E1892"/>
      <c r="F1892"/>
      <c r="G1892"/>
      <c r="H1892"/>
      <c r="I1892"/>
      <c r="J1892"/>
      <c r="K1892"/>
      <c r="L1892"/>
    </row>
    <row r="1893" spans="1:12" x14ac:dyDescent="0.25">
      <c r="A1893"/>
      <c r="B1893"/>
      <c r="C1893"/>
      <c r="D1893"/>
      <c r="E1893"/>
      <c r="F1893"/>
      <c r="G1893"/>
      <c r="H1893"/>
      <c r="I1893"/>
      <c r="J1893"/>
      <c r="K1893"/>
      <c r="L1893"/>
    </row>
    <row r="1894" spans="1:12" x14ac:dyDescent="0.25">
      <c r="A1894"/>
      <c r="B1894"/>
      <c r="C1894"/>
      <c r="D1894"/>
      <c r="E1894"/>
      <c r="F1894"/>
      <c r="G1894"/>
      <c r="H1894"/>
      <c r="I1894"/>
      <c r="J1894"/>
      <c r="K1894"/>
      <c r="L1894"/>
    </row>
    <row r="1895" spans="1:12" x14ac:dyDescent="0.25">
      <c r="A1895"/>
      <c r="B1895"/>
      <c r="C1895"/>
      <c r="D1895"/>
      <c r="E1895"/>
      <c r="F1895"/>
      <c r="G1895"/>
      <c r="H1895"/>
      <c r="I1895"/>
      <c r="J1895"/>
      <c r="K1895"/>
      <c r="L1895"/>
    </row>
    <row r="1896" spans="1:12" x14ac:dyDescent="0.25">
      <c r="A1896"/>
      <c r="B1896"/>
      <c r="C1896"/>
      <c r="D1896"/>
      <c r="E1896"/>
      <c r="F1896"/>
      <c r="G1896"/>
      <c r="H1896"/>
      <c r="I1896"/>
      <c r="J1896"/>
      <c r="K1896"/>
      <c r="L1896"/>
    </row>
    <row r="1897" spans="1:12" x14ac:dyDescent="0.25">
      <c r="A1897"/>
      <c r="B1897"/>
      <c r="C1897"/>
      <c r="D1897"/>
      <c r="E1897"/>
      <c r="F1897"/>
      <c r="G1897"/>
      <c r="H1897"/>
      <c r="I1897"/>
      <c r="J1897"/>
      <c r="K1897"/>
      <c r="L1897"/>
    </row>
    <row r="1898" spans="1:12" x14ac:dyDescent="0.25">
      <c r="A1898"/>
      <c r="B1898"/>
      <c r="C1898"/>
      <c r="D1898"/>
      <c r="E1898"/>
      <c r="F1898"/>
      <c r="G1898"/>
      <c r="H1898"/>
      <c r="I1898"/>
      <c r="J1898"/>
      <c r="K1898"/>
      <c r="L1898"/>
    </row>
    <row r="1899" spans="1:12" x14ac:dyDescent="0.25">
      <c r="A1899"/>
      <c r="B1899"/>
      <c r="C1899"/>
      <c r="D1899"/>
      <c r="E1899"/>
      <c r="F1899"/>
      <c r="G1899"/>
      <c r="H1899"/>
      <c r="I1899"/>
      <c r="J1899"/>
      <c r="K1899"/>
      <c r="L1899"/>
    </row>
    <row r="1900" spans="1:12" x14ac:dyDescent="0.25">
      <c r="A1900"/>
      <c r="B1900"/>
      <c r="C1900"/>
      <c r="D1900"/>
      <c r="E1900"/>
      <c r="F1900"/>
      <c r="G1900"/>
      <c r="H1900"/>
      <c r="I1900"/>
      <c r="J1900"/>
      <c r="K1900"/>
      <c r="L1900"/>
    </row>
    <row r="1901" spans="1:12" x14ac:dyDescent="0.25">
      <c r="A1901"/>
      <c r="B1901"/>
      <c r="C1901"/>
      <c r="D1901"/>
      <c r="E1901"/>
      <c r="F1901"/>
      <c r="G1901"/>
      <c r="H1901"/>
      <c r="I1901"/>
      <c r="J1901"/>
      <c r="K1901"/>
      <c r="L1901"/>
    </row>
    <row r="1902" spans="1:12" x14ac:dyDescent="0.25">
      <c r="A1902"/>
      <c r="B1902"/>
      <c r="C1902"/>
      <c r="D1902"/>
      <c r="E1902"/>
      <c r="F1902"/>
      <c r="G1902"/>
      <c r="H1902"/>
      <c r="I1902"/>
      <c r="J1902"/>
      <c r="K1902"/>
      <c r="L1902"/>
    </row>
    <row r="1903" spans="1:12" x14ac:dyDescent="0.25">
      <c r="A1903"/>
      <c r="B1903"/>
      <c r="C1903"/>
      <c r="D1903"/>
      <c r="E1903"/>
      <c r="F1903"/>
      <c r="G1903"/>
      <c r="H1903"/>
      <c r="I1903"/>
      <c r="J1903"/>
      <c r="K1903"/>
      <c r="L1903"/>
    </row>
    <row r="1904" spans="1:12" x14ac:dyDescent="0.25">
      <c r="A1904"/>
      <c r="B1904"/>
      <c r="C1904"/>
      <c r="D1904"/>
      <c r="E1904"/>
      <c r="F1904"/>
      <c r="G1904"/>
      <c r="H1904"/>
      <c r="I1904"/>
      <c r="J1904"/>
      <c r="K1904"/>
      <c r="L1904"/>
    </row>
    <row r="1905" spans="1:12" x14ac:dyDescent="0.25">
      <c r="A1905"/>
      <c r="B1905"/>
      <c r="C1905"/>
      <c r="D1905"/>
      <c r="E1905"/>
      <c r="F1905"/>
      <c r="G1905"/>
      <c r="H1905"/>
      <c r="I1905"/>
      <c r="J1905"/>
      <c r="K1905"/>
      <c r="L1905"/>
    </row>
    <row r="1906" spans="1:12" x14ac:dyDescent="0.25">
      <c r="A1906"/>
      <c r="B1906"/>
      <c r="C1906"/>
      <c r="D1906"/>
      <c r="E1906"/>
      <c r="F1906"/>
      <c r="G1906"/>
      <c r="H1906"/>
      <c r="I1906"/>
      <c r="J1906"/>
      <c r="K1906"/>
      <c r="L1906"/>
    </row>
    <row r="1907" spans="1:12" x14ac:dyDescent="0.25">
      <c r="A1907"/>
      <c r="B1907"/>
      <c r="C1907"/>
      <c r="D1907"/>
      <c r="E1907"/>
      <c r="F1907"/>
      <c r="G1907"/>
      <c r="H1907"/>
      <c r="I1907"/>
      <c r="J1907"/>
      <c r="K1907"/>
      <c r="L1907"/>
    </row>
    <row r="1908" spans="1:12" x14ac:dyDescent="0.25">
      <c r="A1908"/>
      <c r="B1908"/>
      <c r="C1908"/>
      <c r="D1908"/>
      <c r="E1908"/>
      <c r="F1908"/>
      <c r="G1908"/>
      <c r="H1908"/>
      <c r="I1908"/>
      <c r="J1908"/>
      <c r="K1908"/>
      <c r="L1908"/>
    </row>
    <row r="1909" spans="1:12" x14ac:dyDescent="0.25">
      <c r="A1909"/>
      <c r="B1909"/>
      <c r="C1909"/>
      <c r="D1909"/>
      <c r="E1909"/>
      <c r="F1909"/>
      <c r="G1909"/>
      <c r="H1909"/>
      <c r="I1909"/>
      <c r="J1909"/>
      <c r="K1909"/>
      <c r="L1909"/>
    </row>
    <row r="1910" spans="1:12" x14ac:dyDescent="0.25">
      <c r="A1910"/>
      <c r="B1910"/>
      <c r="C1910"/>
      <c r="D1910"/>
      <c r="E1910"/>
      <c r="F1910"/>
      <c r="G1910"/>
      <c r="H1910"/>
      <c r="I1910"/>
      <c r="J1910"/>
      <c r="K1910"/>
      <c r="L1910"/>
    </row>
    <row r="1911" spans="1:12" x14ac:dyDescent="0.25">
      <c r="A1911"/>
      <c r="B1911"/>
      <c r="C1911"/>
      <c r="D1911"/>
      <c r="E1911"/>
      <c r="F1911"/>
      <c r="G1911"/>
      <c r="H1911"/>
      <c r="I1911"/>
      <c r="J1911"/>
      <c r="K1911"/>
      <c r="L1911"/>
    </row>
    <row r="1912" spans="1:12" x14ac:dyDescent="0.25">
      <c r="A1912"/>
      <c r="B1912"/>
      <c r="C1912"/>
      <c r="D1912"/>
      <c r="E1912"/>
      <c r="F1912"/>
      <c r="G1912"/>
      <c r="H1912"/>
      <c r="I1912"/>
      <c r="J1912"/>
      <c r="K1912"/>
      <c r="L1912"/>
    </row>
    <row r="1913" spans="1:12" x14ac:dyDescent="0.25">
      <c r="A1913"/>
      <c r="B1913"/>
      <c r="C1913"/>
      <c r="D1913"/>
      <c r="E1913"/>
      <c r="F1913"/>
      <c r="G1913"/>
      <c r="H1913"/>
      <c r="I1913"/>
      <c r="J1913"/>
      <c r="K1913"/>
      <c r="L1913"/>
    </row>
    <row r="1914" spans="1:12" x14ac:dyDescent="0.25">
      <c r="A1914"/>
      <c r="B1914"/>
      <c r="C1914"/>
      <c r="D1914"/>
      <c r="E1914"/>
      <c r="F1914"/>
      <c r="G1914"/>
      <c r="H1914"/>
      <c r="I1914"/>
      <c r="J1914"/>
      <c r="K1914"/>
      <c r="L1914"/>
    </row>
    <row r="1915" spans="1:12" x14ac:dyDescent="0.25">
      <c r="A1915"/>
      <c r="B1915"/>
      <c r="C1915"/>
      <c r="D1915"/>
      <c r="E1915"/>
      <c r="F1915"/>
      <c r="G1915"/>
      <c r="H1915"/>
      <c r="I1915"/>
      <c r="J1915"/>
      <c r="K1915"/>
      <c r="L1915"/>
    </row>
    <row r="1916" spans="1:12" x14ac:dyDescent="0.25">
      <c r="A1916"/>
      <c r="B1916"/>
      <c r="C1916"/>
      <c r="D1916"/>
      <c r="E1916"/>
      <c r="F1916"/>
      <c r="G1916"/>
      <c r="H1916"/>
      <c r="I1916"/>
      <c r="J1916"/>
      <c r="K1916"/>
      <c r="L1916"/>
    </row>
    <row r="1917" spans="1:12" x14ac:dyDescent="0.25">
      <c r="A1917"/>
      <c r="B1917"/>
      <c r="C1917"/>
      <c r="D1917"/>
      <c r="E1917"/>
      <c r="F1917"/>
      <c r="G1917"/>
      <c r="H1917"/>
      <c r="I1917"/>
      <c r="J1917"/>
      <c r="K1917"/>
      <c r="L1917"/>
    </row>
    <row r="1918" spans="1:12" x14ac:dyDescent="0.25">
      <c r="A1918"/>
      <c r="B1918"/>
      <c r="C1918"/>
      <c r="D1918"/>
      <c r="E1918"/>
      <c r="F1918"/>
      <c r="G1918"/>
      <c r="H1918"/>
      <c r="I1918"/>
      <c r="J1918"/>
      <c r="K1918"/>
      <c r="L1918"/>
    </row>
    <row r="1919" spans="1:12" x14ac:dyDescent="0.25">
      <c r="A1919"/>
      <c r="B1919"/>
      <c r="C1919"/>
      <c r="D1919"/>
      <c r="E1919"/>
      <c r="F1919"/>
      <c r="G1919"/>
      <c r="H1919"/>
      <c r="I1919"/>
      <c r="J1919"/>
      <c r="K1919"/>
      <c r="L1919"/>
    </row>
    <row r="1920" spans="1:12" x14ac:dyDescent="0.25">
      <c r="A1920"/>
      <c r="B1920"/>
      <c r="C1920"/>
      <c r="D1920"/>
      <c r="E1920"/>
      <c r="F1920"/>
      <c r="G1920"/>
      <c r="H1920"/>
      <c r="I1920"/>
      <c r="J1920"/>
      <c r="K1920"/>
      <c r="L1920"/>
    </row>
    <row r="1921" spans="1:12" x14ac:dyDescent="0.25">
      <c r="A1921"/>
      <c r="B1921"/>
      <c r="C1921"/>
      <c r="D1921"/>
      <c r="E1921"/>
      <c r="F1921"/>
      <c r="G1921"/>
      <c r="H1921"/>
      <c r="I1921"/>
      <c r="J1921"/>
      <c r="K1921"/>
      <c r="L1921"/>
    </row>
    <row r="1922" spans="1:12" x14ac:dyDescent="0.25">
      <c r="A1922"/>
      <c r="B1922"/>
      <c r="C1922"/>
      <c r="D1922"/>
      <c r="E1922"/>
      <c r="F1922"/>
      <c r="G1922"/>
      <c r="H1922"/>
      <c r="I1922"/>
      <c r="J1922"/>
      <c r="K1922"/>
      <c r="L1922"/>
    </row>
    <row r="1923" spans="1:12" x14ac:dyDescent="0.25">
      <c r="A1923"/>
      <c r="B1923"/>
      <c r="C1923"/>
      <c r="D1923"/>
      <c r="E1923"/>
      <c r="F1923"/>
      <c r="G1923"/>
      <c r="H1923"/>
      <c r="I1923"/>
      <c r="J1923"/>
      <c r="K1923"/>
      <c r="L1923"/>
    </row>
    <row r="1924" spans="1:12" x14ac:dyDescent="0.25">
      <c r="A1924"/>
      <c r="B1924"/>
      <c r="C1924"/>
      <c r="D1924"/>
      <c r="E1924"/>
      <c r="F1924"/>
      <c r="G1924"/>
      <c r="H1924"/>
      <c r="I1924"/>
      <c r="J1924"/>
      <c r="K1924"/>
      <c r="L1924"/>
    </row>
    <row r="1925" spans="1:12" x14ac:dyDescent="0.25">
      <c r="A1925"/>
      <c r="B1925"/>
      <c r="C1925"/>
      <c r="D1925"/>
      <c r="E1925"/>
      <c r="F1925"/>
      <c r="G1925"/>
      <c r="H1925"/>
      <c r="I1925"/>
      <c r="J1925"/>
      <c r="K1925"/>
      <c r="L1925"/>
    </row>
    <row r="1926" spans="1:12" x14ac:dyDescent="0.25">
      <c r="A1926"/>
      <c r="B1926"/>
      <c r="C1926"/>
      <c r="D1926"/>
      <c r="E1926"/>
      <c r="F1926"/>
      <c r="G1926"/>
      <c r="H1926"/>
      <c r="I1926"/>
      <c r="J1926"/>
      <c r="K1926"/>
      <c r="L1926"/>
    </row>
    <row r="1927" spans="1:12" x14ac:dyDescent="0.25">
      <c r="A1927"/>
      <c r="B1927"/>
      <c r="C1927"/>
      <c r="D1927"/>
      <c r="E1927"/>
      <c r="F1927"/>
      <c r="G1927"/>
      <c r="H1927"/>
      <c r="I1927"/>
      <c r="J1927"/>
      <c r="K1927"/>
      <c r="L1927"/>
    </row>
    <row r="1928" spans="1:12" x14ac:dyDescent="0.25">
      <c r="A1928"/>
      <c r="B1928"/>
      <c r="C1928"/>
      <c r="D1928"/>
      <c r="E1928"/>
      <c r="F1928"/>
      <c r="G1928"/>
      <c r="H1928"/>
      <c r="I1928"/>
      <c r="J1928"/>
      <c r="K1928"/>
      <c r="L1928"/>
    </row>
    <row r="1929" spans="1:12" x14ac:dyDescent="0.25">
      <c r="A1929"/>
      <c r="B1929"/>
      <c r="C1929"/>
      <c r="D1929"/>
      <c r="E1929"/>
      <c r="F1929"/>
      <c r="G1929"/>
      <c r="H1929"/>
      <c r="I1929"/>
      <c r="J1929"/>
      <c r="K1929"/>
      <c r="L1929"/>
    </row>
    <row r="1930" spans="1:12" x14ac:dyDescent="0.25">
      <c r="A1930"/>
      <c r="B1930"/>
      <c r="C1930"/>
      <c r="D1930"/>
      <c r="E1930"/>
      <c r="F1930"/>
      <c r="G1930"/>
      <c r="H1930"/>
      <c r="I1930"/>
      <c r="J1930"/>
      <c r="K1930"/>
      <c r="L1930"/>
    </row>
    <row r="1931" spans="1:12" x14ac:dyDescent="0.25">
      <c r="A1931"/>
      <c r="B1931"/>
      <c r="C1931"/>
      <c r="D1931"/>
      <c r="E1931"/>
      <c r="F1931"/>
      <c r="G1931"/>
      <c r="H1931"/>
      <c r="I1931"/>
      <c r="J1931"/>
      <c r="K1931"/>
      <c r="L1931"/>
    </row>
    <row r="1932" spans="1:12" x14ac:dyDescent="0.25">
      <c r="A1932"/>
      <c r="B1932"/>
      <c r="C1932"/>
      <c r="D1932"/>
      <c r="E1932"/>
      <c r="F1932"/>
      <c r="G1932"/>
      <c r="H1932"/>
      <c r="I1932"/>
      <c r="J1932"/>
      <c r="K1932"/>
      <c r="L1932"/>
    </row>
    <row r="1933" spans="1:12" x14ac:dyDescent="0.25">
      <c r="A1933"/>
      <c r="B1933"/>
      <c r="C1933"/>
      <c r="D1933"/>
      <c r="E1933"/>
      <c r="F1933"/>
      <c r="G1933"/>
      <c r="H1933"/>
      <c r="I1933"/>
      <c r="J1933"/>
      <c r="K1933"/>
      <c r="L1933"/>
    </row>
    <row r="1934" spans="1:12" x14ac:dyDescent="0.25">
      <c r="A1934"/>
      <c r="B1934"/>
      <c r="C1934"/>
      <c r="D1934"/>
      <c r="E1934"/>
      <c r="F1934"/>
      <c r="G1934"/>
      <c r="H1934"/>
      <c r="I1934"/>
      <c r="J1934"/>
      <c r="K1934"/>
      <c r="L1934"/>
    </row>
    <row r="1935" spans="1:12" x14ac:dyDescent="0.25">
      <c r="A1935"/>
      <c r="B1935"/>
      <c r="C1935"/>
      <c r="D1935"/>
      <c r="E1935"/>
      <c r="F1935"/>
      <c r="G1935"/>
      <c r="H1935"/>
      <c r="I1935"/>
      <c r="J1935"/>
      <c r="K1935"/>
      <c r="L1935"/>
    </row>
    <row r="1936" spans="1:12" x14ac:dyDescent="0.25">
      <c r="A1936"/>
      <c r="B1936"/>
      <c r="C1936"/>
      <c r="D1936"/>
      <c r="E1936"/>
      <c r="F1936"/>
      <c r="G1936"/>
      <c r="H1936"/>
      <c r="I1936"/>
      <c r="J1936"/>
      <c r="K1936"/>
      <c r="L1936"/>
    </row>
    <row r="1937" spans="1:12" x14ac:dyDescent="0.25">
      <c r="A1937"/>
      <c r="B1937"/>
      <c r="C1937"/>
      <c r="D1937"/>
      <c r="E1937"/>
      <c r="F1937"/>
      <c r="G1937"/>
      <c r="H1937"/>
      <c r="I1937"/>
      <c r="J1937"/>
      <c r="K1937"/>
      <c r="L1937"/>
    </row>
    <row r="1938" spans="1:12" x14ac:dyDescent="0.25">
      <c r="A1938"/>
      <c r="B1938"/>
      <c r="C1938"/>
      <c r="D1938"/>
      <c r="E1938"/>
      <c r="F1938"/>
      <c r="G1938"/>
      <c r="H1938"/>
      <c r="I1938"/>
      <c r="J1938"/>
      <c r="K1938"/>
      <c r="L1938"/>
    </row>
    <row r="1939" spans="1:12" x14ac:dyDescent="0.25">
      <c r="A1939"/>
      <c r="B1939"/>
      <c r="C1939"/>
      <c r="D1939"/>
      <c r="E1939"/>
      <c r="F1939"/>
      <c r="G1939"/>
      <c r="H1939"/>
      <c r="I1939"/>
      <c r="J1939"/>
      <c r="K1939"/>
      <c r="L1939"/>
    </row>
    <row r="1940" spans="1:12" x14ac:dyDescent="0.25">
      <c r="A1940"/>
      <c r="B1940"/>
      <c r="C1940"/>
      <c r="D1940"/>
      <c r="E1940"/>
      <c r="F1940"/>
      <c r="G1940"/>
      <c r="H1940"/>
      <c r="I1940"/>
      <c r="J1940"/>
      <c r="K1940"/>
      <c r="L1940"/>
    </row>
    <row r="1941" spans="1:12" x14ac:dyDescent="0.25">
      <c r="A1941"/>
      <c r="B1941"/>
      <c r="C1941"/>
      <c r="D1941"/>
      <c r="E1941"/>
      <c r="F1941"/>
      <c r="G1941"/>
      <c r="H1941"/>
      <c r="I1941"/>
      <c r="J1941"/>
      <c r="K1941"/>
      <c r="L1941"/>
    </row>
    <row r="1942" spans="1:12" x14ac:dyDescent="0.25">
      <c r="A1942"/>
      <c r="B1942"/>
      <c r="C1942"/>
      <c r="D1942"/>
      <c r="E1942"/>
      <c r="F1942"/>
      <c r="G1942"/>
      <c r="H1942"/>
      <c r="I1942"/>
      <c r="J1942"/>
      <c r="K1942"/>
      <c r="L1942"/>
    </row>
    <row r="1943" spans="1:12" x14ac:dyDescent="0.25">
      <c r="A1943"/>
      <c r="B1943"/>
      <c r="C1943"/>
      <c r="D1943"/>
      <c r="E1943"/>
      <c r="F1943"/>
      <c r="G1943"/>
      <c r="H1943"/>
      <c r="I1943"/>
      <c r="J1943"/>
      <c r="K1943"/>
      <c r="L1943"/>
    </row>
    <row r="1944" spans="1:12" x14ac:dyDescent="0.25">
      <c r="A1944"/>
      <c r="B1944"/>
      <c r="C1944"/>
      <c r="D1944"/>
      <c r="E1944"/>
      <c r="F1944"/>
      <c r="G1944"/>
      <c r="H1944"/>
      <c r="I1944"/>
      <c r="J1944"/>
      <c r="K1944"/>
      <c r="L1944"/>
    </row>
    <row r="1945" spans="1:12" x14ac:dyDescent="0.25">
      <c r="A1945"/>
      <c r="B1945"/>
      <c r="C1945"/>
      <c r="D1945"/>
      <c r="E1945"/>
      <c r="F1945"/>
      <c r="G1945"/>
      <c r="H1945"/>
      <c r="I1945"/>
      <c r="J1945"/>
      <c r="K1945"/>
      <c r="L1945"/>
    </row>
    <row r="1946" spans="1:12" x14ac:dyDescent="0.25">
      <c r="A1946"/>
      <c r="B1946"/>
      <c r="C1946"/>
      <c r="D1946"/>
      <c r="E1946"/>
      <c r="F1946"/>
      <c r="G1946"/>
      <c r="H1946"/>
      <c r="I1946"/>
      <c r="J1946"/>
      <c r="K1946"/>
      <c r="L1946"/>
    </row>
    <row r="1947" spans="1:12" x14ac:dyDescent="0.25">
      <c r="A1947"/>
      <c r="B1947"/>
      <c r="C1947"/>
      <c r="D1947"/>
      <c r="E1947"/>
      <c r="F1947"/>
      <c r="G1947"/>
      <c r="H1947"/>
      <c r="I1947"/>
      <c r="J1947"/>
      <c r="K1947"/>
      <c r="L1947"/>
    </row>
    <row r="1948" spans="1:12" x14ac:dyDescent="0.25">
      <c r="A1948"/>
      <c r="B1948"/>
      <c r="C1948"/>
      <c r="D1948"/>
      <c r="E1948"/>
      <c r="F1948"/>
      <c r="G1948"/>
      <c r="H1948"/>
      <c r="I1948"/>
      <c r="J1948"/>
      <c r="K1948"/>
      <c r="L1948"/>
    </row>
    <row r="1949" spans="1:12" x14ac:dyDescent="0.25">
      <c r="A1949"/>
      <c r="B1949"/>
      <c r="C1949"/>
      <c r="D1949"/>
      <c r="E1949"/>
      <c r="F1949"/>
      <c r="G1949"/>
      <c r="H1949"/>
      <c r="I1949"/>
      <c r="J1949"/>
      <c r="K1949"/>
      <c r="L1949"/>
    </row>
    <row r="1950" spans="1:12" x14ac:dyDescent="0.25">
      <c r="A1950"/>
      <c r="B1950"/>
      <c r="C1950"/>
      <c r="D1950"/>
      <c r="E1950"/>
      <c r="F1950"/>
      <c r="G1950"/>
      <c r="H1950"/>
      <c r="I1950"/>
      <c r="J1950"/>
      <c r="K1950"/>
      <c r="L1950"/>
    </row>
    <row r="1951" spans="1:12" x14ac:dyDescent="0.25">
      <c r="A1951"/>
      <c r="B1951"/>
      <c r="C1951"/>
      <c r="D1951"/>
      <c r="E1951"/>
      <c r="F1951"/>
      <c r="G1951"/>
      <c r="H1951"/>
      <c r="I1951"/>
      <c r="J1951"/>
      <c r="K1951"/>
      <c r="L1951"/>
    </row>
    <row r="1952" spans="1:12" x14ac:dyDescent="0.25">
      <c r="A1952"/>
      <c r="B1952"/>
      <c r="C1952"/>
      <c r="D1952"/>
      <c r="E1952"/>
      <c r="F1952"/>
      <c r="G1952"/>
      <c r="H1952"/>
      <c r="I1952"/>
      <c r="J1952"/>
      <c r="K1952"/>
      <c r="L1952"/>
    </row>
    <row r="1953" spans="1:12" x14ac:dyDescent="0.25">
      <c r="A1953"/>
      <c r="B1953"/>
      <c r="C1953"/>
      <c r="D1953"/>
      <c r="E1953"/>
      <c r="F1953"/>
      <c r="G1953"/>
      <c r="H1953"/>
      <c r="I1953"/>
      <c r="J1953"/>
      <c r="K1953"/>
      <c r="L1953"/>
    </row>
    <row r="1954" spans="1:12" x14ac:dyDescent="0.25">
      <c r="A1954"/>
      <c r="B1954"/>
      <c r="C1954"/>
      <c r="D1954"/>
      <c r="E1954"/>
      <c r="F1954"/>
      <c r="G1954"/>
      <c r="H1954"/>
      <c r="I1954"/>
      <c r="J1954"/>
      <c r="K1954"/>
      <c r="L1954"/>
    </row>
    <row r="1955" spans="1:12" x14ac:dyDescent="0.25">
      <c r="A1955"/>
      <c r="B1955"/>
      <c r="C1955"/>
      <c r="D1955"/>
      <c r="E1955"/>
      <c r="F1955"/>
      <c r="G1955"/>
      <c r="H1955"/>
      <c r="I1955"/>
      <c r="J1955"/>
      <c r="K1955"/>
      <c r="L1955"/>
    </row>
    <row r="1956" spans="1:12" x14ac:dyDescent="0.25">
      <c r="A1956"/>
      <c r="B1956"/>
      <c r="C1956"/>
      <c r="D1956"/>
      <c r="E1956"/>
      <c r="F1956"/>
      <c r="G1956"/>
      <c r="H1956"/>
      <c r="I1956"/>
      <c r="J1956"/>
      <c r="K1956"/>
      <c r="L1956"/>
    </row>
    <row r="1957" spans="1:12" x14ac:dyDescent="0.25">
      <c r="A1957"/>
      <c r="B1957"/>
      <c r="C1957"/>
      <c r="D1957"/>
      <c r="E1957"/>
      <c r="F1957"/>
      <c r="G1957"/>
      <c r="H1957"/>
      <c r="I1957"/>
      <c r="J1957"/>
      <c r="K1957"/>
      <c r="L1957"/>
    </row>
    <row r="1958" spans="1:12" x14ac:dyDescent="0.25">
      <c r="A1958"/>
      <c r="B1958"/>
      <c r="C1958"/>
      <c r="D1958"/>
      <c r="E1958"/>
      <c r="F1958"/>
      <c r="G1958"/>
      <c r="H1958"/>
      <c r="I1958"/>
      <c r="J1958"/>
      <c r="K1958"/>
      <c r="L1958"/>
    </row>
    <row r="1959" spans="1:12" x14ac:dyDescent="0.25">
      <c r="A1959"/>
      <c r="B1959"/>
      <c r="C1959"/>
      <c r="D1959"/>
      <c r="E1959"/>
      <c r="F1959"/>
      <c r="G1959"/>
      <c r="H1959"/>
      <c r="I1959"/>
      <c r="J1959"/>
      <c r="K1959"/>
      <c r="L1959"/>
    </row>
    <row r="1960" spans="1:12" x14ac:dyDescent="0.25">
      <c r="A1960"/>
      <c r="B1960"/>
      <c r="C1960"/>
      <c r="D1960"/>
      <c r="E1960"/>
      <c r="F1960"/>
      <c r="G1960"/>
      <c r="H1960"/>
      <c r="I1960"/>
      <c r="J1960"/>
      <c r="K1960"/>
      <c r="L1960"/>
    </row>
    <row r="1961" spans="1:12" x14ac:dyDescent="0.25">
      <c r="A1961"/>
      <c r="B1961"/>
      <c r="C1961"/>
      <c r="D1961"/>
      <c r="E1961"/>
      <c r="F1961"/>
      <c r="G1961"/>
      <c r="H1961"/>
      <c r="I1961"/>
      <c r="J1961"/>
      <c r="K1961"/>
      <c r="L1961"/>
    </row>
    <row r="1962" spans="1:12" x14ac:dyDescent="0.25">
      <c r="A1962"/>
      <c r="B1962"/>
      <c r="C1962"/>
      <c r="D1962"/>
      <c r="E1962"/>
      <c r="F1962"/>
      <c r="G1962"/>
      <c r="H1962"/>
      <c r="I1962"/>
      <c r="J1962"/>
      <c r="K1962"/>
      <c r="L1962"/>
    </row>
    <row r="1963" spans="1:12" x14ac:dyDescent="0.25">
      <c r="A1963"/>
      <c r="B1963"/>
      <c r="C1963"/>
      <c r="D1963"/>
      <c r="E1963"/>
      <c r="F1963"/>
      <c r="G1963"/>
      <c r="H1963"/>
      <c r="I1963"/>
      <c r="J1963"/>
      <c r="K1963"/>
      <c r="L1963"/>
    </row>
    <row r="1964" spans="1:12" x14ac:dyDescent="0.25">
      <c r="A1964"/>
      <c r="B1964"/>
      <c r="C1964"/>
      <c r="D1964"/>
      <c r="E1964"/>
      <c r="F1964"/>
      <c r="G1964"/>
      <c r="H1964"/>
      <c r="I1964"/>
      <c r="J1964"/>
      <c r="K1964"/>
      <c r="L1964"/>
    </row>
    <row r="1965" spans="1:12" x14ac:dyDescent="0.25">
      <c r="A1965"/>
      <c r="B1965"/>
      <c r="C1965"/>
      <c r="D1965"/>
      <c r="E1965"/>
      <c r="F1965"/>
      <c r="G1965"/>
      <c r="H1965"/>
      <c r="I1965"/>
      <c r="J1965"/>
      <c r="K1965"/>
      <c r="L1965"/>
    </row>
    <row r="1966" spans="1:12" x14ac:dyDescent="0.25">
      <c r="A1966"/>
      <c r="B1966"/>
      <c r="C1966"/>
      <c r="D1966"/>
      <c r="E1966"/>
      <c r="F1966"/>
      <c r="G1966"/>
      <c r="H1966"/>
      <c r="I1966"/>
      <c r="J1966"/>
      <c r="K1966"/>
      <c r="L1966"/>
    </row>
    <row r="1967" spans="1:12" x14ac:dyDescent="0.25">
      <c r="A1967"/>
      <c r="B1967"/>
      <c r="C1967"/>
      <c r="D1967"/>
      <c r="E1967"/>
      <c r="F1967"/>
      <c r="G1967"/>
      <c r="H1967"/>
      <c r="I1967"/>
      <c r="J1967"/>
      <c r="K1967"/>
      <c r="L1967"/>
    </row>
    <row r="1968" spans="1:12" x14ac:dyDescent="0.25">
      <c r="A1968"/>
      <c r="B1968"/>
      <c r="C1968"/>
      <c r="D1968"/>
      <c r="E1968"/>
      <c r="F1968"/>
      <c r="G1968"/>
      <c r="H1968"/>
      <c r="I1968"/>
      <c r="J1968"/>
      <c r="K1968"/>
      <c r="L1968"/>
    </row>
    <row r="1969" spans="1:12" x14ac:dyDescent="0.25">
      <c r="A1969"/>
      <c r="B1969"/>
      <c r="C1969"/>
      <c r="D1969"/>
      <c r="E1969"/>
      <c r="F1969"/>
      <c r="G1969"/>
      <c r="H1969"/>
      <c r="I1969"/>
      <c r="J1969"/>
      <c r="K1969"/>
      <c r="L1969"/>
    </row>
    <row r="1970" spans="1:12" x14ac:dyDescent="0.25">
      <c r="A1970"/>
      <c r="B1970"/>
      <c r="C1970"/>
      <c r="D1970"/>
      <c r="E1970"/>
      <c r="F1970"/>
      <c r="G1970"/>
      <c r="H1970"/>
      <c r="I1970"/>
      <c r="J1970"/>
      <c r="K1970"/>
      <c r="L1970"/>
    </row>
    <row r="1971" spans="1:12" x14ac:dyDescent="0.25">
      <c r="A1971"/>
      <c r="B1971"/>
      <c r="C1971"/>
      <c r="D1971"/>
      <c r="E1971"/>
      <c r="F1971"/>
      <c r="G1971"/>
      <c r="H1971"/>
      <c r="I1971"/>
      <c r="J1971"/>
      <c r="K1971"/>
      <c r="L1971"/>
    </row>
    <row r="1972" spans="1:12" x14ac:dyDescent="0.25">
      <c r="A1972"/>
      <c r="B1972"/>
      <c r="C1972"/>
      <c r="D1972"/>
      <c r="E1972"/>
      <c r="F1972"/>
      <c r="G1972"/>
      <c r="H1972"/>
      <c r="I1972"/>
      <c r="J1972"/>
      <c r="K1972"/>
      <c r="L1972"/>
    </row>
    <row r="1973" spans="1:12" x14ac:dyDescent="0.25">
      <c r="A1973"/>
      <c r="B1973"/>
      <c r="C1973"/>
      <c r="D1973"/>
      <c r="E1973"/>
      <c r="F1973"/>
      <c r="G1973"/>
      <c r="H1973"/>
      <c r="I1973"/>
      <c r="J1973"/>
      <c r="K1973"/>
      <c r="L1973"/>
    </row>
    <row r="1974" spans="1:12" x14ac:dyDescent="0.25">
      <c r="A1974"/>
      <c r="B1974"/>
      <c r="C1974"/>
      <c r="D1974"/>
      <c r="E1974"/>
      <c r="F1974"/>
      <c r="G1974"/>
      <c r="H1974"/>
      <c r="I1974"/>
      <c r="J1974"/>
      <c r="K1974"/>
      <c r="L1974"/>
    </row>
    <row r="1975" spans="1:12" x14ac:dyDescent="0.25">
      <c r="A1975"/>
      <c r="B1975"/>
      <c r="C1975"/>
      <c r="D1975"/>
      <c r="E1975"/>
      <c r="F1975"/>
      <c r="G1975"/>
      <c r="H1975"/>
      <c r="I1975"/>
      <c r="J1975"/>
      <c r="K1975"/>
      <c r="L1975"/>
    </row>
    <row r="1976" spans="1:12" x14ac:dyDescent="0.25">
      <c r="A1976"/>
      <c r="B1976"/>
      <c r="C1976"/>
      <c r="D1976"/>
      <c r="E1976"/>
      <c r="F1976"/>
      <c r="G1976"/>
      <c r="H1976"/>
      <c r="I1976"/>
      <c r="J1976"/>
      <c r="K1976"/>
      <c r="L1976"/>
    </row>
    <row r="1977" spans="1:12" x14ac:dyDescent="0.25">
      <c r="A1977"/>
      <c r="B1977"/>
      <c r="C1977"/>
      <c r="D1977"/>
      <c r="E1977"/>
      <c r="F1977"/>
      <c r="G1977"/>
      <c r="H1977"/>
      <c r="I1977"/>
      <c r="J1977"/>
      <c r="K1977"/>
      <c r="L1977"/>
    </row>
    <row r="1978" spans="1:12" x14ac:dyDescent="0.25">
      <c r="A1978"/>
      <c r="B1978"/>
      <c r="C1978"/>
      <c r="D1978"/>
      <c r="E1978"/>
      <c r="F1978"/>
      <c r="G1978"/>
      <c r="H1978"/>
      <c r="I1978"/>
      <c r="J1978"/>
      <c r="K1978"/>
      <c r="L1978"/>
    </row>
    <row r="1979" spans="1:12" x14ac:dyDescent="0.25">
      <c r="A1979"/>
      <c r="B1979"/>
      <c r="C1979"/>
      <c r="D1979"/>
      <c r="E1979"/>
      <c r="F1979"/>
      <c r="G1979"/>
      <c r="H1979"/>
      <c r="I1979"/>
      <c r="J1979"/>
      <c r="K1979"/>
      <c r="L1979"/>
    </row>
    <row r="1980" spans="1:12" x14ac:dyDescent="0.25">
      <c r="A1980"/>
      <c r="B1980"/>
      <c r="C1980"/>
      <c r="D1980"/>
      <c r="E1980"/>
      <c r="F1980"/>
      <c r="G1980"/>
      <c r="H1980"/>
      <c r="I1980"/>
      <c r="J1980"/>
      <c r="K1980"/>
      <c r="L1980"/>
    </row>
    <row r="1981" spans="1:12" x14ac:dyDescent="0.25">
      <c r="A1981"/>
      <c r="B1981"/>
      <c r="C1981"/>
      <c r="D1981"/>
      <c r="E1981"/>
      <c r="F1981"/>
      <c r="G1981"/>
      <c r="H1981"/>
      <c r="I1981"/>
      <c r="J1981"/>
      <c r="K1981"/>
      <c r="L1981"/>
    </row>
    <row r="1982" spans="1:12" x14ac:dyDescent="0.25">
      <c r="A1982"/>
      <c r="B1982"/>
      <c r="C1982"/>
      <c r="D1982"/>
      <c r="E1982"/>
      <c r="F1982"/>
      <c r="G1982"/>
      <c r="H1982"/>
      <c r="I1982"/>
      <c r="J1982"/>
      <c r="K1982"/>
      <c r="L1982"/>
    </row>
    <row r="1983" spans="1:12" x14ac:dyDescent="0.25">
      <c r="A1983"/>
      <c r="B1983"/>
      <c r="C1983"/>
      <c r="D1983"/>
      <c r="E1983"/>
      <c r="F1983"/>
      <c r="G1983"/>
      <c r="H1983"/>
      <c r="I1983"/>
      <c r="J1983"/>
      <c r="K1983"/>
      <c r="L1983"/>
    </row>
    <row r="1984" spans="1:12" x14ac:dyDescent="0.25">
      <c r="A1984"/>
      <c r="B1984"/>
      <c r="C1984"/>
      <c r="D1984"/>
      <c r="E1984"/>
      <c r="F1984"/>
      <c r="G1984"/>
      <c r="H1984"/>
      <c r="I1984"/>
      <c r="J1984"/>
      <c r="K1984"/>
      <c r="L1984"/>
    </row>
    <row r="1985" spans="1:12" x14ac:dyDescent="0.25">
      <c r="A1985"/>
      <c r="B1985"/>
      <c r="C1985"/>
      <c r="D1985"/>
      <c r="E1985"/>
      <c r="F1985"/>
      <c r="G1985"/>
      <c r="H1985"/>
      <c r="I1985"/>
      <c r="J1985"/>
      <c r="K1985"/>
      <c r="L1985"/>
    </row>
    <row r="1986" spans="1:12" x14ac:dyDescent="0.25">
      <c r="A1986"/>
      <c r="B1986"/>
      <c r="C1986"/>
      <c r="D1986"/>
      <c r="E1986"/>
      <c r="F1986"/>
      <c r="G1986"/>
      <c r="H1986"/>
      <c r="I1986"/>
      <c r="J1986"/>
      <c r="K1986"/>
      <c r="L1986"/>
    </row>
    <row r="1987" spans="1:12" x14ac:dyDescent="0.25">
      <c r="A1987"/>
      <c r="B1987"/>
      <c r="C1987"/>
      <c r="D1987"/>
      <c r="E1987"/>
      <c r="F1987"/>
      <c r="G1987"/>
      <c r="H1987"/>
      <c r="I1987"/>
      <c r="J1987"/>
      <c r="K1987"/>
      <c r="L1987"/>
    </row>
    <row r="1988" spans="1:12" x14ac:dyDescent="0.25">
      <c r="A1988"/>
      <c r="B1988"/>
      <c r="C1988"/>
      <c r="D1988"/>
      <c r="E1988"/>
      <c r="F1988"/>
      <c r="G1988"/>
      <c r="H1988"/>
      <c r="I1988"/>
      <c r="J1988"/>
      <c r="K1988"/>
      <c r="L1988"/>
    </row>
    <row r="1989" spans="1:12" x14ac:dyDescent="0.25">
      <c r="A1989"/>
      <c r="B1989"/>
      <c r="C1989"/>
      <c r="D1989"/>
      <c r="E1989"/>
      <c r="F1989"/>
      <c r="G1989"/>
      <c r="H1989"/>
      <c r="I1989"/>
      <c r="J1989"/>
      <c r="K1989"/>
      <c r="L1989"/>
    </row>
    <row r="1990" spans="1:12" x14ac:dyDescent="0.25">
      <c r="A1990"/>
      <c r="B1990"/>
      <c r="C1990"/>
      <c r="D1990"/>
      <c r="E1990"/>
      <c r="F1990"/>
      <c r="G1990"/>
      <c r="H1990"/>
      <c r="I1990"/>
      <c r="J1990"/>
      <c r="K1990"/>
      <c r="L1990"/>
    </row>
    <row r="1991" spans="1:12" x14ac:dyDescent="0.25">
      <c r="A1991"/>
      <c r="B1991"/>
      <c r="C1991"/>
      <c r="D1991"/>
      <c r="E1991"/>
      <c r="F1991"/>
      <c r="G1991"/>
      <c r="H1991"/>
      <c r="I1991"/>
      <c r="J1991"/>
      <c r="K1991"/>
      <c r="L1991"/>
    </row>
    <row r="1992" spans="1:12" x14ac:dyDescent="0.25">
      <c r="A1992"/>
      <c r="B1992"/>
      <c r="C1992"/>
      <c r="D1992"/>
      <c r="E1992"/>
      <c r="F1992"/>
      <c r="G1992"/>
      <c r="H1992"/>
      <c r="I1992"/>
      <c r="J1992"/>
      <c r="K1992"/>
      <c r="L1992"/>
    </row>
    <row r="1993" spans="1:12" x14ac:dyDescent="0.25">
      <c r="A1993"/>
      <c r="B1993"/>
      <c r="C1993"/>
      <c r="D1993"/>
      <c r="E1993"/>
      <c r="F1993"/>
      <c r="G1993"/>
      <c r="H1993"/>
      <c r="I1993"/>
      <c r="J1993"/>
      <c r="K1993"/>
      <c r="L1993"/>
    </row>
    <row r="1994" spans="1:12" x14ac:dyDescent="0.25">
      <c r="A1994"/>
      <c r="B1994"/>
      <c r="C1994"/>
      <c r="D1994"/>
      <c r="E1994"/>
      <c r="F1994"/>
      <c r="G1994"/>
      <c r="H1994"/>
      <c r="I1994"/>
      <c r="J1994"/>
      <c r="K1994"/>
      <c r="L1994"/>
    </row>
    <row r="1995" spans="1:12" x14ac:dyDescent="0.25">
      <c r="A1995"/>
      <c r="B1995"/>
      <c r="C1995"/>
      <c r="D1995"/>
      <c r="E1995"/>
      <c r="F1995"/>
      <c r="G1995"/>
      <c r="H1995"/>
      <c r="I1995"/>
      <c r="J1995"/>
      <c r="K1995"/>
      <c r="L1995"/>
    </row>
    <row r="1996" spans="1:12" x14ac:dyDescent="0.25">
      <c r="A1996"/>
      <c r="B1996"/>
      <c r="C1996"/>
      <c r="D1996"/>
      <c r="E1996"/>
      <c r="F1996"/>
      <c r="G1996"/>
      <c r="H1996"/>
      <c r="I1996"/>
      <c r="J1996"/>
      <c r="K1996"/>
      <c r="L1996"/>
    </row>
    <row r="1997" spans="1:12" x14ac:dyDescent="0.25">
      <c r="A1997"/>
      <c r="B1997"/>
      <c r="C1997"/>
      <c r="D1997"/>
      <c r="E1997"/>
      <c r="F1997"/>
      <c r="G1997"/>
      <c r="H1997"/>
      <c r="I1997"/>
      <c r="J1997"/>
      <c r="K1997"/>
      <c r="L1997"/>
    </row>
    <row r="1998" spans="1:12" x14ac:dyDescent="0.25">
      <c r="A1998"/>
      <c r="B1998"/>
      <c r="C1998"/>
      <c r="D1998"/>
      <c r="E1998"/>
      <c r="F1998"/>
      <c r="G1998"/>
      <c r="H1998"/>
      <c r="I1998"/>
      <c r="J1998"/>
      <c r="K1998"/>
      <c r="L1998"/>
    </row>
    <row r="1999" spans="1:12" x14ac:dyDescent="0.25">
      <c r="A1999"/>
      <c r="B1999"/>
      <c r="C1999"/>
      <c r="D1999"/>
      <c r="E1999"/>
      <c r="F1999"/>
      <c r="G1999"/>
      <c r="H1999"/>
      <c r="I1999"/>
      <c r="J1999"/>
      <c r="K1999"/>
      <c r="L1999"/>
    </row>
    <row r="2000" spans="1:12" x14ac:dyDescent="0.25">
      <c r="A2000"/>
      <c r="B2000"/>
      <c r="C2000"/>
      <c r="D2000"/>
      <c r="E2000"/>
      <c r="F2000"/>
      <c r="G2000"/>
      <c r="H2000"/>
      <c r="I2000"/>
      <c r="J2000"/>
      <c r="K2000"/>
      <c r="L2000"/>
    </row>
    <row r="2001" spans="1:12" x14ac:dyDescent="0.25">
      <c r="A2001"/>
      <c r="B2001"/>
      <c r="C2001"/>
      <c r="D2001"/>
      <c r="E2001"/>
      <c r="F2001"/>
      <c r="G2001"/>
      <c r="H2001"/>
      <c r="I2001"/>
      <c r="J2001"/>
      <c r="K2001"/>
      <c r="L2001"/>
    </row>
    <row r="2002" spans="1:12" x14ac:dyDescent="0.25">
      <c r="A2002"/>
      <c r="B2002"/>
      <c r="C2002"/>
      <c r="D2002"/>
      <c r="E2002"/>
      <c r="F2002"/>
      <c r="G2002"/>
      <c r="H2002"/>
      <c r="I2002"/>
      <c r="J2002"/>
      <c r="K2002"/>
      <c r="L2002"/>
    </row>
    <row r="2003" spans="1:12" x14ac:dyDescent="0.25">
      <c r="A2003"/>
      <c r="B2003"/>
      <c r="C2003"/>
      <c r="D2003"/>
      <c r="E2003"/>
      <c r="F2003"/>
      <c r="G2003"/>
      <c r="H2003"/>
      <c r="I2003"/>
      <c r="J2003"/>
      <c r="K2003"/>
      <c r="L2003"/>
    </row>
    <row r="2004" spans="1:12" x14ac:dyDescent="0.25">
      <c r="A2004"/>
      <c r="B2004"/>
      <c r="C2004"/>
      <c r="D2004"/>
      <c r="E2004"/>
      <c r="F2004"/>
      <c r="G2004"/>
      <c r="H2004"/>
      <c r="I2004"/>
      <c r="J2004"/>
      <c r="K2004"/>
      <c r="L2004"/>
    </row>
    <row r="2005" spans="1:12" x14ac:dyDescent="0.25">
      <c r="A2005"/>
      <c r="B2005"/>
      <c r="C2005"/>
      <c r="D2005"/>
      <c r="E2005"/>
      <c r="F2005"/>
      <c r="G2005"/>
      <c r="H2005"/>
      <c r="I2005"/>
      <c r="J2005"/>
      <c r="K2005"/>
      <c r="L2005"/>
    </row>
    <row r="2006" spans="1:12" x14ac:dyDescent="0.25">
      <c r="A2006"/>
      <c r="B2006"/>
      <c r="C2006"/>
      <c r="D2006"/>
      <c r="E2006"/>
      <c r="F2006"/>
      <c r="G2006"/>
      <c r="H2006"/>
      <c r="I2006"/>
      <c r="J2006"/>
      <c r="K2006"/>
      <c r="L2006"/>
    </row>
    <row r="2007" spans="1:12" x14ac:dyDescent="0.25">
      <c r="A2007"/>
      <c r="B2007"/>
      <c r="C2007"/>
      <c r="D2007"/>
      <c r="E2007"/>
      <c r="F2007"/>
      <c r="G2007"/>
      <c r="H2007"/>
      <c r="I2007"/>
      <c r="J2007"/>
      <c r="K2007"/>
      <c r="L2007"/>
    </row>
    <row r="2008" spans="1:12" x14ac:dyDescent="0.25">
      <c r="A2008"/>
      <c r="B2008"/>
      <c r="C2008"/>
      <c r="D2008"/>
      <c r="E2008"/>
      <c r="F2008"/>
      <c r="G2008"/>
      <c r="H2008"/>
      <c r="I2008"/>
      <c r="J2008"/>
      <c r="K2008"/>
      <c r="L2008"/>
    </row>
    <row r="2009" spans="1:12" x14ac:dyDescent="0.25">
      <c r="A2009"/>
      <c r="B2009"/>
      <c r="C2009"/>
      <c r="D2009"/>
      <c r="E2009"/>
      <c r="F2009"/>
      <c r="G2009"/>
      <c r="H2009"/>
      <c r="I2009"/>
      <c r="J2009"/>
      <c r="K2009"/>
      <c r="L2009"/>
    </row>
    <row r="2010" spans="1:12" x14ac:dyDescent="0.25">
      <c r="A2010"/>
      <c r="B2010"/>
      <c r="C2010"/>
      <c r="D2010"/>
      <c r="E2010"/>
      <c r="F2010"/>
      <c r="G2010"/>
      <c r="H2010"/>
      <c r="I2010"/>
      <c r="J2010"/>
      <c r="K2010"/>
      <c r="L2010"/>
    </row>
    <row r="2011" spans="1:12" x14ac:dyDescent="0.25">
      <c r="A2011"/>
      <c r="B2011"/>
      <c r="C2011"/>
      <c r="D2011"/>
      <c r="E2011"/>
      <c r="F2011"/>
      <c r="G2011"/>
      <c r="H2011"/>
      <c r="I2011"/>
      <c r="J2011"/>
      <c r="K2011"/>
      <c r="L2011"/>
    </row>
    <row r="2012" spans="1:12" x14ac:dyDescent="0.25">
      <c r="A2012"/>
      <c r="B2012"/>
      <c r="C2012"/>
      <c r="D2012"/>
      <c r="E2012"/>
      <c r="F2012"/>
      <c r="G2012"/>
      <c r="H2012"/>
      <c r="I2012"/>
      <c r="J2012"/>
      <c r="K2012"/>
      <c r="L2012"/>
    </row>
    <row r="2013" spans="1:12" x14ac:dyDescent="0.25">
      <c r="A2013"/>
      <c r="B2013"/>
      <c r="C2013"/>
      <c r="D2013"/>
      <c r="E2013"/>
      <c r="F2013"/>
      <c r="G2013"/>
      <c r="H2013"/>
      <c r="I2013"/>
      <c r="J2013"/>
      <c r="K2013"/>
      <c r="L2013"/>
    </row>
    <row r="2014" spans="1:12" x14ac:dyDescent="0.25">
      <c r="A2014"/>
      <c r="B2014"/>
      <c r="C2014"/>
      <c r="D2014"/>
      <c r="E2014"/>
      <c r="F2014"/>
      <c r="G2014"/>
      <c r="H2014"/>
      <c r="I2014"/>
      <c r="J2014"/>
      <c r="K2014"/>
      <c r="L2014"/>
    </row>
    <row r="2015" spans="1:12" x14ac:dyDescent="0.25">
      <c r="A2015"/>
      <c r="B2015"/>
      <c r="C2015"/>
      <c r="D2015"/>
      <c r="E2015"/>
      <c r="F2015"/>
      <c r="G2015"/>
      <c r="H2015"/>
      <c r="I2015"/>
      <c r="J2015"/>
      <c r="K2015"/>
      <c r="L2015"/>
    </row>
    <row r="2016" spans="1:12" x14ac:dyDescent="0.25">
      <c r="A2016"/>
      <c r="B2016"/>
      <c r="C2016"/>
      <c r="D2016"/>
      <c r="E2016"/>
      <c r="F2016"/>
      <c r="G2016"/>
      <c r="H2016"/>
      <c r="I2016"/>
      <c r="J2016"/>
      <c r="K2016"/>
      <c r="L2016"/>
    </row>
    <row r="2017" spans="1:12" x14ac:dyDescent="0.25">
      <c r="A2017"/>
      <c r="B2017"/>
      <c r="C2017"/>
      <c r="D2017"/>
      <c r="E2017"/>
      <c r="F2017"/>
      <c r="G2017"/>
      <c r="H2017"/>
      <c r="I2017"/>
      <c r="J2017"/>
      <c r="K2017"/>
      <c r="L2017"/>
    </row>
    <row r="2018" spans="1:12" x14ac:dyDescent="0.25">
      <c r="A2018"/>
      <c r="B2018"/>
      <c r="C2018"/>
      <c r="D2018"/>
      <c r="E2018"/>
      <c r="F2018"/>
      <c r="G2018"/>
      <c r="H2018"/>
      <c r="I2018"/>
      <c r="J2018"/>
      <c r="K2018"/>
      <c r="L2018"/>
    </row>
    <row r="2019" spans="1:12" x14ac:dyDescent="0.25">
      <c r="A2019"/>
      <c r="B2019"/>
      <c r="C2019"/>
      <c r="D2019"/>
      <c r="E2019"/>
      <c r="F2019"/>
      <c r="G2019"/>
      <c r="H2019"/>
      <c r="I2019"/>
      <c r="J2019"/>
      <c r="K2019"/>
      <c r="L2019"/>
    </row>
    <row r="2020" spans="1:12" x14ac:dyDescent="0.25">
      <c r="A2020"/>
      <c r="B2020"/>
      <c r="C2020"/>
      <c r="D2020"/>
      <c r="E2020"/>
      <c r="F2020"/>
      <c r="G2020"/>
      <c r="H2020"/>
      <c r="I2020"/>
      <c r="J2020"/>
      <c r="K2020"/>
      <c r="L2020"/>
    </row>
    <row r="2021" spans="1:12" x14ac:dyDescent="0.25">
      <c r="A2021"/>
      <c r="B2021"/>
      <c r="C2021"/>
      <c r="D2021"/>
      <c r="E2021"/>
      <c r="F2021"/>
      <c r="G2021"/>
      <c r="H2021"/>
      <c r="I2021"/>
      <c r="J2021"/>
      <c r="K2021"/>
      <c r="L2021"/>
    </row>
    <row r="2022" spans="1:12" x14ac:dyDescent="0.25">
      <c r="A2022"/>
      <c r="B2022"/>
      <c r="C2022"/>
      <c r="D2022"/>
      <c r="E2022"/>
      <c r="F2022"/>
      <c r="G2022"/>
      <c r="H2022"/>
      <c r="I2022"/>
      <c r="J2022"/>
      <c r="K2022"/>
      <c r="L2022"/>
    </row>
    <row r="2023" spans="1:12" x14ac:dyDescent="0.25">
      <c r="A2023"/>
      <c r="B2023"/>
      <c r="C2023"/>
      <c r="D2023"/>
      <c r="E2023"/>
      <c r="F2023"/>
      <c r="G2023"/>
      <c r="H2023"/>
      <c r="I2023"/>
      <c r="J2023"/>
      <c r="K2023"/>
      <c r="L2023"/>
    </row>
    <row r="2024" spans="1:12" x14ac:dyDescent="0.25">
      <c r="A2024"/>
      <c r="B2024"/>
      <c r="C2024"/>
      <c r="D2024"/>
      <c r="E2024"/>
      <c r="F2024"/>
      <c r="G2024"/>
      <c r="H2024"/>
      <c r="I2024"/>
      <c r="J2024"/>
      <c r="K2024"/>
      <c r="L2024"/>
    </row>
    <row r="2025" spans="1:12" x14ac:dyDescent="0.25">
      <c r="A2025"/>
      <c r="B2025"/>
      <c r="C2025"/>
      <c r="D2025"/>
      <c r="E2025"/>
      <c r="F2025"/>
      <c r="G2025"/>
      <c r="H2025"/>
      <c r="I2025"/>
      <c r="J2025"/>
      <c r="K2025"/>
      <c r="L2025"/>
    </row>
    <row r="2026" spans="1:12" x14ac:dyDescent="0.25">
      <c r="A2026"/>
      <c r="B2026"/>
      <c r="C2026"/>
      <c r="D2026"/>
      <c r="E2026"/>
      <c r="F2026"/>
      <c r="G2026"/>
      <c r="H2026"/>
      <c r="I2026"/>
      <c r="J2026"/>
      <c r="K2026"/>
      <c r="L2026"/>
    </row>
    <row r="2027" spans="1:12" x14ac:dyDescent="0.25">
      <c r="A2027"/>
      <c r="B2027"/>
      <c r="C2027"/>
      <c r="D2027"/>
      <c r="E2027"/>
      <c r="F2027"/>
      <c r="G2027"/>
      <c r="H2027"/>
      <c r="I2027"/>
      <c r="J2027"/>
      <c r="K2027"/>
      <c r="L2027"/>
    </row>
    <row r="2028" spans="1:12" x14ac:dyDescent="0.25">
      <c r="A2028"/>
      <c r="B2028"/>
      <c r="C2028"/>
      <c r="D2028"/>
      <c r="E2028"/>
      <c r="F2028"/>
      <c r="G2028"/>
      <c r="H2028"/>
      <c r="I2028"/>
      <c r="J2028"/>
      <c r="K2028"/>
      <c r="L2028"/>
    </row>
    <row r="2029" spans="1:12" x14ac:dyDescent="0.25">
      <c r="A2029"/>
      <c r="B2029"/>
      <c r="C2029"/>
      <c r="D2029"/>
      <c r="E2029"/>
      <c r="F2029"/>
      <c r="G2029"/>
      <c r="H2029"/>
      <c r="I2029"/>
      <c r="J2029"/>
      <c r="K2029"/>
      <c r="L2029"/>
    </row>
    <row r="2030" spans="1:12" x14ac:dyDescent="0.25">
      <c r="A2030"/>
      <c r="B2030"/>
      <c r="C2030"/>
      <c r="D2030"/>
      <c r="E2030"/>
      <c r="F2030"/>
      <c r="G2030"/>
      <c r="H2030"/>
      <c r="I2030"/>
      <c r="J2030"/>
      <c r="K2030"/>
      <c r="L2030"/>
    </row>
    <row r="2031" spans="1:12" x14ac:dyDescent="0.25">
      <c r="A2031"/>
      <c r="B2031"/>
      <c r="C2031"/>
      <c r="D2031"/>
      <c r="E2031"/>
      <c r="F2031"/>
      <c r="G2031"/>
      <c r="H2031"/>
      <c r="I2031"/>
      <c r="J2031"/>
      <c r="K2031"/>
      <c r="L2031"/>
    </row>
    <row r="2032" spans="1:12" x14ac:dyDescent="0.25">
      <c r="A2032"/>
      <c r="B2032"/>
      <c r="C2032"/>
      <c r="D2032"/>
      <c r="E2032"/>
      <c r="F2032"/>
      <c r="G2032"/>
      <c r="H2032"/>
      <c r="I2032"/>
      <c r="J2032"/>
      <c r="K2032"/>
      <c r="L2032"/>
    </row>
    <row r="2033" spans="1:12" x14ac:dyDescent="0.25">
      <c r="A2033"/>
      <c r="B2033"/>
      <c r="C2033"/>
      <c r="D2033"/>
      <c r="E2033"/>
      <c r="F2033"/>
      <c r="G2033"/>
      <c r="H2033"/>
      <c r="I2033"/>
      <c r="J2033"/>
      <c r="K2033"/>
      <c r="L2033"/>
    </row>
    <row r="2034" spans="1:12" x14ac:dyDescent="0.25">
      <c r="A2034"/>
      <c r="B2034"/>
      <c r="C2034"/>
      <c r="D2034"/>
      <c r="E2034"/>
      <c r="F2034"/>
      <c r="G2034"/>
      <c r="H2034"/>
      <c r="I2034"/>
      <c r="J2034"/>
      <c r="K2034"/>
      <c r="L2034"/>
    </row>
    <row r="2035" spans="1:12" x14ac:dyDescent="0.25">
      <c r="A2035"/>
      <c r="B2035"/>
      <c r="C2035"/>
      <c r="D2035"/>
      <c r="E2035"/>
      <c r="F2035"/>
      <c r="G2035"/>
      <c r="H2035"/>
      <c r="I2035"/>
      <c r="J2035"/>
      <c r="K2035"/>
      <c r="L2035"/>
    </row>
    <row r="2036" spans="1:12" x14ac:dyDescent="0.25">
      <c r="A2036"/>
      <c r="B2036"/>
      <c r="C2036"/>
      <c r="D2036"/>
      <c r="E2036"/>
      <c r="F2036"/>
      <c r="G2036"/>
      <c r="H2036"/>
      <c r="I2036"/>
      <c r="J2036"/>
      <c r="K2036"/>
      <c r="L2036"/>
    </row>
    <row r="2037" spans="1:12" x14ac:dyDescent="0.25">
      <c r="A2037"/>
      <c r="B2037"/>
      <c r="C2037"/>
      <c r="D2037"/>
      <c r="E2037"/>
      <c r="F2037"/>
      <c r="G2037"/>
      <c r="H2037"/>
      <c r="I2037"/>
      <c r="J2037"/>
      <c r="K2037"/>
      <c r="L2037"/>
    </row>
    <row r="2038" spans="1:12" x14ac:dyDescent="0.25">
      <c r="A2038"/>
      <c r="B2038"/>
      <c r="C2038"/>
      <c r="D2038"/>
      <c r="E2038"/>
      <c r="F2038"/>
      <c r="G2038"/>
      <c r="H2038"/>
      <c r="I2038"/>
      <c r="J2038"/>
      <c r="K2038"/>
      <c r="L2038"/>
    </row>
    <row r="2039" spans="1:12" x14ac:dyDescent="0.25">
      <c r="A2039"/>
      <c r="B2039"/>
      <c r="C2039"/>
      <c r="D2039"/>
      <c r="E2039"/>
      <c r="F2039"/>
      <c r="G2039"/>
      <c r="H2039"/>
      <c r="I2039"/>
      <c r="J2039"/>
      <c r="K2039"/>
      <c r="L2039"/>
    </row>
    <row r="2040" spans="1:12" x14ac:dyDescent="0.25">
      <c r="A2040"/>
      <c r="B2040"/>
      <c r="C2040"/>
      <c r="D2040"/>
      <c r="E2040"/>
      <c r="F2040"/>
      <c r="G2040"/>
      <c r="H2040"/>
      <c r="I2040"/>
      <c r="J2040"/>
      <c r="K2040"/>
      <c r="L2040"/>
    </row>
    <row r="2041" spans="1:12" x14ac:dyDescent="0.25">
      <c r="A2041"/>
      <c r="B2041"/>
      <c r="C2041"/>
      <c r="D2041"/>
      <c r="E2041"/>
      <c r="F2041"/>
      <c r="G2041"/>
      <c r="H2041"/>
      <c r="I2041"/>
      <c r="J2041"/>
      <c r="K2041"/>
      <c r="L2041"/>
    </row>
    <row r="2042" spans="1:12" x14ac:dyDescent="0.25">
      <c r="A2042"/>
      <c r="B2042"/>
      <c r="C2042"/>
      <c r="D2042"/>
      <c r="E2042"/>
      <c r="F2042"/>
      <c r="G2042"/>
      <c r="H2042"/>
      <c r="I2042"/>
      <c r="J2042"/>
      <c r="K2042"/>
      <c r="L2042"/>
    </row>
    <row r="2043" spans="1:12" x14ac:dyDescent="0.25">
      <c r="A2043"/>
      <c r="B2043"/>
      <c r="C2043"/>
      <c r="D2043"/>
      <c r="E2043"/>
      <c r="F2043"/>
      <c r="G2043"/>
      <c r="H2043"/>
      <c r="I2043"/>
      <c r="J2043"/>
      <c r="K2043"/>
      <c r="L2043"/>
    </row>
    <row r="2044" spans="1:12" x14ac:dyDescent="0.25">
      <c r="A2044"/>
      <c r="B2044"/>
      <c r="C2044"/>
      <c r="D2044"/>
      <c r="E2044"/>
      <c r="F2044"/>
      <c r="G2044"/>
      <c r="H2044"/>
      <c r="I2044"/>
      <c r="J2044"/>
      <c r="K2044"/>
      <c r="L2044"/>
    </row>
    <row r="2045" spans="1:12" x14ac:dyDescent="0.25">
      <c r="A2045"/>
      <c r="B2045"/>
      <c r="C2045"/>
      <c r="D2045"/>
      <c r="E2045"/>
      <c r="F2045"/>
      <c r="G2045"/>
      <c r="H2045"/>
      <c r="I2045"/>
      <c r="J2045"/>
      <c r="K2045"/>
      <c r="L2045"/>
    </row>
    <row r="2046" spans="1:12" x14ac:dyDescent="0.25">
      <c r="A2046"/>
      <c r="B2046"/>
      <c r="C2046"/>
      <c r="D2046"/>
      <c r="E2046"/>
      <c r="F2046"/>
      <c r="G2046"/>
      <c r="H2046"/>
      <c r="I2046"/>
      <c r="J2046"/>
      <c r="K2046"/>
      <c r="L2046"/>
    </row>
    <row r="2047" spans="1:12" x14ac:dyDescent="0.25">
      <c r="A2047"/>
      <c r="B2047"/>
      <c r="C2047"/>
      <c r="D2047"/>
      <c r="E2047"/>
      <c r="F2047"/>
      <c r="G2047"/>
      <c r="H2047"/>
      <c r="I2047"/>
      <c r="J2047"/>
      <c r="K2047"/>
      <c r="L2047"/>
    </row>
    <row r="2048" spans="1:12" x14ac:dyDescent="0.25">
      <c r="A2048"/>
      <c r="B2048"/>
      <c r="C2048"/>
      <c r="D2048"/>
      <c r="E2048"/>
      <c r="F2048"/>
      <c r="G2048"/>
      <c r="H2048"/>
      <c r="I2048"/>
      <c r="J2048"/>
      <c r="K2048"/>
      <c r="L2048"/>
    </row>
    <row r="2049" spans="1:12" x14ac:dyDescent="0.25">
      <c r="A2049"/>
      <c r="B2049"/>
      <c r="C2049"/>
      <c r="D2049"/>
      <c r="E2049"/>
      <c r="F2049"/>
      <c r="G2049"/>
      <c r="H2049"/>
      <c r="I2049"/>
      <c r="J2049"/>
      <c r="K2049"/>
      <c r="L2049"/>
    </row>
    <row r="2050" spans="1:12" x14ac:dyDescent="0.25">
      <c r="A2050"/>
      <c r="B2050"/>
      <c r="C2050"/>
      <c r="D2050"/>
      <c r="E2050"/>
      <c r="F2050"/>
      <c r="G2050"/>
      <c r="H2050"/>
      <c r="I2050"/>
      <c r="J2050"/>
      <c r="K2050"/>
      <c r="L2050"/>
    </row>
    <row r="2051" spans="1:12" x14ac:dyDescent="0.25">
      <c r="A2051"/>
      <c r="B2051"/>
      <c r="C2051"/>
      <c r="D2051"/>
      <c r="E2051"/>
      <c r="F2051"/>
      <c r="G2051"/>
      <c r="H2051"/>
      <c r="I2051"/>
      <c r="J2051"/>
      <c r="K2051"/>
      <c r="L2051"/>
    </row>
    <row r="2052" spans="1:12" x14ac:dyDescent="0.25">
      <c r="A2052"/>
      <c r="B2052"/>
      <c r="C2052"/>
      <c r="D2052"/>
      <c r="E2052"/>
      <c r="F2052"/>
      <c r="G2052"/>
      <c r="H2052"/>
      <c r="I2052"/>
      <c r="J2052"/>
      <c r="K2052"/>
      <c r="L2052"/>
    </row>
    <row r="2053" spans="1:12" x14ac:dyDescent="0.25">
      <c r="A2053"/>
      <c r="B2053"/>
      <c r="C2053"/>
      <c r="D2053"/>
      <c r="E2053"/>
      <c r="F2053"/>
      <c r="G2053"/>
      <c r="H2053"/>
      <c r="I2053"/>
      <c r="J2053"/>
      <c r="K2053"/>
      <c r="L2053"/>
    </row>
    <row r="2054" spans="1:12" x14ac:dyDescent="0.25">
      <c r="A2054"/>
      <c r="B2054"/>
      <c r="C2054"/>
      <c r="D2054"/>
      <c r="E2054"/>
      <c r="F2054"/>
      <c r="G2054"/>
      <c r="H2054"/>
      <c r="I2054"/>
      <c r="J2054"/>
      <c r="K2054"/>
      <c r="L2054"/>
    </row>
    <row r="2055" spans="1:12" x14ac:dyDescent="0.25">
      <c r="A2055"/>
      <c r="B2055"/>
      <c r="C2055"/>
      <c r="D2055"/>
      <c r="E2055"/>
      <c r="F2055"/>
      <c r="G2055"/>
      <c r="H2055"/>
      <c r="I2055"/>
      <c r="J2055"/>
      <c r="K2055"/>
      <c r="L2055"/>
    </row>
    <row r="2056" spans="1:12" x14ac:dyDescent="0.25">
      <c r="A2056"/>
      <c r="B2056"/>
      <c r="C2056"/>
      <c r="D2056"/>
      <c r="E2056"/>
      <c r="F2056"/>
      <c r="G2056"/>
      <c r="H2056"/>
      <c r="I2056"/>
      <c r="J2056"/>
      <c r="K2056"/>
      <c r="L2056"/>
    </row>
    <row r="2057" spans="1:12" x14ac:dyDescent="0.25">
      <c r="A2057"/>
      <c r="B2057"/>
      <c r="C2057"/>
      <c r="D2057"/>
      <c r="E2057"/>
      <c r="F2057"/>
      <c r="G2057"/>
      <c r="H2057"/>
      <c r="I2057"/>
      <c r="J2057"/>
      <c r="K2057"/>
      <c r="L2057"/>
    </row>
    <row r="2058" spans="1:12" x14ac:dyDescent="0.25">
      <c r="A2058"/>
      <c r="B2058"/>
      <c r="C2058"/>
      <c r="D2058"/>
      <c r="E2058"/>
      <c r="F2058"/>
      <c r="G2058"/>
      <c r="H2058"/>
      <c r="I2058"/>
      <c r="J2058"/>
      <c r="K2058"/>
      <c r="L2058"/>
    </row>
    <row r="2059" spans="1:12" x14ac:dyDescent="0.25">
      <c r="A2059"/>
      <c r="B2059"/>
      <c r="C2059"/>
      <c r="D2059"/>
      <c r="E2059"/>
      <c r="F2059"/>
      <c r="G2059"/>
      <c r="H2059"/>
      <c r="I2059"/>
      <c r="J2059"/>
      <c r="K2059"/>
      <c r="L2059"/>
    </row>
    <row r="2060" spans="1:12" x14ac:dyDescent="0.25">
      <c r="A2060"/>
      <c r="B2060"/>
      <c r="C2060"/>
      <c r="D2060"/>
      <c r="E2060"/>
      <c r="F2060"/>
      <c r="G2060"/>
      <c r="H2060"/>
      <c r="I2060"/>
      <c r="J2060"/>
      <c r="K2060"/>
      <c r="L2060"/>
    </row>
    <row r="2061" spans="1:12" x14ac:dyDescent="0.25">
      <c r="A2061"/>
      <c r="B2061"/>
      <c r="C2061"/>
      <c r="D2061"/>
      <c r="E2061"/>
      <c r="F2061"/>
      <c r="G2061"/>
      <c r="H2061"/>
      <c r="I2061"/>
      <c r="J2061"/>
      <c r="K2061"/>
      <c r="L2061"/>
    </row>
    <row r="2062" spans="1:12" x14ac:dyDescent="0.25">
      <c r="A2062"/>
      <c r="B2062"/>
      <c r="C2062"/>
      <c r="D2062"/>
      <c r="E2062"/>
      <c r="F2062"/>
      <c r="G2062"/>
      <c r="H2062"/>
      <c r="I2062"/>
      <c r="J2062"/>
      <c r="K2062"/>
      <c r="L2062"/>
    </row>
    <row r="2063" spans="1:12" x14ac:dyDescent="0.25">
      <c r="A2063"/>
      <c r="B2063"/>
      <c r="C2063"/>
      <c r="D2063"/>
      <c r="E2063"/>
      <c r="F2063"/>
      <c r="G2063"/>
      <c r="H2063"/>
      <c r="I2063"/>
      <c r="J2063"/>
      <c r="K2063"/>
      <c r="L2063"/>
    </row>
    <row r="2064" spans="1:12" x14ac:dyDescent="0.25">
      <c r="A2064"/>
      <c r="B2064"/>
      <c r="C2064"/>
      <c r="D2064"/>
      <c r="E2064"/>
      <c r="F2064"/>
      <c r="G2064"/>
      <c r="H2064"/>
      <c r="I2064"/>
      <c r="J2064"/>
      <c r="K2064"/>
      <c r="L2064"/>
    </row>
    <row r="2065" spans="1:12" x14ac:dyDescent="0.25">
      <c r="A2065"/>
      <c r="B2065"/>
      <c r="C2065"/>
      <c r="D2065"/>
      <c r="E2065"/>
      <c r="F2065"/>
      <c r="G2065"/>
      <c r="H2065"/>
      <c r="I2065"/>
      <c r="J2065"/>
      <c r="K2065"/>
      <c r="L2065"/>
    </row>
    <row r="2066" spans="1:12" x14ac:dyDescent="0.25">
      <c r="A2066"/>
      <c r="B2066"/>
      <c r="C2066"/>
      <c r="D2066"/>
      <c r="E2066"/>
      <c r="F2066"/>
      <c r="G2066"/>
      <c r="H2066"/>
      <c r="I2066"/>
      <c r="J2066"/>
      <c r="K2066"/>
      <c r="L2066"/>
    </row>
    <row r="2067" spans="1:12" x14ac:dyDescent="0.25">
      <c r="A2067"/>
      <c r="B2067"/>
      <c r="C2067"/>
      <c r="D2067"/>
      <c r="E2067"/>
      <c r="F2067"/>
      <c r="G2067"/>
      <c r="H2067"/>
      <c r="I2067"/>
      <c r="J2067"/>
      <c r="K2067"/>
      <c r="L2067"/>
    </row>
    <row r="2068" spans="1:12" x14ac:dyDescent="0.25">
      <c r="A2068"/>
      <c r="B2068"/>
      <c r="C2068"/>
      <c r="D2068"/>
      <c r="E2068"/>
      <c r="F2068"/>
      <c r="G2068"/>
      <c r="H2068"/>
      <c r="I2068"/>
      <c r="J2068"/>
      <c r="K2068"/>
      <c r="L2068"/>
    </row>
    <row r="2069" spans="1:12" x14ac:dyDescent="0.25">
      <c r="A2069"/>
      <c r="B2069"/>
      <c r="C2069"/>
      <c r="D2069"/>
      <c r="E2069"/>
      <c r="F2069"/>
      <c r="G2069"/>
      <c r="H2069"/>
      <c r="I2069"/>
      <c r="J2069"/>
      <c r="K2069"/>
      <c r="L2069"/>
    </row>
    <row r="2070" spans="1:12" x14ac:dyDescent="0.25">
      <c r="A2070"/>
      <c r="B2070"/>
      <c r="C2070"/>
      <c r="D2070"/>
      <c r="E2070"/>
      <c r="F2070"/>
      <c r="G2070"/>
      <c r="H2070"/>
      <c r="I2070"/>
      <c r="J2070"/>
      <c r="K2070"/>
      <c r="L2070"/>
    </row>
    <row r="2071" spans="1:12" x14ac:dyDescent="0.25">
      <c r="A2071"/>
      <c r="B2071"/>
      <c r="C2071"/>
      <c r="D2071"/>
      <c r="E2071"/>
      <c r="F2071"/>
      <c r="G2071"/>
      <c r="H2071"/>
      <c r="I2071"/>
      <c r="J2071"/>
      <c r="K2071"/>
      <c r="L2071"/>
    </row>
    <row r="2072" spans="1:12" x14ac:dyDescent="0.25">
      <c r="A2072"/>
      <c r="B2072"/>
      <c r="C2072"/>
      <c r="D2072"/>
      <c r="E2072"/>
      <c r="F2072"/>
      <c r="G2072"/>
      <c r="H2072"/>
      <c r="I2072"/>
      <c r="J2072"/>
      <c r="K2072"/>
      <c r="L2072"/>
    </row>
    <row r="2073" spans="1:12" x14ac:dyDescent="0.25">
      <c r="A2073"/>
      <c r="B2073"/>
      <c r="C2073"/>
      <c r="D2073"/>
      <c r="E2073"/>
      <c r="F2073"/>
      <c r="G2073"/>
      <c r="H2073"/>
      <c r="I2073"/>
      <c r="J2073"/>
      <c r="K2073"/>
      <c r="L2073"/>
    </row>
    <row r="2074" spans="1:12" x14ac:dyDescent="0.25">
      <c r="A2074"/>
      <c r="B2074"/>
      <c r="C2074"/>
      <c r="D2074"/>
      <c r="E2074"/>
      <c r="F2074"/>
      <c r="G2074"/>
      <c r="H2074"/>
      <c r="I2074"/>
      <c r="J2074"/>
      <c r="K2074"/>
      <c r="L2074"/>
    </row>
    <row r="2075" spans="1:12" x14ac:dyDescent="0.25">
      <c r="A2075"/>
      <c r="B2075"/>
      <c r="C2075"/>
      <c r="D2075"/>
      <c r="E2075"/>
      <c r="F2075"/>
      <c r="G2075"/>
      <c r="H2075"/>
      <c r="I2075"/>
      <c r="J2075"/>
      <c r="K2075"/>
      <c r="L2075"/>
    </row>
    <row r="2076" spans="1:12" x14ac:dyDescent="0.25">
      <c r="A2076"/>
      <c r="B2076"/>
      <c r="C2076"/>
      <c r="D2076"/>
      <c r="E2076"/>
      <c r="F2076"/>
      <c r="G2076"/>
      <c r="H2076"/>
      <c r="I2076"/>
      <c r="J2076"/>
      <c r="K2076"/>
      <c r="L2076"/>
    </row>
    <row r="2077" spans="1:12" x14ac:dyDescent="0.25">
      <c r="A2077"/>
      <c r="B2077"/>
      <c r="C2077"/>
      <c r="D2077"/>
      <c r="E2077"/>
      <c r="F2077"/>
      <c r="G2077"/>
      <c r="H2077"/>
      <c r="I2077"/>
      <c r="J2077"/>
      <c r="K2077"/>
      <c r="L2077"/>
    </row>
    <row r="2078" spans="1:12" x14ac:dyDescent="0.25">
      <c r="A2078"/>
      <c r="B2078"/>
      <c r="C2078"/>
      <c r="D2078"/>
      <c r="E2078"/>
      <c r="F2078"/>
      <c r="G2078"/>
      <c r="H2078"/>
      <c r="I2078"/>
      <c r="J2078"/>
      <c r="K2078"/>
      <c r="L2078"/>
    </row>
    <row r="2079" spans="1:12" x14ac:dyDescent="0.25">
      <c r="A2079"/>
      <c r="B2079"/>
      <c r="C2079"/>
      <c r="D2079"/>
      <c r="E2079"/>
      <c r="F2079"/>
      <c r="G2079"/>
      <c r="H2079"/>
      <c r="I2079"/>
      <c r="J2079"/>
      <c r="K2079"/>
      <c r="L2079"/>
    </row>
    <row r="2080" spans="1:12" x14ac:dyDescent="0.25">
      <c r="A2080"/>
      <c r="B2080"/>
      <c r="C2080"/>
      <c r="D2080"/>
      <c r="E2080"/>
      <c r="F2080"/>
      <c r="G2080"/>
      <c r="H2080"/>
      <c r="I2080"/>
      <c r="J2080"/>
      <c r="K2080"/>
      <c r="L2080"/>
    </row>
    <row r="2081" spans="1:12" x14ac:dyDescent="0.25">
      <c r="A2081"/>
      <c r="B2081"/>
      <c r="C2081"/>
      <c r="D2081"/>
      <c r="E2081"/>
      <c r="F2081"/>
      <c r="G2081"/>
      <c r="H2081"/>
      <c r="I2081"/>
      <c r="J2081"/>
      <c r="K2081"/>
      <c r="L2081"/>
    </row>
    <row r="2082" spans="1:12" x14ac:dyDescent="0.25">
      <c r="A2082"/>
      <c r="B2082"/>
      <c r="C2082"/>
      <c r="D2082"/>
      <c r="E2082"/>
      <c r="F2082"/>
      <c r="G2082"/>
      <c r="H2082"/>
      <c r="I2082"/>
      <c r="J2082"/>
      <c r="K2082"/>
      <c r="L2082"/>
    </row>
    <row r="2083" spans="1:12" x14ac:dyDescent="0.25">
      <c r="A2083"/>
      <c r="B2083"/>
      <c r="C2083"/>
      <c r="D2083"/>
      <c r="E2083"/>
      <c r="F2083"/>
      <c r="G2083"/>
      <c r="H2083"/>
      <c r="I2083"/>
      <c r="J2083"/>
      <c r="K2083"/>
      <c r="L2083"/>
    </row>
    <row r="2084" spans="1:12" x14ac:dyDescent="0.25">
      <c r="A2084"/>
      <c r="B2084"/>
      <c r="C2084"/>
      <c r="D2084"/>
      <c r="E2084"/>
      <c r="F2084"/>
      <c r="G2084"/>
      <c r="H2084"/>
      <c r="I2084"/>
      <c r="J2084"/>
      <c r="K2084"/>
      <c r="L2084"/>
    </row>
    <row r="2085" spans="1:12" x14ac:dyDescent="0.25">
      <c r="A2085"/>
      <c r="B2085"/>
      <c r="C2085"/>
      <c r="D2085"/>
      <c r="E2085"/>
      <c r="F2085"/>
      <c r="G2085"/>
      <c r="H2085"/>
      <c r="I2085"/>
      <c r="J2085"/>
      <c r="K2085"/>
      <c r="L2085"/>
    </row>
    <row r="2086" spans="1:12" x14ac:dyDescent="0.25">
      <c r="A2086"/>
      <c r="B2086"/>
      <c r="C2086"/>
      <c r="D2086"/>
      <c r="E2086"/>
      <c r="F2086"/>
      <c r="G2086"/>
      <c r="H2086"/>
      <c r="I2086"/>
      <c r="J2086"/>
      <c r="K2086"/>
      <c r="L2086"/>
    </row>
    <row r="2087" spans="1:12" x14ac:dyDescent="0.25">
      <c r="A2087"/>
      <c r="B2087"/>
      <c r="C2087"/>
      <c r="D2087"/>
      <c r="E2087"/>
      <c r="F2087"/>
      <c r="G2087"/>
      <c r="H2087"/>
      <c r="I2087"/>
      <c r="J2087"/>
      <c r="K2087"/>
      <c r="L2087"/>
    </row>
    <row r="2088" spans="1:12" x14ac:dyDescent="0.25">
      <c r="A2088"/>
      <c r="B2088"/>
      <c r="C2088"/>
      <c r="D2088"/>
      <c r="E2088"/>
      <c r="F2088"/>
      <c r="G2088"/>
      <c r="H2088"/>
      <c r="I2088"/>
      <c r="J2088"/>
      <c r="K2088"/>
      <c r="L2088"/>
    </row>
    <row r="2089" spans="1:12" x14ac:dyDescent="0.25">
      <c r="A2089"/>
      <c r="B2089"/>
      <c r="C2089"/>
      <c r="D2089"/>
      <c r="E2089"/>
      <c r="F2089"/>
      <c r="G2089"/>
      <c r="H2089"/>
      <c r="I2089"/>
      <c r="J2089"/>
      <c r="K2089"/>
      <c r="L2089"/>
    </row>
    <row r="2090" spans="1:12" x14ac:dyDescent="0.25">
      <c r="A2090"/>
      <c r="B2090"/>
      <c r="C2090"/>
      <c r="D2090"/>
      <c r="E2090"/>
      <c r="F2090"/>
      <c r="G2090"/>
      <c r="H2090"/>
      <c r="I2090"/>
      <c r="J2090"/>
      <c r="K2090"/>
      <c r="L2090"/>
    </row>
    <row r="2091" spans="1:12" x14ac:dyDescent="0.25">
      <c r="A2091"/>
      <c r="B2091"/>
      <c r="C2091"/>
      <c r="D2091"/>
      <c r="E2091"/>
      <c r="F2091"/>
      <c r="G2091"/>
      <c r="H2091"/>
      <c r="I2091"/>
      <c r="J2091"/>
      <c r="K2091"/>
      <c r="L2091"/>
    </row>
    <row r="2092" spans="1:12" x14ac:dyDescent="0.25">
      <c r="A2092"/>
      <c r="B2092"/>
      <c r="C2092"/>
      <c r="D2092"/>
      <c r="E2092"/>
      <c r="F2092"/>
      <c r="G2092"/>
      <c r="H2092"/>
      <c r="I2092"/>
      <c r="J2092"/>
      <c r="K2092"/>
      <c r="L2092"/>
    </row>
    <row r="2093" spans="1:12" x14ac:dyDescent="0.25">
      <c r="A2093"/>
      <c r="B2093"/>
      <c r="C2093"/>
      <c r="D2093"/>
      <c r="E2093"/>
      <c r="F2093"/>
      <c r="G2093"/>
      <c r="H2093"/>
      <c r="I2093"/>
      <c r="J2093"/>
      <c r="K2093"/>
      <c r="L2093"/>
    </row>
    <row r="2094" spans="1:12" x14ac:dyDescent="0.25">
      <c r="A2094"/>
      <c r="B2094"/>
      <c r="C2094"/>
      <c r="D2094"/>
      <c r="E2094"/>
      <c r="F2094"/>
      <c r="G2094"/>
      <c r="H2094"/>
      <c r="I2094"/>
      <c r="J2094"/>
      <c r="K2094"/>
      <c r="L2094"/>
    </row>
    <row r="2095" spans="1:12" x14ac:dyDescent="0.25">
      <c r="A2095"/>
      <c r="B2095"/>
      <c r="C2095"/>
      <c r="D2095"/>
      <c r="E2095"/>
      <c r="F2095"/>
      <c r="G2095"/>
      <c r="H2095"/>
      <c r="I2095"/>
      <c r="J2095"/>
      <c r="K2095"/>
      <c r="L2095"/>
    </row>
    <row r="2096" spans="1:12" x14ac:dyDescent="0.25">
      <c r="A2096"/>
      <c r="B2096"/>
      <c r="C2096"/>
      <c r="D2096"/>
      <c r="E2096"/>
      <c r="F2096"/>
      <c r="G2096"/>
      <c r="H2096"/>
      <c r="I2096"/>
      <c r="J2096"/>
      <c r="K2096"/>
      <c r="L2096"/>
    </row>
    <row r="2097" spans="1:12" x14ac:dyDescent="0.25">
      <c r="A2097"/>
      <c r="B2097"/>
      <c r="C2097"/>
      <c r="D2097"/>
      <c r="E2097"/>
      <c r="F2097"/>
      <c r="G2097"/>
      <c r="H2097"/>
      <c r="I2097"/>
      <c r="J2097"/>
      <c r="K2097"/>
      <c r="L2097"/>
    </row>
    <row r="2098" spans="1:12" x14ac:dyDescent="0.25">
      <c r="A2098"/>
      <c r="B2098"/>
      <c r="C2098"/>
      <c r="D2098"/>
      <c r="E2098"/>
      <c r="F2098"/>
      <c r="G2098"/>
      <c r="H2098"/>
      <c r="I2098"/>
      <c r="J2098"/>
      <c r="K2098"/>
      <c r="L2098"/>
    </row>
    <row r="2099" spans="1:12" x14ac:dyDescent="0.25">
      <c r="A2099"/>
      <c r="B2099"/>
      <c r="C2099"/>
      <c r="D2099"/>
      <c r="E2099"/>
      <c r="F2099"/>
      <c r="G2099"/>
      <c r="H2099"/>
      <c r="I2099"/>
      <c r="J2099"/>
      <c r="K2099"/>
      <c r="L2099"/>
    </row>
    <row r="2100" spans="1:12" x14ac:dyDescent="0.25">
      <c r="A2100"/>
      <c r="B2100"/>
      <c r="C2100"/>
      <c r="D2100"/>
      <c r="E2100"/>
      <c r="F2100"/>
      <c r="G2100"/>
      <c r="H2100"/>
      <c r="I2100"/>
      <c r="J2100"/>
      <c r="K2100"/>
      <c r="L2100"/>
    </row>
    <row r="2101" spans="1:12" x14ac:dyDescent="0.25">
      <c r="A2101"/>
      <c r="B2101"/>
      <c r="C2101"/>
      <c r="D2101"/>
      <c r="E2101"/>
      <c r="F2101"/>
      <c r="G2101"/>
      <c r="H2101"/>
      <c r="I2101"/>
      <c r="J2101"/>
      <c r="K2101"/>
      <c r="L2101"/>
    </row>
    <row r="2102" spans="1:12" x14ac:dyDescent="0.25">
      <c r="A2102"/>
      <c r="B2102"/>
      <c r="C2102"/>
      <c r="D2102"/>
      <c r="E2102"/>
      <c r="F2102"/>
      <c r="G2102"/>
      <c r="H2102"/>
      <c r="I2102"/>
      <c r="J2102"/>
      <c r="K2102"/>
      <c r="L2102"/>
    </row>
    <row r="2103" spans="1:12" x14ac:dyDescent="0.25">
      <c r="A2103"/>
      <c r="B2103"/>
      <c r="C2103"/>
      <c r="D2103"/>
      <c r="E2103"/>
      <c r="F2103"/>
      <c r="G2103"/>
      <c r="H2103"/>
      <c r="I2103"/>
      <c r="J2103"/>
      <c r="K2103"/>
      <c r="L2103"/>
    </row>
    <row r="2104" spans="1:12" x14ac:dyDescent="0.25">
      <c r="A2104"/>
      <c r="B2104"/>
      <c r="C2104"/>
      <c r="D2104"/>
      <c r="E2104"/>
      <c r="F2104"/>
      <c r="G2104"/>
      <c r="H2104"/>
      <c r="I2104"/>
      <c r="J2104"/>
      <c r="K2104"/>
      <c r="L2104"/>
    </row>
    <row r="2105" spans="1:12" x14ac:dyDescent="0.25">
      <c r="A2105"/>
      <c r="B2105"/>
      <c r="C2105"/>
      <c r="D2105"/>
      <c r="E2105"/>
      <c r="F2105"/>
      <c r="G2105"/>
      <c r="H2105"/>
      <c r="I2105"/>
      <c r="J2105"/>
      <c r="K2105"/>
      <c r="L2105"/>
    </row>
    <row r="2106" spans="1:12" x14ac:dyDescent="0.25">
      <c r="A2106"/>
      <c r="B2106"/>
      <c r="C2106"/>
      <c r="D2106"/>
      <c r="E2106"/>
      <c r="F2106"/>
      <c r="G2106"/>
      <c r="H2106"/>
      <c r="I2106"/>
      <c r="J2106"/>
      <c r="K2106"/>
      <c r="L2106"/>
    </row>
    <row r="2107" spans="1:12" x14ac:dyDescent="0.25">
      <c r="A2107"/>
      <c r="B2107"/>
      <c r="C2107"/>
      <c r="D2107"/>
      <c r="E2107"/>
      <c r="F2107"/>
      <c r="G2107"/>
      <c r="H2107"/>
      <c r="I2107"/>
      <c r="J2107"/>
      <c r="K2107"/>
      <c r="L2107"/>
    </row>
    <row r="2108" spans="1:12" x14ac:dyDescent="0.25">
      <c r="A2108"/>
      <c r="B2108"/>
      <c r="C2108"/>
      <c r="D2108"/>
      <c r="E2108"/>
      <c r="F2108"/>
      <c r="G2108"/>
      <c r="H2108"/>
      <c r="I2108"/>
      <c r="J2108"/>
      <c r="K2108"/>
      <c r="L2108"/>
    </row>
    <row r="2109" spans="1:12" x14ac:dyDescent="0.25">
      <c r="A2109"/>
      <c r="B2109"/>
      <c r="C2109"/>
      <c r="D2109"/>
      <c r="E2109"/>
      <c r="F2109"/>
      <c r="G2109"/>
      <c r="H2109"/>
      <c r="I2109"/>
      <c r="J2109"/>
      <c r="K2109"/>
      <c r="L2109"/>
    </row>
    <row r="2110" spans="1:12" x14ac:dyDescent="0.25">
      <c r="A2110"/>
      <c r="B2110"/>
      <c r="C2110"/>
      <c r="D2110"/>
      <c r="E2110"/>
      <c r="F2110"/>
      <c r="G2110"/>
      <c r="H2110"/>
      <c r="I2110"/>
      <c r="J2110"/>
      <c r="K2110"/>
      <c r="L2110"/>
    </row>
    <row r="2111" spans="1:12" x14ac:dyDescent="0.25">
      <c r="A2111"/>
      <c r="B2111"/>
      <c r="C2111"/>
      <c r="D2111"/>
      <c r="E2111"/>
      <c r="F2111"/>
      <c r="G2111"/>
      <c r="H2111"/>
      <c r="I2111"/>
      <c r="J2111"/>
      <c r="K2111"/>
      <c r="L2111"/>
    </row>
    <row r="2112" spans="1:12" x14ac:dyDescent="0.25">
      <c r="A2112"/>
      <c r="B2112"/>
      <c r="C2112"/>
      <c r="D2112"/>
      <c r="E2112"/>
      <c r="F2112"/>
      <c r="G2112"/>
      <c r="H2112"/>
      <c r="I2112"/>
      <c r="J2112"/>
      <c r="K2112"/>
      <c r="L2112"/>
    </row>
    <row r="2113" spans="1:12" x14ac:dyDescent="0.25">
      <c r="A2113"/>
      <c r="B2113"/>
      <c r="C2113"/>
      <c r="D2113"/>
      <c r="E2113"/>
      <c r="F2113"/>
      <c r="G2113"/>
      <c r="H2113"/>
      <c r="I2113"/>
      <c r="J2113"/>
      <c r="K2113"/>
      <c r="L2113"/>
    </row>
    <row r="2114" spans="1:12" x14ac:dyDescent="0.25">
      <c r="A2114"/>
      <c r="B2114"/>
      <c r="C2114"/>
      <c r="D2114"/>
      <c r="E2114"/>
      <c r="F2114"/>
      <c r="G2114"/>
      <c r="H2114"/>
      <c r="I2114"/>
      <c r="J2114"/>
      <c r="K2114"/>
      <c r="L2114"/>
    </row>
    <row r="2115" spans="1:12" x14ac:dyDescent="0.25">
      <c r="A2115"/>
      <c r="B2115"/>
      <c r="C2115"/>
      <c r="D2115"/>
      <c r="E2115"/>
      <c r="F2115"/>
      <c r="G2115"/>
      <c r="H2115"/>
      <c r="I2115"/>
      <c r="J2115"/>
      <c r="K2115"/>
      <c r="L2115"/>
    </row>
    <row r="2116" spans="1:12" x14ac:dyDescent="0.25">
      <c r="A2116"/>
      <c r="B2116"/>
      <c r="C2116"/>
      <c r="D2116"/>
      <c r="E2116"/>
      <c r="F2116"/>
      <c r="G2116"/>
      <c r="H2116"/>
      <c r="I2116"/>
      <c r="J2116"/>
      <c r="K2116"/>
      <c r="L2116"/>
    </row>
    <row r="2117" spans="1:12" x14ac:dyDescent="0.25">
      <c r="A2117"/>
      <c r="B2117"/>
      <c r="C2117"/>
      <c r="D2117"/>
      <c r="E2117"/>
      <c r="F2117"/>
      <c r="G2117"/>
      <c r="H2117"/>
      <c r="I2117"/>
      <c r="J2117"/>
      <c r="K2117"/>
      <c r="L2117"/>
    </row>
    <row r="2118" spans="1:12" x14ac:dyDescent="0.25">
      <c r="A2118"/>
      <c r="B2118"/>
      <c r="C2118"/>
      <c r="D2118"/>
      <c r="E2118"/>
      <c r="F2118"/>
      <c r="G2118"/>
      <c r="H2118"/>
      <c r="I2118"/>
      <c r="J2118"/>
      <c r="K2118"/>
      <c r="L2118"/>
    </row>
    <row r="2119" spans="1:12" x14ac:dyDescent="0.25">
      <c r="A2119"/>
      <c r="B2119"/>
      <c r="C2119"/>
      <c r="D2119"/>
      <c r="E2119"/>
      <c r="F2119"/>
      <c r="G2119"/>
      <c r="H2119"/>
      <c r="I2119"/>
      <c r="J2119"/>
      <c r="K2119"/>
      <c r="L2119"/>
    </row>
    <row r="2120" spans="1:12" x14ac:dyDescent="0.25">
      <c r="A2120"/>
      <c r="B2120"/>
      <c r="C2120"/>
      <c r="D2120"/>
      <c r="E2120"/>
      <c r="F2120"/>
      <c r="G2120"/>
      <c r="H2120"/>
      <c r="I2120"/>
      <c r="J2120"/>
      <c r="K2120"/>
      <c r="L2120"/>
    </row>
    <row r="2121" spans="1:12" x14ac:dyDescent="0.25">
      <c r="A2121"/>
      <c r="B2121"/>
      <c r="C2121"/>
      <c r="D2121"/>
      <c r="E2121"/>
      <c r="F2121"/>
      <c r="G2121"/>
      <c r="H2121"/>
      <c r="I2121"/>
      <c r="J2121"/>
      <c r="K2121"/>
      <c r="L2121"/>
    </row>
    <row r="2122" spans="1:12" x14ac:dyDescent="0.25">
      <c r="A2122"/>
      <c r="B2122"/>
      <c r="C2122"/>
      <c r="D2122"/>
      <c r="E2122"/>
      <c r="F2122"/>
      <c r="G2122"/>
      <c r="H2122"/>
      <c r="I2122"/>
      <c r="J2122"/>
      <c r="K2122"/>
      <c r="L2122"/>
    </row>
    <row r="2123" spans="1:12" x14ac:dyDescent="0.25">
      <c r="A2123"/>
      <c r="B2123"/>
      <c r="C2123"/>
      <c r="D2123"/>
      <c r="E2123"/>
      <c r="F2123"/>
      <c r="G2123"/>
      <c r="H2123"/>
      <c r="I2123"/>
      <c r="J2123"/>
      <c r="K2123"/>
      <c r="L2123"/>
    </row>
    <row r="2124" spans="1:12" x14ac:dyDescent="0.25">
      <c r="A2124"/>
      <c r="B2124"/>
      <c r="C2124"/>
      <c r="D2124"/>
      <c r="E2124"/>
      <c r="F2124"/>
      <c r="G2124"/>
      <c r="H2124"/>
      <c r="I2124"/>
      <c r="J2124"/>
      <c r="K2124"/>
      <c r="L2124"/>
    </row>
    <row r="2125" spans="1:12" x14ac:dyDescent="0.25">
      <c r="A2125"/>
      <c r="B2125"/>
      <c r="C2125"/>
      <c r="D2125"/>
      <c r="E2125"/>
      <c r="F2125"/>
      <c r="G2125"/>
      <c r="H2125"/>
      <c r="I2125"/>
      <c r="J2125"/>
      <c r="K2125"/>
      <c r="L2125"/>
    </row>
    <row r="2126" spans="1:12" x14ac:dyDescent="0.25">
      <c r="A2126"/>
      <c r="B2126"/>
      <c r="C2126"/>
      <c r="D2126"/>
      <c r="E2126"/>
      <c r="F2126"/>
      <c r="G2126"/>
      <c r="H2126"/>
      <c r="I2126"/>
      <c r="J2126"/>
      <c r="K2126"/>
      <c r="L2126"/>
    </row>
    <row r="2127" spans="1:12" x14ac:dyDescent="0.25">
      <c r="A2127"/>
      <c r="B2127"/>
      <c r="C2127"/>
      <c r="D2127"/>
      <c r="E2127"/>
      <c r="F2127"/>
      <c r="G2127"/>
      <c r="H2127"/>
      <c r="I2127"/>
      <c r="J2127"/>
      <c r="K2127"/>
      <c r="L2127"/>
    </row>
    <row r="2128" spans="1:12" x14ac:dyDescent="0.25">
      <c r="A2128"/>
      <c r="B2128"/>
      <c r="C2128"/>
      <c r="D2128"/>
      <c r="E2128"/>
      <c r="F2128"/>
      <c r="G2128"/>
      <c r="H2128"/>
      <c r="I2128"/>
      <c r="J2128"/>
      <c r="K2128"/>
      <c r="L2128"/>
    </row>
    <row r="2129" spans="1:12" x14ac:dyDescent="0.25">
      <c r="A2129"/>
      <c r="B2129"/>
      <c r="C2129"/>
      <c r="D2129"/>
      <c r="E2129"/>
      <c r="F2129"/>
      <c r="G2129"/>
      <c r="H2129"/>
      <c r="I2129"/>
      <c r="J2129"/>
      <c r="K2129"/>
      <c r="L2129"/>
    </row>
    <row r="2130" spans="1:12" x14ac:dyDescent="0.25">
      <c r="A2130"/>
      <c r="B2130"/>
      <c r="C2130"/>
      <c r="D2130"/>
      <c r="E2130"/>
      <c r="F2130"/>
      <c r="G2130"/>
      <c r="H2130"/>
      <c r="I2130"/>
      <c r="J2130"/>
      <c r="K2130"/>
      <c r="L2130"/>
    </row>
    <row r="2131" spans="1:12" x14ac:dyDescent="0.25">
      <c r="A2131"/>
      <c r="B2131"/>
      <c r="C2131"/>
      <c r="D2131"/>
      <c r="E2131"/>
      <c r="F2131"/>
      <c r="G2131"/>
      <c r="H2131"/>
      <c r="I2131"/>
      <c r="J2131"/>
      <c r="K2131"/>
      <c r="L2131"/>
    </row>
    <row r="2132" spans="1:12" x14ac:dyDescent="0.25">
      <c r="A2132"/>
      <c r="B2132"/>
      <c r="C2132"/>
      <c r="D2132"/>
      <c r="E2132"/>
      <c r="F2132"/>
      <c r="G2132"/>
      <c r="H2132"/>
      <c r="I2132"/>
      <c r="J2132"/>
      <c r="K2132"/>
      <c r="L2132"/>
    </row>
    <row r="2133" spans="1:12" x14ac:dyDescent="0.25">
      <c r="A2133"/>
      <c r="B2133"/>
      <c r="C2133"/>
      <c r="D2133"/>
      <c r="E2133"/>
      <c r="F2133"/>
      <c r="G2133"/>
      <c r="H2133"/>
      <c r="I2133"/>
      <c r="J2133"/>
      <c r="K2133"/>
      <c r="L2133"/>
    </row>
    <row r="2134" spans="1:12" x14ac:dyDescent="0.25">
      <c r="A2134"/>
      <c r="B2134"/>
      <c r="C2134"/>
      <c r="D2134"/>
      <c r="E2134"/>
      <c r="F2134"/>
      <c r="G2134"/>
      <c r="H2134"/>
      <c r="I2134"/>
      <c r="J2134"/>
      <c r="K2134"/>
      <c r="L2134"/>
    </row>
    <row r="2135" spans="1:12" x14ac:dyDescent="0.25">
      <c r="A2135"/>
      <c r="B2135"/>
      <c r="C2135"/>
      <c r="D2135"/>
      <c r="E2135"/>
      <c r="F2135"/>
      <c r="G2135"/>
      <c r="H2135"/>
      <c r="I2135"/>
      <c r="J2135"/>
      <c r="K2135"/>
      <c r="L2135"/>
    </row>
    <row r="2136" spans="1:12" x14ac:dyDescent="0.25">
      <c r="A2136"/>
      <c r="B2136"/>
      <c r="C2136"/>
      <c r="D2136"/>
      <c r="E2136"/>
      <c r="F2136"/>
      <c r="G2136"/>
      <c r="H2136"/>
      <c r="I2136"/>
      <c r="J2136"/>
      <c r="K2136"/>
      <c r="L2136"/>
    </row>
    <row r="2137" spans="1:12" x14ac:dyDescent="0.25">
      <c r="A2137"/>
      <c r="B2137"/>
      <c r="C2137"/>
      <c r="D2137"/>
      <c r="E2137"/>
      <c r="F2137"/>
      <c r="G2137"/>
      <c r="H2137"/>
      <c r="I2137"/>
      <c r="J2137"/>
      <c r="K2137"/>
      <c r="L2137"/>
    </row>
    <row r="2138" spans="1:12" x14ac:dyDescent="0.25">
      <c r="A2138"/>
      <c r="B2138"/>
      <c r="C2138"/>
      <c r="D2138"/>
      <c r="E2138"/>
      <c r="F2138"/>
      <c r="G2138"/>
      <c r="H2138"/>
      <c r="I2138"/>
      <c r="J2138"/>
      <c r="K2138"/>
      <c r="L2138"/>
    </row>
    <row r="2139" spans="1:12" x14ac:dyDescent="0.25">
      <c r="A2139"/>
      <c r="B2139"/>
      <c r="C2139"/>
      <c r="D2139"/>
      <c r="E2139"/>
      <c r="F2139"/>
      <c r="G2139"/>
      <c r="H2139"/>
      <c r="I2139"/>
      <c r="J2139"/>
      <c r="K2139"/>
      <c r="L2139"/>
    </row>
    <row r="2140" spans="1:12" x14ac:dyDescent="0.25">
      <c r="A2140"/>
      <c r="B2140"/>
      <c r="C2140"/>
      <c r="D2140"/>
      <c r="E2140"/>
      <c r="F2140"/>
      <c r="G2140"/>
      <c r="H2140"/>
      <c r="I2140"/>
      <c r="J2140"/>
      <c r="K2140"/>
      <c r="L2140"/>
    </row>
    <row r="2141" spans="1:12" x14ac:dyDescent="0.25">
      <c r="A2141"/>
      <c r="B2141"/>
      <c r="C2141"/>
      <c r="D2141"/>
      <c r="E2141"/>
      <c r="F2141"/>
      <c r="G2141"/>
      <c r="H2141"/>
      <c r="I2141"/>
      <c r="J2141"/>
      <c r="K2141"/>
      <c r="L2141"/>
    </row>
    <row r="2142" spans="1:12" x14ac:dyDescent="0.25">
      <c r="A2142"/>
      <c r="B2142"/>
      <c r="C2142"/>
      <c r="D2142"/>
      <c r="E2142"/>
      <c r="F2142"/>
      <c r="G2142"/>
      <c r="H2142"/>
      <c r="I2142"/>
      <c r="J2142"/>
      <c r="K2142"/>
      <c r="L2142"/>
    </row>
    <row r="2143" spans="1:12" x14ac:dyDescent="0.25">
      <c r="A2143"/>
      <c r="B2143"/>
      <c r="C2143"/>
      <c r="D2143"/>
      <c r="E2143"/>
      <c r="F2143"/>
      <c r="G2143"/>
      <c r="H2143"/>
      <c r="I2143"/>
      <c r="J2143"/>
      <c r="K2143"/>
      <c r="L2143"/>
    </row>
    <row r="2144" spans="1:12" x14ac:dyDescent="0.25">
      <c r="A2144"/>
      <c r="B2144"/>
      <c r="C2144"/>
      <c r="D2144"/>
      <c r="E2144"/>
      <c r="F2144"/>
      <c r="G2144"/>
      <c r="H2144"/>
      <c r="I2144"/>
      <c r="J2144"/>
      <c r="K2144"/>
      <c r="L2144"/>
    </row>
    <row r="2145" spans="1:12" x14ac:dyDescent="0.25">
      <c r="A2145"/>
      <c r="B2145"/>
      <c r="C2145"/>
      <c r="D2145"/>
      <c r="E2145"/>
      <c r="F2145"/>
      <c r="G2145"/>
      <c r="H2145"/>
      <c r="I2145"/>
      <c r="J2145"/>
      <c r="K2145"/>
      <c r="L2145"/>
    </row>
    <row r="2146" spans="1:12" x14ac:dyDescent="0.25">
      <c r="A2146"/>
      <c r="B2146"/>
      <c r="C2146"/>
      <c r="D2146"/>
      <c r="E2146"/>
      <c r="F2146"/>
      <c r="G2146"/>
      <c r="H2146"/>
      <c r="I2146"/>
      <c r="J2146"/>
      <c r="K2146"/>
      <c r="L2146"/>
    </row>
    <row r="2147" spans="1:12" x14ac:dyDescent="0.25">
      <c r="A2147"/>
      <c r="B2147"/>
      <c r="C2147"/>
      <c r="D2147"/>
      <c r="E2147"/>
      <c r="F2147"/>
      <c r="G2147"/>
      <c r="H2147"/>
      <c r="I2147"/>
      <c r="J2147"/>
      <c r="K2147"/>
      <c r="L2147"/>
    </row>
    <row r="2148" spans="1:12" x14ac:dyDescent="0.25">
      <c r="A2148"/>
      <c r="B2148"/>
      <c r="C2148"/>
      <c r="D2148"/>
      <c r="E2148"/>
      <c r="F2148"/>
      <c r="G2148"/>
      <c r="H2148"/>
      <c r="I2148"/>
      <c r="J2148"/>
      <c r="K2148"/>
      <c r="L2148"/>
    </row>
    <row r="2149" spans="1:12" x14ac:dyDescent="0.25">
      <c r="A2149"/>
      <c r="B2149"/>
      <c r="C2149"/>
      <c r="D2149"/>
      <c r="E2149"/>
      <c r="F2149"/>
      <c r="G2149"/>
      <c r="H2149"/>
      <c r="I2149"/>
      <c r="J2149"/>
      <c r="K2149"/>
      <c r="L2149"/>
    </row>
    <row r="2150" spans="1:12" x14ac:dyDescent="0.25">
      <c r="A2150"/>
      <c r="B2150"/>
      <c r="C2150"/>
      <c r="D2150"/>
      <c r="E2150"/>
      <c r="F2150"/>
      <c r="G2150"/>
      <c r="H2150"/>
      <c r="I2150"/>
      <c r="J2150"/>
      <c r="K2150"/>
      <c r="L2150"/>
    </row>
    <row r="2151" spans="1:12" x14ac:dyDescent="0.25">
      <c r="A2151"/>
      <c r="B2151"/>
      <c r="C2151"/>
      <c r="D2151"/>
      <c r="E2151"/>
      <c r="F2151"/>
      <c r="G2151"/>
      <c r="H2151"/>
      <c r="I2151"/>
      <c r="J2151"/>
      <c r="K2151"/>
      <c r="L2151"/>
    </row>
    <row r="2152" spans="1:12" x14ac:dyDescent="0.25">
      <c r="A2152"/>
      <c r="B2152"/>
      <c r="C2152"/>
      <c r="D2152"/>
      <c r="E2152"/>
      <c r="F2152"/>
      <c r="G2152"/>
      <c r="H2152"/>
      <c r="I2152"/>
      <c r="J2152"/>
      <c r="K2152"/>
      <c r="L2152"/>
    </row>
    <row r="2153" spans="1:12" x14ac:dyDescent="0.25">
      <c r="A2153"/>
      <c r="B2153"/>
      <c r="C2153"/>
      <c r="D2153"/>
      <c r="E2153"/>
      <c r="F2153"/>
      <c r="G2153"/>
      <c r="H2153"/>
      <c r="I2153"/>
      <c r="J2153"/>
      <c r="K2153"/>
      <c r="L2153"/>
    </row>
    <row r="2154" spans="1:12" x14ac:dyDescent="0.25">
      <c r="A2154"/>
      <c r="B2154"/>
      <c r="C2154"/>
      <c r="D2154"/>
      <c r="E2154"/>
      <c r="F2154"/>
      <c r="G2154"/>
      <c r="H2154"/>
      <c r="I2154"/>
      <c r="J2154"/>
      <c r="K2154"/>
      <c r="L2154"/>
    </row>
    <row r="2155" spans="1:12" x14ac:dyDescent="0.25">
      <c r="A2155"/>
      <c r="B2155"/>
      <c r="C2155"/>
      <c r="D2155"/>
      <c r="E2155"/>
      <c r="F2155"/>
      <c r="G2155"/>
      <c r="H2155"/>
      <c r="I2155"/>
      <c r="J2155"/>
      <c r="K2155"/>
      <c r="L2155"/>
    </row>
    <row r="2156" spans="1:12" x14ac:dyDescent="0.25">
      <c r="A2156"/>
      <c r="B2156"/>
      <c r="C2156"/>
      <c r="D2156"/>
      <c r="E2156"/>
      <c r="F2156"/>
      <c r="G2156"/>
      <c r="H2156"/>
      <c r="I2156"/>
      <c r="J2156"/>
      <c r="K2156"/>
      <c r="L2156"/>
    </row>
    <row r="2157" spans="1:12" x14ac:dyDescent="0.25">
      <c r="A2157"/>
      <c r="B2157"/>
      <c r="C2157"/>
      <c r="D2157"/>
      <c r="E2157"/>
      <c r="F2157"/>
      <c r="G2157"/>
      <c r="H2157"/>
      <c r="I2157"/>
      <c r="J2157"/>
      <c r="K2157"/>
      <c r="L2157"/>
    </row>
    <row r="2158" spans="1:12" x14ac:dyDescent="0.25">
      <c r="A2158"/>
      <c r="B2158"/>
      <c r="C2158"/>
      <c r="D2158"/>
      <c r="E2158"/>
      <c r="F2158"/>
      <c r="G2158"/>
      <c r="H2158"/>
      <c r="I2158"/>
      <c r="J2158"/>
      <c r="K2158"/>
      <c r="L2158"/>
    </row>
    <row r="2159" spans="1:12" x14ac:dyDescent="0.25">
      <c r="A2159"/>
      <c r="B2159"/>
      <c r="C2159"/>
      <c r="D2159"/>
      <c r="E2159"/>
      <c r="F2159"/>
      <c r="G2159"/>
      <c r="H2159"/>
      <c r="I2159"/>
      <c r="J2159"/>
      <c r="K2159"/>
      <c r="L2159"/>
    </row>
    <row r="2160" spans="1:12" x14ac:dyDescent="0.25">
      <c r="A2160"/>
      <c r="B2160"/>
      <c r="C2160"/>
      <c r="D2160"/>
      <c r="E2160"/>
      <c r="F2160"/>
      <c r="G2160"/>
      <c r="H2160"/>
      <c r="I2160"/>
      <c r="J2160"/>
      <c r="K2160"/>
      <c r="L2160"/>
    </row>
    <row r="2161" spans="1:12" x14ac:dyDescent="0.25">
      <c r="A2161"/>
      <c r="B2161"/>
      <c r="C2161"/>
      <c r="D2161"/>
      <c r="E2161"/>
      <c r="F2161"/>
      <c r="G2161"/>
      <c r="H2161"/>
      <c r="I2161"/>
      <c r="J2161"/>
      <c r="K2161"/>
      <c r="L2161"/>
    </row>
    <row r="2162" spans="1:12" x14ac:dyDescent="0.25">
      <c r="A2162"/>
      <c r="B2162"/>
      <c r="C2162"/>
      <c r="D2162"/>
      <c r="E2162"/>
      <c r="F2162"/>
      <c r="G2162"/>
      <c r="H2162"/>
      <c r="I2162"/>
      <c r="J2162"/>
      <c r="K2162"/>
      <c r="L2162"/>
    </row>
    <row r="2163" spans="1:12" x14ac:dyDescent="0.25">
      <c r="A2163"/>
      <c r="B2163"/>
      <c r="C2163"/>
      <c r="D2163"/>
      <c r="E2163"/>
      <c r="F2163"/>
      <c r="G2163"/>
      <c r="H2163"/>
      <c r="I2163"/>
      <c r="J2163"/>
      <c r="K2163"/>
      <c r="L2163"/>
    </row>
    <row r="2164" spans="1:12" x14ac:dyDescent="0.25">
      <c r="A2164"/>
      <c r="B2164"/>
      <c r="C2164"/>
      <c r="D2164"/>
      <c r="E2164"/>
      <c r="F2164"/>
      <c r="G2164"/>
      <c r="H2164"/>
      <c r="I2164"/>
      <c r="J2164"/>
      <c r="K2164"/>
      <c r="L2164"/>
    </row>
    <row r="2165" spans="1:12" x14ac:dyDescent="0.25">
      <c r="A2165"/>
      <c r="B2165"/>
      <c r="C2165"/>
      <c r="D2165"/>
      <c r="E2165"/>
      <c r="F2165"/>
      <c r="G2165"/>
      <c r="H2165"/>
      <c r="I2165"/>
      <c r="J2165"/>
      <c r="K2165"/>
      <c r="L2165"/>
    </row>
    <row r="2166" spans="1:12" x14ac:dyDescent="0.25">
      <c r="A2166"/>
      <c r="B2166"/>
      <c r="C2166"/>
      <c r="D2166"/>
      <c r="E2166"/>
      <c r="F2166"/>
      <c r="G2166"/>
      <c r="H2166"/>
      <c r="I2166"/>
      <c r="J2166"/>
      <c r="K2166"/>
      <c r="L2166"/>
    </row>
    <row r="2167" spans="1:12" x14ac:dyDescent="0.25">
      <c r="A2167"/>
      <c r="B2167"/>
      <c r="C2167"/>
      <c r="D2167"/>
      <c r="E2167"/>
      <c r="F2167"/>
      <c r="G2167"/>
      <c r="H2167"/>
      <c r="I2167"/>
      <c r="J2167"/>
      <c r="K2167"/>
      <c r="L2167"/>
    </row>
    <row r="2168" spans="1:12" x14ac:dyDescent="0.25">
      <c r="A2168"/>
      <c r="B2168"/>
      <c r="C2168"/>
      <c r="D2168"/>
      <c r="E2168"/>
      <c r="F2168"/>
      <c r="G2168"/>
      <c r="H2168"/>
      <c r="I2168"/>
      <c r="J2168"/>
      <c r="K2168"/>
      <c r="L2168"/>
    </row>
    <row r="2169" spans="1:12" x14ac:dyDescent="0.25">
      <c r="A2169"/>
      <c r="B2169"/>
      <c r="C2169"/>
      <c r="D2169"/>
      <c r="E2169"/>
      <c r="F2169"/>
      <c r="G2169"/>
      <c r="H2169"/>
      <c r="I2169"/>
      <c r="J2169"/>
      <c r="K2169"/>
      <c r="L2169"/>
    </row>
    <row r="2170" spans="1:12" x14ac:dyDescent="0.25">
      <c r="A2170"/>
      <c r="B2170"/>
      <c r="C2170"/>
      <c r="D2170"/>
      <c r="E2170"/>
      <c r="F2170"/>
      <c r="G2170"/>
      <c r="H2170"/>
      <c r="I2170"/>
      <c r="J2170"/>
      <c r="K2170"/>
      <c r="L2170"/>
    </row>
    <row r="2171" spans="1:12" x14ac:dyDescent="0.25">
      <c r="A2171"/>
      <c r="B2171"/>
      <c r="C2171"/>
      <c r="D2171"/>
      <c r="E2171"/>
      <c r="F2171"/>
      <c r="G2171"/>
      <c r="H2171"/>
      <c r="I2171"/>
      <c r="J2171"/>
      <c r="K2171"/>
      <c r="L2171"/>
    </row>
    <row r="2172" spans="1:12" x14ac:dyDescent="0.25">
      <c r="A2172"/>
      <c r="B2172"/>
      <c r="C2172"/>
      <c r="D2172"/>
      <c r="E2172"/>
      <c r="F2172"/>
      <c r="G2172"/>
      <c r="H2172"/>
      <c r="I2172"/>
      <c r="J2172"/>
      <c r="K2172"/>
      <c r="L2172"/>
    </row>
    <row r="2173" spans="1:12" x14ac:dyDescent="0.25">
      <c r="A2173"/>
      <c r="B2173"/>
      <c r="C2173"/>
      <c r="D2173"/>
      <c r="E2173"/>
      <c r="F2173"/>
      <c r="G2173"/>
      <c r="H2173"/>
      <c r="I2173"/>
      <c r="J2173"/>
      <c r="K2173"/>
      <c r="L2173"/>
    </row>
    <row r="2174" spans="1:12" x14ac:dyDescent="0.25">
      <c r="A2174"/>
      <c r="B2174"/>
      <c r="C2174"/>
      <c r="D2174"/>
      <c r="E2174"/>
      <c r="F2174"/>
      <c r="G2174"/>
      <c r="H2174"/>
      <c r="I2174"/>
      <c r="J2174"/>
      <c r="K2174"/>
      <c r="L2174"/>
    </row>
    <row r="2175" spans="1:12" x14ac:dyDescent="0.25">
      <c r="A2175"/>
      <c r="B2175"/>
      <c r="C2175"/>
      <c r="D2175"/>
      <c r="E2175"/>
      <c r="F2175"/>
      <c r="G2175"/>
      <c r="H2175"/>
      <c r="I2175"/>
      <c r="J2175"/>
      <c r="K2175"/>
      <c r="L2175"/>
    </row>
    <row r="2176" spans="1:12" x14ac:dyDescent="0.25">
      <c r="A2176"/>
      <c r="B2176"/>
      <c r="C2176"/>
      <c r="D2176"/>
      <c r="E2176"/>
      <c r="F2176"/>
      <c r="G2176"/>
      <c r="H2176"/>
      <c r="I2176"/>
      <c r="J2176"/>
      <c r="K2176"/>
      <c r="L2176"/>
    </row>
    <row r="2177" spans="1:12" x14ac:dyDescent="0.25">
      <c r="A2177"/>
      <c r="B2177"/>
      <c r="C2177"/>
      <c r="D2177"/>
      <c r="E2177"/>
      <c r="F2177"/>
      <c r="G2177"/>
      <c r="H2177"/>
      <c r="I2177"/>
      <c r="J2177"/>
      <c r="K2177"/>
      <c r="L2177"/>
    </row>
    <row r="2178" spans="1:12" x14ac:dyDescent="0.25">
      <c r="A2178"/>
      <c r="B2178"/>
      <c r="C2178"/>
      <c r="D2178"/>
      <c r="E2178"/>
      <c r="F2178"/>
      <c r="G2178"/>
      <c r="H2178"/>
      <c r="I2178"/>
      <c r="J2178"/>
      <c r="K2178"/>
      <c r="L2178"/>
    </row>
    <row r="2179" spans="1:12" x14ac:dyDescent="0.25">
      <c r="A2179"/>
      <c r="B2179"/>
      <c r="C2179"/>
      <c r="D2179"/>
      <c r="E2179"/>
      <c r="F2179"/>
      <c r="G2179"/>
      <c r="H2179"/>
      <c r="I2179"/>
      <c r="J2179"/>
      <c r="K2179"/>
      <c r="L2179"/>
    </row>
    <row r="2180" spans="1:12" x14ac:dyDescent="0.25">
      <c r="A2180"/>
      <c r="B2180"/>
      <c r="C2180"/>
      <c r="D2180"/>
      <c r="E2180"/>
      <c r="F2180"/>
      <c r="G2180"/>
      <c r="H2180"/>
      <c r="I2180"/>
      <c r="J2180"/>
      <c r="K2180"/>
      <c r="L2180"/>
    </row>
    <row r="2181" spans="1:12" x14ac:dyDescent="0.25">
      <c r="A2181"/>
      <c r="B2181"/>
      <c r="C2181"/>
      <c r="D2181"/>
      <c r="E2181"/>
      <c r="F2181"/>
      <c r="G2181"/>
      <c r="H2181"/>
      <c r="I2181"/>
      <c r="J2181"/>
      <c r="K2181"/>
      <c r="L2181"/>
    </row>
    <row r="2182" spans="1:12" x14ac:dyDescent="0.25">
      <c r="A2182"/>
      <c r="B2182"/>
      <c r="C2182"/>
      <c r="D2182"/>
      <c r="E2182"/>
      <c r="F2182"/>
      <c r="G2182"/>
      <c r="H2182"/>
      <c r="I2182"/>
      <c r="J2182"/>
      <c r="K2182"/>
      <c r="L2182"/>
    </row>
    <row r="2183" spans="1:12" x14ac:dyDescent="0.25">
      <c r="A2183"/>
      <c r="B2183"/>
      <c r="C2183"/>
      <c r="D2183"/>
      <c r="E2183"/>
      <c r="F2183"/>
      <c r="G2183"/>
      <c r="H2183"/>
      <c r="I2183"/>
      <c r="J2183"/>
      <c r="K2183"/>
      <c r="L2183"/>
    </row>
    <row r="2184" spans="1:12" x14ac:dyDescent="0.25">
      <c r="A2184"/>
      <c r="B2184"/>
      <c r="C2184"/>
      <c r="D2184"/>
      <c r="E2184"/>
      <c r="F2184"/>
      <c r="G2184"/>
      <c r="H2184"/>
      <c r="I2184"/>
      <c r="J2184"/>
      <c r="K2184"/>
      <c r="L2184"/>
    </row>
    <row r="2185" spans="1:12" x14ac:dyDescent="0.25">
      <c r="A2185"/>
      <c r="B2185"/>
      <c r="C2185"/>
      <c r="D2185"/>
      <c r="E2185"/>
      <c r="F2185"/>
      <c r="G2185"/>
      <c r="H2185"/>
      <c r="I2185"/>
      <c r="J2185"/>
      <c r="K2185"/>
      <c r="L2185"/>
    </row>
    <row r="2186" spans="1:12" x14ac:dyDescent="0.25">
      <c r="A2186"/>
      <c r="B2186"/>
      <c r="C2186"/>
      <c r="D2186"/>
      <c r="E2186"/>
      <c r="F2186"/>
      <c r="G2186"/>
      <c r="H2186"/>
      <c r="I2186"/>
      <c r="J2186"/>
      <c r="K2186"/>
      <c r="L2186"/>
    </row>
    <row r="2187" spans="1:12" x14ac:dyDescent="0.25">
      <c r="A2187"/>
      <c r="B2187"/>
      <c r="C2187"/>
      <c r="D2187"/>
      <c r="E2187"/>
      <c r="F2187"/>
      <c r="G2187"/>
      <c r="H2187"/>
      <c r="I2187"/>
      <c r="J2187"/>
      <c r="K2187"/>
      <c r="L2187"/>
    </row>
    <row r="2188" spans="1:12" x14ac:dyDescent="0.25">
      <c r="A2188"/>
      <c r="B2188"/>
      <c r="C2188"/>
      <c r="D2188"/>
      <c r="E2188"/>
      <c r="F2188"/>
      <c r="G2188"/>
      <c r="H2188"/>
      <c r="I2188"/>
      <c r="J2188"/>
      <c r="K2188"/>
      <c r="L2188"/>
    </row>
    <row r="2189" spans="1:12" x14ac:dyDescent="0.25">
      <c r="A2189"/>
      <c r="B2189"/>
      <c r="C2189"/>
      <c r="D2189"/>
      <c r="E2189"/>
      <c r="F2189"/>
      <c r="G2189"/>
      <c r="H2189"/>
      <c r="I2189"/>
      <c r="J2189"/>
      <c r="K2189"/>
      <c r="L2189"/>
    </row>
    <row r="2190" spans="1:12" x14ac:dyDescent="0.25">
      <c r="A2190"/>
      <c r="B2190"/>
      <c r="C2190"/>
      <c r="D2190"/>
      <c r="E2190"/>
      <c r="F2190"/>
      <c r="G2190"/>
      <c r="H2190"/>
      <c r="I2190"/>
      <c r="J2190"/>
      <c r="K2190"/>
      <c r="L2190"/>
    </row>
    <row r="2191" spans="1:12" x14ac:dyDescent="0.25">
      <c r="A2191"/>
      <c r="B2191"/>
      <c r="C2191"/>
      <c r="D2191"/>
      <c r="E2191"/>
      <c r="F2191"/>
      <c r="G2191"/>
      <c r="H2191"/>
      <c r="I2191"/>
      <c r="J2191"/>
      <c r="K2191"/>
      <c r="L2191"/>
    </row>
    <row r="2192" spans="1:12" x14ac:dyDescent="0.25">
      <c r="A2192"/>
      <c r="B2192"/>
      <c r="C2192"/>
      <c r="D2192"/>
      <c r="E2192"/>
      <c r="F2192"/>
      <c r="G2192"/>
      <c r="H2192"/>
      <c r="I2192"/>
      <c r="J2192"/>
      <c r="K2192"/>
      <c r="L2192"/>
    </row>
    <row r="2193" spans="1:12" x14ac:dyDescent="0.25">
      <c r="A2193"/>
      <c r="B2193"/>
      <c r="C2193"/>
      <c r="D2193"/>
      <c r="E2193"/>
      <c r="F2193"/>
      <c r="G2193"/>
      <c r="H2193"/>
      <c r="I2193"/>
      <c r="J2193"/>
      <c r="K2193"/>
      <c r="L2193"/>
    </row>
    <row r="2194" spans="1:12" x14ac:dyDescent="0.25">
      <c r="A2194"/>
      <c r="B2194"/>
      <c r="C2194"/>
      <c r="D2194"/>
      <c r="E2194"/>
      <c r="F2194"/>
      <c r="G2194"/>
      <c r="H2194"/>
      <c r="I2194"/>
      <c r="J2194"/>
      <c r="K2194"/>
      <c r="L2194"/>
    </row>
    <row r="2195" spans="1:12" x14ac:dyDescent="0.25">
      <c r="A2195"/>
      <c r="B2195"/>
      <c r="C2195"/>
      <c r="D2195"/>
      <c r="E2195"/>
      <c r="F2195"/>
      <c r="G2195"/>
      <c r="H2195"/>
      <c r="I2195"/>
      <c r="J2195"/>
      <c r="K2195"/>
      <c r="L2195"/>
    </row>
    <row r="2196" spans="1:12" x14ac:dyDescent="0.25">
      <c r="A2196"/>
      <c r="B2196"/>
      <c r="C2196"/>
      <c r="D2196"/>
      <c r="E2196"/>
      <c r="F2196"/>
      <c r="G2196"/>
      <c r="H2196"/>
      <c r="I2196"/>
      <c r="J2196"/>
      <c r="K2196"/>
      <c r="L2196"/>
    </row>
    <row r="2197" spans="1:12" x14ac:dyDescent="0.25">
      <c r="A2197"/>
      <c r="B2197"/>
      <c r="C2197"/>
      <c r="D2197"/>
      <c r="E2197"/>
      <c r="F2197"/>
      <c r="G2197"/>
      <c r="H2197"/>
      <c r="I2197"/>
      <c r="J2197"/>
      <c r="K2197"/>
      <c r="L2197"/>
    </row>
    <row r="2198" spans="1:12" x14ac:dyDescent="0.25">
      <c r="A2198"/>
      <c r="B2198"/>
      <c r="C2198"/>
      <c r="D2198"/>
      <c r="E2198"/>
      <c r="F2198"/>
      <c r="G2198"/>
      <c r="H2198"/>
      <c r="I2198"/>
      <c r="J2198"/>
      <c r="K2198"/>
      <c r="L2198"/>
    </row>
    <row r="2199" spans="1:12" x14ac:dyDescent="0.25">
      <c r="A2199"/>
      <c r="B2199"/>
      <c r="C2199"/>
      <c r="D2199"/>
      <c r="E2199"/>
      <c r="F2199"/>
      <c r="G2199"/>
      <c r="H2199"/>
      <c r="I2199"/>
      <c r="J2199"/>
      <c r="K2199"/>
      <c r="L2199"/>
    </row>
    <row r="2200" spans="1:12" x14ac:dyDescent="0.25">
      <c r="A2200"/>
      <c r="B2200"/>
      <c r="C2200"/>
      <c r="D2200"/>
      <c r="E2200"/>
      <c r="F2200"/>
      <c r="G2200"/>
      <c r="H2200"/>
      <c r="I2200"/>
      <c r="J2200"/>
      <c r="K2200"/>
      <c r="L2200"/>
    </row>
    <row r="2201" spans="1:12" x14ac:dyDescent="0.25">
      <c r="A2201"/>
      <c r="B2201"/>
      <c r="C2201"/>
      <c r="D2201"/>
      <c r="E2201"/>
      <c r="F2201"/>
      <c r="G2201"/>
      <c r="H2201"/>
      <c r="I2201"/>
      <c r="J2201"/>
      <c r="K2201"/>
      <c r="L2201"/>
    </row>
    <row r="2202" spans="1:12" x14ac:dyDescent="0.25">
      <c r="A2202"/>
      <c r="B2202"/>
      <c r="C2202"/>
      <c r="D2202"/>
      <c r="E2202"/>
      <c r="F2202"/>
      <c r="G2202"/>
      <c r="H2202"/>
      <c r="I2202"/>
      <c r="J2202"/>
      <c r="K2202"/>
      <c r="L2202"/>
    </row>
    <row r="2203" spans="1:12" x14ac:dyDescent="0.25">
      <c r="A2203"/>
      <c r="B2203"/>
      <c r="C2203"/>
      <c r="D2203"/>
      <c r="E2203"/>
      <c r="F2203"/>
      <c r="G2203"/>
      <c r="H2203"/>
      <c r="I2203"/>
      <c r="J2203"/>
      <c r="K2203"/>
      <c r="L2203"/>
    </row>
    <row r="2204" spans="1:12" x14ac:dyDescent="0.25">
      <c r="A2204"/>
      <c r="B2204"/>
      <c r="C2204"/>
      <c r="D2204"/>
      <c r="E2204"/>
      <c r="F2204"/>
      <c r="G2204"/>
      <c r="H2204"/>
      <c r="I2204"/>
      <c r="J2204"/>
      <c r="K2204"/>
      <c r="L2204"/>
    </row>
    <row r="2205" spans="1:12" x14ac:dyDescent="0.25">
      <c r="A2205"/>
      <c r="B2205"/>
      <c r="C2205"/>
      <c r="D2205"/>
      <c r="E2205"/>
      <c r="F2205"/>
      <c r="G2205"/>
      <c r="H2205"/>
      <c r="I2205"/>
      <c r="J2205"/>
      <c r="K2205"/>
      <c r="L2205"/>
    </row>
    <row r="2206" spans="1:12" x14ac:dyDescent="0.25">
      <c r="A2206"/>
      <c r="B2206"/>
      <c r="C2206"/>
      <c r="D2206"/>
      <c r="E2206"/>
      <c r="F2206"/>
      <c r="G2206"/>
      <c r="H2206"/>
      <c r="I2206"/>
      <c r="J2206"/>
      <c r="K2206"/>
      <c r="L2206"/>
    </row>
    <row r="2207" spans="1:12" x14ac:dyDescent="0.25">
      <c r="A2207"/>
      <c r="B2207"/>
      <c r="C2207"/>
      <c r="D2207"/>
      <c r="E2207"/>
      <c r="F2207"/>
      <c r="G2207"/>
      <c r="H2207"/>
      <c r="I2207"/>
      <c r="J2207"/>
      <c r="K2207"/>
      <c r="L2207"/>
    </row>
    <row r="2208" spans="1:12" x14ac:dyDescent="0.25">
      <c r="A2208"/>
      <c r="B2208"/>
      <c r="C2208"/>
      <c r="D2208"/>
      <c r="E2208"/>
      <c r="F2208"/>
      <c r="G2208"/>
      <c r="H2208"/>
      <c r="I2208"/>
      <c r="J2208"/>
      <c r="K2208"/>
      <c r="L2208"/>
    </row>
    <row r="2209" spans="1:12" x14ac:dyDescent="0.25">
      <c r="A2209"/>
      <c r="B2209"/>
      <c r="C2209"/>
      <c r="D2209"/>
      <c r="E2209"/>
      <c r="F2209"/>
      <c r="G2209"/>
      <c r="H2209"/>
      <c r="I2209"/>
      <c r="J2209"/>
      <c r="K2209"/>
      <c r="L2209"/>
    </row>
    <row r="2210" spans="1:12" x14ac:dyDescent="0.25">
      <c r="A2210"/>
      <c r="B2210"/>
      <c r="C2210"/>
      <c r="D2210"/>
      <c r="E2210"/>
      <c r="F2210"/>
      <c r="G2210"/>
      <c r="H2210"/>
      <c r="I2210"/>
      <c r="J2210"/>
      <c r="K2210"/>
      <c r="L2210"/>
    </row>
    <row r="2211" spans="1:12" x14ac:dyDescent="0.25">
      <c r="A2211"/>
      <c r="B2211"/>
      <c r="C2211"/>
      <c r="D2211"/>
      <c r="E2211"/>
      <c r="F2211"/>
      <c r="G2211"/>
      <c r="H2211"/>
      <c r="I2211"/>
      <c r="J2211"/>
      <c r="K2211"/>
      <c r="L2211"/>
    </row>
    <row r="2212" spans="1:12" x14ac:dyDescent="0.25">
      <c r="A2212"/>
      <c r="B2212"/>
      <c r="C2212"/>
      <c r="D2212"/>
      <c r="E2212"/>
      <c r="F2212"/>
      <c r="G2212"/>
      <c r="H2212"/>
      <c r="I2212"/>
      <c r="J2212"/>
      <c r="K2212"/>
      <c r="L2212"/>
    </row>
    <row r="2213" spans="1:12" x14ac:dyDescent="0.25">
      <c r="A2213"/>
      <c r="B2213"/>
      <c r="C2213"/>
      <c r="D2213"/>
      <c r="E2213"/>
      <c r="F2213"/>
      <c r="G2213"/>
      <c r="H2213"/>
      <c r="I2213"/>
      <c r="J2213"/>
      <c r="K2213"/>
      <c r="L2213"/>
    </row>
    <row r="2214" spans="1:12" x14ac:dyDescent="0.25">
      <c r="A2214"/>
      <c r="B2214"/>
      <c r="C2214"/>
      <c r="D2214"/>
      <c r="E2214"/>
      <c r="F2214"/>
      <c r="G2214"/>
      <c r="H2214"/>
      <c r="I2214"/>
      <c r="J2214"/>
      <c r="K2214"/>
      <c r="L2214"/>
    </row>
    <row r="2215" spans="1:12" x14ac:dyDescent="0.25">
      <c r="A2215"/>
      <c r="B2215"/>
      <c r="C2215"/>
      <c r="D2215"/>
      <c r="E2215"/>
      <c r="F2215"/>
      <c r="G2215"/>
      <c r="H2215"/>
      <c r="I2215"/>
      <c r="J2215"/>
      <c r="K2215"/>
      <c r="L2215"/>
    </row>
    <row r="2216" spans="1:12" x14ac:dyDescent="0.25">
      <c r="A2216"/>
      <c r="B2216"/>
      <c r="C2216"/>
      <c r="D2216"/>
      <c r="E2216"/>
      <c r="F2216"/>
      <c r="G2216"/>
      <c r="H2216"/>
      <c r="I2216"/>
      <c r="J2216"/>
      <c r="K2216"/>
      <c r="L2216"/>
    </row>
    <row r="2217" spans="1:12" x14ac:dyDescent="0.25">
      <c r="A2217"/>
      <c r="B2217"/>
      <c r="C2217"/>
      <c r="D2217"/>
      <c r="E2217"/>
      <c r="F2217"/>
      <c r="G2217"/>
      <c r="H2217"/>
      <c r="I2217"/>
      <c r="J2217"/>
      <c r="K2217"/>
      <c r="L2217"/>
    </row>
    <row r="2218" spans="1:12" x14ac:dyDescent="0.25">
      <c r="A2218"/>
      <c r="B2218"/>
      <c r="C2218"/>
      <c r="D2218"/>
      <c r="E2218"/>
      <c r="F2218"/>
      <c r="G2218"/>
      <c r="H2218"/>
      <c r="I2218"/>
      <c r="J2218"/>
      <c r="K2218"/>
      <c r="L2218"/>
    </row>
    <row r="2219" spans="1:12" x14ac:dyDescent="0.25">
      <c r="A2219"/>
      <c r="B2219"/>
      <c r="C2219"/>
      <c r="D2219"/>
      <c r="E2219"/>
      <c r="F2219"/>
      <c r="G2219"/>
      <c r="H2219"/>
      <c r="I2219"/>
      <c r="J2219"/>
      <c r="K2219"/>
      <c r="L2219"/>
    </row>
    <row r="2220" spans="1:12" x14ac:dyDescent="0.25">
      <c r="A2220"/>
      <c r="B2220"/>
      <c r="C2220"/>
      <c r="D2220"/>
      <c r="E2220"/>
      <c r="F2220"/>
      <c r="G2220"/>
      <c r="H2220"/>
      <c r="I2220"/>
      <c r="J2220"/>
      <c r="K2220"/>
      <c r="L2220"/>
    </row>
    <row r="2221" spans="1:12" x14ac:dyDescent="0.25">
      <c r="A2221"/>
      <c r="B2221"/>
      <c r="C2221"/>
      <c r="D2221"/>
      <c r="E2221"/>
      <c r="F2221"/>
      <c r="G2221"/>
      <c r="H2221"/>
      <c r="I2221"/>
      <c r="J2221"/>
      <c r="K2221"/>
      <c r="L2221"/>
    </row>
    <row r="2222" spans="1:12" x14ac:dyDescent="0.25">
      <c r="A2222"/>
      <c r="B2222"/>
      <c r="C2222"/>
      <c r="D2222"/>
      <c r="E2222"/>
      <c r="F2222"/>
      <c r="G2222"/>
      <c r="H2222"/>
      <c r="I2222"/>
      <c r="J2222"/>
      <c r="K2222"/>
      <c r="L2222"/>
    </row>
    <row r="2223" spans="1:12" x14ac:dyDescent="0.25">
      <c r="A2223"/>
      <c r="B2223"/>
      <c r="C2223"/>
      <c r="D2223"/>
      <c r="E2223"/>
      <c r="F2223"/>
      <c r="G2223"/>
      <c r="H2223"/>
      <c r="I2223"/>
      <c r="J2223"/>
      <c r="K2223"/>
      <c r="L2223"/>
    </row>
    <row r="2224" spans="1:12" x14ac:dyDescent="0.25">
      <c r="A2224"/>
      <c r="B2224"/>
      <c r="C2224"/>
      <c r="D2224"/>
      <c r="E2224"/>
      <c r="F2224"/>
      <c r="G2224"/>
      <c r="H2224"/>
      <c r="I2224"/>
      <c r="J2224"/>
      <c r="K2224"/>
      <c r="L2224"/>
    </row>
    <row r="2225" spans="1:12" x14ac:dyDescent="0.25">
      <c r="A2225"/>
      <c r="B2225"/>
      <c r="C2225"/>
      <c r="D2225"/>
      <c r="E2225"/>
      <c r="F2225"/>
      <c r="G2225"/>
      <c r="H2225"/>
      <c r="I2225"/>
      <c r="J2225"/>
      <c r="K2225"/>
      <c r="L2225"/>
    </row>
    <row r="2226" spans="1:12" x14ac:dyDescent="0.25">
      <c r="A2226"/>
      <c r="B2226"/>
      <c r="C2226"/>
      <c r="D2226"/>
      <c r="E2226"/>
      <c r="F2226"/>
      <c r="G2226"/>
      <c r="H2226"/>
      <c r="I2226"/>
      <c r="J2226"/>
      <c r="K2226"/>
      <c r="L2226"/>
    </row>
    <row r="2227" spans="1:12" x14ac:dyDescent="0.25">
      <c r="A2227"/>
      <c r="B2227"/>
      <c r="C2227"/>
      <c r="D2227"/>
      <c r="E2227"/>
      <c r="F2227"/>
      <c r="G2227"/>
      <c r="H2227"/>
      <c r="I2227"/>
      <c r="J2227"/>
      <c r="K2227"/>
      <c r="L2227"/>
    </row>
    <row r="2228" spans="1:12" x14ac:dyDescent="0.25">
      <c r="A2228"/>
      <c r="B2228"/>
      <c r="C2228"/>
      <c r="D2228"/>
      <c r="E2228"/>
      <c r="F2228"/>
      <c r="G2228"/>
      <c r="H2228"/>
      <c r="I2228"/>
      <c r="J2228"/>
      <c r="K2228"/>
      <c r="L2228"/>
    </row>
    <row r="2229" spans="1:12" x14ac:dyDescent="0.25">
      <c r="A2229"/>
      <c r="B2229"/>
      <c r="C2229"/>
      <c r="D2229"/>
      <c r="E2229"/>
      <c r="F2229"/>
      <c r="G2229"/>
      <c r="H2229"/>
      <c r="I2229"/>
      <c r="J2229"/>
      <c r="K2229"/>
      <c r="L2229"/>
    </row>
    <row r="2230" spans="1:12" x14ac:dyDescent="0.25">
      <c r="A2230"/>
      <c r="B2230"/>
      <c r="C2230"/>
      <c r="D2230"/>
      <c r="E2230"/>
      <c r="F2230"/>
      <c r="G2230"/>
      <c r="H2230"/>
      <c r="I2230"/>
      <c r="J2230"/>
      <c r="K2230"/>
      <c r="L2230"/>
    </row>
    <row r="2231" spans="1:12" x14ac:dyDescent="0.25">
      <c r="A2231"/>
      <c r="B2231"/>
      <c r="C2231"/>
      <c r="D2231"/>
      <c r="E2231"/>
      <c r="F2231"/>
      <c r="G2231"/>
      <c r="H2231"/>
      <c r="I2231"/>
      <c r="J2231"/>
      <c r="K2231"/>
      <c r="L2231"/>
    </row>
    <row r="2232" spans="1:12" x14ac:dyDescent="0.25">
      <c r="A2232"/>
      <c r="B2232"/>
      <c r="C2232"/>
      <c r="D2232"/>
      <c r="E2232"/>
      <c r="F2232"/>
      <c r="G2232"/>
      <c r="H2232"/>
      <c r="I2232"/>
      <c r="J2232"/>
      <c r="K2232"/>
      <c r="L2232"/>
    </row>
    <row r="2233" spans="1:12" x14ac:dyDescent="0.25">
      <c r="A2233"/>
      <c r="B2233"/>
      <c r="C2233"/>
      <c r="D2233"/>
      <c r="E2233"/>
      <c r="F2233"/>
      <c r="G2233"/>
      <c r="H2233"/>
      <c r="I2233"/>
      <c r="J2233"/>
      <c r="K2233"/>
      <c r="L2233"/>
    </row>
    <row r="2234" spans="1:12" x14ac:dyDescent="0.25">
      <c r="A2234"/>
      <c r="B2234"/>
      <c r="C2234"/>
      <c r="D2234"/>
      <c r="E2234"/>
      <c r="F2234"/>
      <c r="G2234"/>
      <c r="H2234"/>
      <c r="I2234"/>
      <c r="J2234"/>
      <c r="K2234"/>
      <c r="L2234"/>
    </row>
    <row r="2235" spans="1:12" x14ac:dyDescent="0.25">
      <c r="A2235"/>
      <c r="B2235"/>
      <c r="C2235"/>
      <c r="D2235"/>
      <c r="E2235"/>
      <c r="F2235"/>
      <c r="G2235"/>
      <c r="H2235"/>
      <c r="I2235"/>
      <c r="J2235"/>
      <c r="K2235"/>
      <c r="L2235"/>
    </row>
    <row r="2236" spans="1:12" x14ac:dyDescent="0.25">
      <c r="A2236"/>
      <c r="B2236"/>
      <c r="C2236"/>
      <c r="D2236"/>
      <c r="E2236"/>
      <c r="F2236"/>
      <c r="G2236"/>
      <c r="H2236"/>
      <c r="I2236"/>
      <c r="J2236"/>
      <c r="K2236"/>
      <c r="L2236"/>
    </row>
    <row r="2237" spans="1:12" x14ac:dyDescent="0.25">
      <c r="A2237"/>
      <c r="B2237"/>
      <c r="C2237"/>
      <c r="D2237"/>
      <c r="E2237"/>
      <c r="F2237"/>
      <c r="G2237"/>
      <c r="H2237"/>
      <c r="I2237"/>
      <c r="J2237"/>
      <c r="K2237"/>
      <c r="L2237"/>
    </row>
    <row r="2238" spans="1:12" x14ac:dyDescent="0.25">
      <c r="A2238"/>
      <c r="B2238"/>
      <c r="C2238"/>
      <c r="D2238"/>
      <c r="E2238"/>
      <c r="F2238"/>
      <c r="G2238"/>
      <c r="H2238"/>
      <c r="I2238"/>
      <c r="J2238"/>
      <c r="K2238"/>
      <c r="L2238"/>
    </row>
    <row r="2239" spans="1:12" x14ac:dyDescent="0.25">
      <c r="A2239"/>
      <c r="B2239"/>
      <c r="C2239"/>
      <c r="D2239"/>
      <c r="E2239"/>
      <c r="F2239"/>
      <c r="G2239"/>
      <c r="H2239"/>
      <c r="I2239"/>
      <c r="J2239"/>
      <c r="K2239"/>
      <c r="L2239"/>
    </row>
    <row r="2240" spans="1:12" x14ac:dyDescent="0.25">
      <c r="A2240"/>
      <c r="B2240"/>
      <c r="C2240"/>
      <c r="D2240"/>
      <c r="E2240"/>
      <c r="F2240"/>
      <c r="G2240"/>
      <c r="H2240"/>
      <c r="I2240"/>
      <c r="J2240"/>
      <c r="K2240"/>
      <c r="L2240"/>
    </row>
    <row r="2241" spans="1:12" x14ac:dyDescent="0.25">
      <c r="A2241"/>
      <c r="B2241"/>
      <c r="C2241"/>
      <c r="D2241"/>
      <c r="E2241"/>
      <c r="F2241"/>
      <c r="G2241"/>
      <c r="H2241"/>
      <c r="I2241"/>
      <c r="J2241"/>
      <c r="K2241"/>
      <c r="L2241"/>
    </row>
    <row r="2242" spans="1:12" x14ac:dyDescent="0.25">
      <c r="A2242"/>
      <c r="B2242"/>
      <c r="C2242"/>
      <c r="D2242"/>
      <c r="E2242"/>
      <c r="F2242"/>
      <c r="G2242"/>
      <c r="H2242"/>
      <c r="I2242"/>
      <c r="J2242"/>
      <c r="K2242"/>
      <c r="L2242"/>
    </row>
    <row r="2243" spans="1:12" x14ac:dyDescent="0.25">
      <c r="A2243"/>
      <c r="B2243"/>
      <c r="C2243"/>
      <c r="D2243"/>
      <c r="E2243"/>
      <c r="F2243"/>
      <c r="G2243"/>
      <c r="H2243"/>
      <c r="I2243"/>
      <c r="J2243"/>
      <c r="K2243"/>
      <c r="L2243"/>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M1830"/>
  <sheetViews>
    <sheetView showGridLines="0" zoomScale="90" zoomScaleNormal="90" workbookViewId="0">
      <pane xSplit="8" ySplit="5" topLeftCell="I6" activePane="bottomRight" state="frozen"/>
      <selection pane="topRight" activeCell="I1" sqref="I1"/>
      <selection pane="bottomLeft" activeCell="A6" sqref="A6"/>
      <selection pane="bottomRight" activeCell="F1" sqref="F1"/>
    </sheetView>
  </sheetViews>
  <sheetFormatPr defaultRowHeight="15" x14ac:dyDescent="0.25"/>
  <cols>
    <col min="1" max="1" width="51.7109375" style="4" bestFit="1" customWidth="1"/>
    <col min="2" max="2" width="17" style="4" customWidth="1"/>
    <col min="3" max="3" width="13.28515625" style="4" bestFit="1" customWidth="1"/>
    <col min="4" max="4" width="13.28515625" style="4" customWidth="1"/>
    <col min="5" max="5" width="17.85546875" style="4" customWidth="1"/>
    <col min="6" max="6" width="19.140625" style="4" customWidth="1"/>
    <col min="7" max="7" width="20.28515625" style="4" customWidth="1"/>
    <col min="8" max="9" width="21.5703125" style="4" customWidth="1"/>
    <col min="10" max="12" width="21.42578125" style="4" customWidth="1"/>
    <col min="13" max="13" width="21.42578125" style="4" bestFit="1" customWidth="1"/>
    <col min="14" max="16384" width="9.140625" style="4"/>
  </cols>
  <sheetData>
    <row r="1" spans="1:13" ht="30" customHeight="1" x14ac:dyDescent="0.25">
      <c r="A1" s="4" t="s">
        <v>303</v>
      </c>
    </row>
    <row r="2" spans="1:13" x14ac:dyDescent="0.25">
      <c r="A2" s="4" t="s">
        <v>193</v>
      </c>
    </row>
    <row r="5" spans="1:13" x14ac:dyDescent="0.25">
      <c r="A5" s="18" t="s">
        <v>11</v>
      </c>
      <c r="B5" s="18" t="s">
        <v>338</v>
      </c>
      <c r="C5" s="18" t="s">
        <v>19</v>
      </c>
      <c r="D5" s="18" t="s">
        <v>339</v>
      </c>
      <c r="E5" s="4" t="s">
        <v>300</v>
      </c>
      <c r="F5" s="4" t="s">
        <v>301</v>
      </c>
      <c r="G5" s="4" t="s">
        <v>302</v>
      </c>
      <c r="H5" s="4" t="s">
        <v>200</v>
      </c>
      <c r="I5"/>
      <c r="J5"/>
      <c r="K5"/>
      <c r="L5"/>
      <c r="M5"/>
    </row>
    <row r="6" spans="1:13" x14ac:dyDescent="0.25">
      <c r="A6" s="4" t="s">
        <v>403</v>
      </c>
      <c r="B6" s="4" t="s">
        <v>1691</v>
      </c>
      <c r="C6" s="22">
        <v>42434</v>
      </c>
      <c r="D6" s="23">
        <v>102.92</v>
      </c>
      <c r="E6" s="23">
        <v>0</v>
      </c>
      <c r="F6" s="23">
        <v>0</v>
      </c>
      <c r="G6" s="23">
        <v>0</v>
      </c>
      <c r="H6" s="23">
        <v>0</v>
      </c>
      <c r="I6"/>
      <c r="J6"/>
      <c r="K6"/>
      <c r="L6"/>
      <c r="M6"/>
    </row>
    <row r="7" spans="1:13" x14ac:dyDescent="0.25">
      <c r="A7" s="4" t="s">
        <v>403</v>
      </c>
      <c r="B7" s="4" t="s">
        <v>1691</v>
      </c>
      <c r="C7" s="22">
        <v>42450</v>
      </c>
      <c r="D7" s="23">
        <v>-102.92</v>
      </c>
      <c r="E7" s="23">
        <v>0</v>
      </c>
      <c r="F7" s="23">
        <v>0</v>
      </c>
      <c r="G7" s="23">
        <v>0</v>
      </c>
      <c r="H7" s="23">
        <v>0</v>
      </c>
      <c r="I7"/>
      <c r="J7"/>
      <c r="K7"/>
      <c r="L7"/>
      <c r="M7"/>
    </row>
    <row r="8" spans="1:13" x14ac:dyDescent="0.25">
      <c r="A8" s="4" t="s">
        <v>403</v>
      </c>
      <c r="B8" s="4" t="s">
        <v>1689</v>
      </c>
      <c r="C8" s="22">
        <v>42434</v>
      </c>
      <c r="D8" s="23">
        <v>102.92</v>
      </c>
      <c r="E8" s="23">
        <v>0</v>
      </c>
      <c r="F8" s="23">
        <v>0</v>
      </c>
      <c r="G8" s="23">
        <v>0</v>
      </c>
      <c r="H8" s="23">
        <v>0</v>
      </c>
      <c r="I8"/>
      <c r="J8"/>
      <c r="K8"/>
      <c r="L8"/>
      <c r="M8"/>
    </row>
    <row r="9" spans="1:13" x14ac:dyDescent="0.25">
      <c r="A9" s="4" t="s">
        <v>403</v>
      </c>
      <c r="B9" s="4" t="s">
        <v>2340</v>
      </c>
      <c r="C9" s="22">
        <v>42465</v>
      </c>
      <c r="D9" s="23">
        <v>102.3</v>
      </c>
      <c r="E9" s="23">
        <v>0</v>
      </c>
      <c r="F9" s="23">
        <v>0</v>
      </c>
      <c r="G9" s="23">
        <v>0</v>
      </c>
      <c r="H9" s="23">
        <v>0</v>
      </c>
      <c r="I9"/>
      <c r="J9"/>
      <c r="K9"/>
      <c r="L9"/>
      <c r="M9"/>
    </row>
    <row r="10" spans="1:13" x14ac:dyDescent="0.25">
      <c r="A10" s="4" t="s">
        <v>403</v>
      </c>
      <c r="B10" s="4" t="s">
        <v>691</v>
      </c>
      <c r="C10" s="22">
        <v>42313</v>
      </c>
      <c r="D10" s="23">
        <v>203.36</v>
      </c>
      <c r="E10" s="23">
        <v>0</v>
      </c>
      <c r="F10" s="23">
        <v>0</v>
      </c>
      <c r="G10" s="23">
        <v>0</v>
      </c>
      <c r="H10" s="23">
        <v>203.36</v>
      </c>
      <c r="I10"/>
      <c r="J10"/>
      <c r="K10"/>
      <c r="L10"/>
      <c r="M10"/>
    </row>
    <row r="11" spans="1:13" x14ac:dyDescent="0.25">
      <c r="A11" s="4" t="s">
        <v>403</v>
      </c>
      <c r="B11" s="4" t="s">
        <v>895</v>
      </c>
      <c r="C11" s="22">
        <v>42343</v>
      </c>
      <c r="D11" s="23">
        <v>137.63999999999999</v>
      </c>
      <c r="E11" s="23">
        <v>0</v>
      </c>
      <c r="F11" s="23">
        <v>0</v>
      </c>
      <c r="G11" s="23">
        <v>137.63999999999999</v>
      </c>
      <c r="H11" s="23">
        <v>0</v>
      </c>
      <c r="I11"/>
      <c r="J11"/>
      <c r="K11"/>
      <c r="L11"/>
      <c r="M11"/>
    </row>
    <row r="12" spans="1:13" x14ac:dyDescent="0.25">
      <c r="A12" s="4" t="s">
        <v>403</v>
      </c>
      <c r="B12" s="4" t="s">
        <v>1148</v>
      </c>
      <c r="C12" s="22">
        <v>42374</v>
      </c>
      <c r="D12" s="23">
        <v>135.16</v>
      </c>
      <c r="E12" s="23">
        <v>0</v>
      </c>
      <c r="F12" s="23">
        <v>135.16</v>
      </c>
      <c r="G12" s="23">
        <v>0</v>
      </c>
      <c r="H12" s="23">
        <v>0</v>
      </c>
      <c r="I12"/>
      <c r="J12"/>
      <c r="K12"/>
      <c r="L12"/>
      <c r="M12"/>
    </row>
    <row r="13" spans="1:13" x14ac:dyDescent="0.25">
      <c r="A13" s="4" t="s">
        <v>403</v>
      </c>
      <c r="B13" s="4" t="s">
        <v>1439</v>
      </c>
      <c r="C13" s="22">
        <v>42405</v>
      </c>
      <c r="D13" s="23">
        <v>112.22</v>
      </c>
      <c r="E13" s="23">
        <v>112.22</v>
      </c>
      <c r="F13" s="23">
        <v>0</v>
      </c>
      <c r="G13" s="23">
        <v>0</v>
      </c>
      <c r="H13" s="23">
        <v>0</v>
      </c>
      <c r="I13"/>
      <c r="J13"/>
      <c r="K13"/>
      <c r="L13"/>
      <c r="M13"/>
    </row>
    <row r="14" spans="1:13" x14ac:dyDescent="0.25">
      <c r="A14" s="4" t="s">
        <v>403</v>
      </c>
      <c r="B14" s="4" t="s">
        <v>694</v>
      </c>
      <c r="C14" s="22">
        <v>42313</v>
      </c>
      <c r="D14" s="23">
        <v>203.36</v>
      </c>
      <c r="E14" s="23">
        <v>0</v>
      </c>
      <c r="F14" s="23">
        <v>0</v>
      </c>
      <c r="G14" s="23">
        <v>0</v>
      </c>
      <c r="H14" s="23">
        <v>203.36</v>
      </c>
      <c r="I14"/>
      <c r="J14"/>
      <c r="K14"/>
      <c r="L14"/>
      <c r="M14"/>
    </row>
    <row r="15" spans="1:13" x14ac:dyDescent="0.25">
      <c r="A15" s="4" t="s">
        <v>403</v>
      </c>
      <c r="B15" s="4" t="s">
        <v>694</v>
      </c>
      <c r="C15" s="22">
        <v>42328</v>
      </c>
      <c r="D15" s="23">
        <v>-203.36</v>
      </c>
      <c r="E15" s="23">
        <v>0</v>
      </c>
      <c r="F15" s="23">
        <v>0</v>
      </c>
      <c r="G15" s="23">
        <v>0</v>
      </c>
      <c r="H15" s="23">
        <v>-203.36</v>
      </c>
      <c r="I15"/>
      <c r="J15"/>
      <c r="K15"/>
      <c r="L15"/>
      <c r="M15"/>
    </row>
    <row r="16" spans="1:13" x14ac:dyDescent="0.25">
      <c r="A16" s="4" t="s">
        <v>403</v>
      </c>
      <c r="B16" s="4" t="s">
        <v>898</v>
      </c>
      <c r="C16" s="22">
        <v>42343</v>
      </c>
      <c r="D16" s="23">
        <v>137.63999999999999</v>
      </c>
      <c r="E16" s="23">
        <v>0</v>
      </c>
      <c r="F16" s="23">
        <v>0</v>
      </c>
      <c r="G16" s="23">
        <v>137.63999999999999</v>
      </c>
      <c r="H16" s="23">
        <v>0</v>
      </c>
      <c r="I16"/>
      <c r="J16"/>
      <c r="K16"/>
      <c r="L16"/>
      <c r="M16"/>
    </row>
    <row r="17" spans="1:13" x14ac:dyDescent="0.25">
      <c r="A17" s="4" t="s">
        <v>403</v>
      </c>
      <c r="B17" s="4" t="s">
        <v>898</v>
      </c>
      <c r="C17" s="22">
        <v>42356</v>
      </c>
      <c r="D17" s="23">
        <v>-137.63999999999999</v>
      </c>
      <c r="E17" s="23">
        <v>0</v>
      </c>
      <c r="F17" s="23">
        <v>0</v>
      </c>
      <c r="G17" s="23">
        <v>-137.63999999999999</v>
      </c>
      <c r="H17" s="23">
        <v>0</v>
      </c>
      <c r="I17"/>
      <c r="J17"/>
      <c r="K17"/>
      <c r="L17"/>
      <c r="M17"/>
    </row>
    <row r="18" spans="1:13" x14ac:dyDescent="0.25">
      <c r="A18" s="4" t="s">
        <v>403</v>
      </c>
      <c r="B18" s="4" t="s">
        <v>1151</v>
      </c>
      <c r="C18" s="22">
        <v>42374</v>
      </c>
      <c r="D18" s="23">
        <v>135.16</v>
      </c>
      <c r="E18" s="23">
        <v>0</v>
      </c>
      <c r="F18" s="23">
        <v>135.16</v>
      </c>
      <c r="G18" s="23">
        <v>0</v>
      </c>
      <c r="H18" s="23">
        <v>0</v>
      </c>
      <c r="I18"/>
      <c r="J18"/>
      <c r="K18"/>
      <c r="L18"/>
      <c r="M18"/>
    </row>
    <row r="19" spans="1:13" x14ac:dyDescent="0.25">
      <c r="A19" s="4" t="s">
        <v>403</v>
      </c>
      <c r="B19" s="4" t="s">
        <v>1151</v>
      </c>
      <c r="C19" s="22">
        <v>42389</v>
      </c>
      <c r="D19" s="23">
        <v>-135.16</v>
      </c>
      <c r="E19" s="23">
        <v>0</v>
      </c>
      <c r="F19" s="23">
        <v>-135.16</v>
      </c>
      <c r="G19" s="23">
        <v>0</v>
      </c>
      <c r="H19" s="23">
        <v>0</v>
      </c>
      <c r="I19"/>
      <c r="J19"/>
      <c r="K19"/>
      <c r="L19"/>
      <c r="M19"/>
    </row>
    <row r="20" spans="1:13" x14ac:dyDescent="0.25">
      <c r="A20" s="4" t="s">
        <v>403</v>
      </c>
      <c r="B20" s="4" t="s">
        <v>1442</v>
      </c>
      <c r="C20" s="22">
        <v>42405</v>
      </c>
      <c r="D20" s="23">
        <v>112.22</v>
      </c>
      <c r="E20" s="23">
        <v>112.22</v>
      </c>
      <c r="F20" s="23">
        <v>0</v>
      </c>
      <c r="G20" s="23">
        <v>0</v>
      </c>
      <c r="H20" s="23">
        <v>0</v>
      </c>
      <c r="I20"/>
      <c r="J20"/>
      <c r="K20"/>
      <c r="L20"/>
      <c r="M20"/>
    </row>
    <row r="21" spans="1:13" x14ac:dyDescent="0.25">
      <c r="A21" s="4" t="s">
        <v>403</v>
      </c>
      <c r="B21" s="4" t="s">
        <v>1442</v>
      </c>
      <c r="C21" s="22">
        <v>42422</v>
      </c>
      <c r="D21" s="23">
        <v>-112.22</v>
      </c>
      <c r="E21" s="23">
        <v>-112.22</v>
      </c>
      <c r="F21" s="23">
        <v>0</v>
      </c>
      <c r="G21" s="23">
        <v>0</v>
      </c>
      <c r="H21" s="23">
        <v>0</v>
      </c>
      <c r="I21"/>
      <c r="J21"/>
      <c r="K21"/>
      <c r="L21"/>
      <c r="M21"/>
    </row>
    <row r="22" spans="1:13" x14ac:dyDescent="0.25">
      <c r="A22" s="4" t="s">
        <v>773</v>
      </c>
      <c r="E22" s="23">
        <v>112.22</v>
      </c>
      <c r="F22" s="23">
        <v>135.16</v>
      </c>
      <c r="G22" s="23">
        <v>137.63999999999999</v>
      </c>
      <c r="H22" s="23">
        <v>203.36</v>
      </c>
      <c r="I22"/>
      <c r="J22"/>
      <c r="K22"/>
      <c r="L22"/>
      <c r="M22"/>
    </row>
    <row r="23" spans="1:13" x14ac:dyDescent="0.25">
      <c r="A23" s="4" t="s">
        <v>951</v>
      </c>
      <c r="B23" s="4" t="s">
        <v>952</v>
      </c>
      <c r="C23" s="22">
        <v>42343</v>
      </c>
      <c r="D23" s="23">
        <v>38</v>
      </c>
      <c r="E23" s="23">
        <v>0</v>
      </c>
      <c r="F23" s="23">
        <v>0</v>
      </c>
      <c r="G23" s="23">
        <v>38</v>
      </c>
      <c r="H23" s="23">
        <v>0</v>
      </c>
      <c r="I23"/>
      <c r="J23"/>
      <c r="K23"/>
      <c r="L23"/>
      <c r="M23"/>
    </row>
    <row r="24" spans="1:13" x14ac:dyDescent="0.25">
      <c r="A24" s="4" t="s">
        <v>951</v>
      </c>
      <c r="B24" s="4" t="s">
        <v>1094</v>
      </c>
      <c r="C24" s="22">
        <v>42374</v>
      </c>
      <c r="D24" s="23">
        <v>59</v>
      </c>
      <c r="E24" s="23">
        <v>0</v>
      </c>
      <c r="F24" s="23">
        <v>59</v>
      </c>
      <c r="G24" s="23">
        <v>0</v>
      </c>
      <c r="H24" s="23">
        <v>0</v>
      </c>
      <c r="I24"/>
      <c r="J24"/>
      <c r="K24"/>
      <c r="L24"/>
      <c r="M24"/>
    </row>
    <row r="25" spans="1:13" x14ac:dyDescent="0.25">
      <c r="A25" s="4" t="s">
        <v>951</v>
      </c>
      <c r="B25" s="4" t="s">
        <v>1321</v>
      </c>
      <c r="C25" s="22">
        <v>42405</v>
      </c>
      <c r="D25" s="23">
        <v>36</v>
      </c>
      <c r="E25" s="23">
        <v>36</v>
      </c>
      <c r="F25" s="23">
        <v>0</v>
      </c>
      <c r="G25" s="23">
        <v>0</v>
      </c>
      <c r="H25" s="23">
        <v>0</v>
      </c>
      <c r="I25"/>
      <c r="J25"/>
      <c r="K25"/>
      <c r="L25"/>
      <c r="M25"/>
    </row>
    <row r="26" spans="1:13" x14ac:dyDescent="0.25">
      <c r="A26" s="4" t="s">
        <v>951</v>
      </c>
      <c r="B26" s="4" t="s">
        <v>1650</v>
      </c>
      <c r="C26" s="22">
        <v>42434</v>
      </c>
      <c r="D26" s="23">
        <v>27</v>
      </c>
      <c r="E26" s="23">
        <v>0</v>
      </c>
      <c r="F26" s="23">
        <v>0</v>
      </c>
      <c r="G26" s="23">
        <v>0</v>
      </c>
      <c r="H26" s="23">
        <v>0</v>
      </c>
      <c r="I26"/>
      <c r="J26"/>
      <c r="K26"/>
      <c r="L26"/>
      <c r="M26"/>
    </row>
    <row r="27" spans="1:13" x14ac:dyDescent="0.25">
      <c r="A27" s="4" t="s">
        <v>951</v>
      </c>
      <c r="B27" s="4" t="s">
        <v>3644</v>
      </c>
      <c r="C27" s="22">
        <v>42465</v>
      </c>
      <c r="D27" s="23">
        <v>40</v>
      </c>
      <c r="E27" s="23">
        <v>0</v>
      </c>
      <c r="F27" s="23">
        <v>0</v>
      </c>
      <c r="G27" s="23">
        <v>0</v>
      </c>
      <c r="H27" s="23">
        <v>0</v>
      </c>
      <c r="I27"/>
      <c r="J27"/>
      <c r="K27"/>
      <c r="L27"/>
      <c r="M27"/>
    </row>
    <row r="28" spans="1:13" x14ac:dyDescent="0.25">
      <c r="A28" s="4" t="s">
        <v>951</v>
      </c>
      <c r="B28" s="4" t="s">
        <v>955</v>
      </c>
      <c r="C28" s="22">
        <v>42343</v>
      </c>
      <c r="D28" s="23">
        <v>38</v>
      </c>
      <c r="E28" s="23">
        <v>0</v>
      </c>
      <c r="F28" s="23">
        <v>0</v>
      </c>
      <c r="G28" s="23">
        <v>38</v>
      </c>
      <c r="H28" s="23">
        <v>0</v>
      </c>
      <c r="I28"/>
      <c r="J28"/>
      <c r="K28"/>
      <c r="L28"/>
      <c r="M28"/>
    </row>
    <row r="29" spans="1:13" x14ac:dyDescent="0.25">
      <c r="A29" s="4" t="s">
        <v>951</v>
      </c>
      <c r="B29" s="4" t="s">
        <v>955</v>
      </c>
      <c r="C29" s="22">
        <v>42359</v>
      </c>
      <c r="D29" s="23">
        <v>-38</v>
      </c>
      <c r="E29" s="23">
        <v>0</v>
      </c>
      <c r="F29" s="23">
        <v>0</v>
      </c>
      <c r="G29" s="23">
        <v>-38</v>
      </c>
      <c r="H29" s="23">
        <v>0</v>
      </c>
      <c r="I29"/>
      <c r="J29"/>
      <c r="K29"/>
      <c r="L29"/>
      <c r="M29"/>
    </row>
    <row r="30" spans="1:13" x14ac:dyDescent="0.25">
      <c r="A30" s="4" t="s">
        <v>951</v>
      </c>
      <c r="B30" s="4" t="s">
        <v>1096</v>
      </c>
      <c r="C30" s="22">
        <v>42374</v>
      </c>
      <c r="D30" s="23">
        <v>59</v>
      </c>
      <c r="E30" s="23">
        <v>0</v>
      </c>
      <c r="F30" s="23">
        <v>59</v>
      </c>
      <c r="G30" s="23">
        <v>0</v>
      </c>
      <c r="H30" s="23">
        <v>0</v>
      </c>
      <c r="I30"/>
      <c r="J30"/>
      <c r="K30"/>
      <c r="L30"/>
      <c r="M30"/>
    </row>
    <row r="31" spans="1:13" x14ac:dyDescent="0.25">
      <c r="A31" s="4" t="s">
        <v>951</v>
      </c>
      <c r="B31" s="4" t="s">
        <v>1096</v>
      </c>
      <c r="C31" s="22">
        <v>42389</v>
      </c>
      <c r="D31" s="23">
        <v>-59</v>
      </c>
      <c r="E31" s="23">
        <v>0</v>
      </c>
      <c r="F31" s="23">
        <v>-59</v>
      </c>
      <c r="G31" s="23">
        <v>0</v>
      </c>
      <c r="H31" s="23">
        <v>0</v>
      </c>
      <c r="I31"/>
      <c r="J31"/>
      <c r="K31"/>
      <c r="L31"/>
      <c r="M31"/>
    </row>
    <row r="32" spans="1:13" x14ac:dyDescent="0.25">
      <c r="A32" s="4" t="s">
        <v>951</v>
      </c>
      <c r="B32" s="4" t="s">
        <v>1323</v>
      </c>
      <c r="C32" s="22">
        <v>42405</v>
      </c>
      <c r="D32" s="23">
        <v>36</v>
      </c>
      <c r="E32" s="23">
        <v>36</v>
      </c>
      <c r="F32" s="23">
        <v>0</v>
      </c>
      <c r="G32" s="23">
        <v>0</v>
      </c>
      <c r="H32" s="23">
        <v>0</v>
      </c>
      <c r="I32"/>
      <c r="J32"/>
      <c r="K32"/>
      <c r="L32"/>
      <c r="M32"/>
    </row>
    <row r="33" spans="1:13" x14ac:dyDescent="0.25">
      <c r="A33" s="4" t="s">
        <v>951</v>
      </c>
      <c r="B33" s="4" t="s">
        <v>1323</v>
      </c>
      <c r="C33" s="22">
        <v>42422</v>
      </c>
      <c r="D33" s="23">
        <v>-36</v>
      </c>
      <c r="E33" s="23">
        <v>-36</v>
      </c>
      <c r="F33" s="23">
        <v>0</v>
      </c>
      <c r="G33" s="23">
        <v>0</v>
      </c>
      <c r="H33" s="23">
        <v>0</v>
      </c>
      <c r="I33"/>
      <c r="J33"/>
      <c r="K33"/>
      <c r="L33"/>
      <c r="M33"/>
    </row>
    <row r="34" spans="1:13" x14ac:dyDescent="0.25">
      <c r="A34" s="4" t="s">
        <v>951</v>
      </c>
      <c r="B34" s="4" t="s">
        <v>1653</v>
      </c>
      <c r="C34" s="22">
        <v>42434</v>
      </c>
      <c r="D34" s="23">
        <v>27</v>
      </c>
      <c r="E34" s="23">
        <v>0</v>
      </c>
      <c r="F34" s="23">
        <v>0</v>
      </c>
      <c r="G34" s="23">
        <v>0</v>
      </c>
      <c r="H34" s="23">
        <v>0</v>
      </c>
      <c r="I34"/>
      <c r="J34"/>
      <c r="K34"/>
      <c r="L34"/>
      <c r="M34"/>
    </row>
    <row r="35" spans="1:13" x14ac:dyDescent="0.25">
      <c r="A35" s="4" t="s">
        <v>951</v>
      </c>
      <c r="B35" s="4" t="s">
        <v>1653</v>
      </c>
      <c r="C35" s="22">
        <v>42450</v>
      </c>
      <c r="D35" s="23">
        <v>-27</v>
      </c>
      <c r="E35" s="23">
        <v>0</v>
      </c>
      <c r="F35" s="23">
        <v>0</v>
      </c>
      <c r="G35" s="23">
        <v>0</v>
      </c>
      <c r="H35" s="23">
        <v>0</v>
      </c>
      <c r="I35"/>
      <c r="J35"/>
      <c r="K35"/>
      <c r="L35"/>
      <c r="M35"/>
    </row>
    <row r="36" spans="1:13" x14ac:dyDescent="0.25">
      <c r="A36" s="4" t="s">
        <v>1613</v>
      </c>
      <c r="E36" s="23">
        <v>36</v>
      </c>
      <c r="F36" s="23">
        <v>59</v>
      </c>
      <c r="G36" s="23">
        <v>38</v>
      </c>
      <c r="H36" s="23">
        <v>0</v>
      </c>
      <c r="I36"/>
      <c r="J36"/>
      <c r="K36"/>
      <c r="L36"/>
      <c r="M36"/>
    </row>
    <row r="37" spans="1:13" x14ac:dyDescent="0.25">
      <c r="A37" s="4" t="s">
        <v>104</v>
      </c>
      <c r="B37" s="4" t="s">
        <v>534</v>
      </c>
      <c r="C37" s="22">
        <v>42309</v>
      </c>
      <c r="D37" s="23">
        <v>39.76</v>
      </c>
      <c r="E37" s="23">
        <v>0</v>
      </c>
      <c r="F37" s="23">
        <v>0</v>
      </c>
      <c r="G37" s="23">
        <v>0</v>
      </c>
      <c r="H37" s="23">
        <v>39.76</v>
      </c>
      <c r="I37"/>
      <c r="J37"/>
      <c r="K37"/>
      <c r="L37"/>
      <c r="M37"/>
    </row>
    <row r="38" spans="1:13" x14ac:dyDescent="0.25">
      <c r="A38" s="4" t="s">
        <v>104</v>
      </c>
      <c r="B38" s="4" t="s">
        <v>536</v>
      </c>
      <c r="C38" s="22">
        <v>42309</v>
      </c>
      <c r="D38" s="23">
        <v>3.55</v>
      </c>
      <c r="E38" s="23">
        <v>0</v>
      </c>
      <c r="F38" s="23">
        <v>0</v>
      </c>
      <c r="G38" s="23">
        <v>0</v>
      </c>
      <c r="H38" s="23">
        <v>3.55</v>
      </c>
      <c r="I38"/>
      <c r="J38"/>
      <c r="K38"/>
      <c r="L38"/>
      <c r="M38"/>
    </row>
    <row r="39" spans="1:13" x14ac:dyDescent="0.25">
      <c r="A39" s="4" t="s">
        <v>104</v>
      </c>
      <c r="B39" s="4" t="s">
        <v>614</v>
      </c>
      <c r="C39" s="22">
        <v>42339</v>
      </c>
      <c r="D39" s="23">
        <v>39.76</v>
      </c>
      <c r="E39" s="23">
        <v>0</v>
      </c>
      <c r="F39" s="23">
        <v>0</v>
      </c>
      <c r="G39" s="23">
        <v>39.76</v>
      </c>
      <c r="H39" s="23">
        <v>0</v>
      </c>
      <c r="I39"/>
      <c r="J39"/>
      <c r="K39"/>
      <c r="L39"/>
      <c r="M39"/>
    </row>
    <row r="40" spans="1:13" x14ac:dyDescent="0.25">
      <c r="A40" s="4" t="s">
        <v>104</v>
      </c>
      <c r="B40" s="4" t="s">
        <v>616</v>
      </c>
      <c r="C40" s="22">
        <v>42339</v>
      </c>
      <c r="D40" s="23">
        <v>3.55</v>
      </c>
      <c r="E40" s="23">
        <v>0</v>
      </c>
      <c r="F40" s="23">
        <v>0</v>
      </c>
      <c r="G40" s="23">
        <v>3.55</v>
      </c>
      <c r="H40" s="23">
        <v>0</v>
      </c>
      <c r="I40"/>
      <c r="J40"/>
      <c r="K40"/>
      <c r="L40"/>
      <c r="M40"/>
    </row>
    <row r="41" spans="1:13" x14ac:dyDescent="0.25">
      <c r="A41" s="4" t="s">
        <v>104</v>
      </c>
      <c r="B41" s="4" t="s">
        <v>843</v>
      </c>
      <c r="C41" s="22">
        <v>42370</v>
      </c>
      <c r="D41" s="23">
        <v>35.28</v>
      </c>
      <c r="E41" s="23">
        <v>0</v>
      </c>
      <c r="F41" s="23">
        <v>35.28</v>
      </c>
      <c r="G41" s="23">
        <v>0</v>
      </c>
      <c r="H41" s="23">
        <v>0</v>
      </c>
      <c r="I41"/>
      <c r="J41"/>
      <c r="K41"/>
      <c r="L41"/>
      <c r="M41"/>
    </row>
    <row r="42" spans="1:13" x14ac:dyDescent="0.25">
      <c r="A42" s="4" t="s">
        <v>104</v>
      </c>
      <c r="B42" s="4" t="s">
        <v>845</v>
      </c>
      <c r="C42" s="22">
        <v>42370</v>
      </c>
      <c r="D42" s="23">
        <v>3.15</v>
      </c>
      <c r="E42" s="23">
        <v>0</v>
      </c>
      <c r="F42" s="23">
        <v>3.15</v>
      </c>
      <c r="G42" s="23">
        <v>0</v>
      </c>
      <c r="H42" s="23">
        <v>0</v>
      </c>
      <c r="I42"/>
      <c r="J42"/>
      <c r="K42"/>
      <c r="L42"/>
      <c r="M42"/>
    </row>
    <row r="43" spans="1:13" x14ac:dyDescent="0.25">
      <c r="A43" s="4" t="s">
        <v>104</v>
      </c>
      <c r="B43" s="4" t="s">
        <v>1044</v>
      </c>
      <c r="C43" s="22">
        <v>42401</v>
      </c>
      <c r="D43" s="23">
        <v>24.64</v>
      </c>
      <c r="E43" s="23">
        <v>24.64</v>
      </c>
      <c r="F43" s="23">
        <v>0</v>
      </c>
      <c r="G43" s="23">
        <v>0</v>
      </c>
      <c r="H43" s="23">
        <v>0</v>
      </c>
      <c r="I43"/>
      <c r="J43"/>
      <c r="K43"/>
      <c r="L43"/>
      <c r="M43"/>
    </row>
    <row r="44" spans="1:13" x14ac:dyDescent="0.25">
      <c r="A44" s="4" t="s">
        <v>104</v>
      </c>
      <c r="B44" s="4" t="s">
        <v>1046</v>
      </c>
      <c r="C44" s="22">
        <v>42401</v>
      </c>
      <c r="D44" s="23">
        <v>2.2000000000000002</v>
      </c>
      <c r="E44" s="23">
        <v>2.2000000000000002</v>
      </c>
      <c r="F44" s="23">
        <v>0</v>
      </c>
      <c r="G44" s="23">
        <v>0</v>
      </c>
      <c r="H44" s="23">
        <v>0</v>
      </c>
      <c r="I44"/>
      <c r="J44"/>
      <c r="K44"/>
      <c r="L44"/>
      <c r="M44"/>
    </row>
    <row r="45" spans="1:13" x14ac:dyDescent="0.25">
      <c r="A45" s="4" t="s">
        <v>104</v>
      </c>
      <c r="B45" s="4" t="s">
        <v>1258</v>
      </c>
      <c r="C45" s="22">
        <v>42430</v>
      </c>
      <c r="D45" s="23">
        <v>24.08</v>
      </c>
      <c r="E45" s="23">
        <v>0</v>
      </c>
      <c r="F45" s="23">
        <v>0</v>
      </c>
      <c r="G45" s="23">
        <v>0</v>
      </c>
      <c r="H45" s="23">
        <v>0</v>
      </c>
      <c r="I45"/>
      <c r="J45"/>
      <c r="K45"/>
      <c r="L45"/>
      <c r="M45"/>
    </row>
    <row r="46" spans="1:13" x14ac:dyDescent="0.25">
      <c r="A46" s="4" t="s">
        <v>104</v>
      </c>
      <c r="B46" s="4" t="s">
        <v>1260</v>
      </c>
      <c r="C46" s="22">
        <v>42430</v>
      </c>
      <c r="D46" s="23">
        <v>2.15</v>
      </c>
      <c r="E46" s="23">
        <v>0</v>
      </c>
      <c r="F46" s="23">
        <v>0</v>
      </c>
      <c r="G46" s="23">
        <v>0</v>
      </c>
      <c r="H46" s="23">
        <v>0</v>
      </c>
      <c r="I46"/>
      <c r="J46"/>
      <c r="K46"/>
      <c r="L46"/>
      <c r="M46"/>
    </row>
    <row r="47" spans="1:13" x14ac:dyDescent="0.25">
      <c r="A47" s="4" t="s">
        <v>104</v>
      </c>
      <c r="B47" s="4" t="s">
        <v>4304</v>
      </c>
      <c r="C47" s="22">
        <v>42461</v>
      </c>
      <c r="D47" s="23">
        <v>24.64</v>
      </c>
      <c r="E47" s="23">
        <v>0</v>
      </c>
      <c r="F47" s="23">
        <v>0</v>
      </c>
      <c r="G47" s="23">
        <v>0</v>
      </c>
      <c r="H47" s="23">
        <v>0</v>
      </c>
      <c r="I47"/>
      <c r="J47"/>
      <c r="K47"/>
      <c r="L47"/>
      <c r="M47"/>
    </row>
    <row r="48" spans="1:13" x14ac:dyDescent="0.25">
      <c r="A48" s="4" t="s">
        <v>104</v>
      </c>
      <c r="B48" s="4" t="s">
        <v>4306</v>
      </c>
      <c r="C48" s="22">
        <v>42461</v>
      </c>
      <c r="D48" s="23">
        <v>2.2000000000000002</v>
      </c>
      <c r="E48" s="23">
        <v>0</v>
      </c>
      <c r="F48" s="23">
        <v>0</v>
      </c>
      <c r="G48" s="23">
        <v>0</v>
      </c>
      <c r="H48" s="23">
        <v>0</v>
      </c>
      <c r="I48"/>
      <c r="J48"/>
      <c r="K48"/>
      <c r="L48"/>
      <c r="M48"/>
    </row>
    <row r="49" spans="1:13" x14ac:dyDescent="0.25">
      <c r="A49" s="4" t="s">
        <v>326</v>
      </c>
      <c r="E49" s="23">
        <v>26.84</v>
      </c>
      <c r="F49" s="23">
        <v>38.43</v>
      </c>
      <c r="G49" s="23">
        <v>43.309999999999995</v>
      </c>
      <c r="H49" s="23">
        <v>43.309999999999995</v>
      </c>
      <c r="I49"/>
      <c r="J49"/>
      <c r="K49"/>
      <c r="L49"/>
      <c r="M49"/>
    </row>
    <row r="50" spans="1:13" x14ac:dyDescent="0.25">
      <c r="A50" s="4" t="s">
        <v>405</v>
      </c>
      <c r="B50" s="4" t="s">
        <v>1452</v>
      </c>
      <c r="C50" s="22">
        <v>42434</v>
      </c>
      <c r="D50" s="23">
        <v>593.34</v>
      </c>
      <c r="E50" s="23">
        <v>0</v>
      </c>
      <c r="F50" s="23">
        <v>0</v>
      </c>
      <c r="G50" s="23">
        <v>0</v>
      </c>
      <c r="H50" s="23">
        <v>0</v>
      </c>
      <c r="I50"/>
      <c r="J50"/>
      <c r="K50"/>
      <c r="L50"/>
      <c r="M50"/>
    </row>
    <row r="51" spans="1:13" x14ac:dyDescent="0.25">
      <c r="A51" s="4" t="s">
        <v>405</v>
      </c>
      <c r="B51" s="4" t="s">
        <v>1452</v>
      </c>
      <c r="C51" s="22">
        <v>42450</v>
      </c>
      <c r="D51" s="23">
        <v>-593.34</v>
      </c>
      <c r="E51" s="23">
        <v>0</v>
      </c>
      <c r="F51" s="23">
        <v>0</v>
      </c>
      <c r="G51" s="23">
        <v>0</v>
      </c>
      <c r="H51" s="23">
        <v>0</v>
      </c>
      <c r="I51"/>
      <c r="J51"/>
      <c r="K51"/>
      <c r="L51"/>
      <c r="M51"/>
    </row>
    <row r="52" spans="1:13" x14ac:dyDescent="0.25">
      <c r="A52" s="4" t="s">
        <v>405</v>
      </c>
      <c r="B52" s="4" t="s">
        <v>1449</v>
      </c>
      <c r="C52" s="22">
        <v>42434</v>
      </c>
      <c r="D52" s="23">
        <v>593.34</v>
      </c>
      <c r="E52" s="23">
        <v>0</v>
      </c>
      <c r="F52" s="23">
        <v>0</v>
      </c>
      <c r="G52" s="23">
        <v>0</v>
      </c>
      <c r="H52" s="23">
        <v>0</v>
      </c>
      <c r="I52"/>
      <c r="J52"/>
      <c r="K52"/>
      <c r="L52"/>
      <c r="M52"/>
    </row>
    <row r="53" spans="1:13" x14ac:dyDescent="0.25">
      <c r="A53" s="4" t="s">
        <v>405</v>
      </c>
      <c r="B53" s="4" t="s">
        <v>3801</v>
      </c>
      <c r="C53" s="22">
        <v>42465</v>
      </c>
      <c r="D53" s="23">
        <v>542.5</v>
      </c>
      <c r="E53" s="23">
        <v>0</v>
      </c>
      <c r="F53" s="23">
        <v>0</v>
      </c>
      <c r="G53" s="23">
        <v>0</v>
      </c>
      <c r="H53" s="23">
        <v>0</v>
      </c>
      <c r="I53"/>
      <c r="J53"/>
      <c r="K53"/>
      <c r="L53"/>
      <c r="M53"/>
    </row>
    <row r="54" spans="1:13" x14ac:dyDescent="0.25">
      <c r="A54" s="4" t="s">
        <v>405</v>
      </c>
      <c r="B54" s="4" t="s">
        <v>696</v>
      </c>
      <c r="C54" s="22">
        <v>42313</v>
      </c>
      <c r="D54" s="23">
        <v>882.26</v>
      </c>
      <c r="E54" s="23">
        <v>0</v>
      </c>
      <c r="F54" s="23">
        <v>0</v>
      </c>
      <c r="G54" s="23">
        <v>0</v>
      </c>
      <c r="H54" s="23">
        <v>882.26</v>
      </c>
      <c r="I54"/>
      <c r="J54"/>
      <c r="K54"/>
      <c r="L54"/>
      <c r="M54"/>
    </row>
    <row r="55" spans="1:13" x14ac:dyDescent="0.25">
      <c r="A55" s="4" t="s">
        <v>405</v>
      </c>
      <c r="B55" s="4" t="s">
        <v>900</v>
      </c>
      <c r="C55" s="22">
        <v>42343</v>
      </c>
      <c r="D55" s="23">
        <v>740.28</v>
      </c>
      <c r="E55" s="23">
        <v>0</v>
      </c>
      <c r="F55" s="23">
        <v>0</v>
      </c>
      <c r="G55" s="23">
        <v>740.28</v>
      </c>
      <c r="H55" s="23">
        <v>0</v>
      </c>
      <c r="I55"/>
      <c r="J55"/>
      <c r="K55"/>
      <c r="L55"/>
      <c r="M55"/>
    </row>
    <row r="56" spans="1:13" x14ac:dyDescent="0.25">
      <c r="A56" s="4" t="s">
        <v>405</v>
      </c>
      <c r="B56" s="4" t="s">
        <v>1154</v>
      </c>
      <c r="C56" s="22">
        <v>42374</v>
      </c>
      <c r="D56" s="23">
        <v>1049.04</v>
      </c>
      <c r="E56" s="23">
        <v>0</v>
      </c>
      <c r="F56" s="23">
        <v>1049.04</v>
      </c>
      <c r="G56" s="23">
        <v>0</v>
      </c>
      <c r="H56" s="23">
        <v>0</v>
      </c>
      <c r="I56"/>
      <c r="J56"/>
      <c r="K56"/>
      <c r="L56"/>
      <c r="M56"/>
    </row>
    <row r="57" spans="1:13" x14ac:dyDescent="0.25">
      <c r="A57" s="4" t="s">
        <v>405</v>
      </c>
      <c r="B57" s="4" t="s">
        <v>1456</v>
      </c>
      <c r="C57" s="22">
        <v>42405</v>
      </c>
      <c r="D57" s="23">
        <v>577.84</v>
      </c>
      <c r="E57" s="23">
        <v>577.84</v>
      </c>
      <c r="F57" s="23">
        <v>0</v>
      </c>
      <c r="G57" s="23">
        <v>0</v>
      </c>
      <c r="H57" s="23">
        <v>0</v>
      </c>
      <c r="I57"/>
      <c r="J57"/>
      <c r="K57"/>
      <c r="L57"/>
      <c r="M57"/>
    </row>
    <row r="58" spans="1:13" x14ac:dyDescent="0.25">
      <c r="A58" s="4" t="s">
        <v>405</v>
      </c>
      <c r="B58" s="4" t="s">
        <v>699</v>
      </c>
      <c r="C58" s="22">
        <v>42313</v>
      </c>
      <c r="D58" s="23">
        <v>882.26</v>
      </c>
      <c r="E58" s="23">
        <v>0</v>
      </c>
      <c r="F58" s="23">
        <v>0</v>
      </c>
      <c r="G58" s="23">
        <v>0</v>
      </c>
      <c r="H58" s="23">
        <v>882.26</v>
      </c>
      <c r="I58"/>
      <c r="J58"/>
      <c r="K58"/>
      <c r="L58"/>
      <c r="M58"/>
    </row>
    <row r="59" spans="1:13" x14ac:dyDescent="0.25">
      <c r="A59" s="4" t="s">
        <v>405</v>
      </c>
      <c r="B59" s="4" t="s">
        <v>699</v>
      </c>
      <c r="C59" s="22">
        <v>42328</v>
      </c>
      <c r="D59" s="23">
        <v>-882.26</v>
      </c>
      <c r="E59" s="23">
        <v>0</v>
      </c>
      <c r="F59" s="23">
        <v>0</v>
      </c>
      <c r="G59" s="23">
        <v>0</v>
      </c>
      <c r="H59" s="23">
        <v>-882.26</v>
      </c>
      <c r="I59"/>
      <c r="J59"/>
      <c r="K59"/>
      <c r="L59"/>
      <c r="M59"/>
    </row>
    <row r="60" spans="1:13" x14ac:dyDescent="0.25">
      <c r="A60" s="4" t="s">
        <v>405</v>
      </c>
      <c r="B60" s="4" t="s">
        <v>902</v>
      </c>
      <c r="C60" s="22">
        <v>42343</v>
      </c>
      <c r="D60" s="23">
        <v>740.28</v>
      </c>
      <c r="E60" s="23">
        <v>0</v>
      </c>
      <c r="F60" s="23">
        <v>0</v>
      </c>
      <c r="G60" s="23">
        <v>740.28</v>
      </c>
      <c r="H60" s="23">
        <v>0</v>
      </c>
      <c r="I60"/>
      <c r="J60"/>
      <c r="K60"/>
      <c r="L60"/>
      <c r="M60"/>
    </row>
    <row r="61" spans="1:13" x14ac:dyDescent="0.25">
      <c r="A61" s="4" t="s">
        <v>405</v>
      </c>
      <c r="B61" s="4" t="s">
        <v>902</v>
      </c>
      <c r="C61" s="22">
        <v>42360</v>
      </c>
      <c r="D61" s="23">
        <v>-740.28</v>
      </c>
      <c r="E61" s="23">
        <v>0</v>
      </c>
      <c r="F61" s="23">
        <v>0</v>
      </c>
      <c r="G61" s="23">
        <v>-740.28</v>
      </c>
      <c r="H61" s="23">
        <v>0</v>
      </c>
      <c r="I61"/>
      <c r="J61"/>
      <c r="K61"/>
      <c r="L61"/>
      <c r="M61"/>
    </row>
    <row r="62" spans="1:13" x14ac:dyDescent="0.25">
      <c r="A62" s="4" t="s">
        <v>405</v>
      </c>
      <c r="B62" s="4" t="s">
        <v>1157</v>
      </c>
      <c r="C62" s="22">
        <v>42374</v>
      </c>
      <c r="D62" s="23">
        <v>1049.04</v>
      </c>
      <c r="E62" s="23">
        <v>0</v>
      </c>
      <c r="F62" s="23">
        <v>1049.04</v>
      </c>
      <c r="G62" s="23">
        <v>0</v>
      </c>
      <c r="H62" s="23">
        <v>0</v>
      </c>
      <c r="I62"/>
      <c r="J62"/>
      <c r="K62"/>
      <c r="L62"/>
      <c r="M62"/>
    </row>
    <row r="63" spans="1:13" x14ac:dyDescent="0.25">
      <c r="A63" s="4" t="s">
        <v>405</v>
      </c>
      <c r="B63" s="4" t="s">
        <v>1157</v>
      </c>
      <c r="C63" s="22">
        <v>42389</v>
      </c>
      <c r="D63" s="23">
        <v>-1049.04</v>
      </c>
      <c r="E63" s="23">
        <v>0</v>
      </c>
      <c r="F63" s="23">
        <v>-1049.04</v>
      </c>
      <c r="G63" s="23">
        <v>0</v>
      </c>
      <c r="H63" s="23">
        <v>0</v>
      </c>
      <c r="I63"/>
      <c r="J63"/>
      <c r="K63"/>
      <c r="L63"/>
      <c r="M63"/>
    </row>
    <row r="64" spans="1:13" x14ac:dyDescent="0.25">
      <c r="A64" s="4" t="s">
        <v>405</v>
      </c>
      <c r="B64" s="4" t="s">
        <v>1459</v>
      </c>
      <c r="C64" s="22">
        <v>42405</v>
      </c>
      <c r="D64" s="23">
        <v>577.84</v>
      </c>
      <c r="E64" s="23">
        <v>577.84</v>
      </c>
      <c r="F64" s="23">
        <v>0</v>
      </c>
      <c r="G64" s="23">
        <v>0</v>
      </c>
      <c r="H64" s="23">
        <v>0</v>
      </c>
      <c r="I64"/>
      <c r="J64"/>
      <c r="K64"/>
      <c r="L64"/>
      <c r="M64"/>
    </row>
    <row r="65" spans="1:13" x14ac:dyDescent="0.25">
      <c r="A65" s="4" t="s">
        <v>405</v>
      </c>
      <c r="B65" s="4" t="s">
        <v>1459</v>
      </c>
      <c r="C65" s="22">
        <v>42422</v>
      </c>
      <c r="D65" s="23">
        <v>-577.84</v>
      </c>
      <c r="E65" s="23">
        <v>-577.84</v>
      </c>
      <c r="F65" s="23">
        <v>0</v>
      </c>
      <c r="G65" s="23">
        <v>0</v>
      </c>
      <c r="H65" s="23">
        <v>0</v>
      </c>
      <c r="I65"/>
      <c r="J65"/>
      <c r="K65"/>
      <c r="L65"/>
      <c r="M65"/>
    </row>
    <row r="66" spans="1:13" x14ac:dyDescent="0.25">
      <c r="A66" s="4" t="s">
        <v>774</v>
      </c>
      <c r="E66" s="23">
        <v>577.84</v>
      </c>
      <c r="F66" s="23">
        <v>1049.04</v>
      </c>
      <c r="G66" s="23">
        <v>740.28</v>
      </c>
      <c r="H66" s="23">
        <v>882.26</v>
      </c>
      <c r="I66"/>
      <c r="J66"/>
      <c r="K66"/>
      <c r="L66"/>
      <c r="M66"/>
    </row>
    <row r="67" spans="1:13" x14ac:dyDescent="0.25">
      <c r="A67" s="4" t="s">
        <v>377</v>
      </c>
      <c r="B67" s="4" t="s">
        <v>1461</v>
      </c>
      <c r="C67" s="22">
        <v>42434</v>
      </c>
      <c r="D67" s="23">
        <v>9.3000000000000007</v>
      </c>
      <c r="E67" s="23">
        <v>0</v>
      </c>
      <c r="F67" s="23">
        <v>0</v>
      </c>
      <c r="G67" s="23">
        <v>0</v>
      </c>
      <c r="H67" s="23">
        <v>0</v>
      </c>
      <c r="I67"/>
      <c r="J67"/>
      <c r="K67"/>
      <c r="L67"/>
      <c r="M67"/>
    </row>
    <row r="68" spans="1:13" x14ac:dyDescent="0.25">
      <c r="A68" s="4" t="s">
        <v>377</v>
      </c>
      <c r="B68" s="4" t="s">
        <v>575</v>
      </c>
      <c r="C68" s="22">
        <v>42313</v>
      </c>
      <c r="D68" s="23">
        <v>34.1</v>
      </c>
      <c r="E68" s="23">
        <v>0</v>
      </c>
      <c r="F68" s="23">
        <v>0</v>
      </c>
      <c r="G68" s="23">
        <v>0</v>
      </c>
      <c r="H68" s="23">
        <v>34.1</v>
      </c>
      <c r="I68"/>
      <c r="J68"/>
      <c r="K68"/>
      <c r="L68"/>
      <c r="M68"/>
    </row>
    <row r="69" spans="1:13" x14ac:dyDescent="0.25">
      <c r="A69" s="4" t="s">
        <v>377</v>
      </c>
      <c r="B69" s="4" t="s">
        <v>702</v>
      </c>
      <c r="C69" s="22">
        <v>42343</v>
      </c>
      <c r="D69" s="23">
        <v>26.66</v>
      </c>
      <c r="E69" s="23">
        <v>0</v>
      </c>
      <c r="F69" s="23">
        <v>0</v>
      </c>
      <c r="G69" s="23">
        <v>26.66</v>
      </c>
      <c r="H69" s="23">
        <v>0</v>
      </c>
      <c r="I69"/>
      <c r="J69"/>
      <c r="K69"/>
      <c r="L69"/>
      <c r="M69"/>
    </row>
    <row r="70" spans="1:13" x14ac:dyDescent="0.25">
      <c r="A70" s="4" t="s">
        <v>377</v>
      </c>
      <c r="B70" s="4" t="s">
        <v>906</v>
      </c>
      <c r="C70" s="22">
        <v>42374</v>
      </c>
      <c r="D70" s="23">
        <v>29.76</v>
      </c>
      <c r="E70" s="23">
        <v>0</v>
      </c>
      <c r="F70" s="23">
        <v>29.76</v>
      </c>
      <c r="G70" s="23">
        <v>0</v>
      </c>
      <c r="H70" s="23">
        <v>0</v>
      </c>
      <c r="I70"/>
      <c r="J70"/>
      <c r="K70"/>
      <c r="L70"/>
      <c r="M70"/>
    </row>
    <row r="71" spans="1:13" x14ac:dyDescent="0.25">
      <c r="A71" s="4" t="s">
        <v>377</v>
      </c>
      <c r="B71" s="4" t="s">
        <v>1160</v>
      </c>
      <c r="C71" s="22">
        <v>42405</v>
      </c>
      <c r="D71" s="23">
        <v>24.18</v>
      </c>
      <c r="E71" s="23">
        <v>24.18</v>
      </c>
      <c r="F71" s="23">
        <v>0</v>
      </c>
      <c r="G71" s="23">
        <v>0</v>
      </c>
      <c r="H71" s="23">
        <v>0</v>
      </c>
      <c r="I71"/>
      <c r="J71"/>
      <c r="K71"/>
      <c r="L71"/>
      <c r="M71"/>
    </row>
    <row r="72" spans="1:13" x14ac:dyDescent="0.25">
      <c r="A72" s="4" t="s">
        <v>1225</v>
      </c>
      <c r="E72" s="23">
        <v>24.18</v>
      </c>
      <c r="F72" s="23">
        <v>29.76</v>
      </c>
      <c r="G72" s="23">
        <v>26.66</v>
      </c>
      <c r="H72" s="23">
        <v>34.1</v>
      </c>
      <c r="I72"/>
      <c r="J72"/>
      <c r="K72"/>
      <c r="L72"/>
      <c r="M72"/>
    </row>
    <row r="73" spans="1:13" x14ac:dyDescent="0.25">
      <c r="A73" s="4" t="s">
        <v>401</v>
      </c>
      <c r="B73" s="4" t="s">
        <v>565</v>
      </c>
      <c r="C73" s="22">
        <v>42313</v>
      </c>
      <c r="D73" s="23">
        <v>733</v>
      </c>
      <c r="E73" s="23">
        <v>0</v>
      </c>
      <c r="F73" s="23">
        <v>0</v>
      </c>
      <c r="G73" s="23">
        <v>0</v>
      </c>
      <c r="H73" s="23">
        <v>733</v>
      </c>
      <c r="I73"/>
      <c r="J73"/>
      <c r="K73"/>
      <c r="L73"/>
      <c r="M73"/>
    </row>
    <row r="74" spans="1:13" x14ac:dyDescent="0.25">
      <c r="A74" s="4" t="s">
        <v>401</v>
      </c>
      <c r="B74" s="4" t="s">
        <v>665</v>
      </c>
      <c r="C74" s="22">
        <v>42343</v>
      </c>
      <c r="D74" s="23">
        <v>701</v>
      </c>
      <c r="E74" s="23">
        <v>0</v>
      </c>
      <c r="F74" s="23">
        <v>0</v>
      </c>
      <c r="G74" s="23">
        <v>701</v>
      </c>
      <c r="H74" s="23">
        <v>0</v>
      </c>
      <c r="I74"/>
      <c r="J74"/>
      <c r="K74"/>
      <c r="L74"/>
      <c r="M74"/>
    </row>
    <row r="75" spans="1:13" x14ac:dyDescent="0.25">
      <c r="A75" s="4" t="s">
        <v>401</v>
      </c>
      <c r="B75" s="4" t="s">
        <v>989</v>
      </c>
      <c r="C75" s="22">
        <v>42374</v>
      </c>
      <c r="D75" s="23">
        <v>867</v>
      </c>
      <c r="E75" s="23">
        <v>0</v>
      </c>
      <c r="F75" s="23">
        <v>867</v>
      </c>
      <c r="G75" s="23">
        <v>0</v>
      </c>
      <c r="H75" s="23">
        <v>0</v>
      </c>
      <c r="I75"/>
      <c r="J75"/>
      <c r="K75"/>
      <c r="L75"/>
      <c r="M75"/>
    </row>
    <row r="76" spans="1:13" x14ac:dyDescent="0.25">
      <c r="A76" s="4" t="s">
        <v>401</v>
      </c>
      <c r="B76" s="4" t="s">
        <v>1131</v>
      </c>
      <c r="C76" s="22">
        <v>42405</v>
      </c>
      <c r="D76" s="23">
        <v>731</v>
      </c>
      <c r="E76" s="23">
        <v>731</v>
      </c>
      <c r="F76" s="23">
        <v>0</v>
      </c>
      <c r="G76" s="23">
        <v>0</v>
      </c>
      <c r="H76" s="23">
        <v>0</v>
      </c>
      <c r="I76"/>
      <c r="J76"/>
      <c r="K76"/>
      <c r="L76"/>
      <c r="M76"/>
    </row>
    <row r="77" spans="1:13" x14ac:dyDescent="0.25">
      <c r="A77" s="4" t="s">
        <v>401</v>
      </c>
      <c r="B77" s="4" t="s">
        <v>1386</v>
      </c>
      <c r="C77" s="22">
        <v>42434</v>
      </c>
      <c r="D77" s="23">
        <v>426</v>
      </c>
      <c r="E77" s="23">
        <v>0</v>
      </c>
      <c r="F77" s="23">
        <v>0</v>
      </c>
      <c r="G77" s="23">
        <v>0</v>
      </c>
      <c r="H77" s="23">
        <v>0</v>
      </c>
      <c r="I77"/>
      <c r="J77"/>
      <c r="K77"/>
      <c r="L77"/>
      <c r="M77"/>
    </row>
    <row r="78" spans="1:13" x14ac:dyDescent="0.25">
      <c r="A78" s="4" t="s">
        <v>401</v>
      </c>
      <c r="B78" s="4" t="s">
        <v>4690</v>
      </c>
      <c r="C78" s="22">
        <v>42465</v>
      </c>
      <c r="D78" s="23">
        <v>472</v>
      </c>
      <c r="E78" s="23">
        <v>0</v>
      </c>
      <c r="F78" s="23">
        <v>0</v>
      </c>
      <c r="G78" s="23">
        <v>0</v>
      </c>
      <c r="H78" s="23">
        <v>0</v>
      </c>
      <c r="I78"/>
      <c r="J78"/>
      <c r="K78"/>
      <c r="L78"/>
      <c r="M78"/>
    </row>
    <row r="79" spans="1:13" x14ac:dyDescent="0.25">
      <c r="A79" s="4" t="s">
        <v>1019</v>
      </c>
      <c r="E79" s="23">
        <v>731</v>
      </c>
      <c r="F79" s="23">
        <v>867</v>
      </c>
      <c r="G79" s="23">
        <v>701</v>
      </c>
      <c r="H79" s="23">
        <v>733</v>
      </c>
      <c r="I79"/>
      <c r="J79"/>
      <c r="K79"/>
      <c r="L79"/>
      <c r="M79"/>
    </row>
    <row r="80" spans="1:13" x14ac:dyDescent="0.25">
      <c r="A80" s="4" t="s">
        <v>399</v>
      </c>
      <c r="B80" s="4" t="s">
        <v>981</v>
      </c>
      <c r="C80" s="22">
        <v>42374</v>
      </c>
      <c r="D80" s="23">
        <v>767.72</v>
      </c>
      <c r="E80" s="23">
        <v>0</v>
      </c>
      <c r="F80" s="23">
        <v>767.72</v>
      </c>
      <c r="G80" s="23">
        <v>0</v>
      </c>
      <c r="H80" s="23">
        <v>0</v>
      </c>
      <c r="I80"/>
      <c r="J80"/>
      <c r="K80"/>
      <c r="L80"/>
      <c r="M80"/>
    </row>
    <row r="81" spans="1:13" x14ac:dyDescent="0.25">
      <c r="A81" s="4" t="s">
        <v>399</v>
      </c>
      <c r="B81" s="4" t="s">
        <v>1119</v>
      </c>
      <c r="C81" s="22">
        <v>42405</v>
      </c>
      <c r="D81" s="23">
        <v>684.08</v>
      </c>
      <c r="E81" s="23">
        <v>684.08</v>
      </c>
      <c r="F81" s="23">
        <v>0</v>
      </c>
      <c r="G81" s="23">
        <v>0</v>
      </c>
      <c r="H81" s="23">
        <v>0</v>
      </c>
      <c r="I81"/>
      <c r="J81"/>
      <c r="K81"/>
      <c r="L81"/>
      <c r="M81"/>
    </row>
    <row r="82" spans="1:13" x14ac:dyDescent="0.25">
      <c r="A82" s="4" t="s">
        <v>399</v>
      </c>
      <c r="B82" s="4" t="s">
        <v>1366</v>
      </c>
      <c r="C82" s="22">
        <v>42434</v>
      </c>
      <c r="D82" s="23">
        <v>468.42</v>
      </c>
      <c r="E82" s="23">
        <v>0</v>
      </c>
      <c r="F82" s="23">
        <v>0</v>
      </c>
      <c r="G82" s="23">
        <v>0</v>
      </c>
      <c r="H82" s="23">
        <v>0</v>
      </c>
      <c r="I82"/>
      <c r="J82"/>
      <c r="K82"/>
      <c r="L82"/>
      <c r="M82"/>
    </row>
    <row r="83" spans="1:13" x14ac:dyDescent="0.25">
      <c r="A83" s="4" t="s">
        <v>399</v>
      </c>
      <c r="B83" s="4" t="s">
        <v>2858</v>
      </c>
      <c r="C83" s="22">
        <v>42465</v>
      </c>
      <c r="D83" s="23">
        <v>444.74</v>
      </c>
      <c r="E83" s="23">
        <v>0</v>
      </c>
      <c r="F83" s="23">
        <v>0</v>
      </c>
      <c r="G83" s="23">
        <v>0</v>
      </c>
      <c r="H83" s="23">
        <v>0</v>
      </c>
      <c r="I83"/>
      <c r="J83"/>
      <c r="K83"/>
      <c r="L83"/>
      <c r="M83"/>
    </row>
    <row r="84" spans="1:13" x14ac:dyDescent="0.25">
      <c r="A84" s="4" t="s">
        <v>4705</v>
      </c>
      <c r="E84" s="23">
        <v>684.08</v>
      </c>
      <c r="F84" s="23">
        <v>767.72</v>
      </c>
      <c r="G84" s="23">
        <v>0</v>
      </c>
      <c r="H84" s="23">
        <v>0</v>
      </c>
      <c r="I84"/>
      <c r="J84"/>
      <c r="K84"/>
      <c r="L84"/>
      <c r="M84"/>
    </row>
    <row r="85" spans="1:13" x14ac:dyDescent="0.25">
      <c r="A85" s="4" t="s">
        <v>371</v>
      </c>
      <c r="B85" s="4" t="s">
        <v>538</v>
      </c>
      <c r="C85" s="22">
        <v>42309</v>
      </c>
      <c r="D85" s="23">
        <v>180.88</v>
      </c>
      <c r="E85" s="23">
        <v>0</v>
      </c>
      <c r="F85" s="23">
        <v>0</v>
      </c>
      <c r="G85" s="23">
        <v>0</v>
      </c>
      <c r="H85" s="23">
        <v>180.88</v>
      </c>
      <c r="I85"/>
      <c r="J85"/>
      <c r="K85"/>
      <c r="L85"/>
      <c r="M85"/>
    </row>
    <row r="86" spans="1:13" x14ac:dyDescent="0.25">
      <c r="A86" s="4" t="s">
        <v>371</v>
      </c>
      <c r="B86" s="4" t="s">
        <v>540</v>
      </c>
      <c r="C86" s="22">
        <v>42309</v>
      </c>
      <c r="D86" s="23">
        <v>16.149999999999999</v>
      </c>
      <c r="E86" s="23">
        <v>0</v>
      </c>
      <c r="F86" s="23">
        <v>0</v>
      </c>
      <c r="G86" s="23">
        <v>0</v>
      </c>
      <c r="H86" s="23">
        <v>16.149999999999999</v>
      </c>
      <c r="I86"/>
      <c r="J86"/>
      <c r="K86"/>
      <c r="L86"/>
      <c r="M86"/>
    </row>
    <row r="87" spans="1:13" x14ac:dyDescent="0.25">
      <c r="A87" s="4" t="s">
        <v>371</v>
      </c>
      <c r="B87" s="4" t="s">
        <v>620</v>
      </c>
      <c r="C87" s="22">
        <v>42339</v>
      </c>
      <c r="D87" s="23">
        <v>156.80000000000001</v>
      </c>
      <c r="E87" s="23">
        <v>0</v>
      </c>
      <c r="F87" s="23">
        <v>0</v>
      </c>
      <c r="G87" s="23">
        <v>156.80000000000001</v>
      </c>
      <c r="H87" s="23">
        <v>0</v>
      </c>
      <c r="I87"/>
      <c r="J87"/>
      <c r="K87"/>
      <c r="L87"/>
      <c r="M87"/>
    </row>
    <row r="88" spans="1:13" x14ac:dyDescent="0.25">
      <c r="A88" s="4" t="s">
        <v>371</v>
      </c>
      <c r="B88" s="4" t="s">
        <v>622</v>
      </c>
      <c r="C88" s="22">
        <v>42339</v>
      </c>
      <c r="D88" s="23">
        <v>14</v>
      </c>
      <c r="E88" s="23">
        <v>0</v>
      </c>
      <c r="F88" s="23">
        <v>0</v>
      </c>
      <c r="G88" s="23">
        <v>14</v>
      </c>
      <c r="H88" s="23">
        <v>0</v>
      </c>
      <c r="I88"/>
      <c r="J88"/>
      <c r="K88"/>
      <c r="L88"/>
      <c r="M88"/>
    </row>
    <row r="89" spans="1:13" x14ac:dyDescent="0.25">
      <c r="A89" s="4" t="s">
        <v>371</v>
      </c>
      <c r="B89" s="4" t="s">
        <v>847</v>
      </c>
      <c r="C89" s="22">
        <v>42370</v>
      </c>
      <c r="D89" s="23">
        <v>129.91999999999999</v>
      </c>
      <c r="E89" s="23">
        <v>0</v>
      </c>
      <c r="F89" s="23">
        <v>129.91999999999999</v>
      </c>
      <c r="G89" s="23">
        <v>0</v>
      </c>
      <c r="H89" s="23">
        <v>0</v>
      </c>
      <c r="I89"/>
      <c r="J89"/>
      <c r="K89"/>
      <c r="L89"/>
      <c r="M89"/>
    </row>
    <row r="90" spans="1:13" x14ac:dyDescent="0.25">
      <c r="A90" s="4" t="s">
        <v>371</v>
      </c>
      <c r="B90" s="4" t="s">
        <v>849</v>
      </c>
      <c r="C90" s="22">
        <v>42370</v>
      </c>
      <c r="D90" s="23">
        <v>11.6</v>
      </c>
      <c r="E90" s="23">
        <v>0</v>
      </c>
      <c r="F90" s="23">
        <v>11.6</v>
      </c>
      <c r="G90" s="23">
        <v>0</v>
      </c>
      <c r="H90" s="23">
        <v>0</v>
      </c>
      <c r="I90"/>
      <c r="J90"/>
      <c r="K90"/>
      <c r="L90"/>
      <c r="M90"/>
    </row>
    <row r="91" spans="1:13" x14ac:dyDescent="0.25">
      <c r="A91" s="4" t="s">
        <v>371</v>
      </c>
      <c r="B91" s="4" t="s">
        <v>1052</v>
      </c>
      <c r="C91" s="22">
        <v>42401</v>
      </c>
      <c r="D91" s="23">
        <v>91.84</v>
      </c>
      <c r="E91" s="23">
        <v>91.84</v>
      </c>
      <c r="F91" s="23">
        <v>0</v>
      </c>
      <c r="G91" s="23">
        <v>0</v>
      </c>
      <c r="H91" s="23">
        <v>0</v>
      </c>
      <c r="I91"/>
      <c r="J91"/>
      <c r="K91"/>
      <c r="L91"/>
      <c r="M91"/>
    </row>
    <row r="92" spans="1:13" x14ac:dyDescent="0.25">
      <c r="A92" s="4" t="s">
        <v>371</v>
      </c>
      <c r="B92" s="4" t="s">
        <v>1054</v>
      </c>
      <c r="C92" s="22">
        <v>42401</v>
      </c>
      <c r="D92" s="23">
        <v>8.1999999999999993</v>
      </c>
      <c r="E92" s="23">
        <v>8.1999999999999993</v>
      </c>
      <c r="F92" s="23">
        <v>0</v>
      </c>
      <c r="G92" s="23">
        <v>0</v>
      </c>
      <c r="H92" s="23">
        <v>0</v>
      </c>
      <c r="I92"/>
      <c r="J92"/>
      <c r="K92"/>
      <c r="L92"/>
      <c r="M92"/>
    </row>
    <row r="93" spans="1:13" x14ac:dyDescent="0.25">
      <c r="A93" s="4" t="s">
        <v>371</v>
      </c>
      <c r="B93" s="4" t="s">
        <v>1266</v>
      </c>
      <c r="C93" s="22">
        <v>42430</v>
      </c>
      <c r="D93" s="23">
        <v>73.36</v>
      </c>
      <c r="E93" s="23">
        <v>0</v>
      </c>
      <c r="F93" s="23">
        <v>0</v>
      </c>
      <c r="G93" s="23">
        <v>0</v>
      </c>
      <c r="H93" s="23">
        <v>0</v>
      </c>
      <c r="I93"/>
      <c r="J93"/>
      <c r="K93"/>
      <c r="L93"/>
      <c r="M93"/>
    </row>
    <row r="94" spans="1:13" x14ac:dyDescent="0.25">
      <c r="A94" s="4" t="s">
        <v>371</v>
      </c>
      <c r="B94" s="4" t="s">
        <v>1268</v>
      </c>
      <c r="C94" s="22">
        <v>42430</v>
      </c>
      <c r="D94" s="23">
        <v>6.55</v>
      </c>
      <c r="E94" s="23">
        <v>0</v>
      </c>
      <c r="F94" s="23">
        <v>0</v>
      </c>
      <c r="G94" s="23">
        <v>0</v>
      </c>
      <c r="H94" s="23">
        <v>0</v>
      </c>
      <c r="I94"/>
      <c r="J94"/>
      <c r="K94"/>
      <c r="L94"/>
      <c r="M94"/>
    </row>
    <row r="95" spans="1:13" x14ac:dyDescent="0.25">
      <c r="A95" s="4" t="s">
        <v>371</v>
      </c>
      <c r="B95" s="4" t="s">
        <v>3513</v>
      </c>
      <c r="C95" s="22">
        <v>42461</v>
      </c>
      <c r="D95" s="23">
        <v>84</v>
      </c>
      <c r="E95" s="23">
        <v>0</v>
      </c>
      <c r="F95" s="23">
        <v>0</v>
      </c>
      <c r="G95" s="23">
        <v>0</v>
      </c>
      <c r="H95" s="23">
        <v>0</v>
      </c>
      <c r="I95"/>
      <c r="J95"/>
      <c r="K95"/>
      <c r="L95"/>
      <c r="M95"/>
    </row>
    <row r="96" spans="1:13" x14ac:dyDescent="0.25">
      <c r="A96" s="4" t="s">
        <v>371</v>
      </c>
      <c r="B96" s="4" t="s">
        <v>3515</v>
      </c>
      <c r="C96" s="22">
        <v>42461</v>
      </c>
      <c r="D96" s="23">
        <v>7.5</v>
      </c>
      <c r="E96" s="23">
        <v>0</v>
      </c>
      <c r="F96" s="23">
        <v>0</v>
      </c>
      <c r="G96" s="23">
        <v>0</v>
      </c>
      <c r="H96" s="23">
        <v>0</v>
      </c>
      <c r="I96"/>
      <c r="J96"/>
      <c r="K96"/>
      <c r="L96"/>
      <c r="M96"/>
    </row>
    <row r="97" spans="1:13" x14ac:dyDescent="0.25">
      <c r="A97" s="4" t="s">
        <v>371</v>
      </c>
      <c r="B97" s="4" t="s">
        <v>3517</v>
      </c>
      <c r="C97" s="22">
        <v>42461</v>
      </c>
      <c r="D97" s="23">
        <v>278.88</v>
      </c>
      <c r="E97" s="23">
        <v>0</v>
      </c>
      <c r="F97" s="23">
        <v>0</v>
      </c>
      <c r="G97" s="23">
        <v>0</v>
      </c>
      <c r="H97" s="23">
        <v>0</v>
      </c>
      <c r="I97"/>
      <c r="J97"/>
      <c r="K97"/>
      <c r="L97"/>
      <c r="M97"/>
    </row>
    <row r="98" spans="1:13" x14ac:dyDescent="0.25">
      <c r="A98" s="4" t="s">
        <v>371</v>
      </c>
      <c r="B98" s="4" t="s">
        <v>3520</v>
      </c>
      <c r="C98" s="22">
        <v>42461</v>
      </c>
      <c r="D98" s="23">
        <v>24.9</v>
      </c>
      <c r="E98" s="23">
        <v>0</v>
      </c>
      <c r="F98" s="23">
        <v>0</v>
      </c>
      <c r="G98" s="23">
        <v>0</v>
      </c>
      <c r="H98" s="23">
        <v>0</v>
      </c>
      <c r="I98"/>
      <c r="J98"/>
      <c r="K98"/>
      <c r="L98"/>
      <c r="M98"/>
    </row>
    <row r="99" spans="1:13" x14ac:dyDescent="0.25">
      <c r="A99" s="4" t="s">
        <v>775</v>
      </c>
      <c r="E99" s="23">
        <v>100.04</v>
      </c>
      <c r="F99" s="23">
        <v>141.51999999999998</v>
      </c>
      <c r="G99" s="23">
        <v>170.8</v>
      </c>
      <c r="H99" s="23">
        <v>197.03</v>
      </c>
      <c r="I99"/>
      <c r="J99"/>
      <c r="K99"/>
      <c r="L99"/>
      <c r="M99"/>
    </row>
    <row r="100" spans="1:13" x14ac:dyDescent="0.25">
      <c r="A100" s="4" t="s">
        <v>176</v>
      </c>
      <c r="B100" s="4" t="s">
        <v>948</v>
      </c>
      <c r="C100" s="22">
        <v>42374</v>
      </c>
      <c r="D100" s="23">
        <v>18</v>
      </c>
      <c r="E100" s="23">
        <v>0</v>
      </c>
      <c r="F100" s="23">
        <v>18</v>
      </c>
      <c r="G100" s="23">
        <v>0</v>
      </c>
      <c r="H100" s="23">
        <v>0</v>
      </c>
      <c r="I100"/>
      <c r="J100"/>
      <c r="K100"/>
      <c r="L100"/>
      <c r="M100"/>
    </row>
    <row r="101" spans="1:13" x14ac:dyDescent="0.25">
      <c r="A101" s="4" t="s">
        <v>176</v>
      </c>
      <c r="B101" s="4" t="s">
        <v>1089</v>
      </c>
      <c r="C101" s="22">
        <v>42405</v>
      </c>
      <c r="D101" s="23">
        <v>13</v>
      </c>
      <c r="E101" s="23">
        <v>13</v>
      </c>
      <c r="F101" s="23">
        <v>0</v>
      </c>
      <c r="G101" s="23">
        <v>0</v>
      </c>
      <c r="H101" s="23">
        <v>0</v>
      </c>
      <c r="I101"/>
      <c r="J101"/>
      <c r="K101"/>
      <c r="L101"/>
      <c r="M101"/>
    </row>
    <row r="102" spans="1:13" x14ac:dyDescent="0.25">
      <c r="A102" s="4" t="s">
        <v>176</v>
      </c>
      <c r="B102" s="4" t="s">
        <v>1315</v>
      </c>
      <c r="C102" s="22">
        <v>42434</v>
      </c>
      <c r="D102" s="23">
        <v>11</v>
      </c>
      <c r="E102" s="23">
        <v>0</v>
      </c>
      <c r="F102" s="23">
        <v>0</v>
      </c>
      <c r="G102" s="23">
        <v>0</v>
      </c>
      <c r="H102" s="23">
        <v>0</v>
      </c>
      <c r="I102"/>
      <c r="J102"/>
      <c r="K102"/>
      <c r="L102"/>
      <c r="M102"/>
    </row>
    <row r="103" spans="1:13" x14ac:dyDescent="0.25">
      <c r="A103" s="4" t="s">
        <v>176</v>
      </c>
      <c r="B103" s="4" t="s">
        <v>2258</v>
      </c>
      <c r="C103" s="22">
        <v>42465</v>
      </c>
      <c r="D103" s="23">
        <v>14</v>
      </c>
      <c r="E103" s="23">
        <v>0</v>
      </c>
      <c r="F103" s="23">
        <v>0</v>
      </c>
      <c r="G103" s="23">
        <v>0</v>
      </c>
      <c r="H103" s="23">
        <v>0</v>
      </c>
      <c r="I103"/>
      <c r="J103"/>
      <c r="K103"/>
      <c r="L103"/>
      <c r="M103"/>
    </row>
    <row r="104" spans="1:13" x14ac:dyDescent="0.25">
      <c r="A104" s="4" t="s">
        <v>4706</v>
      </c>
      <c r="E104" s="23">
        <v>13</v>
      </c>
      <c r="F104" s="23">
        <v>18</v>
      </c>
      <c r="G104" s="23">
        <v>0</v>
      </c>
      <c r="H104" s="23">
        <v>0</v>
      </c>
      <c r="I104"/>
      <c r="J104"/>
      <c r="K104"/>
      <c r="L104"/>
      <c r="M104"/>
    </row>
    <row r="105" spans="1:13" x14ac:dyDescent="0.25">
      <c r="A105" s="4" t="s">
        <v>99</v>
      </c>
      <c r="B105" s="4" t="s">
        <v>439</v>
      </c>
      <c r="C105" s="22">
        <v>42309</v>
      </c>
      <c r="D105" s="23">
        <v>101.92</v>
      </c>
      <c r="E105" s="23">
        <v>0</v>
      </c>
      <c r="F105" s="23">
        <v>0</v>
      </c>
      <c r="G105" s="23">
        <v>0</v>
      </c>
      <c r="H105" s="23">
        <v>101.92</v>
      </c>
      <c r="I105"/>
      <c r="J105"/>
      <c r="K105"/>
      <c r="L105"/>
      <c r="M105"/>
    </row>
    <row r="106" spans="1:13" x14ac:dyDescent="0.25">
      <c r="A106" s="4" t="s">
        <v>99</v>
      </c>
      <c r="B106" s="4" t="s">
        <v>441</v>
      </c>
      <c r="C106" s="22">
        <v>42309</v>
      </c>
      <c r="D106" s="23">
        <v>9.1</v>
      </c>
      <c r="E106" s="23">
        <v>0</v>
      </c>
      <c r="F106" s="23">
        <v>0</v>
      </c>
      <c r="G106" s="23">
        <v>0</v>
      </c>
      <c r="H106" s="23">
        <v>9.1</v>
      </c>
      <c r="I106"/>
      <c r="J106"/>
      <c r="K106"/>
      <c r="L106"/>
      <c r="M106"/>
    </row>
    <row r="107" spans="1:13" x14ac:dyDescent="0.25">
      <c r="A107" s="4" t="s">
        <v>99</v>
      </c>
      <c r="B107" s="4" t="s">
        <v>605</v>
      </c>
      <c r="C107" s="22">
        <v>42339</v>
      </c>
      <c r="D107" s="23">
        <v>95.76</v>
      </c>
      <c r="E107" s="23">
        <v>0</v>
      </c>
      <c r="F107" s="23">
        <v>0</v>
      </c>
      <c r="G107" s="23">
        <v>95.76</v>
      </c>
      <c r="H107" s="23">
        <v>0</v>
      </c>
      <c r="I107"/>
      <c r="J107"/>
      <c r="K107"/>
      <c r="L107"/>
      <c r="M107"/>
    </row>
    <row r="108" spans="1:13" x14ac:dyDescent="0.25">
      <c r="A108" s="4" t="s">
        <v>99</v>
      </c>
      <c r="B108" s="4" t="s">
        <v>608</v>
      </c>
      <c r="C108" s="22">
        <v>42339</v>
      </c>
      <c r="D108" s="23">
        <v>8.5500000000000007</v>
      </c>
      <c r="E108" s="23">
        <v>0</v>
      </c>
      <c r="F108" s="23">
        <v>0</v>
      </c>
      <c r="G108" s="23">
        <v>8.5500000000000007</v>
      </c>
      <c r="H108" s="23">
        <v>0</v>
      </c>
      <c r="I108"/>
      <c r="J108"/>
      <c r="K108"/>
      <c r="L108"/>
      <c r="M108"/>
    </row>
    <row r="109" spans="1:13" x14ac:dyDescent="0.25">
      <c r="A109" s="4" t="s">
        <v>99</v>
      </c>
      <c r="B109" s="4" t="s">
        <v>820</v>
      </c>
      <c r="C109" s="22">
        <v>42370</v>
      </c>
      <c r="D109" s="23">
        <v>117.6</v>
      </c>
      <c r="E109" s="23">
        <v>0</v>
      </c>
      <c r="F109" s="23">
        <v>117.6</v>
      </c>
      <c r="G109" s="23">
        <v>0</v>
      </c>
      <c r="H109" s="23">
        <v>0</v>
      </c>
      <c r="I109"/>
      <c r="J109"/>
      <c r="K109"/>
      <c r="L109"/>
      <c r="M109"/>
    </row>
    <row r="110" spans="1:13" x14ac:dyDescent="0.25">
      <c r="A110" s="4" t="s">
        <v>99</v>
      </c>
      <c r="B110" s="4" t="s">
        <v>823</v>
      </c>
      <c r="C110" s="22">
        <v>42370</v>
      </c>
      <c r="D110" s="23">
        <v>10.5</v>
      </c>
      <c r="E110" s="23">
        <v>0</v>
      </c>
      <c r="F110" s="23">
        <v>10.5</v>
      </c>
      <c r="G110" s="23">
        <v>0</v>
      </c>
      <c r="H110" s="23">
        <v>0</v>
      </c>
      <c r="I110"/>
      <c r="J110"/>
      <c r="K110"/>
      <c r="L110"/>
      <c r="M110"/>
    </row>
    <row r="111" spans="1:13" x14ac:dyDescent="0.25">
      <c r="A111" s="4" t="s">
        <v>99</v>
      </c>
      <c r="B111" s="4" t="s">
        <v>1036</v>
      </c>
      <c r="C111" s="22">
        <v>42401</v>
      </c>
      <c r="D111" s="23">
        <v>102.48</v>
      </c>
      <c r="E111" s="23">
        <v>102.48</v>
      </c>
      <c r="F111" s="23">
        <v>0</v>
      </c>
      <c r="G111" s="23">
        <v>0</v>
      </c>
      <c r="H111" s="23">
        <v>0</v>
      </c>
      <c r="I111"/>
      <c r="J111"/>
      <c r="K111"/>
      <c r="L111"/>
      <c r="M111"/>
    </row>
    <row r="112" spans="1:13" x14ac:dyDescent="0.25">
      <c r="A112" s="4" t="s">
        <v>99</v>
      </c>
      <c r="B112" s="4" t="s">
        <v>1038</v>
      </c>
      <c r="C112" s="22">
        <v>42401</v>
      </c>
      <c r="D112" s="23">
        <v>9.15</v>
      </c>
      <c r="E112" s="23">
        <v>9.15</v>
      </c>
      <c r="F112" s="23">
        <v>0</v>
      </c>
      <c r="G112" s="23">
        <v>0</v>
      </c>
      <c r="H112" s="23">
        <v>0</v>
      </c>
      <c r="I112"/>
      <c r="J112"/>
      <c r="K112"/>
      <c r="L112"/>
      <c r="M112"/>
    </row>
    <row r="113" spans="1:13" x14ac:dyDescent="0.25">
      <c r="A113" s="4" t="s">
        <v>99</v>
      </c>
      <c r="B113" s="4" t="s">
        <v>1250</v>
      </c>
      <c r="C113" s="22">
        <v>42430</v>
      </c>
      <c r="D113" s="23">
        <v>71.680000000000007</v>
      </c>
      <c r="E113" s="23">
        <v>0</v>
      </c>
      <c r="F113" s="23">
        <v>0</v>
      </c>
      <c r="G113" s="23">
        <v>0</v>
      </c>
      <c r="H113" s="23">
        <v>0</v>
      </c>
      <c r="I113"/>
      <c r="J113"/>
      <c r="K113"/>
      <c r="L113"/>
      <c r="M113"/>
    </row>
    <row r="114" spans="1:13" x14ac:dyDescent="0.25">
      <c r="A114" s="4" t="s">
        <v>99</v>
      </c>
      <c r="B114" s="4" t="s">
        <v>1252</v>
      </c>
      <c r="C114" s="22">
        <v>42430</v>
      </c>
      <c r="D114" s="23">
        <v>6.4</v>
      </c>
      <c r="E114" s="23">
        <v>0</v>
      </c>
      <c r="F114" s="23">
        <v>0</v>
      </c>
      <c r="G114" s="23">
        <v>0</v>
      </c>
      <c r="H114" s="23">
        <v>0</v>
      </c>
      <c r="I114"/>
      <c r="J114"/>
      <c r="K114"/>
      <c r="L114"/>
      <c r="M114"/>
    </row>
    <row r="115" spans="1:13" x14ac:dyDescent="0.25">
      <c r="A115" s="4" t="s">
        <v>99</v>
      </c>
      <c r="B115" s="4" t="s">
        <v>3066</v>
      </c>
      <c r="C115" s="22">
        <v>42461</v>
      </c>
      <c r="D115" s="23">
        <v>4.4800000000000004</v>
      </c>
      <c r="E115" s="23">
        <v>0</v>
      </c>
      <c r="F115" s="23">
        <v>0</v>
      </c>
      <c r="G115" s="23">
        <v>0</v>
      </c>
      <c r="H115" s="23">
        <v>0</v>
      </c>
      <c r="I115"/>
      <c r="J115"/>
      <c r="K115"/>
      <c r="L115"/>
      <c r="M115"/>
    </row>
    <row r="116" spans="1:13" x14ac:dyDescent="0.25">
      <c r="A116" s="4" t="s">
        <v>99</v>
      </c>
      <c r="B116" s="4" t="s">
        <v>2602</v>
      </c>
      <c r="C116" s="22">
        <v>42461</v>
      </c>
      <c r="D116" s="23">
        <v>89.04</v>
      </c>
      <c r="E116" s="23">
        <v>0</v>
      </c>
      <c r="F116" s="23">
        <v>0</v>
      </c>
      <c r="G116" s="23">
        <v>0</v>
      </c>
      <c r="H116" s="23">
        <v>0</v>
      </c>
      <c r="I116"/>
      <c r="J116"/>
      <c r="K116"/>
      <c r="L116"/>
      <c r="M116"/>
    </row>
    <row r="117" spans="1:13" x14ac:dyDescent="0.25">
      <c r="A117" s="4" t="s">
        <v>99</v>
      </c>
      <c r="B117" s="4" t="s">
        <v>3061</v>
      </c>
      <c r="C117" s="22">
        <v>42461</v>
      </c>
      <c r="D117" s="23">
        <v>80.64</v>
      </c>
      <c r="E117" s="23">
        <v>0</v>
      </c>
      <c r="F117" s="23">
        <v>0</v>
      </c>
      <c r="G117" s="23">
        <v>0</v>
      </c>
      <c r="H117" s="23">
        <v>0</v>
      </c>
      <c r="I117"/>
      <c r="J117"/>
      <c r="K117"/>
      <c r="L117"/>
      <c r="M117"/>
    </row>
    <row r="118" spans="1:13" x14ac:dyDescent="0.25">
      <c r="A118" s="4" t="s">
        <v>99</v>
      </c>
      <c r="B118" s="4" t="s">
        <v>2607</v>
      </c>
      <c r="C118" s="22">
        <v>42461</v>
      </c>
      <c r="D118" s="23">
        <v>138.88</v>
      </c>
      <c r="E118" s="23">
        <v>0</v>
      </c>
      <c r="F118" s="23">
        <v>0</v>
      </c>
      <c r="G118" s="23">
        <v>0</v>
      </c>
      <c r="H118" s="23">
        <v>0</v>
      </c>
      <c r="I118"/>
      <c r="J118"/>
      <c r="K118"/>
      <c r="L118"/>
      <c r="M118"/>
    </row>
    <row r="119" spans="1:13" x14ac:dyDescent="0.25">
      <c r="A119" s="4" t="s">
        <v>99</v>
      </c>
      <c r="B119" s="4" t="s">
        <v>3063</v>
      </c>
      <c r="C119" s="22">
        <v>42461</v>
      </c>
      <c r="D119" s="23">
        <v>7.2</v>
      </c>
      <c r="E119" s="23">
        <v>0</v>
      </c>
      <c r="F119" s="23">
        <v>0</v>
      </c>
      <c r="G119" s="23">
        <v>0</v>
      </c>
      <c r="H119" s="23">
        <v>0</v>
      </c>
      <c r="I119"/>
      <c r="J119"/>
      <c r="K119"/>
      <c r="L119"/>
      <c r="M119"/>
    </row>
    <row r="120" spans="1:13" x14ac:dyDescent="0.25">
      <c r="A120" s="4" t="s">
        <v>99</v>
      </c>
      <c r="B120" s="4" t="s">
        <v>2609</v>
      </c>
      <c r="C120" s="22">
        <v>42461</v>
      </c>
      <c r="D120" s="23">
        <v>12.4</v>
      </c>
      <c r="E120" s="23">
        <v>0</v>
      </c>
      <c r="F120" s="23">
        <v>0</v>
      </c>
      <c r="G120" s="23">
        <v>0</v>
      </c>
      <c r="H120" s="23">
        <v>0</v>
      </c>
      <c r="I120"/>
      <c r="J120"/>
      <c r="K120"/>
      <c r="L120"/>
      <c r="M120"/>
    </row>
    <row r="121" spans="1:13" x14ac:dyDescent="0.25">
      <c r="A121" s="4" t="s">
        <v>99</v>
      </c>
      <c r="B121" s="4" t="s">
        <v>3068</v>
      </c>
      <c r="C121" s="22">
        <v>42461</v>
      </c>
      <c r="D121" s="23">
        <v>0.4</v>
      </c>
      <c r="E121" s="23">
        <v>0</v>
      </c>
      <c r="F121" s="23">
        <v>0</v>
      </c>
      <c r="G121" s="23">
        <v>0</v>
      </c>
      <c r="H121" s="23">
        <v>0</v>
      </c>
      <c r="I121"/>
      <c r="J121"/>
      <c r="K121"/>
      <c r="L121"/>
      <c r="M121"/>
    </row>
    <row r="122" spans="1:13" x14ac:dyDescent="0.25">
      <c r="A122" s="4" t="s">
        <v>99</v>
      </c>
      <c r="B122" s="4" t="s">
        <v>2604</v>
      </c>
      <c r="C122" s="22">
        <v>42461</v>
      </c>
      <c r="D122" s="23">
        <v>7.95</v>
      </c>
      <c r="E122" s="23">
        <v>0</v>
      </c>
      <c r="F122" s="23">
        <v>0</v>
      </c>
      <c r="G122" s="23">
        <v>0</v>
      </c>
      <c r="H122" s="23">
        <v>0</v>
      </c>
      <c r="I122"/>
      <c r="J122"/>
      <c r="K122"/>
      <c r="L122"/>
      <c r="M122"/>
    </row>
    <row r="123" spans="1:13" x14ac:dyDescent="0.25">
      <c r="A123" s="4" t="s">
        <v>327</v>
      </c>
      <c r="E123" s="23">
        <v>111.63000000000001</v>
      </c>
      <c r="F123" s="23">
        <v>128.1</v>
      </c>
      <c r="G123" s="23">
        <v>104.31</v>
      </c>
      <c r="H123" s="23">
        <v>111.02</v>
      </c>
      <c r="I123"/>
      <c r="J123"/>
      <c r="K123"/>
      <c r="L123"/>
      <c r="M123"/>
    </row>
    <row r="124" spans="1:13" x14ac:dyDescent="0.25">
      <c r="A124" s="4" t="s">
        <v>110</v>
      </c>
      <c r="B124" s="4" t="s">
        <v>859</v>
      </c>
      <c r="C124" s="22">
        <v>42374</v>
      </c>
      <c r="D124" s="23">
        <v>52.89</v>
      </c>
      <c r="E124" s="23">
        <v>0</v>
      </c>
      <c r="F124" s="23">
        <v>52.89</v>
      </c>
      <c r="G124" s="23">
        <v>0</v>
      </c>
      <c r="H124" s="23">
        <v>0</v>
      </c>
      <c r="I124"/>
      <c r="J124"/>
      <c r="K124"/>
      <c r="L124"/>
      <c r="M124"/>
    </row>
    <row r="125" spans="1:13" x14ac:dyDescent="0.25">
      <c r="A125" s="4" t="s">
        <v>110</v>
      </c>
      <c r="B125" s="4" t="s">
        <v>861</v>
      </c>
      <c r="C125" s="22">
        <v>42374</v>
      </c>
      <c r="D125" s="23">
        <v>57.62</v>
      </c>
      <c r="E125" s="23">
        <v>0</v>
      </c>
      <c r="F125" s="23">
        <v>57.62</v>
      </c>
      <c r="G125" s="23">
        <v>0</v>
      </c>
      <c r="H125" s="23">
        <v>0</v>
      </c>
      <c r="I125"/>
      <c r="J125"/>
      <c r="K125"/>
      <c r="L125"/>
      <c r="M125"/>
    </row>
    <row r="126" spans="1:13" x14ac:dyDescent="0.25">
      <c r="A126" s="4" t="s">
        <v>110</v>
      </c>
      <c r="B126" s="4" t="s">
        <v>1063</v>
      </c>
      <c r="C126" s="22">
        <v>42405</v>
      </c>
      <c r="D126" s="23">
        <v>48.59</v>
      </c>
      <c r="E126" s="23">
        <v>48.59</v>
      </c>
      <c r="F126" s="23">
        <v>0</v>
      </c>
      <c r="G126" s="23">
        <v>0</v>
      </c>
      <c r="H126" s="23">
        <v>0</v>
      </c>
      <c r="I126"/>
      <c r="J126"/>
      <c r="K126"/>
      <c r="L126"/>
      <c r="M126"/>
    </row>
    <row r="127" spans="1:13" x14ac:dyDescent="0.25">
      <c r="A127" s="4" t="s">
        <v>110</v>
      </c>
      <c r="B127" s="4" t="s">
        <v>1065</v>
      </c>
      <c r="C127" s="22">
        <v>42405</v>
      </c>
      <c r="D127" s="23">
        <v>51.17</v>
      </c>
      <c r="E127" s="23">
        <v>51.17</v>
      </c>
      <c r="F127" s="23">
        <v>0</v>
      </c>
      <c r="G127" s="23">
        <v>0</v>
      </c>
      <c r="H127" s="23">
        <v>0</v>
      </c>
      <c r="I127"/>
      <c r="J127"/>
      <c r="K127"/>
      <c r="L127"/>
      <c r="M127"/>
    </row>
    <row r="128" spans="1:13" x14ac:dyDescent="0.25">
      <c r="A128" s="4" t="s">
        <v>110</v>
      </c>
      <c r="B128" s="4" t="s">
        <v>1284</v>
      </c>
      <c r="C128" s="22">
        <v>42434</v>
      </c>
      <c r="D128" s="23">
        <v>34.4</v>
      </c>
      <c r="E128" s="23">
        <v>0</v>
      </c>
      <c r="F128" s="23">
        <v>0</v>
      </c>
      <c r="G128" s="23">
        <v>0</v>
      </c>
      <c r="H128" s="23">
        <v>0</v>
      </c>
      <c r="I128"/>
      <c r="J128"/>
      <c r="K128"/>
      <c r="L128"/>
      <c r="M128"/>
    </row>
    <row r="129" spans="1:13" x14ac:dyDescent="0.25">
      <c r="A129" s="4" t="s">
        <v>110</v>
      </c>
      <c r="B129" s="4" t="s">
        <v>1286</v>
      </c>
      <c r="C129" s="22">
        <v>42434</v>
      </c>
      <c r="D129" s="23">
        <v>39.56</v>
      </c>
      <c r="E129" s="23">
        <v>0</v>
      </c>
      <c r="F129" s="23">
        <v>0</v>
      </c>
      <c r="G129" s="23">
        <v>0</v>
      </c>
      <c r="H129" s="23">
        <v>0</v>
      </c>
      <c r="I129"/>
      <c r="J129"/>
      <c r="K129"/>
      <c r="L129"/>
      <c r="M129"/>
    </row>
    <row r="130" spans="1:13" x14ac:dyDescent="0.25">
      <c r="A130" s="4" t="s">
        <v>110</v>
      </c>
      <c r="B130" s="4" t="s">
        <v>2216</v>
      </c>
      <c r="C130" s="22">
        <v>42465</v>
      </c>
      <c r="D130" s="23">
        <v>26.66</v>
      </c>
      <c r="E130" s="23">
        <v>0</v>
      </c>
      <c r="F130" s="23">
        <v>0</v>
      </c>
      <c r="G130" s="23">
        <v>0</v>
      </c>
      <c r="H130" s="23">
        <v>0</v>
      </c>
      <c r="I130"/>
      <c r="J130"/>
      <c r="K130"/>
      <c r="L130"/>
      <c r="M130"/>
    </row>
    <row r="131" spans="1:13" x14ac:dyDescent="0.25">
      <c r="A131" s="4" t="s">
        <v>110</v>
      </c>
      <c r="B131" s="4" t="s">
        <v>3534</v>
      </c>
      <c r="C131" s="22">
        <v>42465</v>
      </c>
      <c r="D131" s="23">
        <v>42.57</v>
      </c>
      <c r="E131" s="23">
        <v>0</v>
      </c>
      <c r="F131" s="23">
        <v>0</v>
      </c>
      <c r="G131" s="23">
        <v>0</v>
      </c>
      <c r="H131" s="23">
        <v>0</v>
      </c>
      <c r="I131"/>
      <c r="J131"/>
      <c r="K131"/>
      <c r="L131"/>
      <c r="M131"/>
    </row>
    <row r="132" spans="1:13" x14ac:dyDescent="0.25">
      <c r="A132" s="4" t="s">
        <v>4707</v>
      </c>
      <c r="E132" s="23">
        <v>99.76</v>
      </c>
      <c r="F132" s="23">
        <v>110.50999999999999</v>
      </c>
      <c r="G132" s="23">
        <v>0</v>
      </c>
      <c r="H132" s="23">
        <v>0</v>
      </c>
      <c r="I132"/>
      <c r="J132"/>
      <c r="K132"/>
      <c r="L132"/>
      <c r="M132"/>
    </row>
    <row r="133" spans="1:13" x14ac:dyDescent="0.25">
      <c r="A133" s="4" t="s">
        <v>381</v>
      </c>
      <c r="B133" s="4" t="s">
        <v>1463</v>
      </c>
      <c r="C133" s="22">
        <v>42434</v>
      </c>
      <c r="D133" s="23">
        <v>1186.06</v>
      </c>
      <c r="E133" s="23">
        <v>0</v>
      </c>
      <c r="F133" s="23">
        <v>0</v>
      </c>
      <c r="G133" s="23">
        <v>0</v>
      </c>
      <c r="H133" s="23">
        <v>0</v>
      </c>
      <c r="I133"/>
      <c r="J133"/>
      <c r="K133"/>
      <c r="L133"/>
      <c r="M133"/>
    </row>
    <row r="134" spans="1:13" x14ac:dyDescent="0.25">
      <c r="A134" s="4" t="s">
        <v>381</v>
      </c>
      <c r="B134" s="4" t="s">
        <v>2462</v>
      </c>
      <c r="C134" s="22">
        <v>42465</v>
      </c>
      <c r="D134" s="23">
        <v>933.1</v>
      </c>
      <c r="E134" s="23">
        <v>0</v>
      </c>
      <c r="F134" s="23">
        <v>0</v>
      </c>
      <c r="G134" s="23">
        <v>0</v>
      </c>
      <c r="H134" s="23">
        <v>0</v>
      </c>
      <c r="I134"/>
      <c r="J134"/>
      <c r="K134"/>
      <c r="L134"/>
      <c r="M134"/>
    </row>
    <row r="135" spans="1:13" x14ac:dyDescent="0.25">
      <c r="A135" s="4" t="s">
        <v>381</v>
      </c>
      <c r="B135" s="4" t="s">
        <v>581</v>
      </c>
      <c r="C135" s="22">
        <v>42313</v>
      </c>
      <c r="D135" s="23">
        <v>2103.66</v>
      </c>
      <c r="E135" s="23">
        <v>0</v>
      </c>
      <c r="F135" s="23">
        <v>0</v>
      </c>
      <c r="G135" s="23">
        <v>0</v>
      </c>
      <c r="H135" s="23">
        <v>2103.66</v>
      </c>
      <c r="I135"/>
      <c r="J135"/>
      <c r="K135"/>
      <c r="L135"/>
      <c r="M135"/>
    </row>
    <row r="136" spans="1:13" x14ac:dyDescent="0.25">
      <c r="A136" s="4" t="s">
        <v>381</v>
      </c>
      <c r="B136" s="4" t="s">
        <v>711</v>
      </c>
      <c r="C136" s="22">
        <v>42343</v>
      </c>
      <c r="D136" s="23">
        <v>1879.84</v>
      </c>
      <c r="E136" s="23">
        <v>0</v>
      </c>
      <c r="F136" s="23">
        <v>0</v>
      </c>
      <c r="G136" s="23">
        <v>1879.84</v>
      </c>
      <c r="H136" s="23">
        <v>0</v>
      </c>
      <c r="I136"/>
      <c r="J136"/>
      <c r="K136"/>
      <c r="L136"/>
      <c r="M136"/>
    </row>
    <row r="137" spans="1:13" x14ac:dyDescent="0.25">
      <c r="A137" s="4" t="s">
        <v>381</v>
      </c>
      <c r="B137" s="4" t="s">
        <v>909</v>
      </c>
      <c r="C137" s="22">
        <v>42374</v>
      </c>
      <c r="D137" s="23">
        <v>2306.4</v>
      </c>
      <c r="E137" s="23">
        <v>0</v>
      </c>
      <c r="F137" s="23">
        <v>2306.4</v>
      </c>
      <c r="G137" s="23">
        <v>0</v>
      </c>
      <c r="H137" s="23">
        <v>0</v>
      </c>
      <c r="I137"/>
      <c r="J137"/>
      <c r="K137"/>
      <c r="L137"/>
      <c r="M137"/>
    </row>
    <row r="138" spans="1:13" x14ac:dyDescent="0.25">
      <c r="A138" s="4" t="s">
        <v>381</v>
      </c>
      <c r="B138" s="4" t="s">
        <v>1163</v>
      </c>
      <c r="C138" s="22">
        <v>42405</v>
      </c>
      <c r="D138" s="23">
        <v>1816.6</v>
      </c>
      <c r="E138" s="23">
        <v>1816.6</v>
      </c>
      <c r="F138" s="23">
        <v>0</v>
      </c>
      <c r="G138" s="23">
        <v>0</v>
      </c>
      <c r="H138" s="23">
        <v>0</v>
      </c>
      <c r="I138"/>
      <c r="J138"/>
      <c r="K138"/>
      <c r="L138"/>
      <c r="M138"/>
    </row>
    <row r="139" spans="1:13" x14ac:dyDescent="0.25">
      <c r="A139" s="4" t="s">
        <v>1226</v>
      </c>
      <c r="E139" s="23">
        <v>1816.6</v>
      </c>
      <c r="F139" s="23">
        <v>2306.4</v>
      </c>
      <c r="G139" s="23">
        <v>1879.84</v>
      </c>
      <c r="H139" s="23">
        <v>2103.66</v>
      </c>
      <c r="I139"/>
      <c r="J139"/>
      <c r="K139"/>
      <c r="L139"/>
      <c r="M139"/>
    </row>
    <row r="140" spans="1:13" x14ac:dyDescent="0.25">
      <c r="A140" s="4" t="s">
        <v>123</v>
      </c>
      <c r="B140" s="4" t="s">
        <v>558</v>
      </c>
      <c r="C140" s="22">
        <v>42313</v>
      </c>
      <c r="D140" s="23">
        <v>29</v>
      </c>
      <c r="E140" s="23">
        <v>0</v>
      </c>
      <c r="F140" s="23">
        <v>0</v>
      </c>
      <c r="G140" s="23">
        <v>0</v>
      </c>
      <c r="H140" s="23">
        <v>29</v>
      </c>
      <c r="I140"/>
      <c r="J140"/>
      <c r="K140"/>
      <c r="L140"/>
      <c r="M140"/>
    </row>
    <row r="141" spans="1:13" x14ac:dyDescent="0.25">
      <c r="A141" s="4" t="s">
        <v>123</v>
      </c>
      <c r="B141" s="4" t="s">
        <v>652</v>
      </c>
      <c r="C141" s="22">
        <v>42343</v>
      </c>
      <c r="D141" s="23">
        <v>19</v>
      </c>
      <c r="E141" s="23">
        <v>0</v>
      </c>
      <c r="F141" s="23">
        <v>0</v>
      </c>
      <c r="G141" s="23">
        <v>19</v>
      </c>
      <c r="H141" s="23">
        <v>0</v>
      </c>
      <c r="I141"/>
      <c r="J141"/>
      <c r="K141"/>
      <c r="L141"/>
      <c r="M141"/>
    </row>
    <row r="142" spans="1:13" x14ac:dyDescent="0.25">
      <c r="A142" s="4" t="s">
        <v>123</v>
      </c>
      <c r="B142" s="4" t="s">
        <v>973</v>
      </c>
      <c r="C142" s="22">
        <v>42374</v>
      </c>
      <c r="D142" s="23">
        <v>17</v>
      </c>
      <c r="E142" s="23">
        <v>0</v>
      </c>
      <c r="F142" s="23">
        <v>17</v>
      </c>
      <c r="G142" s="23">
        <v>0</v>
      </c>
      <c r="H142" s="23">
        <v>0</v>
      </c>
      <c r="I142"/>
      <c r="J142"/>
      <c r="K142"/>
      <c r="L142"/>
      <c r="M142"/>
    </row>
    <row r="143" spans="1:13" x14ac:dyDescent="0.25">
      <c r="A143" s="4" t="s">
        <v>123</v>
      </c>
      <c r="B143" s="4" t="s">
        <v>1108</v>
      </c>
      <c r="C143" s="22">
        <v>42405</v>
      </c>
      <c r="D143" s="23">
        <v>13</v>
      </c>
      <c r="E143" s="23">
        <v>13</v>
      </c>
      <c r="F143" s="23">
        <v>0</v>
      </c>
      <c r="G143" s="23">
        <v>0</v>
      </c>
      <c r="H143" s="23">
        <v>0</v>
      </c>
      <c r="I143"/>
      <c r="J143"/>
      <c r="K143"/>
      <c r="L143"/>
      <c r="M143"/>
    </row>
    <row r="144" spans="1:13" x14ac:dyDescent="0.25">
      <c r="A144" s="4" t="s">
        <v>123</v>
      </c>
      <c r="B144" s="4" t="s">
        <v>1349</v>
      </c>
      <c r="C144" s="22">
        <v>42434</v>
      </c>
      <c r="D144" s="23">
        <v>4</v>
      </c>
      <c r="E144" s="23">
        <v>0</v>
      </c>
      <c r="F144" s="23">
        <v>0</v>
      </c>
      <c r="G144" s="23">
        <v>0</v>
      </c>
      <c r="H144" s="23">
        <v>0</v>
      </c>
      <c r="I144"/>
      <c r="J144"/>
      <c r="K144"/>
      <c r="L144"/>
      <c r="M144"/>
    </row>
    <row r="145" spans="1:13" x14ac:dyDescent="0.25">
      <c r="A145" s="4" t="s">
        <v>123</v>
      </c>
      <c r="B145" s="4" t="s">
        <v>2677</v>
      </c>
      <c r="C145" s="22">
        <v>42465</v>
      </c>
      <c r="D145" s="23">
        <v>12</v>
      </c>
      <c r="E145" s="23">
        <v>0</v>
      </c>
      <c r="F145" s="23">
        <v>0</v>
      </c>
      <c r="G145" s="23">
        <v>0</v>
      </c>
      <c r="H145" s="23">
        <v>0</v>
      </c>
      <c r="I145"/>
      <c r="J145"/>
      <c r="K145"/>
      <c r="L145"/>
      <c r="M145"/>
    </row>
    <row r="146" spans="1:13" x14ac:dyDescent="0.25">
      <c r="A146" s="4" t="s">
        <v>1020</v>
      </c>
      <c r="E146" s="23">
        <v>13</v>
      </c>
      <c r="F146" s="23">
        <v>17</v>
      </c>
      <c r="G146" s="23">
        <v>19</v>
      </c>
      <c r="H146" s="23">
        <v>29</v>
      </c>
      <c r="I146"/>
      <c r="J146"/>
      <c r="K146"/>
      <c r="L146"/>
      <c r="M146"/>
    </row>
    <row r="147" spans="1:13" x14ac:dyDescent="0.25">
      <c r="A147" s="4" t="s">
        <v>651</v>
      </c>
      <c r="B147" s="4" t="s">
        <v>964</v>
      </c>
      <c r="C147" s="22">
        <v>42374</v>
      </c>
      <c r="D147" s="23">
        <v>1</v>
      </c>
      <c r="E147" s="23">
        <v>0</v>
      </c>
      <c r="F147" s="23">
        <v>1</v>
      </c>
      <c r="G147" s="23">
        <v>0</v>
      </c>
      <c r="H147" s="23">
        <v>0</v>
      </c>
      <c r="I147"/>
      <c r="J147"/>
      <c r="K147"/>
      <c r="L147"/>
      <c r="M147"/>
    </row>
    <row r="148" spans="1:13" x14ac:dyDescent="0.25">
      <c r="A148" s="4" t="s">
        <v>651</v>
      </c>
      <c r="B148" s="4" t="s">
        <v>1347</v>
      </c>
      <c r="C148" s="22">
        <v>42434</v>
      </c>
      <c r="D148" s="23">
        <v>2</v>
      </c>
      <c r="E148" s="23">
        <v>0</v>
      </c>
      <c r="F148" s="23">
        <v>0</v>
      </c>
      <c r="G148" s="23">
        <v>0</v>
      </c>
      <c r="H148" s="23">
        <v>0</v>
      </c>
      <c r="I148"/>
      <c r="J148"/>
      <c r="K148"/>
      <c r="L148"/>
      <c r="M148"/>
    </row>
    <row r="149" spans="1:13" x14ac:dyDescent="0.25">
      <c r="A149" s="4" t="s">
        <v>4708</v>
      </c>
      <c r="E149" s="23">
        <v>0</v>
      </c>
      <c r="F149" s="23">
        <v>1</v>
      </c>
      <c r="G149" s="23">
        <v>0</v>
      </c>
      <c r="H149" s="23">
        <v>0</v>
      </c>
      <c r="I149"/>
      <c r="J149"/>
      <c r="K149"/>
      <c r="L149"/>
      <c r="M149"/>
    </row>
    <row r="150" spans="1:13" x14ac:dyDescent="0.25">
      <c r="A150" s="4" t="s">
        <v>407</v>
      </c>
      <c r="B150" s="4" t="s">
        <v>1697</v>
      </c>
      <c r="C150" s="22">
        <v>42434</v>
      </c>
      <c r="D150" s="23">
        <v>133.91999999999999</v>
      </c>
      <c r="E150" s="23">
        <v>0</v>
      </c>
      <c r="F150" s="23">
        <v>0</v>
      </c>
      <c r="G150" s="23">
        <v>0</v>
      </c>
      <c r="H150" s="23">
        <v>0</v>
      </c>
      <c r="I150"/>
      <c r="J150"/>
      <c r="K150"/>
      <c r="L150"/>
      <c r="M150"/>
    </row>
    <row r="151" spans="1:13" x14ac:dyDescent="0.25">
      <c r="A151" s="4" t="s">
        <v>407</v>
      </c>
      <c r="B151" s="4" t="s">
        <v>1697</v>
      </c>
      <c r="C151" s="22">
        <v>42450</v>
      </c>
      <c r="D151" s="23">
        <v>-133.91999999999999</v>
      </c>
      <c r="E151" s="23">
        <v>0</v>
      </c>
      <c r="F151" s="23">
        <v>0</v>
      </c>
      <c r="G151" s="23">
        <v>0</v>
      </c>
      <c r="H151" s="23">
        <v>0</v>
      </c>
      <c r="I151"/>
      <c r="J151"/>
      <c r="K151"/>
      <c r="L151"/>
      <c r="M151"/>
    </row>
    <row r="152" spans="1:13" x14ac:dyDescent="0.25">
      <c r="A152" s="4" t="s">
        <v>407</v>
      </c>
      <c r="B152" s="4" t="s">
        <v>1694</v>
      </c>
      <c r="C152" s="22">
        <v>42434</v>
      </c>
      <c r="D152" s="23">
        <v>133.91999999999999</v>
      </c>
      <c r="E152" s="23">
        <v>0</v>
      </c>
      <c r="F152" s="23">
        <v>0</v>
      </c>
      <c r="G152" s="23">
        <v>0</v>
      </c>
      <c r="H152" s="23">
        <v>0</v>
      </c>
      <c r="I152"/>
      <c r="J152"/>
      <c r="K152"/>
      <c r="L152"/>
      <c r="M152"/>
    </row>
    <row r="153" spans="1:13" x14ac:dyDescent="0.25">
      <c r="A153" s="4" t="s">
        <v>407</v>
      </c>
      <c r="B153" s="4" t="s">
        <v>3849</v>
      </c>
      <c r="C153" s="22">
        <v>42465</v>
      </c>
      <c r="D153" s="23">
        <v>136.4</v>
      </c>
      <c r="E153" s="23">
        <v>0</v>
      </c>
      <c r="F153" s="23">
        <v>0</v>
      </c>
      <c r="G153" s="23">
        <v>0</v>
      </c>
      <c r="H153" s="23">
        <v>0</v>
      </c>
      <c r="I153"/>
      <c r="J153"/>
      <c r="K153"/>
      <c r="L153"/>
      <c r="M153"/>
    </row>
    <row r="154" spans="1:13" x14ac:dyDescent="0.25">
      <c r="A154" s="4" t="s">
        <v>407</v>
      </c>
      <c r="B154" s="4" t="s">
        <v>2465</v>
      </c>
      <c r="C154" s="22">
        <v>42465</v>
      </c>
      <c r="D154" s="23">
        <v>492.9</v>
      </c>
      <c r="E154" s="23">
        <v>0</v>
      </c>
      <c r="F154" s="23">
        <v>0</v>
      </c>
      <c r="G154" s="23">
        <v>0</v>
      </c>
      <c r="H154" s="23">
        <v>0</v>
      </c>
      <c r="I154"/>
      <c r="J154"/>
      <c r="K154"/>
      <c r="L154"/>
      <c r="M154"/>
    </row>
    <row r="155" spans="1:13" x14ac:dyDescent="0.25">
      <c r="A155" s="4" t="s">
        <v>407</v>
      </c>
      <c r="B155" s="4" t="s">
        <v>713</v>
      </c>
      <c r="C155" s="22">
        <v>42313</v>
      </c>
      <c r="D155" s="23">
        <v>187.24</v>
      </c>
      <c r="E155" s="23">
        <v>0</v>
      </c>
      <c r="F155" s="23">
        <v>0</v>
      </c>
      <c r="G155" s="23">
        <v>0</v>
      </c>
      <c r="H155" s="23">
        <v>187.24</v>
      </c>
      <c r="I155"/>
      <c r="J155"/>
      <c r="K155"/>
      <c r="L155"/>
      <c r="M155"/>
    </row>
    <row r="156" spans="1:13" x14ac:dyDescent="0.25">
      <c r="A156" s="4" t="s">
        <v>407</v>
      </c>
      <c r="B156" s="4" t="s">
        <v>911</v>
      </c>
      <c r="C156" s="22">
        <v>42343</v>
      </c>
      <c r="D156" s="23">
        <v>145.69999999999999</v>
      </c>
      <c r="E156" s="23">
        <v>0</v>
      </c>
      <c r="F156" s="23">
        <v>0</v>
      </c>
      <c r="G156" s="23">
        <v>145.69999999999999</v>
      </c>
      <c r="H156" s="23">
        <v>0</v>
      </c>
      <c r="I156"/>
      <c r="J156"/>
      <c r="K156"/>
      <c r="L156"/>
      <c r="M156"/>
    </row>
    <row r="157" spans="1:13" x14ac:dyDescent="0.25">
      <c r="A157" s="4" t="s">
        <v>407</v>
      </c>
      <c r="B157" s="4" t="s">
        <v>1165</v>
      </c>
      <c r="C157" s="22">
        <v>42374</v>
      </c>
      <c r="D157" s="23">
        <v>198.4</v>
      </c>
      <c r="E157" s="23">
        <v>0</v>
      </c>
      <c r="F157" s="23">
        <v>198.4</v>
      </c>
      <c r="G157" s="23">
        <v>0</v>
      </c>
      <c r="H157" s="23">
        <v>0</v>
      </c>
      <c r="I157"/>
      <c r="J157"/>
      <c r="K157"/>
      <c r="L157"/>
      <c r="M157"/>
    </row>
    <row r="158" spans="1:13" x14ac:dyDescent="0.25">
      <c r="A158" s="4" t="s">
        <v>407</v>
      </c>
      <c r="B158" s="4" t="s">
        <v>1489</v>
      </c>
      <c r="C158" s="22">
        <v>42405</v>
      </c>
      <c r="D158" s="23">
        <v>141.97999999999999</v>
      </c>
      <c r="E158" s="23">
        <v>141.97999999999999</v>
      </c>
      <c r="F158" s="23">
        <v>0</v>
      </c>
      <c r="G158" s="23">
        <v>0</v>
      </c>
      <c r="H158" s="23">
        <v>0</v>
      </c>
      <c r="I158"/>
      <c r="J158"/>
      <c r="K158"/>
      <c r="L158"/>
      <c r="M158"/>
    </row>
    <row r="159" spans="1:13" x14ac:dyDescent="0.25">
      <c r="A159" s="4" t="s">
        <v>407</v>
      </c>
      <c r="B159" s="4" t="s">
        <v>715</v>
      </c>
      <c r="C159" s="22">
        <v>42313</v>
      </c>
      <c r="D159" s="23">
        <v>187.24</v>
      </c>
      <c r="E159" s="23">
        <v>0</v>
      </c>
      <c r="F159" s="23">
        <v>0</v>
      </c>
      <c r="G159" s="23">
        <v>0</v>
      </c>
      <c r="H159" s="23">
        <v>187.24</v>
      </c>
      <c r="I159"/>
      <c r="J159"/>
      <c r="K159"/>
      <c r="L159"/>
      <c r="M159"/>
    </row>
    <row r="160" spans="1:13" x14ac:dyDescent="0.25">
      <c r="A160" s="4" t="s">
        <v>407</v>
      </c>
      <c r="B160" s="4" t="s">
        <v>715</v>
      </c>
      <c r="C160" s="22">
        <v>42328</v>
      </c>
      <c r="D160" s="23">
        <v>-187.24</v>
      </c>
      <c r="E160" s="23">
        <v>0</v>
      </c>
      <c r="F160" s="23">
        <v>0</v>
      </c>
      <c r="G160" s="23">
        <v>0</v>
      </c>
      <c r="H160" s="23">
        <v>-187.24</v>
      </c>
      <c r="I160"/>
      <c r="J160"/>
      <c r="K160"/>
      <c r="L160"/>
      <c r="M160"/>
    </row>
    <row r="161" spans="1:13" x14ac:dyDescent="0.25">
      <c r="A161" s="4" t="s">
        <v>407</v>
      </c>
      <c r="B161" s="4" t="s">
        <v>914</v>
      </c>
      <c r="C161" s="22">
        <v>42343</v>
      </c>
      <c r="D161" s="23">
        <v>145.69999999999999</v>
      </c>
      <c r="E161" s="23">
        <v>0</v>
      </c>
      <c r="F161" s="23">
        <v>0</v>
      </c>
      <c r="G161" s="23">
        <v>145.69999999999999</v>
      </c>
      <c r="H161" s="23">
        <v>0</v>
      </c>
      <c r="I161"/>
      <c r="J161"/>
      <c r="K161"/>
      <c r="L161"/>
      <c r="M161"/>
    </row>
    <row r="162" spans="1:13" x14ac:dyDescent="0.25">
      <c r="A162" s="4" t="s">
        <v>407</v>
      </c>
      <c r="B162" s="4" t="s">
        <v>914</v>
      </c>
      <c r="C162" s="22">
        <v>42359</v>
      </c>
      <c r="D162" s="23">
        <v>-145.69999999999999</v>
      </c>
      <c r="E162" s="23">
        <v>0</v>
      </c>
      <c r="F162" s="23">
        <v>0</v>
      </c>
      <c r="G162" s="23">
        <v>-145.69999999999999</v>
      </c>
      <c r="H162" s="23">
        <v>0</v>
      </c>
      <c r="I162"/>
      <c r="J162"/>
      <c r="K162"/>
      <c r="L162"/>
      <c r="M162"/>
    </row>
    <row r="163" spans="1:13" x14ac:dyDescent="0.25">
      <c r="A163" s="4" t="s">
        <v>407</v>
      </c>
      <c r="B163" s="4" t="s">
        <v>1167</v>
      </c>
      <c r="C163" s="22">
        <v>42374</v>
      </c>
      <c r="D163" s="23">
        <v>198.4</v>
      </c>
      <c r="E163" s="23">
        <v>0</v>
      </c>
      <c r="F163" s="23">
        <v>198.4</v>
      </c>
      <c r="G163" s="23">
        <v>0</v>
      </c>
      <c r="H163" s="23">
        <v>0</v>
      </c>
      <c r="I163"/>
      <c r="J163"/>
      <c r="K163"/>
      <c r="L163"/>
      <c r="M163"/>
    </row>
    <row r="164" spans="1:13" x14ac:dyDescent="0.25">
      <c r="A164" s="4" t="s">
        <v>407</v>
      </c>
      <c r="B164" s="4" t="s">
        <v>1167</v>
      </c>
      <c r="C164" s="22">
        <v>42389</v>
      </c>
      <c r="D164" s="23">
        <v>-198.4</v>
      </c>
      <c r="E164" s="23">
        <v>0</v>
      </c>
      <c r="F164" s="23">
        <v>-198.4</v>
      </c>
      <c r="G164" s="23">
        <v>0</v>
      </c>
      <c r="H164" s="23">
        <v>0</v>
      </c>
      <c r="I164"/>
      <c r="J164"/>
      <c r="K164"/>
      <c r="L164"/>
      <c r="M164"/>
    </row>
    <row r="165" spans="1:13" x14ac:dyDescent="0.25">
      <c r="A165" s="4" t="s">
        <v>407</v>
      </c>
      <c r="B165" s="4" t="s">
        <v>1491</v>
      </c>
      <c r="C165" s="22">
        <v>42405</v>
      </c>
      <c r="D165" s="23">
        <v>141.97999999999999</v>
      </c>
      <c r="E165" s="23">
        <v>141.97999999999999</v>
      </c>
      <c r="F165" s="23">
        <v>0</v>
      </c>
      <c r="G165" s="23">
        <v>0</v>
      </c>
      <c r="H165" s="23">
        <v>0</v>
      </c>
      <c r="I165"/>
      <c r="J165"/>
      <c r="K165"/>
      <c r="L165"/>
      <c r="M165"/>
    </row>
    <row r="166" spans="1:13" x14ac:dyDescent="0.25">
      <c r="A166" s="4" t="s">
        <v>407</v>
      </c>
      <c r="B166" s="4" t="s">
        <v>1491</v>
      </c>
      <c r="C166" s="22">
        <v>42422</v>
      </c>
      <c r="D166" s="23">
        <v>-141.97999999999999</v>
      </c>
      <c r="E166" s="23">
        <v>-141.97999999999999</v>
      </c>
      <c r="F166" s="23">
        <v>0</v>
      </c>
      <c r="G166" s="23">
        <v>0</v>
      </c>
      <c r="H166" s="23">
        <v>0</v>
      </c>
      <c r="I166"/>
      <c r="J166"/>
      <c r="K166"/>
      <c r="L166"/>
      <c r="M166"/>
    </row>
    <row r="167" spans="1:13" x14ac:dyDescent="0.25">
      <c r="A167" s="4" t="s">
        <v>776</v>
      </c>
      <c r="E167" s="23">
        <v>141.97999999999999</v>
      </c>
      <c r="F167" s="23">
        <v>198.4</v>
      </c>
      <c r="G167" s="23">
        <v>145.69999999999999</v>
      </c>
      <c r="H167" s="23">
        <v>187.24</v>
      </c>
      <c r="I167"/>
      <c r="J167"/>
      <c r="K167"/>
      <c r="L167"/>
      <c r="M167"/>
    </row>
    <row r="168" spans="1:13" x14ac:dyDescent="0.25">
      <c r="A168" s="4" t="s">
        <v>409</v>
      </c>
      <c r="B168" s="4" t="s">
        <v>1702</v>
      </c>
      <c r="C168" s="22">
        <v>42434</v>
      </c>
      <c r="D168" s="23">
        <v>677.04</v>
      </c>
      <c r="E168" s="23">
        <v>0</v>
      </c>
      <c r="F168" s="23">
        <v>0</v>
      </c>
      <c r="G168" s="23">
        <v>0</v>
      </c>
      <c r="H168" s="23">
        <v>0</v>
      </c>
      <c r="I168"/>
      <c r="J168"/>
      <c r="K168"/>
      <c r="L168"/>
      <c r="M168"/>
    </row>
    <row r="169" spans="1:13" x14ac:dyDescent="0.25">
      <c r="A169" s="4" t="s">
        <v>409</v>
      </c>
      <c r="B169" s="4" t="s">
        <v>1702</v>
      </c>
      <c r="C169" s="22">
        <v>42450</v>
      </c>
      <c r="D169" s="23">
        <v>-677.04</v>
      </c>
      <c r="E169" s="23">
        <v>0</v>
      </c>
      <c r="F169" s="23">
        <v>0</v>
      </c>
      <c r="G169" s="23">
        <v>0</v>
      </c>
      <c r="H169" s="23">
        <v>0</v>
      </c>
      <c r="I169"/>
      <c r="J169"/>
      <c r="K169"/>
      <c r="L169"/>
      <c r="M169"/>
    </row>
    <row r="170" spans="1:13" x14ac:dyDescent="0.25">
      <c r="A170" s="4" t="s">
        <v>409</v>
      </c>
      <c r="B170" s="4" t="s">
        <v>1699</v>
      </c>
      <c r="C170" s="22">
        <v>42434</v>
      </c>
      <c r="D170" s="23">
        <v>677.04</v>
      </c>
      <c r="E170" s="23">
        <v>0</v>
      </c>
      <c r="F170" s="23">
        <v>0</v>
      </c>
      <c r="G170" s="23">
        <v>0</v>
      </c>
      <c r="H170" s="23">
        <v>0</v>
      </c>
      <c r="I170"/>
      <c r="J170"/>
      <c r="K170"/>
      <c r="L170"/>
      <c r="M170"/>
    </row>
    <row r="171" spans="1:13" x14ac:dyDescent="0.25">
      <c r="A171" s="4" t="s">
        <v>409</v>
      </c>
      <c r="B171" s="4" t="s">
        <v>2467</v>
      </c>
      <c r="C171" s="22">
        <v>42465</v>
      </c>
      <c r="D171" s="23">
        <v>792.36</v>
      </c>
      <c r="E171" s="23">
        <v>0</v>
      </c>
      <c r="F171" s="23">
        <v>0</v>
      </c>
      <c r="G171" s="23">
        <v>0</v>
      </c>
      <c r="H171" s="23">
        <v>0</v>
      </c>
      <c r="I171"/>
      <c r="J171"/>
      <c r="K171"/>
      <c r="L171"/>
      <c r="M171"/>
    </row>
    <row r="172" spans="1:13" x14ac:dyDescent="0.25">
      <c r="A172" s="4" t="s">
        <v>409</v>
      </c>
      <c r="B172" s="4" t="s">
        <v>718</v>
      </c>
      <c r="C172" s="22">
        <v>42313</v>
      </c>
      <c r="D172" s="23">
        <v>602.02</v>
      </c>
      <c r="E172" s="23">
        <v>0</v>
      </c>
      <c r="F172" s="23">
        <v>0</v>
      </c>
      <c r="G172" s="23">
        <v>0</v>
      </c>
      <c r="H172" s="23">
        <v>602.02</v>
      </c>
      <c r="I172"/>
      <c r="J172"/>
      <c r="K172"/>
      <c r="L172"/>
      <c r="M172"/>
    </row>
    <row r="173" spans="1:13" x14ac:dyDescent="0.25">
      <c r="A173" s="4" t="s">
        <v>409</v>
      </c>
      <c r="B173" s="4" t="s">
        <v>918</v>
      </c>
      <c r="C173" s="22">
        <v>42343</v>
      </c>
      <c r="D173" s="23">
        <v>702.46</v>
      </c>
      <c r="E173" s="23">
        <v>0</v>
      </c>
      <c r="F173" s="23">
        <v>0</v>
      </c>
      <c r="G173" s="23">
        <v>702.46</v>
      </c>
      <c r="H173" s="23">
        <v>0</v>
      </c>
      <c r="I173"/>
      <c r="J173"/>
      <c r="K173"/>
      <c r="L173"/>
      <c r="M173"/>
    </row>
    <row r="174" spans="1:13" x14ac:dyDescent="0.25">
      <c r="A174" s="4" t="s">
        <v>409</v>
      </c>
      <c r="B174" s="4" t="s">
        <v>1170</v>
      </c>
      <c r="C174" s="22">
        <v>42374</v>
      </c>
      <c r="D174" s="23">
        <v>850.02</v>
      </c>
      <c r="E174" s="23">
        <v>0</v>
      </c>
      <c r="F174" s="23">
        <v>850.02</v>
      </c>
      <c r="G174" s="23">
        <v>0</v>
      </c>
      <c r="H174" s="23">
        <v>0</v>
      </c>
      <c r="I174"/>
      <c r="J174"/>
      <c r="K174"/>
      <c r="L174"/>
      <c r="M174"/>
    </row>
    <row r="175" spans="1:13" x14ac:dyDescent="0.25">
      <c r="A175" s="4" t="s">
        <v>409</v>
      </c>
      <c r="B175" s="4" t="s">
        <v>1494</v>
      </c>
      <c r="C175" s="22">
        <v>42405</v>
      </c>
      <c r="D175" s="23">
        <v>821.5</v>
      </c>
      <c r="E175" s="23">
        <v>821.5</v>
      </c>
      <c r="F175" s="23">
        <v>0</v>
      </c>
      <c r="G175" s="23">
        <v>0</v>
      </c>
      <c r="H175" s="23">
        <v>0</v>
      </c>
      <c r="I175"/>
      <c r="J175"/>
      <c r="K175"/>
      <c r="L175"/>
      <c r="M175"/>
    </row>
    <row r="176" spans="1:13" x14ac:dyDescent="0.25">
      <c r="A176" s="4" t="s">
        <v>409</v>
      </c>
      <c r="B176" s="4" t="s">
        <v>720</v>
      </c>
      <c r="C176" s="22">
        <v>42313</v>
      </c>
      <c r="D176" s="23">
        <v>602.02</v>
      </c>
      <c r="E176" s="23">
        <v>0</v>
      </c>
      <c r="F176" s="23">
        <v>0</v>
      </c>
      <c r="G176" s="23">
        <v>0</v>
      </c>
      <c r="H176" s="23">
        <v>602.02</v>
      </c>
      <c r="I176"/>
      <c r="J176"/>
      <c r="K176"/>
      <c r="L176"/>
      <c r="M176"/>
    </row>
    <row r="177" spans="1:13" x14ac:dyDescent="0.25">
      <c r="A177" s="4" t="s">
        <v>409</v>
      </c>
      <c r="B177" s="4" t="s">
        <v>720</v>
      </c>
      <c r="C177" s="22">
        <v>42328</v>
      </c>
      <c r="D177" s="23">
        <v>-602.02</v>
      </c>
      <c r="E177" s="23">
        <v>0</v>
      </c>
      <c r="F177" s="23">
        <v>0</v>
      </c>
      <c r="G177" s="23">
        <v>0</v>
      </c>
      <c r="H177" s="23">
        <v>-602.02</v>
      </c>
      <c r="I177"/>
      <c r="J177"/>
      <c r="K177"/>
      <c r="L177"/>
      <c r="M177"/>
    </row>
    <row r="178" spans="1:13" x14ac:dyDescent="0.25">
      <c r="A178" s="4" t="s">
        <v>409</v>
      </c>
      <c r="B178" s="4" t="s">
        <v>921</v>
      </c>
      <c r="C178" s="22">
        <v>42343</v>
      </c>
      <c r="D178" s="23">
        <v>702.46</v>
      </c>
      <c r="E178" s="23">
        <v>0</v>
      </c>
      <c r="F178" s="23">
        <v>0</v>
      </c>
      <c r="G178" s="23">
        <v>702.46</v>
      </c>
      <c r="H178" s="23">
        <v>0</v>
      </c>
      <c r="I178"/>
      <c r="J178"/>
      <c r="K178"/>
      <c r="L178"/>
      <c r="M178"/>
    </row>
    <row r="179" spans="1:13" x14ac:dyDescent="0.25">
      <c r="A179" s="4" t="s">
        <v>409</v>
      </c>
      <c r="B179" s="4" t="s">
        <v>921</v>
      </c>
      <c r="C179" s="22">
        <v>42359</v>
      </c>
      <c r="D179" s="23">
        <v>-702.46</v>
      </c>
      <c r="E179" s="23">
        <v>0</v>
      </c>
      <c r="F179" s="23">
        <v>0</v>
      </c>
      <c r="G179" s="23">
        <v>-702.46</v>
      </c>
      <c r="H179" s="23">
        <v>0</v>
      </c>
      <c r="I179"/>
      <c r="J179"/>
      <c r="K179"/>
      <c r="L179"/>
      <c r="M179"/>
    </row>
    <row r="180" spans="1:13" x14ac:dyDescent="0.25">
      <c r="A180" s="4" t="s">
        <v>409</v>
      </c>
      <c r="B180" s="4" t="s">
        <v>1172</v>
      </c>
      <c r="C180" s="22">
        <v>42374</v>
      </c>
      <c r="D180" s="23">
        <v>850.02</v>
      </c>
      <c r="E180" s="23">
        <v>0</v>
      </c>
      <c r="F180" s="23">
        <v>850.02</v>
      </c>
      <c r="G180" s="23">
        <v>0</v>
      </c>
      <c r="H180" s="23">
        <v>0</v>
      </c>
      <c r="I180"/>
      <c r="J180"/>
      <c r="K180"/>
      <c r="L180"/>
      <c r="M180"/>
    </row>
    <row r="181" spans="1:13" x14ac:dyDescent="0.25">
      <c r="A181" s="4" t="s">
        <v>409</v>
      </c>
      <c r="B181" s="4" t="s">
        <v>1172</v>
      </c>
      <c r="C181" s="22">
        <v>42389</v>
      </c>
      <c r="D181" s="23">
        <v>-850.02</v>
      </c>
      <c r="E181" s="23">
        <v>0</v>
      </c>
      <c r="F181" s="23">
        <v>-850.02</v>
      </c>
      <c r="G181" s="23">
        <v>0</v>
      </c>
      <c r="H181" s="23">
        <v>0</v>
      </c>
      <c r="I181"/>
      <c r="J181"/>
      <c r="K181"/>
      <c r="L181"/>
      <c r="M181"/>
    </row>
    <row r="182" spans="1:13" x14ac:dyDescent="0.25">
      <c r="A182" s="4" t="s">
        <v>409</v>
      </c>
      <c r="B182" s="4" t="s">
        <v>1496</v>
      </c>
      <c r="C182" s="22">
        <v>42405</v>
      </c>
      <c r="D182" s="23">
        <v>821.5</v>
      </c>
      <c r="E182" s="23">
        <v>821.5</v>
      </c>
      <c r="F182" s="23">
        <v>0</v>
      </c>
      <c r="G182" s="23">
        <v>0</v>
      </c>
      <c r="H182" s="23">
        <v>0</v>
      </c>
      <c r="I182"/>
      <c r="J182"/>
      <c r="K182"/>
      <c r="L182"/>
      <c r="M182"/>
    </row>
    <row r="183" spans="1:13" x14ac:dyDescent="0.25">
      <c r="A183" s="4" t="s">
        <v>409</v>
      </c>
      <c r="B183" s="4" t="s">
        <v>1496</v>
      </c>
      <c r="C183" s="22">
        <v>42422</v>
      </c>
      <c r="D183" s="23">
        <v>-821.5</v>
      </c>
      <c r="E183" s="23">
        <v>-821.5</v>
      </c>
      <c r="F183" s="23">
        <v>0</v>
      </c>
      <c r="G183" s="23">
        <v>0</v>
      </c>
      <c r="H183" s="23">
        <v>0</v>
      </c>
      <c r="I183"/>
      <c r="J183"/>
      <c r="K183"/>
      <c r="L183"/>
      <c r="M183"/>
    </row>
    <row r="184" spans="1:13" x14ac:dyDescent="0.25">
      <c r="A184" s="4" t="s">
        <v>777</v>
      </c>
      <c r="E184" s="23">
        <v>821.5</v>
      </c>
      <c r="F184" s="23">
        <v>850.02</v>
      </c>
      <c r="G184" s="23">
        <v>702.46</v>
      </c>
      <c r="H184" s="23">
        <v>602.02</v>
      </c>
      <c r="I184"/>
      <c r="J184"/>
      <c r="K184"/>
      <c r="L184"/>
      <c r="M184"/>
    </row>
    <row r="185" spans="1:13" x14ac:dyDescent="0.25">
      <c r="A185" s="4" t="s">
        <v>115</v>
      </c>
      <c r="B185" s="4" t="s">
        <v>637</v>
      </c>
      <c r="C185" s="22">
        <v>42313</v>
      </c>
      <c r="D185" s="23">
        <v>151</v>
      </c>
      <c r="E185" s="23">
        <v>0</v>
      </c>
      <c r="F185" s="23">
        <v>0</v>
      </c>
      <c r="G185" s="23">
        <v>0</v>
      </c>
      <c r="H185" s="23">
        <v>151</v>
      </c>
      <c r="I185"/>
      <c r="J185"/>
      <c r="K185"/>
      <c r="L185"/>
      <c r="M185"/>
    </row>
    <row r="186" spans="1:13" x14ac:dyDescent="0.25">
      <c r="A186" s="4" t="s">
        <v>115</v>
      </c>
      <c r="B186" s="4" t="s">
        <v>943</v>
      </c>
      <c r="C186" s="22">
        <v>42343</v>
      </c>
      <c r="D186" s="23">
        <v>130</v>
      </c>
      <c r="E186" s="23">
        <v>0</v>
      </c>
      <c r="F186" s="23">
        <v>0</v>
      </c>
      <c r="G186" s="23">
        <v>130</v>
      </c>
      <c r="H186" s="23">
        <v>0</v>
      </c>
      <c r="I186"/>
      <c r="J186"/>
      <c r="K186"/>
      <c r="L186"/>
      <c r="M186"/>
    </row>
    <row r="187" spans="1:13" x14ac:dyDescent="0.25">
      <c r="A187" s="4" t="s">
        <v>115</v>
      </c>
      <c r="B187" s="4" t="s">
        <v>1084</v>
      </c>
      <c r="C187" s="22">
        <v>42374</v>
      </c>
      <c r="D187" s="23">
        <v>128</v>
      </c>
      <c r="E187" s="23">
        <v>0</v>
      </c>
      <c r="F187" s="23">
        <v>128</v>
      </c>
      <c r="G187" s="23">
        <v>0</v>
      </c>
      <c r="H187" s="23">
        <v>0</v>
      </c>
      <c r="I187"/>
      <c r="J187"/>
      <c r="K187"/>
      <c r="L187"/>
      <c r="M187"/>
    </row>
    <row r="188" spans="1:13" x14ac:dyDescent="0.25">
      <c r="A188" s="4" t="s">
        <v>115</v>
      </c>
      <c r="B188" s="4" t="s">
        <v>1309</v>
      </c>
      <c r="C188" s="22">
        <v>42405</v>
      </c>
      <c r="D188" s="23">
        <v>101</v>
      </c>
      <c r="E188" s="23">
        <v>101</v>
      </c>
      <c r="F188" s="23">
        <v>0</v>
      </c>
      <c r="G188" s="23">
        <v>0</v>
      </c>
      <c r="H188" s="23">
        <v>0</v>
      </c>
      <c r="I188"/>
      <c r="J188"/>
      <c r="K188"/>
      <c r="L188"/>
      <c r="M188"/>
    </row>
    <row r="189" spans="1:13" x14ac:dyDescent="0.25">
      <c r="A189" s="4" t="s">
        <v>115</v>
      </c>
      <c r="B189" s="4" t="s">
        <v>1645</v>
      </c>
      <c r="C189" s="22">
        <v>42434</v>
      </c>
      <c r="D189" s="23">
        <v>57</v>
      </c>
      <c r="E189" s="23">
        <v>0</v>
      </c>
      <c r="F189" s="23">
        <v>0</v>
      </c>
      <c r="G189" s="23">
        <v>0</v>
      </c>
      <c r="H189" s="23">
        <v>0</v>
      </c>
      <c r="I189"/>
      <c r="J189"/>
      <c r="K189"/>
      <c r="L189"/>
      <c r="M189"/>
    </row>
    <row r="190" spans="1:13" x14ac:dyDescent="0.25">
      <c r="A190" s="4" t="s">
        <v>115</v>
      </c>
      <c r="B190" s="4" t="s">
        <v>2252</v>
      </c>
      <c r="C190" s="22">
        <v>42465</v>
      </c>
      <c r="D190" s="23">
        <v>130</v>
      </c>
      <c r="E190" s="23">
        <v>0</v>
      </c>
      <c r="F190" s="23">
        <v>0</v>
      </c>
      <c r="G190" s="23">
        <v>0</v>
      </c>
      <c r="H190" s="23">
        <v>0</v>
      </c>
      <c r="I190"/>
      <c r="J190"/>
      <c r="K190"/>
      <c r="L190"/>
      <c r="M190"/>
    </row>
    <row r="191" spans="1:13" x14ac:dyDescent="0.25">
      <c r="A191" s="4" t="s">
        <v>115</v>
      </c>
      <c r="B191" s="4" t="s">
        <v>639</v>
      </c>
      <c r="C191" s="22">
        <v>42313</v>
      </c>
      <c r="D191" s="23">
        <v>151</v>
      </c>
      <c r="E191" s="23">
        <v>0</v>
      </c>
      <c r="F191" s="23">
        <v>0</v>
      </c>
      <c r="G191" s="23">
        <v>0</v>
      </c>
      <c r="H191" s="23">
        <v>151</v>
      </c>
      <c r="I191"/>
      <c r="J191"/>
      <c r="K191"/>
      <c r="L191"/>
      <c r="M191"/>
    </row>
    <row r="192" spans="1:13" x14ac:dyDescent="0.25">
      <c r="A192" s="4" t="s">
        <v>115</v>
      </c>
      <c r="B192" s="4" t="s">
        <v>639</v>
      </c>
      <c r="C192" s="22">
        <v>42328</v>
      </c>
      <c r="D192" s="23">
        <v>-151</v>
      </c>
      <c r="E192" s="23">
        <v>0</v>
      </c>
      <c r="F192" s="23">
        <v>0</v>
      </c>
      <c r="G192" s="23">
        <v>0</v>
      </c>
      <c r="H192" s="23">
        <v>-151</v>
      </c>
      <c r="I192"/>
      <c r="J192"/>
      <c r="K192"/>
      <c r="L192"/>
      <c r="M192"/>
    </row>
    <row r="193" spans="1:13" x14ac:dyDescent="0.25">
      <c r="A193" s="4" t="s">
        <v>115</v>
      </c>
      <c r="B193" s="4" t="s">
        <v>946</v>
      </c>
      <c r="C193" s="22">
        <v>42343</v>
      </c>
      <c r="D193" s="23">
        <v>130</v>
      </c>
      <c r="E193" s="23">
        <v>0</v>
      </c>
      <c r="F193" s="23">
        <v>0</v>
      </c>
      <c r="G193" s="23">
        <v>130</v>
      </c>
      <c r="H193" s="23">
        <v>0</v>
      </c>
      <c r="I193"/>
      <c r="J193"/>
      <c r="K193"/>
      <c r="L193"/>
      <c r="M193"/>
    </row>
    <row r="194" spans="1:13" x14ac:dyDescent="0.25">
      <c r="A194" s="4" t="s">
        <v>115</v>
      </c>
      <c r="B194" s="4" t="s">
        <v>946</v>
      </c>
      <c r="C194" s="22">
        <v>42359</v>
      </c>
      <c r="D194" s="23">
        <v>-130</v>
      </c>
      <c r="E194" s="23">
        <v>0</v>
      </c>
      <c r="F194" s="23">
        <v>0</v>
      </c>
      <c r="G194" s="23">
        <v>-130</v>
      </c>
      <c r="H194" s="23">
        <v>0</v>
      </c>
      <c r="I194"/>
      <c r="J194"/>
      <c r="K194"/>
      <c r="L194"/>
      <c r="M194"/>
    </row>
    <row r="195" spans="1:13" x14ac:dyDescent="0.25">
      <c r="A195" s="4" t="s">
        <v>115</v>
      </c>
      <c r="B195" s="4" t="s">
        <v>1086</v>
      </c>
      <c r="C195" s="22">
        <v>42374</v>
      </c>
      <c r="D195" s="23">
        <v>128</v>
      </c>
      <c r="E195" s="23">
        <v>0</v>
      </c>
      <c r="F195" s="23">
        <v>128</v>
      </c>
      <c r="G195" s="23">
        <v>0</v>
      </c>
      <c r="H195" s="23">
        <v>0</v>
      </c>
      <c r="I195"/>
      <c r="J195"/>
      <c r="K195"/>
      <c r="L195"/>
      <c r="M195"/>
    </row>
    <row r="196" spans="1:13" x14ac:dyDescent="0.25">
      <c r="A196" s="4" t="s">
        <v>115</v>
      </c>
      <c r="B196" s="4" t="s">
        <v>1086</v>
      </c>
      <c r="C196" s="22">
        <v>42389</v>
      </c>
      <c r="D196" s="23">
        <v>-128</v>
      </c>
      <c r="E196" s="23">
        <v>0</v>
      </c>
      <c r="F196" s="23">
        <v>-128</v>
      </c>
      <c r="G196" s="23">
        <v>0</v>
      </c>
      <c r="H196" s="23">
        <v>0</v>
      </c>
      <c r="I196"/>
      <c r="J196"/>
      <c r="K196"/>
      <c r="L196"/>
      <c r="M196"/>
    </row>
    <row r="197" spans="1:13" x14ac:dyDescent="0.25">
      <c r="A197" s="4" t="s">
        <v>115</v>
      </c>
      <c r="B197" s="4" t="s">
        <v>1311</v>
      </c>
      <c r="C197" s="22">
        <v>42405</v>
      </c>
      <c r="D197" s="23">
        <v>101</v>
      </c>
      <c r="E197" s="23">
        <v>101</v>
      </c>
      <c r="F197" s="23">
        <v>0</v>
      </c>
      <c r="G197" s="23">
        <v>0</v>
      </c>
      <c r="H197" s="23">
        <v>0</v>
      </c>
      <c r="I197"/>
      <c r="J197"/>
      <c r="K197"/>
      <c r="L197"/>
      <c r="M197"/>
    </row>
    <row r="198" spans="1:13" x14ac:dyDescent="0.25">
      <c r="A198" s="4" t="s">
        <v>115</v>
      </c>
      <c r="B198" s="4" t="s">
        <v>1311</v>
      </c>
      <c r="C198" s="22">
        <v>42422</v>
      </c>
      <c r="D198" s="23">
        <v>-101</v>
      </c>
      <c r="E198" s="23">
        <v>-101</v>
      </c>
      <c r="F198" s="23">
        <v>0</v>
      </c>
      <c r="G198" s="23">
        <v>0</v>
      </c>
      <c r="H198" s="23">
        <v>0</v>
      </c>
      <c r="I198"/>
      <c r="J198"/>
      <c r="K198"/>
      <c r="L198"/>
      <c r="M198"/>
    </row>
    <row r="199" spans="1:13" x14ac:dyDescent="0.25">
      <c r="A199" s="4" t="s">
        <v>115</v>
      </c>
      <c r="B199" s="4" t="s">
        <v>1648</v>
      </c>
      <c r="C199" s="22">
        <v>42434</v>
      </c>
      <c r="D199" s="23">
        <v>57</v>
      </c>
      <c r="E199" s="23">
        <v>0</v>
      </c>
      <c r="F199" s="23">
        <v>0</v>
      </c>
      <c r="G199" s="23">
        <v>0</v>
      </c>
      <c r="H199" s="23">
        <v>0</v>
      </c>
      <c r="I199"/>
      <c r="J199"/>
      <c r="K199"/>
      <c r="L199"/>
      <c r="M199"/>
    </row>
    <row r="200" spans="1:13" x14ac:dyDescent="0.25">
      <c r="A200" s="4" t="s">
        <v>115</v>
      </c>
      <c r="B200" s="4" t="s">
        <v>1648</v>
      </c>
      <c r="C200" s="22">
        <v>42450</v>
      </c>
      <c r="D200" s="23">
        <v>-57</v>
      </c>
      <c r="E200" s="23">
        <v>0</v>
      </c>
      <c r="F200" s="23">
        <v>0</v>
      </c>
      <c r="G200" s="23">
        <v>0</v>
      </c>
      <c r="H200" s="23">
        <v>0</v>
      </c>
      <c r="I200"/>
      <c r="J200"/>
      <c r="K200"/>
      <c r="L200"/>
      <c r="M200"/>
    </row>
    <row r="201" spans="1:13" x14ac:dyDescent="0.25">
      <c r="A201" s="4" t="s">
        <v>328</v>
      </c>
      <c r="E201" s="23">
        <v>101</v>
      </c>
      <c r="F201" s="23">
        <v>128</v>
      </c>
      <c r="G201" s="23">
        <v>130</v>
      </c>
      <c r="H201" s="23">
        <v>151</v>
      </c>
      <c r="I201"/>
      <c r="J201"/>
      <c r="K201"/>
      <c r="L201"/>
      <c r="M201"/>
    </row>
    <row r="202" spans="1:13" x14ac:dyDescent="0.25">
      <c r="A202" s="4" t="s">
        <v>375</v>
      </c>
      <c r="B202" s="4" t="s">
        <v>560</v>
      </c>
      <c r="C202" s="22">
        <v>42313</v>
      </c>
      <c r="D202" s="23">
        <v>10</v>
      </c>
      <c r="E202" s="23">
        <v>0</v>
      </c>
      <c r="F202" s="23">
        <v>0</v>
      </c>
      <c r="G202" s="23">
        <v>0</v>
      </c>
      <c r="H202" s="23">
        <v>10</v>
      </c>
      <c r="I202"/>
      <c r="J202"/>
      <c r="K202"/>
      <c r="L202"/>
      <c r="M202"/>
    </row>
    <row r="203" spans="1:13" x14ac:dyDescent="0.25">
      <c r="A203" s="4" t="s">
        <v>375</v>
      </c>
      <c r="B203" s="4" t="s">
        <v>656</v>
      </c>
      <c r="C203" s="22">
        <v>42343</v>
      </c>
      <c r="D203" s="23">
        <v>7</v>
      </c>
      <c r="E203" s="23">
        <v>0</v>
      </c>
      <c r="F203" s="23">
        <v>0</v>
      </c>
      <c r="G203" s="23">
        <v>7</v>
      </c>
      <c r="H203" s="23">
        <v>0</v>
      </c>
      <c r="I203"/>
      <c r="J203"/>
      <c r="K203"/>
      <c r="L203"/>
      <c r="M203"/>
    </row>
    <row r="204" spans="1:13" x14ac:dyDescent="0.25">
      <c r="A204" s="4" t="s">
        <v>375</v>
      </c>
      <c r="B204" s="4" t="s">
        <v>977</v>
      </c>
      <c r="C204" s="22">
        <v>42374</v>
      </c>
      <c r="D204" s="23">
        <v>10</v>
      </c>
      <c r="E204" s="23">
        <v>0</v>
      </c>
      <c r="F204" s="23">
        <v>10</v>
      </c>
      <c r="G204" s="23">
        <v>0</v>
      </c>
      <c r="H204" s="23">
        <v>0</v>
      </c>
      <c r="I204"/>
      <c r="J204"/>
      <c r="K204"/>
      <c r="L204"/>
      <c r="M204"/>
    </row>
    <row r="205" spans="1:13" x14ac:dyDescent="0.25">
      <c r="A205" s="4" t="s">
        <v>375</v>
      </c>
      <c r="B205" s="4" t="s">
        <v>1112</v>
      </c>
      <c r="C205" s="22">
        <v>42405</v>
      </c>
      <c r="D205" s="23">
        <v>6</v>
      </c>
      <c r="E205" s="23">
        <v>6</v>
      </c>
      <c r="F205" s="23">
        <v>0</v>
      </c>
      <c r="G205" s="23">
        <v>0</v>
      </c>
      <c r="H205" s="23">
        <v>0</v>
      </c>
      <c r="I205"/>
      <c r="J205"/>
      <c r="K205"/>
      <c r="L205"/>
      <c r="M205"/>
    </row>
    <row r="206" spans="1:13" x14ac:dyDescent="0.25">
      <c r="A206" s="4" t="s">
        <v>375</v>
      </c>
      <c r="B206" s="4" t="s">
        <v>1353</v>
      </c>
      <c r="C206" s="22">
        <v>42434</v>
      </c>
      <c r="D206" s="23">
        <v>7</v>
      </c>
      <c r="E206" s="23">
        <v>0</v>
      </c>
      <c r="F206" s="23">
        <v>0</v>
      </c>
      <c r="G206" s="23">
        <v>0</v>
      </c>
      <c r="H206" s="23">
        <v>0</v>
      </c>
      <c r="I206"/>
      <c r="J206"/>
      <c r="K206"/>
      <c r="L206"/>
      <c r="M206"/>
    </row>
    <row r="207" spans="1:13" x14ac:dyDescent="0.25">
      <c r="A207" s="4" t="s">
        <v>375</v>
      </c>
      <c r="B207" s="4" t="s">
        <v>1801</v>
      </c>
      <c r="C207" s="22">
        <v>42465</v>
      </c>
      <c r="D207" s="23">
        <v>10</v>
      </c>
      <c r="E207" s="23">
        <v>0</v>
      </c>
      <c r="F207" s="23">
        <v>0</v>
      </c>
      <c r="G207" s="23">
        <v>0</v>
      </c>
      <c r="H207" s="23">
        <v>0</v>
      </c>
      <c r="I207"/>
      <c r="J207"/>
      <c r="K207"/>
      <c r="L207"/>
      <c r="M207"/>
    </row>
    <row r="208" spans="1:13" x14ac:dyDescent="0.25">
      <c r="A208" s="4" t="s">
        <v>778</v>
      </c>
      <c r="E208" s="23">
        <v>6</v>
      </c>
      <c r="F208" s="23">
        <v>10</v>
      </c>
      <c r="G208" s="23">
        <v>7</v>
      </c>
      <c r="H208" s="23">
        <v>10</v>
      </c>
      <c r="I208"/>
      <c r="J208"/>
      <c r="K208"/>
      <c r="L208"/>
      <c r="M208"/>
    </row>
    <row r="209" spans="1:13" x14ac:dyDescent="0.25">
      <c r="A209" s="4" t="s">
        <v>102</v>
      </c>
      <c r="B209" s="4" t="s">
        <v>530</v>
      </c>
      <c r="C209" s="22">
        <v>42309</v>
      </c>
      <c r="D209" s="23">
        <v>27.44</v>
      </c>
      <c r="E209" s="23">
        <v>0</v>
      </c>
      <c r="F209" s="23">
        <v>0</v>
      </c>
      <c r="G209" s="23">
        <v>0</v>
      </c>
      <c r="H209" s="23">
        <v>27.44</v>
      </c>
      <c r="I209"/>
      <c r="J209"/>
      <c r="K209"/>
      <c r="L209"/>
      <c r="M209"/>
    </row>
    <row r="210" spans="1:13" x14ac:dyDescent="0.25">
      <c r="A210" s="4" t="s">
        <v>102</v>
      </c>
      <c r="B210" s="4" t="s">
        <v>532</v>
      </c>
      <c r="C210" s="22">
        <v>42309</v>
      </c>
      <c r="D210" s="23">
        <v>2.4500000000000002</v>
      </c>
      <c r="E210" s="23">
        <v>0</v>
      </c>
      <c r="F210" s="23">
        <v>0</v>
      </c>
      <c r="G210" s="23">
        <v>0</v>
      </c>
      <c r="H210" s="23">
        <v>2.4500000000000002</v>
      </c>
      <c r="I210"/>
      <c r="J210"/>
      <c r="K210"/>
      <c r="L210"/>
      <c r="M210"/>
    </row>
    <row r="211" spans="1:13" x14ac:dyDescent="0.25">
      <c r="A211" s="4" t="s">
        <v>102</v>
      </c>
      <c r="B211" s="4" t="s">
        <v>610</v>
      </c>
      <c r="C211" s="22">
        <v>42339</v>
      </c>
      <c r="D211" s="23">
        <v>26.88</v>
      </c>
      <c r="E211" s="23">
        <v>0</v>
      </c>
      <c r="F211" s="23">
        <v>0</v>
      </c>
      <c r="G211" s="23">
        <v>26.88</v>
      </c>
      <c r="H211" s="23">
        <v>0</v>
      </c>
      <c r="I211"/>
      <c r="J211"/>
      <c r="K211"/>
      <c r="L211"/>
      <c r="M211"/>
    </row>
    <row r="212" spans="1:13" x14ac:dyDescent="0.25">
      <c r="A212" s="4" t="s">
        <v>102</v>
      </c>
      <c r="B212" s="4" t="s">
        <v>612</v>
      </c>
      <c r="C212" s="22">
        <v>42339</v>
      </c>
      <c r="D212" s="23">
        <v>2.4</v>
      </c>
      <c r="E212" s="23">
        <v>0</v>
      </c>
      <c r="F212" s="23">
        <v>0</v>
      </c>
      <c r="G212" s="23">
        <v>2.4</v>
      </c>
      <c r="H212" s="23">
        <v>0</v>
      </c>
      <c r="I212"/>
      <c r="J212"/>
      <c r="K212"/>
      <c r="L212"/>
      <c r="M212"/>
    </row>
    <row r="213" spans="1:13" x14ac:dyDescent="0.25">
      <c r="A213" s="4" t="s">
        <v>102</v>
      </c>
      <c r="B213" s="4" t="s">
        <v>839</v>
      </c>
      <c r="C213" s="22">
        <v>42370</v>
      </c>
      <c r="D213" s="23">
        <v>28.56</v>
      </c>
      <c r="E213" s="23">
        <v>0</v>
      </c>
      <c r="F213" s="23">
        <v>28.56</v>
      </c>
      <c r="G213" s="23">
        <v>0</v>
      </c>
      <c r="H213" s="23">
        <v>0</v>
      </c>
      <c r="I213"/>
      <c r="J213"/>
      <c r="K213"/>
      <c r="L213"/>
      <c r="M213"/>
    </row>
    <row r="214" spans="1:13" x14ac:dyDescent="0.25">
      <c r="A214" s="4" t="s">
        <v>102</v>
      </c>
      <c r="B214" s="4" t="s">
        <v>841</v>
      </c>
      <c r="C214" s="22">
        <v>42370</v>
      </c>
      <c r="D214" s="23">
        <v>2.5499999999999998</v>
      </c>
      <c r="E214" s="23">
        <v>0</v>
      </c>
      <c r="F214" s="23">
        <v>2.5499999999999998</v>
      </c>
      <c r="G214" s="23">
        <v>0</v>
      </c>
      <c r="H214" s="23">
        <v>0</v>
      </c>
      <c r="I214"/>
      <c r="J214"/>
      <c r="K214"/>
      <c r="L214"/>
      <c r="M214"/>
    </row>
    <row r="215" spans="1:13" x14ac:dyDescent="0.25">
      <c r="A215" s="4" t="s">
        <v>102</v>
      </c>
      <c r="B215" s="4" t="s">
        <v>1040</v>
      </c>
      <c r="C215" s="22">
        <v>42401</v>
      </c>
      <c r="D215" s="23">
        <v>26.88</v>
      </c>
      <c r="E215" s="23">
        <v>26.88</v>
      </c>
      <c r="F215" s="23">
        <v>0</v>
      </c>
      <c r="G215" s="23">
        <v>0</v>
      </c>
      <c r="H215" s="23">
        <v>0</v>
      </c>
      <c r="I215"/>
      <c r="J215"/>
      <c r="K215"/>
      <c r="L215"/>
      <c r="M215"/>
    </row>
    <row r="216" spans="1:13" x14ac:dyDescent="0.25">
      <c r="A216" s="4" t="s">
        <v>102</v>
      </c>
      <c r="B216" s="4" t="s">
        <v>1042</v>
      </c>
      <c r="C216" s="22">
        <v>42401</v>
      </c>
      <c r="D216" s="23">
        <v>2.4</v>
      </c>
      <c r="E216" s="23">
        <v>2.4</v>
      </c>
      <c r="F216" s="23">
        <v>0</v>
      </c>
      <c r="G216" s="23">
        <v>0</v>
      </c>
      <c r="H216" s="23">
        <v>0</v>
      </c>
      <c r="I216"/>
      <c r="J216"/>
      <c r="K216"/>
      <c r="L216"/>
      <c r="M216"/>
    </row>
    <row r="217" spans="1:13" x14ac:dyDescent="0.25">
      <c r="A217" s="4" t="s">
        <v>102</v>
      </c>
      <c r="B217" s="4" t="s">
        <v>1254</v>
      </c>
      <c r="C217" s="22">
        <v>42430</v>
      </c>
      <c r="D217" s="23">
        <v>20.72</v>
      </c>
      <c r="E217" s="23">
        <v>0</v>
      </c>
      <c r="F217" s="23">
        <v>0</v>
      </c>
      <c r="G217" s="23">
        <v>0</v>
      </c>
      <c r="H217" s="23">
        <v>0</v>
      </c>
      <c r="I217"/>
      <c r="J217"/>
      <c r="K217"/>
      <c r="L217"/>
      <c r="M217"/>
    </row>
    <row r="218" spans="1:13" x14ac:dyDescent="0.25">
      <c r="A218" s="4" t="s">
        <v>102</v>
      </c>
      <c r="B218" s="4" t="s">
        <v>1256</v>
      </c>
      <c r="C218" s="22">
        <v>42430</v>
      </c>
      <c r="D218" s="23">
        <v>1.85</v>
      </c>
      <c r="E218" s="23">
        <v>0</v>
      </c>
      <c r="F218" s="23">
        <v>0</v>
      </c>
      <c r="G218" s="23">
        <v>0</v>
      </c>
      <c r="H218" s="23">
        <v>0</v>
      </c>
      <c r="I218"/>
      <c r="J218"/>
      <c r="K218"/>
      <c r="L218"/>
      <c r="M218"/>
    </row>
    <row r="219" spans="1:13" x14ac:dyDescent="0.25">
      <c r="A219" s="4" t="s">
        <v>102</v>
      </c>
      <c r="B219" s="4" t="s">
        <v>2619</v>
      </c>
      <c r="C219" s="22">
        <v>42461</v>
      </c>
      <c r="D219" s="23">
        <v>21.84</v>
      </c>
      <c r="E219" s="23">
        <v>0</v>
      </c>
      <c r="F219" s="23">
        <v>0</v>
      </c>
      <c r="G219" s="23">
        <v>0</v>
      </c>
      <c r="H219" s="23">
        <v>0</v>
      </c>
      <c r="I219"/>
      <c r="J219"/>
      <c r="K219"/>
      <c r="L219"/>
      <c r="M219"/>
    </row>
    <row r="220" spans="1:13" x14ac:dyDescent="0.25">
      <c r="A220" s="4" t="s">
        <v>102</v>
      </c>
      <c r="B220" s="4" t="s">
        <v>2621</v>
      </c>
      <c r="C220" s="22">
        <v>42461</v>
      </c>
      <c r="D220" s="23">
        <v>1.95</v>
      </c>
      <c r="E220" s="23">
        <v>0</v>
      </c>
      <c r="F220" s="23">
        <v>0</v>
      </c>
      <c r="G220" s="23">
        <v>0</v>
      </c>
      <c r="H220" s="23">
        <v>0</v>
      </c>
      <c r="I220"/>
      <c r="J220"/>
      <c r="K220"/>
      <c r="L220"/>
      <c r="M220"/>
    </row>
    <row r="221" spans="1:13" x14ac:dyDescent="0.25">
      <c r="A221" s="4" t="s">
        <v>329</v>
      </c>
      <c r="E221" s="23">
        <v>29.279999999999998</v>
      </c>
      <c r="F221" s="23">
        <v>31.11</v>
      </c>
      <c r="G221" s="23">
        <v>29.279999999999998</v>
      </c>
      <c r="H221" s="23">
        <v>29.89</v>
      </c>
      <c r="I221"/>
      <c r="J221"/>
      <c r="K221"/>
      <c r="L221"/>
      <c r="M221"/>
    </row>
    <row r="222" spans="1:13" x14ac:dyDescent="0.25">
      <c r="A222" s="4" t="s">
        <v>174</v>
      </c>
      <c r="B222" s="4" t="s">
        <v>545</v>
      </c>
      <c r="C222" s="22">
        <v>42313</v>
      </c>
      <c r="D222" s="23">
        <v>106.2</v>
      </c>
      <c r="E222" s="23">
        <v>0</v>
      </c>
      <c r="F222" s="23">
        <v>0</v>
      </c>
      <c r="G222" s="23">
        <v>0</v>
      </c>
      <c r="H222" s="23">
        <v>106.2</v>
      </c>
      <c r="I222"/>
      <c r="J222"/>
      <c r="K222"/>
      <c r="L222"/>
      <c r="M222"/>
    </row>
    <row r="223" spans="1:13" x14ac:dyDescent="0.25">
      <c r="A223" s="4" t="s">
        <v>174</v>
      </c>
      <c r="B223" s="4" t="s">
        <v>627</v>
      </c>
      <c r="C223" s="22">
        <v>42343</v>
      </c>
      <c r="D223" s="23">
        <v>88.8</v>
      </c>
      <c r="E223" s="23">
        <v>0</v>
      </c>
      <c r="F223" s="23">
        <v>0</v>
      </c>
      <c r="G223" s="23">
        <v>88.8</v>
      </c>
      <c r="H223" s="23">
        <v>0</v>
      </c>
      <c r="I223"/>
      <c r="J223"/>
      <c r="K223"/>
      <c r="L223"/>
      <c r="M223"/>
    </row>
    <row r="224" spans="1:13" x14ac:dyDescent="0.25">
      <c r="A224" s="4" t="s">
        <v>174</v>
      </c>
      <c r="B224" s="4" t="s">
        <v>855</v>
      </c>
      <c r="C224" s="22">
        <v>42374</v>
      </c>
      <c r="D224" s="23">
        <v>147.06</v>
      </c>
      <c r="E224" s="23">
        <v>0</v>
      </c>
      <c r="F224" s="23">
        <v>147.06</v>
      </c>
      <c r="G224" s="23">
        <v>0</v>
      </c>
      <c r="H224" s="23">
        <v>0</v>
      </c>
      <c r="I224"/>
      <c r="J224"/>
      <c r="K224"/>
      <c r="L224"/>
      <c r="M224"/>
    </row>
    <row r="225" spans="1:13" x14ac:dyDescent="0.25">
      <c r="A225" s="4" t="s">
        <v>174</v>
      </c>
      <c r="B225" s="4" t="s">
        <v>1059</v>
      </c>
      <c r="C225" s="22">
        <v>42405</v>
      </c>
      <c r="D225" s="23">
        <v>147.06</v>
      </c>
      <c r="E225" s="23">
        <v>147.06</v>
      </c>
      <c r="F225" s="23">
        <v>0</v>
      </c>
      <c r="G225" s="23">
        <v>0</v>
      </c>
      <c r="H225" s="23">
        <v>0</v>
      </c>
      <c r="I225"/>
      <c r="J225"/>
      <c r="K225"/>
      <c r="L225"/>
      <c r="M225"/>
    </row>
    <row r="226" spans="1:13" x14ac:dyDescent="0.25">
      <c r="A226" s="4" t="s">
        <v>174</v>
      </c>
      <c r="B226" s="4" t="s">
        <v>1276</v>
      </c>
      <c r="C226" s="22">
        <v>42434</v>
      </c>
      <c r="D226" s="23">
        <v>114.38</v>
      </c>
      <c r="E226" s="23">
        <v>0</v>
      </c>
      <c r="F226" s="23">
        <v>0</v>
      </c>
      <c r="G226" s="23">
        <v>0</v>
      </c>
      <c r="H226" s="23">
        <v>0</v>
      </c>
      <c r="I226"/>
      <c r="J226"/>
      <c r="K226"/>
      <c r="L226"/>
      <c r="M226"/>
    </row>
    <row r="227" spans="1:13" x14ac:dyDescent="0.25">
      <c r="A227" s="4" t="s">
        <v>174</v>
      </c>
      <c r="B227" s="4" t="s">
        <v>3526</v>
      </c>
      <c r="C227" s="22">
        <v>42465</v>
      </c>
      <c r="D227" s="23">
        <v>91.59</v>
      </c>
      <c r="E227" s="23">
        <v>0</v>
      </c>
      <c r="F227" s="23">
        <v>0</v>
      </c>
      <c r="G227" s="23">
        <v>0</v>
      </c>
      <c r="H227" s="23">
        <v>0</v>
      </c>
      <c r="I227"/>
      <c r="J227"/>
      <c r="K227"/>
      <c r="L227"/>
      <c r="M227"/>
    </row>
    <row r="228" spans="1:13" x14ac:dyDescent="0.25">
      <c r="A228" s="4" t="s">
        <v>1227</v>
      </c>
      <c r="E228" s="23">
        <v>147.06</v>
      </c>
      <c r="F228" s="23">
        <v>147.06</v>
      </c>
      <c r="G228" s="23">
        <v>88.8</v>
      </c>
      <c r="H228" s="23">
        <v>106.2</v>
      </c>
      <c r="I228"/>
      <c r="J228"/>
      <c r="K228"/>
      <c r="L228"/>
      <c r="M228"/>
    </row>
    <row r="229" spans="1:13" x14ac:dyDescent="0.25">
      <c r="A229" s="4" t="s">
        <v>131</v>
      </c>
      <c r="B229" s="4" t="s">
        <v>681</v>
      </c>
      <c r="C229" s="22">
        <v>42312</v>
      </c>
      <c r="D229" s="23">
        <v>102</v>
      </c>
      <c r="E229" s="23">
        <v>0</v>
      </c>
      <c r="F229" s="23">
        <v>0</v>
      </c>
      <c r="G229" s="23">
        <v>0</v>
      </c>
      <c r="H229" s="23">
        <v>102</v>
      </c>
      <c r="I229"/>
      <c r="J229"/>
      <c r="K229"/>
      <c r="L229"/>
      <c r="M229"/>
    </row>
    <row r="230" spans="1:13" x14ac:dyDescent="0.25">
      <c r="A230" s="4" t="s">
        <v>131</v>
      </c>
      <c r="B230" s="4" t="s">
        <v>885</v>
      </c>
      <c r="C230" s="22">
        <v>42342</v>
      </c>
      <c r="D230" s="23">
        <v>77</v>
      </c>
      <c r="E230" s="23">
        <v>0</v>
      </c>
      <c r="F230" s="23">
        <v>0</v>
      </c>
      <c r="G230" s="23">
        <v>77</v>
      </c>
      <c r="H230" s="23">
        <v>0</v>
      </c>
      <c r="I230"/>
      <c r="J230"/>
      <c r="K230"/>
      <c r="L230"/>
      <c r="M230"/>
    </row>
    <row r="231" spans="1:13" x14ac:dyDescent="0.25">
      <c r="A231" s="4" t="s">
        <v>131</v>
      </c>
      <c r="B231" s="4" t="s">
        <v>1139</v>
      </c>
      <c r="C231" s="22">
        <v>42373</v>
      </c>
      <c r="D231" s="23">
        <v>110</v>
      </c>
      <c r="E231" s="23">
        <v>0</v>
      </c>
      <c r="F231" s="23">
        <v>110</v>
      </c>
      <c r="G231" s="23">
        <v>0</v>
      </c>
      <c r="H231" s="23">
        <v>0</v>
      </c>
      <c r="I231"/>
      <c r="J231"/>
      <c r="K231"/>
      <c r="L231"/>
      <c r="M231"/>
    </row>
    <row r="232" spans="1:13" x14ac:dyDescent="0.25">
      <c r="A232" s="4" t="s">
        <v>131</v>
      </c>
      <c r="B232" s="4" t="s">
        <v>1411</v>
      </c>
      <c r="C232" s="22">
        <v>42404</v>
      </c>
      <c r="D232" s="23">
        <v>79</v>
      </c>
      <c r="E232" s="23">
        <v>79</v>
      </c>
      <c r="F232" s="23">
        <v>0</v>
      </c>
      <c r="G232" s="23">
        <v>0</v>
      </c>
      <c r="H232" s="23">
        <v>0</v>
      </c>
      <c r="I232"/>
      <c r="J232"/>
      <c r="K232"/>
      <c r="L232"/>
      <c r="M232"/>
    </row>
    <row r="233" spans="1:13" x14ac:dyDescent="0.25">
      <c r="A233" s="4" t="s">
        <v>131</v>
      </c>
      <c r="B233" s="4" t="s">
        <v>1684</v>
      </c>
      <c r="C233" s="22">
        <v>42433</v>
      </c>
      <c r="D233" s="23">
        <v>86</v>
      </c>
      <c r="E233" s="23">
        <v>0</v>
      </c>
      <c r="F233" s="23">
        <v>0</v>
      </c>
      <c r="G233" s="23">
        <v>0</v>
      </c>
      <c r="H233" s="23">
        <v>0</v>
      </c>
      <c r="I233"/>
      <c r="J233"/>
      <c r="K233"/>
      <c r="L233"/>
      <c r="M233"/>
    </row>
    <row r="234" spans="1:13" x14ac:dyDescent="0.25">
      <c r="A234" s="4" t="s">
        <v>131</v>
      </c>
      <c r="B234" s="4" t="s">
        <v>3259</v>
      </c>
      <c r="C234" s="22">
        <v>42464</v>
      </c>
      <c r="D234" s="23">
        <v>80</v>
      </c>
      <c r="E234" s="23">
        <v>0</v>
      </c>
      <c r="F234" s="23">
        <v>0</v>
      </c>
      <c r="G234" s="23">
        <v>0</v>
      </c>
      <c r="H234" s="23">
        <v>0</v>
      </c>
      <c r="I234"/>
      <c r="J234"/>
      <c r="K234"/>
      <c r="L234"/>
      <c r="M234"/>
    </row>
    <row r="235" spans="1:13" x14ac:dyDescent="0.25">
      <c r="A235" s="4" t="s">
        <v>131</v>
      </c>
      <c r="B235" s="4" t="s">
        <v>684</v>
      </c>
      <c r="C235" s="22">
        <v>42312</v>
      </c>
      <c r="D235" s="23">
        <v>102</v>
      </c>
      <c r="E235" s="23">
        <v>0</v>
      </c>
      <c r="F235" s="23">
        <v>0</v>
      </c>
      <c r="G235" s="23">
        <v>0</v>
      </c>
      <c r="H235" s="23">
        <v>102</v>
      </c>
      <c r="I235"/>
      <c r="J235"/>
      <c r="K235"/>
      <c r="L235"/>
      <c r="M235"/>
    </row>
    <row r="236" spans="1:13" x14ac:dyDescent="0.25">
      <c r="A236" s="4" t="s">
        <v>131</v>
      </c>
      <c r="B236" s="4" t="s">
        <v>684</v>
      </c>
      <c r="C236" s="22">
        <v>42326</v>
      </c>
      <c r="D236" s="23">
        <v>-102</v>
      </c>
      <c r="E236" s="23">
        <v>0</v>
      </c>
      <c r="F236" s="23">
        <v>0</v>
      </c>
      <c r="G236" s="23">
        <v>0</v>
      </c>
      <c r="H236" s="23">
        <v>-102</v>
      </c>
      <c r="I236"/>
      <c r="J236"/>
      <c r="K236"/>
      <c r="L236"/>
      <c r="M236"/>
    </row>
    <row r="237" spans="1:13" x14ac:dyDescent="0.25">
      <c r="A237" s="4" t="s">
        <v>131</v>
      </c>
      <c r="B237" s="4" t="s">
        <v>888</v>
      </c>
      <c r="C237" s="22">
        <v>42342</v>
      </c>
      <c r="D237" s="23">
        <v>77</v>
      </c>
      <c r="E237" s="23">
        <v>0</v>
      </c>
      <c r="F237" s="23">
        <v>0</v>
      </c>
      <c r="G237" s="23">
        <v>77</v>
      </c>
      <c r="H237" s="23">
        <v>0</v>
      </c>
      <c r="I237"/>
      <c r="J237"/>
      <c r="K237"/>
      <c r="L237"/>
      <c r="M237"/>
    </row>
    <row r="238" spans="1:13" x14ac:dyDescent="0.25">
      <c r="A238" s="4" t="s">
        <v>131</v>
      </c>
      <c r="B238" s="4" t="s">
        <v>888</v>
      </c>
      <c r="C238" s="22">
        <v>42356</v>
      </c>
      <c r="D238" s="23">
        <v>-77</v>
      </c>
      <c r="E238" s="23">
        <v>0</v>
      </c>
      <c r="F238" s="23">
        <v>0</v>
      </c>
      <c r="G238" s="23">
        <v>-77</v>
      </c>
      <c r="H238" s="23">
        <v>0</v>
      </c>
      <c r="I238"/>
      <c r="J238"/>
      <c r="K238"/>
      <c r="L238"/>
      <c r="M238"/>
    </row>
    <row r="239" spans="1:13" x14ac:dyDescent="0.25">
      <c r="A239" s="4" t="s">
        <v>131</v>
      </c>
      <c r="B239" s="4" t="s">
        <v>1141</v>
      </c>
      <c r="C239" s="22">
        <v>42373</v>
      </c>
      <c r="D239" s="23">
        <v>110</v>
      </c>
      <c r="E239" s="23">
        <v>0</v>
      </c>
      <c r="F239" s="23">
        <v>110</v>
      </c>
      <c r="G239" s="23">
        <v>0</v>
      </c>
      <c r="H239" s="23">
        <v>0</v>
      </c>
      <c r="I239"/>
      <c r="J239"/>
      <c r="K239"/>
      <c r="L239"/>
      <c r="M239"/>
    </row>
    <row r="240" spans="1:13" x14ac:dyDescent="0.25">
      <c r="A240" s="4" t="s">
        <v>131</v>
      </c>
      <c r="B240" s="4" t="s">
        <v>1141</v>
      </c>
      <c r="C240" s="22">
        <v>42388</v>
      </c>
      <c r="D240" s="23">
        <v>-110</v>
      </c>
      <c r="E240" s="23">
        <v>0</v>
      </c>
      <c r="F240" s="23">
        <v>-110</v>
      </c>
      <c r="G240" s="23">
        <v>0</v>
      </c>
      <c r="H240" s="23">
        <v>0</v>
      </c>
      <c r="I240"/>
      <c r="J240"/>
      <c r="K240"/>
      <c r="L240"/>
      <c r="M240"/>
    </row>
    <row r="241" spans="1:13" x14ac:dyDescent="0.25">
      <c r="A241" s="4" t="s">
        <v>131</v>
      </c>
      <c r="B241" s="4" t="s">
        <v>1413</v>
      </c>
      <c r="C241" s="22">
        <v>42404</v>
      </c>
      <c r="D241" s="23">
        <v>79</v>
      </c>
      <c r="E241" s="23">
        <v>79</v>
      </c>
      <c r="F241" s="23">
        <v>0</v>
      </c>
      <c r="G241" s="23">
        <v>0</v>
      </c>
      <c r="H241" s="23">
        <v>0</v>
      </c>
      <c r="I241"/>
      <c r="J241"/>
      <c r="K241"/>
      <c r="L241"/>
      <c r="M241"/>
    </row>
    <row r="242" spans="1:13" x14ac:dyDescent="0.25">
      <c r="A242" s="4" t="s">
        <v>131</v>
      </c>
      <c r="B242" s="4" t="s">
        <v>1413</v>
      </c>
      <c r="C242" s="22">
        <v>42418</v>
      </c>
      <c r="D242" s="23">
        <v>-79</v>
      </c>
      <c r="E242" s="23">
        <v>-79</v>
      </c>
      <c r="F242" s="23">
        <v>0</v>
      </c>
      <c r="G242" s="23">
        <v>0</v>
      </c>
      <c r="H242" s="23">
        <v>0</v>
      </c>
      <c r="I242"/>
      <c r="J242"/>
      <c r="K242"/>
      <c r="L242"/>
      <c r="M242"/>
    </row>
    <row r="243" spans="1:13" x14ac:dyDescent="0.25">
      <c r="A243" s="4" t="s">
        <v>131</v>
      </c>
      <c r="B243" s="4" t="s">
        <v>1687</v>
      </c>
      <c r="C243" s="22">
        <v>42433</v>
      </c>
      <c r="D243" s="23">
        <v>86</v>
      </c>
      <c r="E243" s="23">
        <v>0</v>
      </c>
      <c r="F243" s="23">
        <v>0</v>
      </c>
      <c r="G243" s="23">
        <v>0</v>
      </c>
      <c r="H243" s="23">
        <v>0</v>
      </c>
      <c r="I243"/>
      <c r="J243"/>
      <c r="K243"/>
      <c r="L243"/>
      <c r="M243"/>
    </row>
    <row r="244" spans="1:13" x14ac:dyDescent="0.25">
      <c r="A244" s="4" t="s">
        <v>131</v>
      </c>
      <c r="B244" s="4" t="s">
        <v>1687</v>
      </c>
      <c r="C244" s="22">
        <v>42447</v>
      </c>
      <c r="D244" s="23">
        <v>-86</v>
      </c>
      <c r="E244" s="23">
        <v>0</v>
      </c>
      <c r="F244" s="23">
        <v>0</v>
      </c>
      <c r="G244" s="23">
        <v>0</v>
      </c>
      <c r="H244" s="23">
        <v>0</v>
      </c>
      <c r="I244"/>
      <c r="J244"/>
      <c r="K244"/>
      <c r="L244"/>
      <c r="M244"/>
    </row>
    <row r="245" spans="1:13" x14ac:dyDescent="0.25">
      <c r="A245" s="4" t="s">
        <v>330</v>
      </c>
      <c r="E245" s="23">
        <v>79</v>
      </c>
      <c r="F245" s="23">
        <v>110</v>
      </c>
      <c r="G245" s="23">
        <v>77</v>
      </c>
      <c r="H245" s="23">
        <v>102</v>
      </c>
      <c r="I245"/>
      <c r="J245"/>
      <c r="K245"/>
      <c r="L245"/>
      <c r="M245"/>
    </row>
    <row r="246" spans="1:13" x14ac:dyDescent="0.25">
      <c r="A246" s="4" t="s">
        <v>108</v>
      </c>
      <c r="B246" s="4" t="s">
        <v>547</v>
      </c>
      <c r="C246" s="22">
        <v>42313</v>
      </c>
      <c r="D246" s="23">
        <v>15</v>
      </c>
      <c r="E246" s="23">
        <v>0</v>
      </c>
      <c r="F246" s="23">
        <v>0</v>
      </c>
      <c r="G246" s="23">
        <v>0</v>
      </c>
      <c r="H246" s="23">
        <v>15</v>
      </c>
      <c r="I246"/>
      <c r="J246"/>
      <c r="K246"/>
      <c r="L246"/>
      <c r="M246"/>
    </row>
    <row r="247" spans="1:13" x14ac:dyDescent="0.25">
      <c r="A247" s="4" t="s">
        <v>108</v>
      </c>
      <c r="B247" s="4" t="s">
        <v>629</v>
      </c>
      <c r="C247" s="22">
        <v>42343</v>
      </c>
      <c r="D247" s="23">
        <v>11.7</v>
      </c>
      <c r="E247" s="23">
        <v>0</v>
      </c>
      <c r="F247" s="23">
        <v>0</v>
      </c>
      <c r="G247" s="23">
        <v>11.7</v>
      </c>
      <c r="H247" s="23">
        <v>0</v>
      </c>
      <c r="I247"/>
      <c r="J247"/>
      <c r="K247"/>
      <c r="L247"/>
      <c r="M247"/>
    </row>
    <row r="248" spans="1:13" x14ac:dyDescent="0.25">
      <c r="A248" s="4" t="s">
        <v>108</v>
      </c>
      <c r="B248" s="4" t="s">
        <v>857</v>
      </c>
      <c r="C248" s="22">
        <v>42374</v>
      </c>
      <c r="D248" s="23">
        <v>21.07</v>
      </c>
      <c r="E248" s="23">
        <v>0</v>
      </c>
      <c r="F248" s="23">
        <v>21.07</v>
      </c>
      <c r="G248" s="23">
        <v>0</v>
      </c>
      <c r="H248" s="23">
        <v>0</v>
      </c>
      <c r="I248"/>
      <c r="J248"/>
      <c r="K248"/>
      <c r="L248"/>
      <c r="M248"/>
    </row>
    <row r="249" spans="1:13" x14ac:dyDescent="0.25">
      <c r="A249" s="4" t="s">
        <v>108</v>
      </c>
      <c r="B249" s="4" t="s">
        <v>1061</v>
      </c>
      <c r="C249" s="22">
        <v>42405</v>
      </c>
      <c r="D249" s="23">
        <v>12.9</v>
      </c>
      <c r="E249" s="23">
        <v>12.9</v>
      </c>
      <c r="F249" s="23">
        <v>0</v>
      </c>
      <c r="G249" s="23">
        <v>0</v>
      </c>
      <c r="H249" s="23">
        <v>0</v>
      </c>
      <c r="I249"/>
      <c r="J249"/>
      <c r="K249"/>
      <c r="L249"/>
      <c r="M249"/>
    </row>
    <row r="250" spans="1:13" x14ac:dyDescent="0.25">
      <c r="A250" s="4" t="s">
        <v>108</v>
      </c>
      <c r="B250" s="4" t="s">
        <v>1282</v>
      </c>
      <c r="C250" s="22">
        <v>42434</v>
      </c>
      <c r="D250" s="23">
        <v>13.33</v>
      </c>
      <c r="E250" s="23">
        <v>0</v>
      </c>
      <c r="F250" s="23">
        <v>0</v>
      </c>
      <c r="G250" s="23">
        <v>0</v>
      </c>
      <c r="H250" s="23">
        <v>0</v>
      </c>
      <c r="I250"/>
      <c r="J250"/>
      <c r="K250"/>
      <c r="L250"/>
      <c r="M250"/>
    </row>
    <row r="251" spans="1:13" x14ac:dyDescent="0.25">
      <c r="A251" s="4" t="s">
        <v>108</v>
      </c>
      <c r="B251" s="4" t="s">
        <v>2206</v>
      </c>
      <c r="C251" s="22">
        <v>42465</v>
      </c>
      <c r="D251" s="23">
        <v>15.48</v>
      </c>
      <c r="E251" s="23">
        <v>0</v>
      </c>
      <c r="F251" s="23">
        <v>0</v>
      </c>
      <c r="G251" s="23">
        <v>0</v>
      </c>
      <c r="H251" s="23">
        <v>0</v>
      </c>
      <c r="I251"/>
      <c r="J251"/>
      <c r="K251"/>
      <c r="L251"/>
      <c r="M251"/>
    </row>
    <row r="252" spans="1:13" x14ac:dyDescent="0.25">
      <c r="A252" s="4" t="s">
        <v>331</v>
      </c>
      <c r="E252" s="23">
        <v>12.9</v>
      </c>
      <c r="F252" s="23">
        <v>21.07</v>
      </c>
      <c r="G252" s="23">
        <v>11.7</v>
      </c>
      <c r="H252" s="23">
        <v>15</v>
      </c>
      <c r="I252"/>
      <c r="J252"/>
      <c r="K252"/>
      <c r="L252"/>
      <c r="M252"/>
    </row>
    <row r="253" spans="1:13" x14ac:dyDescent="0.25">
      <c r="A253" s="4" t="s">
        <v>817</v>
      </c>
      <c r="B253" s="4" t="s">
        <v>818</v>
      </c>
      <c r="C253" s="22">
        <v>42367</v>
      </c>
      <c r="D253" s="23">
        <v>13</v>
      </c>
      <c r="E253" s="23">
        <v>0</v>
      </c>
      <c r="F253" s="23">
        <v>13</v>
      </c>
      <c r="G253" s="23">
        <v>0</v>
      </c>
      <c r="H253" s="23">
        <v>0</v>
      </c>
      <c r="I253"/>
      <c r="J253"/>
      <c r="K253"/>
      <c r="L253"/>
      <c r="M253"/>
    </row>
    <row r="254" spans="1:13" x14ac:dyDescent="0.25">
      <c r="A254" s="4" t="s">
        <v>817</v>
      </c>
      <c r="B254" s="4" t="s">
        <v>1033</v>
      </c>
      <c r="C254" s="22">
        <v>42402</v>
      </c>
      <c r="D254" s="23">
        <v>2</v>
      </c>
      <c r="E254" s="23">
        <v>2</v>
      </c>
      <c r="F254" s="23">
        <v>0</v>
      </c>
      <c r="G254" s="23">
        <v>0</v>
      </c>
      <c r="H254" s="23">
        <v>0</v>
      </c>
      <c r="I254"/>
      <c r="J254"/>
      <c r="K254"/>
      <c r="L254"/>
      <c r="M254"/>
    </row>
    <row r="255" spans="1:13" x14ac:dyDescent="0.25">
      <c r="A255" s="4" t="s">
        <v>817</v>
      </c>
      <c r="B255" s="4" t="s">
        <v>1241</v>
      </c>
      <c r="C255" s="22">
        <v>42437</v>
      </c>
      <c r="D255" s="23">
        <v>2</v>
      </c>
      <c r="E255" s="23">
        <v>0</v>
      </c>
      <c r="F255" s="23">
        <v>0</v>
      </c>
      <c r="G255" s="23">
        <v>0</v>
      </c>
      <c r="H255" s="23">
        <v>0</v>
      </c>
      <c r="I255"/>
      <c r="J255"/>
      <c r="K255"/>
      <c r="L255"/>
      <c r="M255"/>
    </row>
    <row r="256" spans="1:13" x14ac:dyDescent="0.25">
      <c r="A256" s="4" t="s">
        <v>1614</v>
      </c>
      <c r="E256" s="23">
        <v>2</v>
      </c>
      <c r="F256" s="23">
        <v>13</v>
      </c>
      <c r="G256" s="23">
        <v>0</v>
      </c>
      <c r="H256" s="23">
        <v>0</v>
      </c>
      <c r="I256"/>
      <c r="J256"/>
      <c r="K256"/>
      <c r="L256"/>
      <c r="M256"/>
    </row>
    <row r="257" spans="1:13" x14ac:dyDescent="0.25">
      <c r="A257" s="4" t="s">
        <v>447</v>
      </c>
      <c r="B257" s="4" t="s">
        <v>1185</v>
      </c>
      <c r="C257" s="22">
        <v>42405</v>
      </c>
      <c r="D257" s="23">
        <v>4.96</v>
      </c>
      <c r="E257" s="23">
        <v>4.96</v>
      </c>
      <c r="F257" s="23">
        <v>0</v>
      </c>
      <c r="G257" s="23">
        <v>0</v>
      </c>
      <c r="H257" s="23">
        <v>0</v>
      </c>
      <c r="I257"/>
      <c r="J257"/>
      <c r="K257"/>
      <c r="L257"/>
      <c r="M257"/>
    </row>
    <row r="258" spans="1:13" x14ac:dyDescent="0.25">
      <c r="A258" s="4" t="s">
        <v>447</v>
      </c>
      <c r="B258" s="4" t="s">
        <v>1520</v>
      </c>
      <c r="C258" s="22">
        <v>42434</v>
      </c>
      <c r="D258" s="23">
        <v>1.24</v>
      </c>
      <c r="E258" s="23">
        <v>0</v>
      </c>
      <c r="F258" s="23">
        <v>0</v>
      </c>
      <c r="G258" s="23">
        <v>0</v>
      </c>
      <c r="H258" s="23">
        <v>0</v>
      </c>
      <c r="I258"/>
      <c r="J258"/>
      <c r="K258"/>
      <c r="L258"/>
      <c r="M258"/>
    </row>
    <row r="259" spans="1:13" x14ac:dyDescent="0.25">
      <c r="A259" s="4" t="s">
        <v>447</v>
      </c>
      <c r="B259" s="4" t="s">
        <v>2085</v>
      </c>
      <c r="C259" s="22">
        <v>42465</v>
      </c>
      <c r="D259" s="23">
        <v>0.62</v>
      </c>
      <c r="E259" s="23">
        <v>0</v>
      </c>
      <c r="F259" s="23">
        <v>0</v>
      </c>
      <c r="G259" s="23">
        <v>0</v>
      </c>
      <c r="H259" s="23">
        <v>0</v>
      </c>
      <c r="I259"/>
      <c r="J259"/>
      <c r="K259"/>
      <c r="L259"/>
      <c r="M259"/>
    </row>
    <row r="260" spans="1:13" x14ac:dyDescent="0.25">
      <c r="A260" s="4" t="s">
        <v>447</v>
      </c>
      <c r="B260" s="4" t="s">
        <v>448</v>
      </c>
      <c r="C260" s="22">
        <v>42313</v>
      </c>
      <c r="D260" s="23">
        <v>3.72</v>
      </c>
      <c r="E260" s="23">
        <v>0</v>
      </c>
      <c r="F260" s="23">
        <v>0</v>
      </c>
      <c r="G260" s="23">
        <v>0</v>
      </c>
      <c r="H260" s="23">
        <v>3.72</v>
      </c>
      <c r="I260"/>
      <c r="J260"/>
      <c r="K260"/>
      <c r="L260"/>
      <c r="M260"/>
    </row>
    <row r="261" spans="1:13" x14ac:dyDescent="0.25">
      <c r="A261" s="4" t="s">
        <v>447</v>
      </c>
      <c r="B261" s="4" t="s">
        <v>740</v>
      </c>
      <c r="C261" s="22">
        <v>42343</v>
      </c>
      <c r="D261" s="23">
        <v>3.72</v>
      </c>
      <c r="E261" s="23">
        <v>0</v>
      </c>
      <c r="F261" s="23">
        <v>0</v>
      </c>
      <c r="G261" s="23">
        <v>3.72</v>
      </c>
      <c r="H261" s="23">
        <v>0</v>
      </c>
      <c r="I261"/>
      <c r="J261"/>
      <c r="K261"/>
      <c r="L261"/>
      <c r="M261"/>
    </row>
    <row r="262" spans="1:13" x14ac:dyDescent="0.25">
      <c r="A262" s="4" t="s">
        <v>447</v>
      </c>
      <c r="B262" s="4" t="s">
        <v>933</v>
      </c>
      <c r="C262" s="22">
        <v>42374</v>
      </c>
      <c r="D262" s="23">
        <v>4.34</v>
      </c>
      <c r="E262" s="23">
        <v>0</v>
      </c>
      <c r="F262" s="23">
        <v>4.34</v>
      </c>
      <c r="G262" s="23">
        <v>0</v>
      </c>
      <c r="H262" s="23">
        <v>0</v>
      </c>
      <c r="I262"/>
      <c r="J262"/>
      <c r="K262"/>
      <c r="L262"/>
      <c r="M262"/>
    </row>
    <row r="263" spans="1:13" x14ac:dyDescent="0.25">
      <c r="A263" s="4" t="s">
        <v>1228</v>
      </c>
      <c r="E263" s="23">
        <v>4.96</v>
      </c>
      <c r="F263" s="23">
        <v>4.34</v>
      </c>
      <c r="G263" s="23">
        <v>3.72</v>
      </c>
      <c r="H263" s="23">
        <v>3.72</v>
      </c>
      <c r="I263"/>
      <c r="J263"/>
      <c r="K263"/>
      <c r="L263"/>
      <c r="M263"/>
    </row>
    <row r="264" spans="1:13" x14ac:dyDescent="0.25">
      <c r="A264" s="4" t="s">
        <v>564</v>
      </c>
      <c r="B264" s="4" t="s">
        <v>659</v>
      </c>
      <c r="C264" s="22">
        <v>42313</v>
      </c>
      <c r="D264" s="23">
        <v>59.16</v>
      </c>
      <c r="E264" s="23">
        <v>0</v>
      </c>
      <c r="F264" s="23">
        <v>0</v>
      </c>
      <c r="G264" s="23">
        <v>0</v>
      </c>
      <c r="H264" s="23">
        <v>59.16</v>
      </c>
      <c r="I264"/>
      <c r="J264"/>
      <c r="K264"/>
      <c r="L264"/>
      <c r="M264"/>
    </row>
    <row r="265" spans="1:13" x14ac:dyDescent="0.25">
      <c r="A265" s="4" t="s">
        <v>564</v>
      </c>
      <c r="B265" s="4" t="s">
        <v>984</v>
      </c>
      <c r="C265" s="22">
        <v>42343</v>
      </c>
      <c r="D265" s="23">
        <v>41.48</v>
      </c>
      <c r="E265" s="23">
        <v>0</v>
      </c>
      <c r="F265" s="23">
        <v>0</v>
      </c>
      <c r="G265" s="23">
        <v>41.48</v>
      </c>
      <c r="H265" s="23">
        <v>0</v>
      </c>
      <c r="I265"/>
      <c r="J265"/>
      <c r="K265"/>
      <c r="L265"/>
      <c r="M265"/>
    </row>
    <row r="266" spans="1:13" x14ac:dyDescent="0.25">
      <c r="A266" s="4" t="s">
        <v>564</v>
      </c>
      <c r="B266" s="4" t="s">
        <v>1122</v>
      </c>
      <c r="C266" s="22">
        <v>42374</v>
      </c>
      <c r="D266" s="23">
        <v>30.6</v>
      </c>
      <c r="E266" s="23">
        <v>0</v>
      </c>
      <c r="F266" s="23">
        <v>30.6</v>
      </c>
      <c r="G266" s="23">
        <v>0</v>
      </c>
      <c r="H266" s="23">
        <v>0</v>
      </c>
      <c r="I266"/>
      <c r="J266"/>
      <c r="K266"/>
      <c r="L266"/>
      <c r="M266"/>
    </row>
    <row r="267" spans="1:13" x14ac:dyDescent="0.25">
      <c r="A267" s="4" t="s">
        <v>564</v>
      </c>
      <c r="B267" s="4" t="s">
        <v>662</v>
      </c>
      <c r="C267" s="22">
        <v>42313</v>
      </c>
      <c r="D267" s="23">
        <v>59.16</v>
      </c>
      <c r="E267" s="23">
        <v>0</v>
      </c>
      <c r="F267" s="23">
        <v>0</v>
      </c>
      <c r="G267" s="23">
        <v>0</v>
      </c>
      <c r="H267" s="23">
        <v>59.16</v>
      </c>
      <c r="I267"/>
      <c r="J267"/>
      <c r="K267"/>
      <c r="L267"/>
      <c r="M267"/>
    </row>
    <row r="268" spans="1:13" x14ac:dyDescent="0.25">
      <c r="A268" s="4" t="s">
        <v>564</v>
      </c>
      <c r="B268" s="4" t="s">
        <v>662</v>
      </c>
      <c r="C268" s="22">
        <v>42328</v>
      </c>
      <c r="D268" s="23">
        <v>-59.16</v>
      </c>
      <c r="E268" s="23">
        <v>0</v>
      </c>
      <c r="F268" s="23">
        <v>0</v>
      </c>
      <c r="G268" s="23">
        <v>0</v>
      </c>
      <c r="H268" s="23">
        <v>-59.16</v>
      </c>
      <c r="I268"/>
      <c r="J268"/>
      <c r="K268"/>
      <c r="L268"/>
      <c r="M268"/>
    </row>
    <row r="269" spans="1:13" x14ac:dyDescent="0.25">
      <c r="A269" s="4" t="s">
        <v>564</v>
      </c>
      <c r="B269" s="4" t="s">
        <v>987</v>
      </c>
      <c r="C269" s="22">
        <v>42343</v>
      </c>
      <c r="D269" s="23">
        <v>41.48</v>
      </c>
      <c r="E269" s="23">
        <v>0</v>
      </c>
      <c r="F269" s="23">
        <v>0</v>
      </c>
      <c r="G269" s="23">
        <v>41.48</v>
      </c>
      <c r="H269" s="23">
        <v>0</v>
      </c>
      <c r="I269"/>
      <c r="J269"/>
      <c r="K269"/>
      <c r="L269"/>
      <c r="M269"/>
    </row>
    <row r="270" spans="1:13" x14ac:dyDescent="0.25">
      <c r="A270" s="4" t="s">
        <v>564</v>
      </c>
      <c r="B270" s="4" t="s">
        <v>987</v>
      </c>
      <c r="C270" s="22">
        <v>42359</v>
      </c>
      <c r="D270" s="23">
        <v>-41.48</v>
      </c>
      <c r="E270" s="23">
        <v>0</v>
      </c>
      <c r="F270" s="23">
        <v>0</v>
      </c>
      <c r="G270" s="23">
        <v>-41.48</v>
      </c>
      <c r="H270" s="23">
        <v>0</v>
      </c>
      <c r="I270"/>
      <c r="J270"/>
      <c r="K270"/>
      <c r="L270"/>
      <c r="M270"/>
    </row>
    <row r="271" spans="1:13" x14ac:dyDescent="0.25">
      <c r="A271" s="4" t="s">
        <v>564</v>
      </c>
      <c r="B271" s="4" t="s">
        <v>1124</v>
      </c>
      <c r="C271" s="22">
        <v>42374</v>
      </c>
      <c r="D271" s="23">
        <v>30.6</v>
      </c>
      <c r="E271" s="23">
        <v>0</v>
      </c>
      <c r="F271" s="23">
        <v>30.6</v>
      </c>
      <c r="G271" s="23">
        <v>0</v>
      </c>
      <c r="H271" s="23">
        <v>0</v>
      </c>
      <c r="I271"/>
      <c r="J271"/>
      <c r="K271"/>
      <c r="L271"/>
      <c r="M271"/>
    </row>
    <row r="272" spans="1:13" x14ac:dyDescent="0.25">
      <c r="A272" s="4" t="s">
        <v>564</v>
      </c>
      <c r="B272" s="4" t="s">
        <v>1124</v>
      </c>
      <c r="C272" s="22">
        <v>42389</v>
      </c>
      <c r="D272" s="23">
        <v>-30.6</v>
      </c>
      <c r="E272" s="23">
        <v>0</v>
      </c>
      <c r="F272" s="23">
        <v>-30.6</v>
      </c>
      <c r="G272" s="23">
        <v>0</v>
      </c>
      <c r="H272" s="23">
        <v>0</v>
      </c>
      <c r="I272"/>
      <c r="J272"/>
      <c r="K272"/>
      <c r="L272"/>
      <c r="M272"/>
    </row>
    <row r="273" spans="1:13" x14ac:dyDescent="0.25">
      <c r="A273" s="4" t="s">
        <v>1021</v>
      </c>
      <c r="E273" s="23">
        <v>0</v>
      </c>
      <c r="F273" s="23">
        <v>30.6</v>
      </c>
      <c r="G273" s="23">
        <v>41.48</v>
      </c>
      <c r="H273" s="23">
        <v>59.16</v>
      </c>
      <c r="I273"/>
      <c r="J273"/>
      <c r="K273"/>
      <c r="L273"/>
      <c r="M273"/>
    </row>
    <row r="274" spans="1:13" x14ac:dyDescent="0.25">
      <c r="A274" s="4" t="s">
        <v>125</v>
      </c>
      <c r="B274" s="4" t="s">
        <v>654</v>
      </c>
      <c r="C274" s="22">
        <v>42343</v>
      </c>
      <c r="D274" s="23">
        <v>9</v>
      </c>
      <c r="E274" s="23">
        <v>0</v>
      </c>
      <c r="F274" s="23">
        <v>0</v>
      </c>
      <c r="G274" s="23">
        <v>9</v>
      </c>
      <c r="H274" s="23">
        <v>0</v>
      </c>
      <c r="I274"/>
      <c r="J274"/>
      <c r="K274"/>
      <c r="L274"/>
      <c r="M274"/>
    </row>
    <row r="275" spans="1:13" x14ac:dyDescent="0.25">
      <c r="A275" s="4" t="s">
        <v>125</v>
      </c>
      <c r="B275" s="4" t="s">
        <v>975</v>
      </c>
      <c r="C275" s="22">
        <v>42374</v>
      </c>
      <c r="D275" s="23">
        <v>23</v>
      </c>
      <c r="E275" s="23">
        <v>0</v>
      </c>
      <c r="F275" s="23">
        <v>23</v>
      </c>
      <c r="G275" s="23">
        <v>0</v>
      </c>
      <c r="H275" s="23">
        <v>0</v>
      </c>
      <c r="I275"/>
      <c r="J275"/>
      <c r="K275"/>
      <c r="L275"/>
      <c r="M275"/>
    </row>
    <row r="276" spans="1:13" x14ac:dyDescent="0.25">
      <c r="A276" s="4" t="s">
        <v>125</v>
      </c>
      <c r="B276" s="4" t="s">
        <v>1110</v>
      </c>
      <c r="C276" s="22">
        <v>42405</v>
      </c>
      <c r="D276" s="23">
        <v>13</v>
      </c>
      <c r="E276" s="23">
        <v>13</v>
      </c>
      <c r="F276" s="23">
        <v>0</v>
      </c>
      <c r="G276" s="23">
        <v>0</v>
      </c>
      <c r="H276" s="23">
        <v>0</v>
      </c>
      <c r="I276"/>
      <c r="J276"/>
      <c r="K276"/>
      <c r="L276"/>
      <c r="M276"/>
    </row>
    <row r="277" spans="1:13" x14ac:dyDescent="0.25">
      <c r="A277" s="4" t="s">
        <v>125</v>
      </c>
      <c r="B277" s="4" t="s">
        <v>1351</v>
      </c>
      <c r="C277" s="22">
        <v>42434</v>
      </c>
      <c r="D277" s="23">
        <v>5</v>
      </c>
      <c r="E277" s="23">
        <v>0</v>
      </c>
      <c r="F277" s="23">
        <v>0</v>
      </c>
      <c r="G277" s="23">
        <v>0</v>
      </c>
      <c r="H277" s="23">
        <v>0</v>
      </c>
      <c r="I277"/>
      <c r="J277"/>
      <c r="K277"/>
      <c r="L277"/>
      <c r="M277"/>
    </row>
    <row r="278" spans="1:13" x14ac:dyDescent="0.25">
      <c r="A278" s="4" t="s">
        <v>125</v>
      </c>
      <c r="B278" s="4" t="s">
        <v>1799</v>
      </c>
      <c r="C278" s="22">
        <v>42465</v>
      </c>
      <c r="D278" s="23">
        <v>8</v>
      </c>
      <c r="E278" s="23">
        <v>0</v>
      </c>
      <c r="F278" s="23">
        <v>0</v>
      </c>
      <c r="G278" s="23">
        <v>0</v>
      </c>
      <c r="H278" s="23">
        <v>0</v>
      </c>
      <c r="I278"/>
      <c r="J278"/>
      <c r="K278"/>
      <c r="L278"/>
      <c r="M278"/>
    </row>
    <row r="279" spans="1:13" x14ac:dyDescent="0.25">
      <c r="A279" s="4" t="s">
        <v>1615</v>
      </c>
      <c r="E279" s="23">
        <v>13</v>
      </c>
      <c r="F279" s="23">
        <v>23</v>
      </c>
      <c r="G279" s="23">
        <v>9</v>
      </c>
      <c r="H279" s="23">
        <v>0</v>
      </c>
      <c r="I279"/>
      <c r="J279"/>
      <c r="K279"/>
      <c r="L279"/>
      <c r="M279"/>
    </row>
    <row r="280" spans="1:13" x14ac:dyDescent="0.25">
      <c r="A280" s="4" t="s">
        <v>52</v>
      </c>
      <c r="B280" s="4" t="s">
        <v>603</v>
      </c>
      <c r="C280" s="22">
        <v>42360</v>
      </c>
      <c r="D280" s="23">
        <v>267</v>
      </c>
      <c r="E280" s="23">
        <v>0</v>
      </c>
      <c r="F280" s="23">
        <v>267</v>
      </c>
      <c r="G280" s="23">
        <v>0</v>
      </c>
      <c r="H280" s="23">
        <v>0</v>
      </c>
      <c r="I280"/>
      <c r="J280"/>
      <c r="K280"/>
      <c r="L280"/>
      <c r="M280"/>
    </row>
    <row r="281" spans="1:13" x14ac:dyDescent="0.25">
      <c r="A281" s="4" t="s">
        <v>52</v>
      </c>
      <c r="B281" s="4" t="s">
        <v>813</v>
      </c>
      <c r="C281" s="22">
        <v>42388</v>
      </c>
      <c r="D281" s="23">
        <v>255</v>
      </c>
      <c r="E281" s="23">
        <v>255</v>
      </c>
      <c r="F281" s="23">
        <v>0</v>
      </c>
      <c r="G281" s="23">
        <v>0</v>
      </c>
      <c r="H281" s="23">
        <v>0</v>
      </c>
      <c r="I281"/>
      <c r="J281"/>
      <c r="K281"/>
      <c r="L281"/>
      <c r="M281"/>
    </row>
    <row r="282" spans="1:13" x14ac:dyDescent="0.25">
      <c r="A282" s="4" t="s">
        <v>52</v>
      </c>
      <c r="B282" s="4" t="s">
        <v>1029</v>
      </c>
      <c r="C282" s="22">
        <v>42416</v>
      </c>
      <c r="D282" s="23">
        <v>254</v>
      </c>
      <c r="E282" s="23">
        <v>0</v>
      </c>
      <c r="F282" s="23">
        <v>0</v>
      </c>
      <c r="G282" s="23">
        <v>0</v>
      </c>
      <c r="H282" s="23">
        <v>0</v>
      </c>
      <c r="I282"/>
      <c r="J282"/>
      <c r="K282"/>
      <c r="L282"/>
      <c r="M282"/>
    </row>
    <row r="283" spans="1:13" x14ac:dyDescent="0.25">
      <c r="A283" s="4" t="s">
        <v>52</v>
      </c>
      <c r="B283" s="4" t="s">
        <v>1238</v>
      </c>
      <c r="C283" s="22">
        <v>42446</v>
      </c>
      <c r="D283" s="23">
        <v>260</v>
      </c>
      <c r="E283" s="23">
        <v>0</v>
      </c>
      <c r="F283" s="23">
        <v>0</v>
      </c>
      <c r="G283" s="23">
        <v>0</v>
      </c>
      <c r="H283" s="23">
        <v>0</v>
      </c>
      <c r="I283"/>
      <c r="J283"/>
      <c r="K283"/>
      <c r="L283"/>
      <c r="M283"/>
    </row>
    <row r="284" spans="1:13" x14ac:dyDescent="0.25">
      <c r="A284" s="4" t="s">
        <v>1616</v>
      </c>
      <c r="E284" s="23">
        <v>255</v>
      </c>
      <c r="F284" s="23">
        <v>267</v>
      </c>
      <c r="G284" s="23">
        <v>0</v>
      </c>
      <c r="H284" s="23">
        <v>0</v>
      </c>
      <c r="I284"/>
      <c r="J284"/>
      <c r="K284"/>
      <c r="L284"/>
      <c r="M284"/>
    </row>
    <row r="285" spans="1:13" x14ac:dyDescent="0.25">
      <c r="A285" s="4" t="s">
        <v>106</v>
      </c>
      <c r="B285" s="4" t="s">
        <v>543</v>
      </c>
      <c r="C285" s="22">
        <v>42313</v>
      </c>
      <c r="D285" s="23">
        <v>6</v>
      </c>
      <c r="E285" s="23">
        <v>0</v>
      </c>
      <c r="F285" s="23">
        <v>0</v>
      </c>
      <c r="G285" s="23">
        <v>0</v>
      </c>
      <c r="H285" s="23">
        <v>6</v>
      </c>
      <c r="I285"/>
      <c r="J285"/>
      <c r="K285"/>
      <c r="L285"/>
      <c r="M285"/>
    </row>
    <row r="286" spans="1:13" x14ac:dyDescent="0.25">
      <c r="A286" s="4" t="s">
        <v>106</v>
      </c>
      <c r="B286" s="4" t="s">
        <v>625</v>
      </c>
      <c r="C286" s="22">
        <v>42343</v>
      </c>
      <c r="D286" s="23">
        <v>4.5</v>
      </c>
      <c r="E286" s="23">
        <v>0</v>
      </c>
      <c r="F286" s="23">
        <v>0</v>
      </c>
      <c r="G286" s="23">
        <v>4.5</v>
      </c>
      <c r="H286" s="23">
        <v>0</v>
      </c>
      <c r="I286"/>
      <c r="J286"/>
      <c r="K286"/>
      <c r="L286"/>
      <c r="M286"/>
    </row>
    <row r="287" spans="1:13" x14ac:dyDescent="0.25">
      <c r="A287" s="4" t="s">
        <v>106</v>
      </c>
      <c r="B287" s="4" t="s">
        <v>853</v>
      </c>
      <c r="C287" s="22">
        <v>42374</v>
      </c>
      <c r="D287" s="23">
        <v>7.31</v>
      </c>
      <c r="E287" s="23">
        <v>0</v>
      </c>
      <c r="F287" s="23">
        <v>7.31</v>
      </c>
      <c r="G287" s="23">
        <v>0</v>
      </c>
      <c r="H287" s="23">
        <v>0</v>
      </c>
      <c r="I287"/>
      <c r="J287"/>
      <c r="K287"/>
      <c r="L287"/>
      <c r="M287"/>
    </row>
    <row r="288" spans="1:13" x14ac:dyDescent="0.25">
      <c r="A288" s="4" t="s">
        <v>106</v>
      </c>
      <c r="B288" s="4" t="s">
        <v>1057</v>
      </c>
      <c r="C288" s="22">
        <v>42405</v>
      </c>
      <c r="D288" s="23">
        <v>4.7300000000000004</v>
      </c>
      <c r="E288" s="23">
        <v>4.7300000000000004</v>
      </c>
      <c r="F288" s="23">
        <v>0</v>
      </c>
      <c r="G288" s="23">
        <v>0</v>
      </c>
      <c r="H288" s="23">
        <v>0</v>
      </c>
      <c r="I288"/>
      <c r="J288"/>
      <c r="K288"/>
      <c r="L288"/>
      <c r="M288"/>
    </row>
    <row r="289" spans="1:13" x14ac:dyDescent="0.25">
      <c r="A289" s="4" t="s">
        <v>106</v>
      </c>
      <c r="B289" s="4" t="s">
        <v>1274</v>
      </c>
      <c r="C289" s="22">
        <v>42434</v>
      </c>
      <c r="D289" s="23">
        <v>6.45</v>
      </c>
      <c r="E289" s="23">
        <v>0</v>
      </c>
      <c r="F289" s="23">
        <v>0</v>
      </c>
      <c r="G289" s="23">
        <v>0</v>
      </c>
      <c r="H289" s="23">
        <v>0</v>
      </c>
      <c r="I289"/>
      <c r="J289"/>
      <c r="K289"/>
      <c r="L289"/>
      <c r="M289"/>
    </row>
    <row r="290" spans="1:13" x14ac:dyDescent="0.25">
      <c r="A290" s="4" t="s">
        <v>106</v>
      </c>
      <c r="B290" s="4" t="s">
        <v>3524</v>
      </c>
      <c r="C290" s="22">
        <v>42465</v>
      </c>
      <c r="D290" s="23">
        <v>7.74</v>
      </c>
      <c r="E290" s="23">
        <v>0</v>
      </c>
      <c r="F290" s="23">
        <v>0</v>
      </c>
      <c r="G290" s="23">
        <v>0</v>
      </c>
      <c r="H290" s="23">
        <v>0</v>
      </c>
      <c r="I290"/>
      <c r="J290"/>
      <c r="K290"/>
      <c r="L290"/>
      <c r="M290"/>
    </row>
    <row r="291" spans="1:13" x14ac:dyDescent="0.25">
      <c r="A291" s="4" t="s">
        <v>332</v>
      </c>
      <c r="E291" s="23">
        <v>4.7300000000000004</v>
      </c>
      <c r="F291" s="23">
        <v>7.31</v>
      </c>
      <c r="G291" s="23">
        <v>4.5</v>
      </c>
      <c r="H291" s="23">
        <v>6</v>
      </c>
      <c r="I291"/>
      <c r="J291"/>
      <c r="K291"/>
      <c r="L291"/>
      <c r="M291"/>
    </row>
    <row r="292" spans="1:13" x14ac:dyDescent="0.25">
      <c r="A292" s="4" t="s">
        <v>119</v>
      </c>
      <c r="B292" s="4" t="s">
        <v>643</v>
      </c>
      <c r="C292" s="22">
        <v>42313</v>
      </c>
      <c r="D292" s="23">
        <v>12</v>
      </c>
      <c r="E292" s="23">
        <v>0</v>
      </c>
      <c r="F292" s="23">
        <v>0</v>
      </c>
      <c r="G292" s="23">
        <v>0</v>
      </c>
      <c r="H292" s="23">
        <v>12</v>
      </c>
      <c r="I292"/>
      <c r="J292"/>
      <c r="K292"/>
      <c r="L292"/>
      <c r="M292"/>
    </row>
    <row r="293" spans="1:13" x14ac:dyDescent="0.25">
      <c r="A293" s="4" t="s">
        <v>119</v>
      </c>
      <c r="B293" s="4" t="s">
        <v>957</v>
      </c>
      <c r="C293" s="22">
        <v>42343</v>
      </c>
      <c r="D293" s="23">
        <v>10</v>
      </c>
      <c r="E293" s="23">
        <v>0</v>
      </c>
      <c r="F293" s="23">
        <v>0</v>
      </c>
      <c r="G293" s="23">
        <v>10</v>
      </c>
      <c r="H293" s="23">
        <v>0</v>
      </c>
      <c r="I293"/>
      <c r="J293"/>
      <c r="K293"/>
      <c r="L293"/>
      <c r="M293"/>
    </row>
    <row r="294" spans="1:13" x14ac:dyDescent="0.25">
      <c r="A294" s="4" t="s">
        <v>119</v>
      </c>
      <c r="B294" s="4" t="s">
        <v>1101</v>
      </c>
      <c r="C294" s="22">
        <v>42374</v>
      </c>
      <c r="D294" s="23">
        <v>6</v>
      </c>
      <c r="E294" s="23">
        <v>0</v>
      </c>
      <c r="F294" s="23">
        <v>6</v>
      </c>
      <c r="G294" s="23">
        <v>0</v>
      </c>
      <c r="H294" s="23">
        <v>0</v>
      </c>
      <c r="I294"/>
      <c r="J294"/>
      <c r="K294"/>
      <c r="L294"/>
      <c r="M294"/>
    </row>
    <row r="295" spans="1:13" x14ac:dyDescent="0.25">
      <c r="A295" s="4" t="s">
        <v>119</v>
      </c>
      <c r="B295" s="4" t="s">
        <v>1330</v>
      </c>
      <c r="C295" s="22">
        <v>42405</v>
      </c>
      <c r="D295" s="23">
        <v>3</v>
      </c>
      <c r="E295" s="23">
        <v>3</v>
      </c>
      <c r="F295" s="23">
        <v>0</v>
      </c>
      <c r="G295" s="23">
        <v>0</v>
      </c>
      <c r="H295" s="23">
        <v>0</v>
      </c>
      <c r="I295"/>
      <c r="J295"/>
      <c r="K295"/>
      <c r="L295"/>
      <c r="M295"/>
    </row>
    <row r="296" spans="1:13" x14ac:dyDescent="0.25">
      <c r="A296" s="4" t="s">
        <v>119</v>
      </c>
      <c r="B296" s="4" t="s">
        <v>1335</v>
      </c>
      <c r="C296" s="22">
        <v>42434</v>
      </c>
      <c r="D296" s="23">
        <v>2</v>
      </c>
      <c r="E296" s="23">
        <v>0</v>
      </c>
      <c r="F296" s="23">
        <v>0</v>
      </c>
      <c r="G296" s="23">
        <v>0</v>
      </c>
      <c r="H296" s="23">
        <v>0</v>
      </c>
      <c r="I296"/>
      <c r="J296"/>
      <c r="K296"/>
      <c r="L296"/>
      <c r="M296"/>
    </row>
    <row r="297" spans="1:13" x14ac:dyDescent="0.25">
      <c r="A297" s="4" t="s">
        <v>119</v>
      </c>
      <c r="B297" s="4" t="s">
        <v>2322</v>
      </c>
      <c r="C297" s="22">
        <v>42465</v>
      </c>
      <c r="D297" s="23">
        <v>7</v>
      </c>
      <c r="E297" s="23">
        <v>0</v>
      </c>
      <c r="F297" s="23">
        <v>0</v>
      </c>
      <c r="G297" s="23">
        <v>0</v>
      </c>
      <c r="H297" s="23">
        <v>0</v>
      </c>
      <c r="I297"/>
      <c r="J297"/>
      <c r="K297"/>
      <c r="L297"/>
      <c r="M297"/>
    </row>
    <row r="298" spans="1:13" x14ac:dyDescent="0.25">
      <c r="A298" s="4" t="s">
        <v>119</v>
      </c>
      <c r="B298" s="4" t="s">
        <v>646</v>
      </c>
      <c r="C298" s="22">
        <v>42313</v>
      </c>
      <c r="D298" s="23">
        <v>12</v>
      </c>
      <c r="E298" s="23">
        <v>0</v>
      </c>
      <c r="F298" s="23">
        <v>0</v>
      </c>
      <c r="G298" s="23">
        <v>0</v>
      </c>
      <c r="H298" s="23">
        <v>12</v>
      </c>
      <c r="I298"/>
      <c r="J298"/>
      <c r="K298"/>
      <c r="L298"/>
      <c r="M298"/>
    </row>
    <row r="299" spans="1:13" x14ac:dyDescent="0.25">
      <c r="A299" s="4" t="s">
        <v>119</v>
      </c>
      <c r="B299" s="4" t="s">
        <v>646</v>
      </c>
      <c r="C299" s="22">
        <v>42328</v>
      </c>
      <c r="D299" s="23">
        <v>-12</v>
      </c>
      <c r="E299" s="23">
        <v>0</v>
      </c>
      <c r="F299" s="23">
        <v>0</v>
      </c>
      <c r="G299" s="23">
        <v>0</v>
      </c>
      <c r="H299" s="23">
        <v>-12</v>
      </c>
      <c r="I299"/>
      <c r="J299"/>
      <c r="K299"/>
      <c r="L299"/>
      <c r="M299"/>
    </row>
    <row r="300" spans="1:13" x14ac:dyDescent="0.25">
      <c r="A300" s="4" t="s">
        <v>119</v>
      </c>
      <c r="B300" s="4" t="s">
        <v>960</v>
      </c>
      <c r="C300" s="22">
        <v>42343</v>
      </c>
      <c r="D300" s="23">
        <v>10</v>
      </c>
      <c r="E300" s="23">
        <v>0</v>
      </c>
      <c r="F300" s="23">
        <v>0</v>
      </c>
      <c r="G300" s="23">
        <v>10</v>
      </c>
      <c r="H300" s="23">
        <v>0</v>
      </c>
      <c r="I300"/>
      <c r="J300"/>
      <c r="K300"/>
      <c r="L300"/>
      <c r="M300"/>
    </row>
    <row r="301" spans="1:13" x14ac:dyDescent="0.25">
      <c r="A301" s="4" t="s">
        <v>119</v>
      </c>
      <c r="B301" s="4" t="s">
        <v>960</v>
      </c>
      <c r="C301" s="22">
        <v>42359</v>
      </c>
      <c r="D301" s="23">
        <v>-10</v>
      </c>
      <c r="E301" s="23">
        <v>0</v>
      </c>
      <c r="F301" s="23">
        <v>0</v>
      </c>
      <c r="G301" s="23">
        <v>-10</v>
      </c>
      <c r="H301" s="23">
        <v>0</v>
      </c>
      <c r="I301"/>
      <c r="J301"/>
      <c r="K301"/>
      <c r="L301"/>
      <c r="M301"/>
    </row>
    <row r="302" spans="1:13" x14ac:dyDescent="0.25">
      <c r="A302" s="4" t="s">
        <v>119</v>
      </c>
      <c r="B302" s="4" t="s">
        <v>1103</v>
      </c>
      <c r="C302" s="22">
        <v>42374</v>
      </c>
      <c r="D302" s="23">
        <v>6</v>
      </c>
      <c r="E302" s="23">
        <v>0</v>
      </c>
      <c r="F302" s="23">
        <v>6</v>
      </c>
      <c r="G302" s="23">
        <v>0</v>
      </c>
      <c r="H302" s="23">
        <v>0</v>
      </c>
      <c r="I302"/>
      <c r="J302"/>
      <c r="K302"/>
      <c r="L302"/>
      <c r="M302"/>
    </row>
    <row r="303" spans="1:13" x14ac:dyDescent="0.25">
      <c r="A303" s="4" t="s">
        <v>119</v>
      </c>
      <c r="B303" s="4" t="s">
        <v>1103</v>
      </c>
      <c r="C303" s="22">
        <v>42389</v>
      </c>
      <c r="D303" s="23">
        <v>-6</v>
      </c>
      <c r="E303" s="23">
        <v>0</v>
      </c>
      <c r="F303" s="23">
        <v>-6</v>
      </c>
      <c r="G303" s="23">
        <v>0</v>
      </c>
      <c r="H303" s="23">
        <v>0</v>
      </c>
      <c r="I303"/>
      <c r="J303"/>
      <c r="K303"/>
      <c r="L303"/>
      <c r="M303"/>
    </row>
    <row r="304" spans="1:13" x14ac:dyDescent="0.25">
      <c r="A304" s="4" t="s">
        <v>119</v>
      </c>
      <c r="B304" s="4" t="s">
        <v>1332</v>
      </c>
      <c r="C304" s="22">
        <v>42405</v>
      </c>
      <c r="D304" s="23">
        <v>3</v>
      </c>
      <c r="E304" s="23">
        <v>3</v>
      </c>
      <c r="F304" s="23">
        <v>0</v>
      </c>
      <c r="G304" s="23">
        <v>0</v>
      </c>
      <c r="H304" s="23">
        <v>0</v>
      </c>
      <c r="I304"/>
      <c r="J304"/>
      <c r="K304"/>
      <c r="L304"/>
      <c r="M304"/>
    </row>
    <row r="305" spans="1:13" x14ac:dyDescent="0.25">
      <c r="A305" s="4" t="s">
        <v>119</v>
      </c>
      <c r="B305" s="4" t="s">
        <v>1332</v>
      </c>
      <c r="C305" s="22">
        <v>42422</v>
      </c>
      <c r="D305" s="23">
        <v>-3</v>
      </c>
      <c r="E305" s="23">
        <v>-3</v>
      </c>
      <c r="F305" s="23">
        <v>0</v>
      </c>
      <c r="G305" s="23">
        <v>0</v>
      </c>
      <c r="H305" s="23">
        <v>0</v>
      </c>
      <c r="I305"/>
      <c r="J305"/>
      <c r="K305"/>
      <c r="L305"/>
      <c r="M305"/>
    </row>
    <row r="306" spans="1:13" x14ac:dyDescent="0.25">
      <c r="A306" s="4" t="s">
        <v>119</v>
      </c>
      <c r="B306" s="4" t="s">
        <v>1656</v>
      </c>
      <c r="C306" s="22">
        <v>42434</v>
      </c>
      <c r="D306" s="23">
        <v>2</v>
      </c>
      <c r="E306" s="23">
        <v>0</v>
      </c>
      <c r="F306" s="23">
        <v>0</v>
      </c>
      <c r="G306" s="23">
        <v>0</v>
      </c>
      <c r="H306" s="23">
        <v>0</v>
      </c>
      <c r="I306"/>
      <c r="J306"/>
      <c r="K306"/>
      <c r="L306"/>
      <c r="M306"/>
    </row>
    <row r="307" spans="1:13" x14ac:dyDescent="0.25">
      <c r="A307" s="4" t="s">
        <v>119</v>
      </c>
      <c r="B307" s="4" t="s">
        <v>1656</v>
      </c>
      <c r="C307" s="22">
        <v>42450</v>
      </c>
      <c r="D307" s="23">
        <v>-2</v>
      </c>
      <c r="E307" s="23">
        <v>0</v>
      </c>
      <c r="F307" s="23">
        <v>0</v>
      </c>
      <c r="G307" s="23">
        <v>0</v>
      </c>
      <c r="H307" s="23">
        <v>0</v>
      </c>
      <c r="I307"/>
      <c r="J307"/>
      <c r="K307"/>
      <c r="L307"/>
      <c r="M307"/>
    </row>
    <row r="308" spans="1:13" x14ac:dyDescent="0.25">
      <c r="A308" s="4" t="s">
        <v>333</v>
      </c>
      <c r="E308" s="23">
        <v>3</v>
      </c>
      <c r="F308" s="23">
        <v>6</v>
      </c>
      <c r="G308" s="23">
        <v>10</v>
      </c>
      <c r="H308" s="23">
        <v>12</v>
      </c>
      <c r="I308"/>
      <c r="J308"/>
      <c r="K308"/>
      <c r="L308"/>
      <c r="M308"/>
    </row>
    <row r="309" spans="1:13" x14ac:dyDescent="0.25">
      <c r="A309" s="4" t="s">
        <v>129</v>
      </c>
      <c r="B309" s="4" t="s">
        <v>668</v>
      </c>
      <c r="C309" s="22">
        <v>42313</v>
      </c>
      <c r="D309" s="23">
        <v>5</v>
      </c>
      <c r="E309" s="23">
        <v>0</v>
      </c>
      <c r="F309" s="23">
        <v>0</v>
      </c>
      <c r="G309" s="23">
        <v>0</v>
      </c>
      <c r="H309" s="23">
        <v>5</v>
      </c>
      <c r="I309"/>
      <c r="J309"/>
      <c r="K309"/>
      <c r="L309"/>
      <c r="M309"/>
    </row>
    <row r="310" spans="1:13" x14ac:dyDescent="0.25">
      <c r="A310" s="4" t="s">
        <v>129</v>
      </c>
      <c r="B310" s="4" t="s">
        <v>877</v>
      </c>
      <c r="C310" s="22">
        <v>42343</v>
      </c>
      <c r="D310" s="23">
        <v>4</v>
      </c>
      <c r="E310" s="23">
        <v>0</v>
      </c>
      <c r="F310" s="23">
        <v>0</v>
      </c>
      <c r="G310" s="23">
        <v>4</v>
      </c>
      <c r="H310" s="23">
        <v>0</v>
      </c>
      <c r="I310"/>
      <c r="J310"/>
      <c r="K310"/>
      <c r="L310"/>
      <c r="M310"/>
    </row>
    <row r="311" spans="1:13" x14ac:dyDescent="0.25">
      <c r="A311" s="4" t="s">
        <v>129</v>
      </c>
      <c r="B311" s="4" t="s">
        <v>1133</v>
      </c>
      <c r="C311" s="22">
        <v>42374</v>
      </c>
      <c r="D311" s="23">
        <v>6</v>
      </c>
      <c r="E311" s="23">
        <v>0</v>
      </c>
      <c r="F311" s="23">
        <v>6</v>
      </c>
      <c r="G311" s="23">
        <v>0</v>
      </c>
      <c r="H311" s="23">
        <v>0</v>
      </c>
      <c r="I311"/>
      <c r="J311"/>
      <c r="K311"/>
      <c r="L311"/>
      <c r="M311"/>
    </row>
    <row r="312" spans="1:13" x14ac:dyDescent="0.25">
      <c r="A312" s="4" t="s">
        <v>129</v>
      </c>
      <c r="B312" s="4" t="s">
        <v>1388</v>
      </c>
      <c r="C312" s="22">
        <v>42405</v>
      </c>
      <c r="D312" s="23">
        <v>1</v>
      </c>
      <c r="E312" s="23">
        <v>1</v>
      </c>
      <c r="F312" s="23">
        <v>0</v>
      </c>
      <c r="G312" s="23">
        <v>0</v>
      </c>
      <c r="H312" s="23">
        <v>0</v>
      </c>
      <c r="I312"/>
      <c r="J312"/>
      <c r="K312"/>
      <c r="L312"/>
      <c r="M312"/>
    </row>
    <row r="313" spans="1:13" x14ac:dyDescent="0.25">
      <c r="A313" s="4" t="s">
        <v>129</v>
      </c>
      <c r="B313" s="4" t="s">
        <v>1669</v>
      </c>
      <c r="C313" s="22">
        <v>42434</v>
      </c>
      <c r="D313" s="23">
        <v>2</v>
      </c>
      <c r="E313" s="23">
        <v>0</v>
      </c>
      <c r="F313" s="23">
        <v>0</v>
      </c>
      <c r="G313" s="23">
        <v>0</v>
      </c>
      <c r="H313" s="23">
        <v>0</v>
      </c>
      <c r="I313"/>
      <c r="J313"/>
      <c r="K313"/>
      <c r="L313"/>
      <c r="M313"/>
    </row>
    <row r="314" spans="1:13" x14ac:dyDescent="0.25">
      <c r="A314" s="4" t="s">
        <v>129</v>
      </c>
      <c r="B314" s="4" t="s">
        <v>3097</v>
      </c>
      <c r="C314" s="22">
        <v>42465</v>
      </c>
      <c r="D314" s="23">
        <v>2</v>
      </c>
      <c r="E314" s="23">
        <v>0</v>
      </c>
      <c r="F314" s="23">
        <v>0</v>
      </c>
      <c r="G314" s="23">
        <v>0</v>
      </c>
      <c r="H314" s="23">
        <v>0</v>
      </c>
      <c r="I314"/>
      <c r="J314"/>
      <c r="K314"/>
      <c r="L314"/>
      <c r="M314"/>
    </row>
    <row r="315" spans="1:13" x14ac:dyDescent="0.25">
      <c r="A315" s="4" t="s">
        <v>129</v>
      </c>
      <c r="B315" s="4" t="s">
        <v>671</v>
      </c>
      <c r="C315" s="22">
        <v>42313</v>
      </c>
      <c r="D315" s="23">
        <v>5</v>
      </c>
      <c r="E315" s="23">
        <v>0</v>
      </c>
      <c r="F315" s="23">
        <v>0</v>
      </c>
      <c r="G315" s="23">
        <v>0</v>
      </c>
      <c r="H315" s="23">
        <v>5</v>
      </c>
      <c r="I315"/>
      <c r="J315"/>
      <c r="K315"/>
      <c r="L315"/>
      <c r="M315"/>
    </row>
    <row r="316" spans="1:13" x14ac:dyDescent="0.25">
      <c r="A316" s="4" t="s">
        <v>129</v>
      </c>
      <c r="B316" s="4" t="s">
        <v>671</v>
      </c>
      <c r="C316" s="22">
        <v>42327</v>
      </c>
      <c r="D316" s="23">
        <v>-5</v>
      </c>
      <c r="E316" s="23">
        <v>0</v>
      </c>
      <c r="F316" s="23">
        <v>0</v>
      </c>
      <c r="G316" s="23">
        <v>0</v>
      </c>
      <c r="H316" s="23">
        <v>-5</v>
      </c>
      <c r="I316"/>
      <c r="J316"/>
      <c r="K316"/>
      <c r="L316"/>
      <c r="M316"/>
    </row>
    <row r="317" spans="1:13" x14ac:dyDescent="0.25">
      <c r="A317" s="4" t="s">
        <v>129</v>
      </c>
      <c r="B317" s="4" t="s">
        <v>880</v>
      </c>
      <c r="C317" s="22">
        <v>42343</v>
      </c>
      <c r="D317" s="23">
        <v>4</v>
      </c>
      <c r="E317" s="23">
        <v>0</v>
      </c>
      <c r="F317" s="23">
        <v>0</v>
      </c>
      <c r="G317" s="23">
        <v>4</v>
      </c>
      <c r="H317" s="23">
        <v>0</v>
      </c>
      <c r="I317"/>
      <c r="J317"/>
      <c r="K317"/>
      <c r="L317"/>
      <c r="M317"/>
    </row>
    <row r="318" spans="1:13" x14ac:dyDescent="0.25">
      <c r="A318" s="4" t="s">
        <v>129</v>
      </c>
      <c r="B318" s="4" t="s">
        <v>880</v>
      </c>
      <c r="C318" s="22">
        <v>42359</v>
      </c>
      <c r="D318" s="23">
        <v>-4</v>
      </c>
      <c r="E318" s="23">
        <v>0</v>
      </c>
      <c r="F318" s="23">
        <v>0</v>
      </c>
      <c r="G318" s="23">
        <v>-4</v>
      </c>
      <c r="H318" s="23">
        <v>0</v>
      </c>
      <c r="I318"/>
      <c r="J318"/>
      <c r="K318"/>
      <c r="L318"/>
      <c r="M318"/>
    </row>
    <row r="319" spans="1:13" x14ac:dyDescent="0.25">
      <c r="A319" s="4" t="s">
        <v>129</v>
      </c>
      <c r="B319" s="4" t="s">
        <v>1136</v>
      </c>
      <c r="C319" s="22">
        <v>42374</v>
      </c>
      <c r="D319" s="23">
        <v>6</v>
      </c>
      <c r="E319" s="23">
        <v>0</v>
      </c>
      <c r="F319" s="23">
        <v>6</v>
      </c>
      <c r="G319" s="23">
        <v>0</v>
      </c>
      <c r="H319" s="23">
        <v>0</v>
      </c>
      <c r="I319"/>
      <c r="J319"/>
      <c r="K319"/>
      <c r="L319"/>
      <c r="M319"/>
    </row>
    <row r="320" spans="1:13" x14ac:dyDescent="0.25">
      <c r="A320" s="4" t="s">
        <v>129</v>
      </c>
      <c r="B320" s="4" t="s">
        <v>1136</v>
      </c>
      <c r="C320" s="22">
        <v>42388</v>
      </c>
      <c r="D320" s="23">
        <v>-6</v>
      </c>
      <c r="E320" s="23">
        <v>0</v>
      </c>
      <c r="F320" s="23">
        <v>-6</v>
      </c>
      <c r="G320" s="23">
        <v>0</v>
      </c>
      <c r="H320" s="23">
        <v>0</v>
      </c>
      <c r="I320"/>
      <c r="J320"/>
      <c r="K320"/>
      <c r="L320"/>
      <c r="M320"/>
    </row>
    <row r="321" spans="1:13" x14ac:dyDescent="0.25">
      <c r="A321" s="4" t="s">
        <v>129</v>
      </c>
      <c r="B321" s="4" t="s">
        <v>1390</v>
      </c>
      <c r="C321" s="22">
        <v>42405</v>
      </c>
      <c r="D321" s="23">
        <v>1</v>
      </c>
      <c r="E321" s="23">
        <v>1</v>
      </c>
      <c r="F321" s="23">
        <v>0</v>
      </c>
      <c r="G321" s="23">
        <v>0</v>
      </c>
      <c r="H321" s="23">
        <v>0</v>
      </c>
      <c r="I321"/>
      <c r="J321"/>
      <c r="K321"/>
      <c r="L321"/>
      <c r="M321"/>
    </row>
    <row r="322" spans="1:13" x14ac:dyDescent="0.25">
      <c r="A322" s="4" t="s">
        <v>129</v>
      </c>
      <c r="B322" s="4" t="s">
        <v>1390</v>
      </c>
      <c r="C322" s="22">
        <v>42419</v>
      </c>
      <c r="D322" s="23">
        <v>-1</v>
      </c>
      <c r="E322" s="23">
        <v>-1</v>
      </c>
      <c r="F322" s="23">
        <v>0</v>
      </c>
      <c r="G322" s="23">
        <v>0</v>
      </c>
      <c r="H322" s="23">
        <v>0</v>
      </c>
      <c r="I322"/>
      <c r="J322"/>
      <c r="K322"/>
      <c r="L322"/>
      <c r="M322"/>
    </row>
    <row r="323" spans="1:13" x14ac:dyDescent="0.25">
      <c r="A323" s="4" t="s">
        <v>129</v>
      </c>
      <c r="B323" s="4" t="s">
        <v>1671</v>
      </c>
      <c r="C323" s="22">
        <v>42434</v>
      </c>
      <c r="D323" s="23">
        <v>2</v>
      </c>
      <c r="E323" s="23">
        <v>0</v>
      </c>
      <c r="F323" s="23">
        <v>0</v>
      </c>
      <c r="G323" s="23">
        <v>0</v>
      </c>
      <c r="H323" s="23">
        <v>0</v>
      </c>
      <c r="I323"/>
      <c r="J323"/>
      <c r="K323"/>
      <c r="L323"/>
      <c r="M323"/>
    </row>
    <row r="324" spans="1:13" x14ac:dyDescent="0.25">
      <c r="A324" s="4" t="s">
        <v>129</v>
      </c>
      <c r="B324" s="4" t="s">
        <v>1671</v>
      </c>
      <c r="C324" s="22">
        <v>42450</v>
      </c>
      <c r="D324" s="23">
        <v>-2</v>
      </c>
      <c r="E324" s="23">
        <v>0</v>
      </c>
      <c r="F324" s="23">
        <v>0</v>
      </c>
      <c r="G324" s="23">
        <v>0</v>
      </c>
      <c r="H324" s="23">
        <v>0</v>
      </c>
      <c r="I324"/>
      <c r="J324"/>
      <c r="K324"/>
      <c r="L324"/>
      <c r="M324"/>
    </row>
    <row r="325" spans="1:13" x14ac:dyDescent="0.25">
      <c r="A325" s="4" t="s">
        <v>334</v>
      </c>
      <c r="E325" s="23">
        <v>1</v>
      </c>
      <c r="F325" s="23">
        <v>6</v>
      </c>
      <c r="G325" s="23">
        <v>4</v>
      </c>
      <c r="H325" s="23">
        <v>5</v>
      </c>
      <c r="I325"/>
      <c r="J325"/>
      <c r="K325"/>
      <c r="L325"/>
      <c r="M325"/>
    </row>
    <row r="326" spans="1:13" x14ac:dyDescent="0.25">
      <c r="A326" s="4" t="s">
        <v>729</v>
      </c>
      <c r="B326" s="4" t="s">
        <v>1711</v>
      </c>
      <c r="C326" s="22">
        <v>42434</v>
      </c>
      <c r="D326" s="23">
        <v>8.06</v>
      </c>
      <c r="E326" s="23">
        <v>0</v>
      </c>
      <c r="F326" s="23">
        <v>0</v>
      </c>
      <c r="G326" s="23">
        <v>0</v>
      </c>
      <c r="H326" s="23">
        <v>0</v>
      </c>
      <c r="I326"/>
      <c r="J326"/>
      <c r="K326"/>
      <c r="L326"/>
      <c r="M326"/>
    </row>
    <row r="327" spans="1:13" x14ac:dyDescent="0.25">
      <c r="A327" s="4" t="s">
        <v>729</v>
      </c>
      <c r="B327" s="4" t="s">
        <v>1711</v>
      </c>
      <c r="C327" s="22">
        <v>42450</v>
      </c>
      <c r="D327" s="23">
        <v>-8.06</v>
      </c>
      <c r="E327" s="23">
        <v>0</v>
      </c>
      <c r="F327" s="23">
        <v>0</v>
      </c>
      <c r="G327" s="23">
        <v>0</v>
      </c>
      <c r="H327" s="23">
        <v>0</v>
      </c>
      <c r="I327"/>
      <c r="J327"/>
      <c r="K327"/>
      <c r="L327"/>
      <c r="M327"/>
    </row>
    <row r="328" spans="1:13" x14ac:dyDescent="0.25">
      <c r="A328" s="4" t="s">
        <v>729</v>
      </c>
      <c r="B328" s="4" t="s">
        <v>1709</v>
      </c>
      <c r="C328" s="22">
        <v>42434</v>
      </c>
      <c r="D328" s="23">
        <v>8.06</v>
      </c>
      <c r="E328" s="23">
        <v>0</v>
      </c>
      <c r="F328" s="23">
        <v>0</v>
      </c>
      <c r="G328" s="23">
        <v>0</v>
      </c>
      <c r="H328" s="23">
        <v>0</v>
      </c>
      <c r="I328"/>
      <c r="J328"/>
      <c r="K328"/>
      <c r="L328"/>
      <c r="M328"/>
    </row>
    <row r="329" spans="1:13" x14ac:dyDescent="0.25">
      <c r="A329" s="4" t="s">
        <v>729</v>
      </c>
      <c r="B329" s="4" t="s">
        <v>4230</v>
      </c>
      <c r="C329" s="22">
        <v>42465</v>
      </c>
      <c r="D329" s="23">
        <v>9.92</v>
      </c>
      <c r="E329" s="23">
        <v>0</v>
      </c>
      <c r="F329" s="23">
        <v>0</v>
      </c>
      <c r="G329" s="23">
        <v>0</v>
      </c>
      <c r="H329" s="23">
        <v>0</v>
      </c>
      <c r="I329"/>
      <c r="J329"/>
      <c r="K329"/>
      <c r="L329"/>
      <c r="M329"/>
    </row>
    <row r="330" spans="1:13" x14ac:dyDescent="0.25">
      <c r="A330" s="4" t="s">
        <v>729</v>
      </c>
      <c r="B330" s="4" t="s">
        <v>730</v>
      </c>
      <c r="C330" s="22">
        <v>42313</v>
      </c>
      <c r="D330" s="23">
        <v>14.26</v>
      </c>
      <c r="E330" s="23">
        <v>0</v>
      </c>
      <c r="F330" s="23">
        <v>0</v>
      </c>
      <c r="G330" s="23">
        <v>0</v>
      </c>
      <c r="H330" s="23">
        <v>14.26</v>
      </c>
      <c r="I330"/>
      <c r="J330"/>
      <c r="K330"/>
      <c r="L330"/>
      <c r="M330"/>
    </row>
    <row r="331" spans="1:13" x14ac:dyDescent="0.25">
      <c r="A331" s="4" t="s">
        <v>729</v>
      </c>
      <c r="B331" s="4" t="s">
        <v>923</v>
      </c>
      <c r="C331" s="22">
        <v>42343</v>
      </c>
      <c r="D331" s="23">
        <v>8.68</v>
      </c>
      <c r="E331" s="23">
        <v>0</v>
      </c>
      <c r="F331" s="23">
        <v>0</v>
      </c>
      <c r="G331" s="23">
        <v>8.68</v>
      </c>
      <c r="H331" s="23">
        <v>0</v>
      </c>
      <c r="I331"/>
      <c r="J331"/>
      <c r="K331"/>
      <c r="L331"/>
      <c r="M331"/>
    </row>
    <row r="332" spans="1:13" x14ac:dyDescent="0.25">
      <c r="A332" s="4" t="s">
        <v>729</v>
      </c>
      <c r="B332" s="4" t="s">
        <v>1175</v>
      </c>
      <c r="C332" s="22">
        <v>42374</v>
      </c>
      <c r="D332" s="23">
        <v>11.16</v>
      </c>
      <c r="E332" s="23">
        <v>0</v>
      </c>
      <c r="F332" s="23">
        <v>11.16</v>
      </c>
      <c r="G332" s="23">
        <v>0</v>
      </c>
      <c r="H332" s="23">
        <v>0</v>
      </c>
      <c r="I332"/>
      <c r="J332"/>
      <c r="K332"/>
      <c r="L332"/>
      <c r="M332"/>
    </row>
    <row r="333" spans="1:13" x14ac:dyDescent="0.25">
      <c r="A333" s="4" t="s">
        <v>729</v>
      </c>
      <c r="B333" s="4" t="s">
        <v>1506</v>
      </c>
      <c r="C333" s="22">
        <v>42405</v>
      </c>
      <c r="D333" s="23">
        <v>7.44</v>
      </c>
      <c r="E333" s="23">
        <v>7.44</v>
      </c>
      <c r="F333" s="23">
        <v>0</v>
      </c>
      <c r="G333" s="23">
        <v>0</v>
      </c>
      <c r="H333" s="23">
        <v>0</v>
      </c>
      <c r="I333"/>
      <c r="J333"/>
      <c r="K333"/>
      <c r="L333"/>
      <c r="M333"/>
    </row>
    <row r="334" spans="1:13" x14ac:dyDescent="0.25">
      <c r="A334" s="4" t="s">
        <v>729</v>
      </c>
      <c r="B334" s="4" t="s">
        <v>732</v>
      </c>
      <c r="C334" s="22">
        <v>42313</v>
      </c>
      <c r="D334" s="23">
        <v>14.26</v>
      </c>
      <c r="E334" s="23">
        <v>0</v>
      </c>
      <c r="F334" s="23">
        <v>0</v>
      </c>
      <c r="G334" s="23">
        <v>0</v>
      </c>
      <c r="H334" s="23">
        <v>14.26</v>
      </c>
      <c r="I334"/>
      <c r="J334"/>
      <c r="K334"/>
      <c r="L334"/>
      <c r="M334"/>
    </row>
    <row r="335" spans="1:13" x14ac:dyDescent="0.25">
      <c r="A335" s="4" t="s">
        <v>729</v>
      </c>
      <c r="B335" s="4" t="s">
        <v>732</v>
      </c>
      <c r="C335" s="22">
        <v>42328</v>
      </c>
      <c r="D335" s="23">
        <v>-14.26</v>
      </c>
      <c r="E335" s="23">
        <v>0</v>
      </c>
      <c r="F335" s="23">
        <v>0</v>
      </c>
      <c r="G335" s="23">
        <v>0</v>
      </c>
      <c r="H335" s="23">
        <v>-14.26</v>
      </c>
      <c r="I335"/>
      <c r="J335"/>
      <c r="K335"/>
      <c r="L335"/>
      <c r="M335"/>
    </row>
    <row r="336" spans="1:13" x14ac:dyDescent="0.25">
      <c r="A336" s="4" t="s">
        <v>729</v>
      </c>
      <c r="B336" s="4" t="s">
        <v>926</v>
      </c>
      <c r="C336" s="22">
        <v>42343</v>
      </c>
      <c r="D336" s="23">
        <v>8.68</v>
      </c>
      <c r="E336" s="23">
        <v>0</v>
      </c>
      <c r="F336" s="23">
        <v>0</v>
      </c>
      <c r="G336" s="23">
        <v>8.68</v>
      </c>
      <c r="H336" s="23">
        <v>0</v>
      </c>
      <c r="I336"/>
      <c r="J336"/>
      <c r="K336"/>
      <c r="L336"/>
      <c r="M336"/>
    </row>
    <row r="337" spans="1:13" x14ac:dyDescent="0.25">
      <c r="A337" s="4" t="s">
        <v>729</v>
      </c>
      <c r="B337" s="4" t="s">
        <v>926</v>
      </c>
      <c r="C337" s="22">
        <v>42359</v>
      </c>
      <c r="D337" s="23">
        <v>-8.68</v>
      </c>
      <c r="E337" s="23">
        <v>0</v>
      </c>
      <c r="F337" s="23">
        <v>0</v>
      </c>
      <c r="G337" s="23">
        <v>-8.68</v>
      </c>
      <c r="H337" s="23">
        <v>0</v>
      </c>
      <c r="I337"/>
      <c r="J337"/>
      <c r="K337"/>
      <c r="L337"/>
      <c r="M337"/>
    </row>
    <row r="338" spans="1:13" x14ac:dyDescent="0.25">
      <c r="A338" s="4" t="s">
        <v>729</v>
      </c>
      <c r="B338" s="4" t="s">
        <v>1177</v>
      </c>
      <c r="C338" s="22">
        <v>42374</v>
      </c>
      <c r="D338" s="23">
        <v>11.16</v>
      </c>
      <c r="E338" s="23">
        <v>0</v>
      </c>
      <c r="F338" s="23">
        <v>11.16</v>
      </c>
      <c r="G338" s="23">
        <v>0</v>
      </c>
      <c r="H338" s="23">
        <v>0</v>
      </c>
      <c r="I338"/>
      <c r="J338"/>
      <c r="K338"/>
      <c r="L338"/>
      <c r="M338"/>
    </row>
    <row r="339" spans="1:13" x14ac:dyDescent="0.25">
      <c r="A339" s="4" t="s">
        <v>729</v>
      </c>
      <c r="B339" s="4" t="s">
        <v>1177</v>
      </c>
      <c r="C339" s="22">
        <v>42389</v>
      </c>
      <c r="D339" s="23">
        <v>-11.16</v>
      </c>
      <c r="E339" s="23">
        <v>0</v>
      </c>
      <c r="F339" s="23">
        <v>-11.16</v>
      </c>
      <c r="G339" s="23">
        <v>0</v>
      </c>
      <c r="H339" s="23">
        <v>0</v>
      </c>
      <c r="I339"/>
      <c r="J339"/>
      <c r="K339"/>
      <c r="L339"/>
      <c r="M339"/>
    </row>
    <row r="340" spans="1:13" x14ac:dyDescent="0.25">
      <c r="A340" s="4" t="s">
        <v>729</v>
      </c>
      <c r="B340" s="4" t="s">
        <v>1508</v>
      </c>
      <c r="C340" s="22">
        <v>42405</v>
      </c>
      <c r="D340" s="23">
        <v>7.44</v>
      </c>
      <c r="E340" s="23">
        <v>7.44</v>
      </c>
      <c r="F340" s="23">
        <v>0</v>
      </c>
      <c r="G340" s="23">
        <v>0</v>
      </c>
      <c r="H340" s="23">
        <v>0</v>
      </c>
      <c r="I340"/>
      <c r="J340"/>
      <c r="K340"/>
      <c r="L340"/>
      <c r="M340"/>
    </row>
    <row r="341" spans="1:13" x14ac:dyDescent="0.25">
      <c r="A341" s="4" t="s">
        <v>729</v>
      </c>
      <c r="B341" s="4" t="s">
        <v>1508</v>
      </c>
      <c r="C341" s="22">
        <v>42422</v>
      </c>
      <c r="D341" s="23">
        <v>-7.44</v>
      </c>
      <c r="E341" s="23">
        <v>-7.44</v>
      </c>
      <c r="F341" s="23">
        <v>0</v>
      </c>
      <c r="G341" s="23">
        <v>0</v>
      </c>
      <c r="H341" s="23">
        <v>0</v>
      </c>
      <c r="I341"/>
      <c r="J341"/>
      <c r="K341"/>
      <c r="L341"/>
      <c r="M341"/>
    </row>
    <row r="342" spans="1:13" x14ac:dyDescent="0.25">
      <c r="A342" s="4" t="s">
        <v>1229</v>
      </c>
      <c r="E342" s="23">
        <v>7.44</v>
      </c>
      <c r="F342" s="23">
        <v>11.16</v>
      </c>
      <c r="G342" s="23">
        <v>8.68</v>
      </c>
      <c r="H342" s="23">
        <v>14.26</v>
      </c>
      <c r="I342"/>
      <c r="J342"/>
      <c r="K342"/>
      <c r="L342"/>
      <c r="M342"/>
    </row>
    <row r="343" spans="1:13" x14ac:dyDescent="0.25">
      <c r="A343" s="4" t="s">
        <v>186</v>
      </c>
      <c r="B343" s="4" t="s">
        <v>320</v>
      </c>
      <c r="C343" s="22">
        <v>42202</v>
      </c>
      <c r="D343" s="23">
        <v>15059.69</v>
      </c>
      <c r="E343" s="23">
        <v>0</v>
      </c>
      <c r="F343" s="23">
        <v>0</v>
      </c>
      <c r="G343" s="23">
        <v>0</v>
      </c>
      <c r="H343" s="23">
        <v>15059.69</v>
      </c>
      <c r="I343"/>
      <c r="J343"/>
      <c r="K343"/>
      <c r="L343"/>
      <c r="M343"/>
    </row>
    <row r="344" spans="1:13" x14ac:dyDescent="0.25">
      <c r="A344" s="4" t="s">
        <v>186</v>
      </c>
      <c r="B344" s="4" t="s">
        <v>411</v>
      </c>
      <c r="C344" s="22">
        <v>42277</v>
      </c>
      <c r="D344" s="23">
        <v>282514.56</v>
      </c>
      <c r="E344" s="23">
        <v>0</v>
      </c>
      <c r="F344" s="23">
        <v>0</v>
      </c>
      <c r="G344" s="23">
        <v>0</v>
      </c>
      <c r="H344" s="23">
        <v>282514.56</v>
      </c>
      <c r="I344"/>
      <c r="J344"/>
      <c r="K344"/>
      <c r="L344"/>
      <c r="M344"/>
    </row>
    <row r="345" spans="1:13" x14ac:dyDescent="0.25">
      <c r="A345" s="4" t="s">
        <v>186</v>
      </c>
      <c r="B345" s="4" t="s">
        <v>935</v>
      </c>
      <c r="C345" s="22">
        <v>42369</v>
      </c>
      <c r="D345" s="23">
        <v>282514.56</v>
      </c>
      <c r="E345" s="23">
        <v>0</v>
      </c>
      <c r="F345" s="23">
        <v>282514.56</v>
      </c>
      <c r="G345" s="23">
        <v>0</v>
      </c>
      <c r="H345" s="23">
        <v>0</v>
      </c>
      <c r="I345"/>
      <c r="J345"/>
      <c r="K345"/>
      <c r="L345"/>
      <c r="M345"/>
    </row>
    <row r="346" spans="1:13" x14ac:dyDescent="0.25">
      <c r="A346" s="4" t="s">
        <v>186</v>
      </c>
      <c r="B346" s="4" t="s">
        <v>2093</v>
      </c>
      <c r="C346" s="22">
        <v>42460</v>
      </c>
      <c r="D346" s="23">
        <v>282514.56</v>
      </c>
      <c r="E346" s="23">
        <v>0</v>
      </c>
      <c r="F346" s="23">
        <v>0</v>
      </c>
      <c r="G346" s="23">
        <v>0</v>
      </c>
      <c r="H346" s="23">
        <v>0</v>
      </c>
      <c r="I346"/>
      <c r="J346"/>
      <c r="K346"/>
      <c r="L346"/>
      <c r="M346"/>
    </row>
    <row r="347" spans="1:13" x14ac:dyDescent="0.25">
      <c r="A347" s="4" t="s">
        <v>4709</v>
      </c>
      <c r="E347" s="23">
        <v>0</v>
      </c>
      <c r="F347" s="23">
        <v>282514.56</v>
      </c>
      <c r="G347" s="23">
        <v>0</v>
      </c>
      <c r="H347" s="23">
        <v>297574.25</v>
      </c>
      <c r="I347"/>
      <c r="J347"/>
      <c r="K347"/>
      <c r="L347"/>
      <c r="M347"/>
    </row>
    <row r="348" spans="1:13" x14ac:dyDescent="0.25">
      <c r="A348" s="4" t="s">
        <v>393</v>
      </c>
      <c r="B348" s="4" t="s">
        <v>550</v>
      </c>
      <c r="C348" s="22">
        <v>42313</v>
      </c>
      <c r="D348" s="23">
        <v>154</v>
      </c>
      <c r="E348" s="23">
        <v>0</v>
      </c>
      <c r="F348" s="23">
        <v>0</v>
      </c>
      <c r="G348" s="23">
        <v>0</v>
      </c>
      <c r="H348" s="23">
        <v>154</v>
      </c>
      <c r="I348"/>
      <c r="J348"/>
      <c r="K348"/>
      <c r="L348"/>
      <c r="M348"/>
    </row>
    <row r="349" spans="1:13" x14ac:dyDescent="0.25">
      <c r="A349" s="4" t="s">
        <v>393</v>
      </c>
      <c r="B349" s="4" t="s">
        <v>871</v>
      </c>
      <c r="C349" s="22">
        <v>42343</v>
      </c>
      <c r="D349" s="23">
        <v>188</v>
      </c>
      <c r="E349" s="23">
        <v>0</v>
      </c>
      <c r="F349" s="23">
        <v>0</v>
      </c>
      <c r="G349" s="23">
        <v>188</v>
      </c>
      <c r="H349" s="23">
        <v>0</v>
      </c>
      <c r="I349"/>
      <c r="J349"/>
      <c r="K349"/>
      <c r="L349"/>
      <c r="M349"/>
    </row>
    <row r="350" spans="1:13" x14ac:dyDescent="0.25">
      <c r="A350" s="4" t="s">
        <v>393</v>
      </c>
      <c r="B350" s="4" t="s">
        <v>864</v>
      </c>
      <c r="C350" s="22">
        <v>42343</v>
      </c>
      <c r="D350" s="23">
        <v>177</v>
      </c>
      <c r="E350" s="23">
        <v>0</v>
      </c>
      <c r="F350" s="23">
        <v>0</v>
      </c>
      <c r="G350" s="23">
        <v>177</v>
      </c>
      <c r="H350" s="23">
        <v>0</v>
      </c>
      <c r="I350"/>
      <c r="J350"/>
      <c r="K350"/>
      <c r="L350"/>
      <c r="M350"/>
    </row>
    <row r="351" spans="1:13" x14ac:dyDescent="0.25">
      <c r="A351" s="4" t="s">
        <v>393</v>
      </c>
      <c r="B351" s="4" t="s">
        <v>1067</v>
      </c>
      <c r="C351" s="22">
        <v>42374</v>
      </c>
      <c r="D351" s="23">
        <v>195</v>
      </c>
      <c r="E351" s="23">
        <v>0</v>
      </c>
      <c r="F351" s="23">
        <v>195</v>
      </c>
      <c r="G351" s="23">
        <v>0</v>
      </c>
      <c r="H351" s="23">
        <v>0</v>
      </c>
      <c r="I351"/>
      <c r="J351"/>
      <c r="K351"/>
      <c r="L351"/>
      <c r="M351"/>
    </row>
    <row r="352" spans="1:13" x14ac:dyDescent="0.25">
      <c r="A352" s="4" t="s">
        <v>393</v>
      </c>
      <c r="B352" s="4" t="s">
        <v>1074</v>
      </c>
      <c r="C352" s="22">
        <v>42374</v>
      </c>
      <c r="D352" s="23">
        <v>230</v>
      </c>
      <c r="E352" s="23">
        <v>0</v>
      </c>
      <c r="F352" s="23">
        <v>230</v>
      </c>
      <c r="G352" s="23">
        <v>0</v>
      </c>
      <c r="H352" s="23">
        <v>0</v>
      </c>
      <c r="I352"/>
      <c r="J352"/>
      <c r="K352"/>
      <c r="L352"/>
      <c r="M352"/>
    </row>
    <row r="353" spans="1:13" x14ac:dyDescent="0.25">
      <c r="A353" s="4" t="s">
        <v>393</v>
      </c>
      <c r="B353" s="4" t="s">
        <v>1299</v>
      </c>
      <c r="C353" s="22">
        <v>42405</v>
      </c>
      <c r="D353" s="23">
        <v>175</v>
      </c>
      <c r="E353" s="23">
        <v>175</v>
      </c>
      <c r="F353" s="23">
        <v>0</v>
      </c>
      <c r="G353" s="23">
        <v>0</v>
      </c>
      <c r="H353" s="23">
        <v>0</v>
      </c>
      <c r="I353"/>
      <c r="J353"/>
      <c r="K353"/>
      <c r="L353"/>
      <c r="M353"/>
    </row>
    <row r="354" spans="1:13" x14ac:dyDescent="0.25">
      <c r="A354" s="4" t="s">
        <v>393</v>
      </c>
      <c r="B354" s="4" t="s">
        <v>1292</v>
      </c>
      <c r="C354" s="22">
        <v>42405</v>
      </c>
      <c r="D354" s="23">
        <v>144</v>
      </c>
      <c r="E354" s="23">
        <v>144</v>
      </c>
      <c r="F354" s="23">
        <v>0</v>
      </c>
      <c r="G354" s="23">
        <v>0</v>
      </c>
      <c r="H354" s="23">
        <v>0</v>
      </c>
      <c r="I354"/>
      <c r="J354"/>
      <c r="K354"/>
      <c r="L354"/>
      <c r="M354"/>
    </row>
    <row r="355" spans="1:13" x14ac:dyDescent="0.25">
      <c r="A355" s="4" t="s">
        <v>393</v>
      </c>
      <c r="B355" s="4" t="s">
        <v>1628</v>
      </c>
      <c r="C355" s="22">
        <v>42434</v>
      </c>
      <c r="D355" s="23">
        <v>124</v>
      </c>
      <c r="E355" s="23">
        <v>0</v>
      </c>
      <c r="F355" s="23">
        <v>0</v>
      </c>
      <c r="G355" s="23">
        <v>0</v>
      </c>
      <c r="H355" s="23">
        <v>0</v>
      </c>
      <c r="I355"/>
      <c r="J355"/>
      <c r="K355"/>
      <c r="L355"/>
      <c r="M355"/>
    </row>
    <row r="356" spans="1:13" x14ac:dyDescent="0.25">
      <c r="A356" s="4" t="s">
        <v>393</v>
      </c>
      <c r="B356" s="4" t="s">
        <v>1635</v>
      </c>
      <c r="C356" s="22">
        <v>42434</v>
      </c>
      <c r="D356" s="23">
        <v>141</v>
      </c>
      <c r="E356" s="23">
        <v>0</v>
      </c>
      <c r="F356" s="23">
        <v>0</v>
      </c>
      <c r="G356" s="23">
        <v>0</v>
      </c>
      <c r="H356" s="23">
        <v>0</v>
      </c>
      <c r="I356"/>
      <c r="J356"/>
      <c r="K356"/>
      <c r="L356"/>
      <c r="M356"/>
    </row>
    <row r="357" spans="1:13" x14ac:dyDescent="0.25">
      <c r="A357" s="4" t="s">
        <v>393</v>
      </c>
      <c r="B357" s="4" t="s">
        <v>3582</v>
      </c>
      <c r="C357" s="22">
        <v>42465</v>
      </c>
      <c r="D357" s="23">
        <v>134</v>
      </c>
      <c r="E357" s="23">
        <v>0</v>
      </c>
      <c r="F357" s="23">
        <v>0</v>
      </c>
      <c r="G357" s="23">
        <v>0</v>
      </c>
      <c r="H357" s="23">
        <v>0</v>
      </c>
      <c r="I357"/>
      <c r="J357"/>
      <c r="K357"/>
      <c r="L357"/>
      <c r="M357"/>
    </row>
    <row r="358" spans="1:13" x14ac:dyDescent="0.25">
      <c r="A358" s="4" t="s">
        <v>393</v>
      </c>
      <c r="B358" s="4" t="s">
        <v>2242</v>
      </c>
      <c r="C358" s="22">
        <v>42465</v>
      </c>
      <c r="D358" s="23">
        <v>168</v>
      </c>
      <c r="E358" s="23">
        <v>0</v>
      </c>
      <c r="F358" s="23">
        <v>0</v>
      </c>
      <c r="G358" s="23">
        <v>0</v>
      </c>
      <c r="H358" s="23">
        <v>0</v>
      </c>
      <c r="I358"/>
      <c r="J358"/>
      <c r="K358"/>
      <c r="L358"/>
      <c r="M358"/>
    </row>
    <row r="359" spans="1:13" x14ac:dyDescent="0.25">
      <c r="A359" s="4" t="s">
        <v>393</v>
      </c>
      <c r="B359" s="4" t="s">
        <v>873</v>
      </c>
      <c r="C359" s="22">
        <v>42343</v>
      </c>
      <c r="D359" s="23">
        <v>188</v>
      </c>
      <c r="E359" s="23">
        <v>0</v>
      </c>
      <c r="F359" s="23">
        <v>0</v>
      </c>
      <c r="G359" s="23">
        <v>188</v>
      </c>
      <c r="H359" s="23">
        <v>0</v>
      </c>
      <c r="I359"/>
      <c r="J359"/>
      <c r="K359"/>
      <c r="L359"/>
      <c r="M359"/>
    </row>
    <row r="360" spans="1:13" x14ac:dyDescent="0.25">
      <c r="A360" s="4" t="s">
        <v>393</v>
      </c>
      <c r="B360" s="4" t="s">
        <v>873</v>
      </c>
      <c r="C360" s="22">
        <v>42359</v>
      </c>
      <c r="D360" s="23">
        <v>-188</v>
      </c>
      <c r="E360" s="23">
        <v>0</v>
      </c>
      <c r="F360" s="23">
        <v>0</v>
      </c>
      <c r="G360" s="23">
        <v>-188</v>
      </c>
      <c r="H360" s="23">
        <v>0</v>
      </c>
      <c r="I360"/>
      <c r="J360"/>
      <c r="K360"/>
      <c r="L360"/>
      <c r="M360"/>
    </row>
    <row r="361" spans="1:13" x14ac:dyDescent="0.25">
      <c r="A361" s="4" t="s">
        <v>393</v>
      </c>
      <c r="B361" s="4" t="s">
        <v>867</v>
      </c>
      <c r="C361" s="22">
        <v>42343</v>
      </c>
      <c r="D361" s="23">
        <v>177</v>
      </c>
      <c r="E361" s="23">
        <v>0</v>
      </c>
      <c r="F361" s="23">
        <v>0</v>
      </c>
      <c r="G361" s="23">
        <v>177</v>
      </c>
      <c r="H361" s="23">
        <v>0</v>
      </c>
      <c r="I361"/>
      <c r="J361"/>
      <c r="K361"/>
      <c r="L361"/>
      <c r="M361"/>
    </row>
    <row r="362" spans="1:13" x14ac:dyDescent="0.25">
      <c r="A362" s="4" t="s">
        <v>393</v>
      </c>
      <c r="B362" s="4" t="s">
        <v>867</v>
      </c>
      <c r="C362" s="22">
        <v>42359</v>
      </c>
      <c r="D362" s="23">
        <v>-177</v>
      </c>
      <c r="E362" s="23">
        <v>0</v>
      </c>
      <c r="F362" s="23">
        <v>0</v>
      </c>
      <c r="G362" s="23">
        <v>-177</v>
      </c>
      <c r="H362" s="23">
        <v>0</v>
      </c>
      <c r="I362"/>
      <c r="J362"/>
      <c r="K362"/>
      <c r="L362"/>
      <c r="M362"/>
    </row>
    <row r="363" spans="1:13" x14ac:dyDescent="0.25">
      <c r="A363" s="4" t="s">
        <v>393</v>
      </c>
      <c r="B363" s="4" t="s">
        <v>1069</v>
      </c>
      <c r="C363" s="22">
        <v>42374</v>
      </c>
      <c r="D363" s="23">
        <v>195</v>
      </c>
      <c r="E363" s="23">
        <v>0</v>
      </c>
      <c r="F363" s="23">
        <v>195</v>
      </c>
      <c r="G363" s="23">
        <v>0</v>
      </c>
      <c r="H363" s="23">
        <v>0</v>
      </c>
      <c r="I363"/>
      <c r="J363"/>
      <c r="K363"/>
      <c r="L363"/>
      <c r="M363"/>
    </row>
    <row r="364" spans="1:13" x14ac:dyDescent="0.25">
      <c r="A364" s="4" t="s">
        <v>393</v>
      </c>
      <c r="B364" s="4" t="s">
        <v>1069</v>
      </c>
      <c r="C364" s="22">
        <v>42389</v>
      </c>
      <c r="D364" s="23">
        <v>-195</v>
      </c>
      <c r="E364" s="23">
        <v>0</v>
      </c>
      <c r="F364" s="23">
        <v>-195</v>
      </c>
      <c r="G364" s="23">
        <v>0</v>
      </c>
      <c r="H364" s="23">
        <v>0</v>
      </c>
      <c r="I364"/>
      <c r="J364"/>
      <c r="K364"/>
      <c r="L364"/>
      <c r="M364"/>
    </row>
    <row r="365" spans="1:13" x14ac:dyDescent="0.25">
      <c r="A365" s="4" t="s">
        <v>393</v>
      </c>
      <c r="B365" s="4" t="s">
        <v>1076</v>
      </c>
      <c r="C365" s="22">
        <v>42374</v>
      </c>
      <c r="D365" s="23">
        <v>230</v>
      </c>
      <c r="E365" s="23">
        <v>0</v>
      </c>
      <c r="F365" s="23">
        <v>230</v>
      </c>
      <c r="G365" s="23">
        <v>0</v>
      </c>
      <c r="H365" s="23">
        <v>0</v>
      </c>
      <c r="I365"/>
      <c r="J365"/>
      <c r="K365"/>
      <c r="L365"/>
      <c r="M365"/>
    </row>
    <row r="366" spans="1:13" x14ac:dyDescent="0.25">
      <c r="A366" s="4" t="s">
        <v>393</v>
      </c>
      <c r="B366" s="4" t="s">
        <v>1076</v>
      </c>
      <c r="C366" s="22">
        <v>42389</v>
      </c>
      <c r="D366" s="23">
        <v>-230</v>
      </c>
      <c r="E366" s="23">
        <v>0</v>
      </c>
      <c r="F366" s="23">
        <v>-230</v>
      </c>
      <c r="G366" s="23">
        <v>0</v>
      </c>
      <c r="H366" s="23">
        <v>0</v>
      </c>
      <c r="I366"/>
      <c r="J366"/>
      <c r="K366"/>
      <c r="L366"/>
      <c r="M366"/>
    </row>
    <row r="367" spans="1:13" x14ac:dyDescent="0.25">
      <c r="A367" s="4" t="s">
        <v>393</v>
      </c>
      <c r="B367" s="4" t="s">
        <v>1302</v>
      </c>
      <c r="C367" s="22">
        <v>42405</v>
      </c>
      <c r="D367" s="23">
        <v>175</v>
      </c>
      <c r="E367" s="23">
        <v>175</v>
      </c>
      <c r="F367" s="23">
        <v>0</v>
      </c>
      <c r="G367" s="23">
        <v>0</v>
      </c>
      <c r="H367" s="23">
        <v>0</v>
      </c>
      <c r="I367"/>
      <c r="J367"/>
      <c r="K367"/>
      <c r="L367"/>
      <c r="M367"/>
    </row>
    <row r="368" spans="1:13" x14ac:dyDescent="0.25">
      <c r="A368" s="4" t="s">
        <v>393</v>
      </c>
      <c r="B368" s="4" t="s">
        <v>1302</v>
      </c>
      <c r="C368" s="22">
        <v>42422</v>
      </c>
      <c r="D368" s="23">
        <v>-175</v>
      </c>
      <c r="E368" s="23">
        <v>-175</v>
      </c>
      <c r="F368" s="23">
        <v>0</v>
      </c>
      <c r="G368" s="23">
        <v>0</v>
      </c>
      <c r="H368" s="23">
        <v>0</v>
      </c>
      <c r="I368"/>
      <c r="J368"/>
      <c r="K368"/>
      <c r="L368"/>
      <c r="M368"/>
    </row>
    <row r="369" spans="1:13" x14ac:dyDescent="0.25">
      <c r="A369" s="4" t="s">
        <v>393</v>
      </c>
      <c r="B369" s="4" t="s">
        <v>1294</v>
      </c>
      <c r="C369" s="22">
        <v>42405</v>
      </c>
      <c r="D369" s="23">
        <v>144</v>
      </c>
      <c r="E369" s="23">
        <v>144</v>
      </c>
      <c r="F369" s="23">
        <v>0</v>
      </c>
      <c r="G369" s="23">
        <v>0</v>
      </c>
      <c r="H369" s="23">
        <v>0</v>
      </c>
      <c r="I369"/>
      <c r="J369"/>
      <c r="K369"/>
      <c r="L369"/>
      <c r="M369"/>
    </row>
    <row r="370" spans="1:13" x14ac:dyDescent="0.25">
      <c r="A370" s="4" t="s">
        <v>393</v>
      </c>
      <c r="B370" s="4" t="s">
        <v>1294</v>
      </c>
      <c r="C370" s="22">
        <v>42422</v>
      </c>
      <c r="D370" s="23">
        <v>-144</v>
      </c>
      <c r="E370" s="23">
        <v>-144</v>
      </c>
      <c r="F370" s="23">
        <v>0</v>
      </c>
      <c r="G370" s="23">
        <v>0</v>
      </c>
      <c r="H370" s="23">
        <v>0</v>
      </c>
      <c r="I370"/>
      <c r="J370"/>
      <c r="K370"/>
      <c r="L370"/>
      <c r="M370"/>
    </row>
    <row r="371" spans="1:13" x14ac:dyDescent="0.25">
      <c r="A371" s="4" t="s">
        <v>393</v>
      </c>
      <c r="B371" s="4" t="s">
        <v>1631</v>
      </c>
      <c r="C371" s="22">
        <v>42434</v>
      </c>
      <c r="D371" s="23">
        <v>124</v>
      </c>
      <c r="E371" s="23">
        <v>0</v>
      </c>
      <c r="F371" s="23">
        <v>0</v>
      </c>
      <c r="G371" s="23">
        <v>0</v>
      </c>
      <c r="H371" s="23">
        <v>0</v>
      </c>
      <c r="I371"/>
      <c r="J371"/>
      <c r="K371"/>
      <c r="L371"/>
      <c r="M371"/>
    </row>
    <row r="372" spans="1:13" x14ac:dyDescent="0.25">
      <c r="A372" s="4" t="s">
        <v>393</v>
      </c>
      <c r="B372" s="4" t="s">
        <v>1631</v>
      </c>
      <c r="C372" s="22">
        <v>42450</v>
      </c>
      <c r="D372" s="23">
        <v>-124</v>
      </c>
      <c r="E372" s="23">
        <v>0</v>
      </c>
      <c r="F372" s="23">
        <v>0</v>
      </c>
      <c r="G372" s="23">
        <v>0</v>
      </c>
      <c r="H372" s="23">
        <v>0</v>
      </c>
      <c r="I372"/>
      <c r="J372"/>
      <c r="K372"/>
      <c r="L372"/>
      <c r="M372"/>
    </row>
    <row r="373" spans="1:13" x14ac:dyDescent="0.25">
      <c r="A373" s="4" t="s">
        <v>393</v>
      </c>
      <c r="B373" s="4" t="s">
        <v>1637</v>
      </c>
      <c r="C373" s="22">
        <v>42434</v>
      </c>
      <c r="D373" s="23">
        <v>141</v>
      </c>
      <c r="E373" s="23">
        <v>0</v>
      </c>
      <c r="F373" s="23">
        <v>0</v>
      </c>
      <c r="G373" s="23">
        <v>0</v>
      </c>
      <c r="H373" s="23">
        <v>0</v>
      </c>
      <c r="I373"/>
      <c r="J373"/>
      <c r="K373"/>
      <c r="L373"/>
      <c r="M373"/>
    </row>
    <row r="374" spans="1:13" x14ac:dyDescent="0.25">
      <c r="A374" s="4" t="s">
        <v>393</v>
      </c>
      <c r="B374" s="4" t="s">
        <v>1637</v>
      </c>
      <c r="C374" s="22">
        <v>42450</v>
      </c>
      <c r="D374" s="23">
        <v>-141</v>
      </c>
      <c r="E374" s="23">
        <v>0</v>
      </c>
      <c r="F374" s="23">
        <v>0</v>
      </c>
      <c r="G374" s="23">
        <v>0</v>
      </c>
      <c r="H374" s="23">
        <v>0</v>
      </c>
      <c r="I374"/>
      <c r="J374"/>
      <c r="K374"/>
      <c r="L374"/>
      <c r="M374"/>
    </row>
    <row r="375" spans="1:13" x14ac:dyDescent="0.25">
      <c r="A375" s="4" t="s">
        <v>1230</v>
      </c>
      <c r="E375" s="23">
        <v>319</v>
      </c>
      <c r="F375" s="23">
        <v>425</v>
      </c>
      <c r="G375" s="23">
        <v>365</v>
      </c>
      <c r="H375" s="23">
        <v>154</v>
      </c>
      <c r="I375"/>
      <c r="J375"/>
      <c r="K375"/>
      <c r="L375"/>
      <c r="M375"/>
    </row>
    <row r="376" spans="1:13" x14ac:dyDescent="0.25">
      <c r="A376" s="4" t="s">
        <v>690</v>
      </c>
      <c r="B376" s="4" t="s">
        <v>891</v>
      </c>
      <c r="C376" s="22">
        <v>42374</v>
      </c>
      <c r="D376" s="23">
        <v>34</v>
      </c>
      <c r="E376" s="23">
        <v>0</v>
      </c>
      <c r="F376" s="23">
        <v>34</v>
      </c>
      <c r="G376" s="23">
        <v>0</v>
      </c>
      <c r="H376" s="23">
        <v>0</v>
      </c>
      <c r="I376"/>
      <c r="J376"/>
      <c r="K376"/>
      <c r="L376"/>
      <c r="M376"/>
    </row>
    <row r="377" spans="1:13" x14ac:dyDescent="0.25">
      <c r="A377" s="4" t="s">
        <v>4710</v>
      </c>
      <c r="E377" s="23">
        <v>0</v>
      </c>
      <c r="F377" s="23">
        <v>34</v>
      </c>
      <c r="G377" s="23">
        <v>0</v>
      </c>
      <c r="H377" s="23">
        <v>0</v>
      </c>
      <c r="I377"/>
      <c r="J377"/>
      <c r="K377"/>
      <c r="L377"/>
      <c r="M377"/>
    </row>
    <row r="378" spans="1:13" x14ac:dyDescent="0.25">
      <c r="A378" s="4" t="s">
        <v>445</v>
      </c>
      <c r="B378" s="4" t="s">
        <v>1716</v>
      </c>
      <c r="C378" s="22">
        <v>42434</v>
      </c>
      <c r="D378" s="23">
        <v>27.9</v>
      </c>
      <c r="E378" s="23">
        <v>0</v>
      </c>
      <c r="F378" s="23">
        <v>0</v>
      </c>
      <c r="G378" s="23">
        <v>0</v>
      </c>
      <c r="H378" s="23">
        <v>0</v>
      </c>
      <c r="I378"/>
      <c r="J378"/>
      <c r="K378"/>
      <c r="L378"/>
      <c r="M378"/>
    </row>
    <row r="379" spans="1:13" x14ac:dyDescent="0.25">
      <c r="A379" s="4" t="s">
        <v>445</v>
      </c>
      <c r="B379" s="4" t="s">
        <v>1716</v>
      </c>
      <c r="C379" s="22">
        <v>42450</v>
      </c>
      <c r="D379" s="23">
        <v>-27.9</v>
      </c>
      <c r="E379" s="23">
        <v>0</v>
      </c>
      <c r="F379" s="23">
        <v>0</v>
      </c>
      <c r="G379" s="23">
        <v>0</v>
      </c>
      <c r="H379" s="23">
        <v>0</v>
      </c>
      <c r="I379"/>
      <c r="J379"/>
      <c r="K379"/>
      <c r="L379"/>
      <c r="M379"/>
    </row>
    <row r="380" spans="1:13" x14ac:dyDescent="0.25">
      <c r="A380" s="4" t="s">
        <v>445</v>
      </c>
      <c r="B380" s="4" t="s">
        <v>1714</v>
      </c>
      <c r="C380" s="22">
        <v>42434</v>
      </c>
      <c r="D380" s="23">
        <v>27.9</v>
      </c>
      <c r="E380" s="23">
        <v>0</v>
      </c>
      <c r="F380" s="23">
        <v>0</v>
      </c>
      <c r="G380" s="23">
        <v>0</v>
      </c>
      <c r="H380" s="23">
        <v>0</v>
      </c>
      <c r="I380"/>
      <c r="J380"/>
      <c r="K380"/>
      <c r="L380"/>
      <c r="M380"/>
    </row>
    <row r="381" spans="1:13" x14ac:dyDescent="0.25">
      <c r="A381" s="4" t="s">
        <v>445</v>
      </c>
      <c r="B381" s="4" t="s">
        <v>2077</v>
      </c>
      <c r="C381" s="22">
        <v>42465</v>
      </c>
      <c r="D381" s="23">
        <v>27.28</v>
      </c>
      <c r="E381" s="23">
        <v>0</v>
      </c>
      <c r="F381" s="23">
        <v>0</v>
      </c>
      <c r="G381" s="23">
        <v>0</v>
      </c>
      <c r="H381" s="23">
        <v>0</v>
      </c>
      <c r="I381"/>
      <c r="J381"/>
      <c r="K381"/>
      <c r="L381"/>
      <c r="M381"/>
    </row>
    <row r="382" spans="1:13" x14ac:dyDescent="0.25">
      <c r="A382" s="4" t="s">
        <v>445</v>
      </c>
      <c r="B382" s="4" t="s">
        <v>735</v>
      </c>
      <c r="C382" s="22">
        <v>42313</v>
      </c>
      <c r="D382" s="23">
        <v>31.62</v>
      </c>
      <c r="E382" s="23">
        <v>0</v>
      </c>
      <c r="F382" s="23">
        <v>0</v>
      </c>
      <c r="G382" s="23">
        <v>0</v>
      </c>
      <c r="H382" s="23">
        <v>31.62</v>
      </c>
      <c r="I382"/>
      <c r="J382"/>
      <c r="K382"/>
      <c r="L382"/>
      <c r="M382"/>
    </row>
    <row r="383" spans="1:13" x14ac:dyDescent="0.25">
      <c r="A383" s="4" t="s">
        <v>445</v>
      </c>
      <c r="B383" s="4" t="s">
        <v>928</v>
      </c>
      <c r="C383" s="22">
        <v>42343</v>
      </c>
      <c r="D383" s="23">
        <v>35.340000000000003</v>
      </c>
      <c r="E383" s="23">
        <v>0</v>
      </c>
      <c r="F383" s="23">
        <v>0</v>
      </c>
      <c r="G383" s="23">
        <v>35.340000000000003</v>
      </c>
      <c r="H383" s="23">
        <v>0</v>
      </c>
      <c r="I383"/>
      <c r="J383"/>
      <c r="K383"/>
      <c r="L383"/>
      <c r="M383"/>
    </row>
    <row r="384" spans="1:13" x14ac:dyDescent="0.25">
      <c r="A384" s="4" t="s">
        <v>445</v>
      </c>
      <c r="B384" s="4" t="s">
        <v>1180</v>
      </c>
      <c r="C384" s="22">
        <v>42374</v>
      </c>
      <c r="D384" s="23">
        <v>37.200000000000003</v>
      </c>
      <c r="E384" s="23">
        <v>0</v>
      </c>
      <c r="F384" s="23">
        <v>37.200000000000003</v>
      </c>
      <c r="G384" s="23">
        <v>0</v>
      </c>
      <c r="H384" s="23">
        <v>0</v>
      </c>
      <c r="I384"/>
      <c r="J384"/>
      <c r="K384"/>
      <c r="L384"/>
      <c r="M384"/>
    </row>
    <row r="385" spans="1:13" x14ac:dyDescent="0.25">
      <c r="A385" s="4" t="s">
        <v>445</v>
      </c>
      <c r="B385" s="4" t="s">
        <v>1511</v>
      </c>
      <c r="C385" s="22">
        <v>42405</v>
      </c>
      <c r="D385" s="23">
        <v>34.1</v>
      </c>
      <c r="E385" s="23">
        <v>34.1</v>
      </c>
      <c r="F385" s="23">
        <v>0</v>
      </c>
      <c r="G385" s="23">
        <v>0</v>
      </c>
      <c r="H385" s="23">
        <v>0</v>
      </c>
      <c r="I385"/>
      <c r="J385"/>
      <c r="K385"/>
      <c r="L385"/>
      <c r="M385"/>
    </row>
    <row r="386" spans="1:13" x14ac:dyDescent="0.25">
      <c r="A386" s="4" t="s">
        <v>445</v>
      </c>
      <c r="B386" s="4" t="s">
        <v>737</v>
      </c>
      <c r="C386" s="22">
        <v>42313</v>
      </c>
      <c r="D386" s="23">
        <v>31.62</v>
      </c>
      <c r="E386" s="23">
        <v>0</v>
      </c>
      <c r="F386" s="23">
        <v>0</v>
      </c>
      <c r="G386" s="23">
        <v>0</v>
      </c>
      <c r="H386" s="23">
        <v>31.62</v>
      </c>
      <c r="I386"/>
      <c r="J386"/>
      <c r="K386"/>
      <c r="L386"/>
      <c r="M386"/>
    </row>
    <row r="387" spans="1:13" x14ac:dyDescent="0.25">
      <c r="A387" s="4" t="s">
        <v>445</v>
      </c>
      <c r="B387" s="4" t="s">
        <v>737</v>
      </c>
      <c r="C387" s="22">
        <v>42328</v>
      </c>
      <c r="D387" s="23">
        <v>-31.62</v>
      </c>
      <c r="E387" s="23">
        <v>0</v>
      </c>
      <c r="F387" s="23">
        <v>0</v>
      </c>
      <c r="G387" s="23">
        <v>0</v>
      </c>
      <c r="H387" s="23">
        <v>-31.62</v>
      </c>
      <c r="I387"/>
      <c r="J387"/>
      <c r="K387"/>
      <c r="L387"/>
      <c r="M387"/>
    </row>
    <row r="388" spans="1:13" x14ac:dyDescent="0.25">
      <c r="A388" s="4" t="s">
        <v>445</v>
      </c>
      <c r="B388" s="4" t="s">
        <v>931</v>
      </c>
      <c r="C388" s="22">
        <v>42343</v>
      </c>
      <c r="D388" s="23">
        <v>35.340000000000003</v>
      </c>
      <c r="E388" s="23">
        <v>0</v>
      </c>
      <c r="F388" s="23">
        <v>0</v>
      </c>
      <c r="G388" s="23">
        <v>35.340000000000003</v>
      </c>
      <c r="H388" s="23">
        <v>0</v>
      </c>
      <c r="I388"/>
      <c r="J388"/>
      <c r="K388"/>
      <c r="L388"/>
      <c r="M388"/>
    </row>
    <row r="389" spans="1:13" x14ac:dyDescent="0.25">
      <c r="A389" s="4" t="s">
        <v>445</v>
      </c>
      <c r="B389" s="4" t="s">
        <v>931</v>
      </c>
      <c r="C389" s="22">
        <v>42359</v>
      </c>
      <c r="D389" s="23">
        <v>-35.340000000000003</v>
      </c>
      <c r="E389" s="23">
        <v>0</v>
      </c>
      <c r="F389" s="23">
        <v>0</v>
      </c>
      <c r="G389" s="23">
        <v>-35.340000000000003</v>
      </c>
      <c r="H389" s="23">
        <v>0</v>
      </c>
      <c r="I389"/>
      <c r="J389"/>
      <c r="K389"/>
      <c r="L389"/>
      <c r="M389"/>
    </row>
    <row r="390" spans="1:13" x14ac:dyDescent="0.25">
      <c r="A390" s="4" t="s">
        <v>445</v>
      </c>
      <c r="B390" s="4" t="s">
        <v>1182</v>
      </c>
      <c r="C390" s="22">
        <v>42374</v>
      </c>
      <c r="D390" s="23">
        <v>37.200000000000003</v>
      </c>
      <c r="E390" s="23">
        <v>0</v>
      </c>
      <c r="F390" s="23">
        <v>37.200000000000003</v>
      </c>
      <c r="G390" s="23">
        <v>0</v>
      </c>
      <c r="H390" s="23">
        <v>0</v>
      </c>
      <c r="I390"/>
      <c r="J390"/>
      <c r="K390"/>
      <c r="L390"/>
      <c r="M390"/>
    </row>
    <row r="391" spans="1:13" x14ac:dyDescent="0.25">
      <c r="A391" s="4" t="s">
        <v>445</v>
      </c>
      <c r="B391" s="4" t="s">
        <v>1182</v>
      </c>
      <c r="C391" s="22">
        <v>42389</v>
      </c>
      <c r="D391" s="23">
        <v>-37.200000000000003</v>
      </c>
      <c r="E391" s="23">
        <v>0</v>
      </c>
      <c r="F391" s="23">
        <v>-37.200000000000003</v>
      </c>
      <c r="G391" s="23">
        <v>0</v>
      </c>
      <c r="H391" s="23">
        <v>0</v>
      </c>
      <c r="I391"/>
      <c r="J391"/>
      <c r="K391"/>
      <c r="L391"/>
      <c r="M391"/>
    </row>
    <row r="392" spans="1:13" x14ac:dyDescent="0.25">
      <c r="A392" s="4" t="s">
        <v>445</v>
      </c>
      <c r="B392" s="4" t="s">
        <v>1514</v>
      </c>
      <c r="C392" s="22">
        <v>42405</v>
      </c>
      <c r="D392" s="23">
        <v>34.1</v>
      </c>
      <c r="E392" s="23">
        <v>34.1</v>
      </c>
      <c r="F392" s="23">
        <v>0</v>
      </c>
      <c r="G392" s="23">
        <v>0</v>
      </c>
      <c r="H392" s="23">
        <v>0</v>
      </c>
      <c r="I392"/>
      <c r="J392"/>
      <c r="K392"/>
      <c r="L392"/>
      <c r="M392"/>
    </row>
    <row r="393" spans="1:13" x14ac:dyDescent="0.25">
      <c r="A393" s="4" t="s">
        <v>445</v>
      </c>
      <c r="B393" s="4" t="s">
        <v>1514</v>
      </c>
      <c r="C393" s="22">
        <v>42422</v>
      </c>
      <c r="D393" s="23">
        <v>-34.1</v>
      </c>
      <c r="E393" s="23">
        <v>-34.1</v>
      </c>
      <c r="F393" s="23">
        <v>0</v>
      </c>
      <c r="G393" s="23">
        <v>0</v>
      </c>
      <c r="H393" s="23">
        <v>0</v>
      </c>
      <c r="I393"/>
      <c r="J393"/>
      <c r="K393"/>
      <c r="L393"/>
      <c r="M393"/>
    </row>
    <row r="394" spans="1:13" x14ac:dyDescent="0.25">
      <c r="A394" s="4" t="s">
        <v>1022</v>
      </c>
      <c r="E394" s="23">
        <v>34.1</v>
      </c>
      <c r="F394" s="23">
        <v>37.200000000000003</v>
      </c>
      <c r="G394" s="23">
        <v>35.340000000000003</v>
      </c>
      <c r="H394" s="23">
        <v>31.62</v>
      </c>
      <c r="I394"/>
      <c r="J394"/>
      <c r="K394"/>
      <c r="L394"/>
      <c r="M394"/>
    </row>
    <row r="395" spans="1:13" x14ac:dyDescent="0.25">
      <c r="A395" s="4" t="s">
        <v>113</v>
      </c>
      <c r="B395" s="4" t="s">
        <v>631</v>
      </c>
      <c r="C395" s="22">
        <v>42313</v>
      </c>
      <c r="D395" s="23">
        <v>54</v>
      </c>
      <c r="E395" s="23">
        <v>0</v>
      </c>
      <c r="F395" s="23">
        <v>0</v>
      </c>
      <c r="G395" s="23">
        <v>0</v>
      </c>
      <c r="H395" s="23">
        <v>54</v>
      </c>
      <c r="I395"/>
      <c r="J395"/>
      <c r="K395"/>
      <c r="L395"/>
      <c r="M395"/>
    </row>
    <row r="396" spans="1:13" x14ac:dyDescent="0.25">
      <c r="A396" s="4" t="s">
        <v>113</v>
      </c>
      <c r="B396" s="4" t="s">
        <v>938</v>
      </c>
      <c r="C396" s="22">
        <v>42343</v>
      </c>
      <c r="D396" s="23">
        <v>32</v>
      </c>
      <c r="E396" s="23">
        <v>0</v>
      </c>
      <c r="F396" s="23">
        <v>0</v>
      </c>
      <c r="G396" s="23">
        <v>32</v>
      </c>
      <c r="H396" s="23">
        <v>0</v>
      </c>
      <c r="I396"/>
      <c r="J396"/>
      <c r="K396"/>
      <c r="L396"/>
      <c r="M396"/>
    </row>
    <row r="397" spans="1:13" x14ac:dyDescent="0.25">
      <c r="A397" s="4" t="s">
        <v>113</v>
      </c>
      <c r="B397" s="4" t="s">
        <v>1079</v>
      </c>
      <c r="C397" s="22">
        <v>42374</v>
      </c>
      <c r="D397" s="23">
        <v>49</v>
      </c>
      <c r="E397" s="23">
        <v>0</v>
      </c>
      <c r="F397" s="23">
        <v>49</v>
      </c>
      <c r="G397" s="23">
        <v>0</v>
      </c>
      <c r="H397" s="23">
        <v>0</v>
      </c>
      <c r="I397"/>
      <c r="J397"/>
      <c r="K397"/>
      <c r="L397"/>
      <c r="M397"/>
    </row>
    <row r="398" spans="1:13" x14ac:dyDescent="0.25">
      <c r="A398" s="4" t="s">
        <v>113</v>
      </c>
      <c r="B398" s="4" t="s">
        <v>1304</v>
      </c>
      <c r="C398" s="22">
        <v>42405</v>
      </c>
      <c r="D398" s="23">
        <v>35</v>
      </c>
      <c r="E398" s="23">
        <v>35</v>
      </c>
      <c r="F398" s="23">
        <v>0</v>
      </c>
      <c r="G398" s="23">
        <v>0</v>
      </c>
      <c r="H398" s="23">
        <v>0</v>
      </c>
      <c r="I398"/>
      <c r="J398"/>
      <c r="K398"/>
      <c r="L398"/>
      <c r="M398"/>
    </row>
    <row r="399" spans="1:13" x14ac:dyDescent="0.25">
      <c r="A399" s="4" t="s">
        <v>113</v>
      </c>
      <c r="B399" s="4" t="s">
        <v>1640</v>
      </c>
      <c r="C399" s="22">
        <v>42434</v>
      </c>
      <c r="D399" s="23">
        <v>25</v>
      </c>
      <c r="E399" s="23">
        <v>0</v>
      </c>
      <c r="F399" s="23">
        <v>0</v>
      </c>
      <c r="G399" s="23">
        <v>0</v>
      </c>
      <c r="H399" s="23">
        <v>0</v>
      </c>
      <c r="I399"/>
      <c r="J399"/>
      <c r="K399"/>
      <c r="L399"/>
      <c r="M399"/>
    </row>
    <row r="400" spans="1:13" x14ac:dyDescent="0.25">
      <c r="A400" s="4" t="s">
        <v>113</v>
      </c>
      <c r="B400" s="4" t="s">
        <v>3584</v>
      </c>
      <c r="C400" s="22">
        <v>42465</v>
      </c>
      <c r="D400" s="23">
        <v>27</v>
      </c>
      <c r="E400" s="23">
        <v>0</v>
      </c>
      <c r="F400" s="23">
        <v>0</v>
      </c>
      <c r="G400" s="23">
        <v>0</v>
      </c>
      <c r="H400" s="23">
        <v>0</v>
      </c>
      <c r="I400"/>
      <c r="J400"/>
      <c r="K400"/>
      <c r="L400"/>
      <c r="M400"/>
    </row>
    <row r="401" spans="1:13" x14ac:dyDescent="0.25">
      <c r="A401" s="4" t="s">
        <v>113</v>
      </c>
      <c r="B401" s="4" t="s">
        <v>633</v>
      </c>
      <c r="C401" s="22">
        <v>42313</v>
      </c>
      <c r="D401" s="23">
        <v>54</v>
      </c>
      <c r="E401" s="23">
        <v>0</v>
      </c>
      <c r="F401" s="23">
        <v>0</v>
      </c>
      <c r="G401" s="23">
        <v>0</v>
      </c>
      <c r="H401" s="23">
        <v>54</v>
      </c>
      <c r="I401"/>
      <c r="J401"/>
      <c r="K401"/>
      <c r="L401"/>
      <c r="M401"/>
    </row>
    <row r="402" spans="1:13" x14ac:dyDescent="0.25">
      <c r="A402" s="4" t="s">
        <v>113</v>
      </c>
      <c r="B402" s="4" t="s">
        <v>633</v>
      </c>
      <c r="C402" s="22">
        <v>42328</v>
      </c>
      <c r="D402" s="23">
        <v>-54</v>
      </c>
      <c r="E402" s="23">
        <v>0</v>
      </c>
      <c r="F402" s="23">
        <v>0</v>
      </c>
      <c r="G402" s="23">
        <v>0</v>
      </c>
      <c r="H402" s="23">
        <v>-54</v>
      </c>
      <c r="I402"/>
      <c r="J402"/>
      <c r="K402"/>
      <c r="L402"/>
      <c r="M402"/>
    </row>
    <row r="403" spans="1:13" x14ac:dyDescent="0.25">
      <c r="A403" s="4" t="s">
        <v>113</v>
      </c>
      <c r="B403" s="4" t="s">
        <v>941</v>
      </c>
      <c r="C403" s="22">
        <v>42343</v>
      </c>
      <c r="D403" s="23">
        <v>32</v>
      </c>
      <c r="E403" s="23">
        <v>0</v>
      </c>
      <c r="F403" s="23">
        <v>0</v>
      </c>
      <c r="G403" s="23">
        <v>32</v>
      </c>
      <c r="H403" s="23">
        <v>0</v>
      </c>
      <c r="I403"/>
      <c r="J403"/>
      <c r="K403"/>
      <c r="L403"/>
      <c r="M403"/>
    </row>
    <row r="404" spans="1:13" x14ac:dyDescent="0.25">
      <c r="A404" s="4" t="s">
        <v>113</v>
      </c>
      <c r="B404" s="4" t="s">
        <v>941</v>
      </c>
      <c r="C404" s="22">
        <v>42359</v>
      </c>
      <c r="D404" s="23">
        <v>-32</v>
      </c>
      <c r="E404" s="23">
        <v>0</v>
      </c>
      <c r="F404" s="23">
        <v>0</v>
      </c>
      <c r="G404" s="23">
        <v>-32</v>
      </c>
      <c r="H404" s="23">
        <v>0</v>
      </c>
      <c r="I404"/>
      <c r="J404"/>
      <c r="K404"/>
      <c r="L404"/>
      <c r="M404"/>
    </row>
    <row r="405" spans="1:13" x14ac:dyDescent="0.25">
      <c r="A405" s="4" t="s">
        <v>113</v>
      </c>
      <c r="B405" s="4" t="s">
        <v>1081</v>
      </c>
      <c r="C405" s="22">
        <v>42374</v>
      </c>
      <c r="D405" s="23">
        <v>49</v>
      </c>
      <c r="E405" s="23">
        <v>0</v>
      </c>
      <c r="F405" s="23">
        <v>49</v>
      </c>
      <c r="G405" s="23">
        <v>0</v>
      </c>
      <c r="H405" s="23">
        <v>0</v>
      </c>
      <c r="I405"/>
      <c r="J405"/>
      <c r="K405"/>
      <c r="L405"/>
      <c r="M405"/>
    </row>
    <row r="406" spans="1:13" x14ac:dyDescent="0.25">
      <c r="A406" s="4" t="s">
        <v>113</v>
      </c>
      <c r="B406" s="4" t="s">
        <v>1081</v>
      </c>
      <c r="C406" s="22">
        <v>42389</v>
      </c>
      <c r="D406" s="23">
        <v>-49</v>
      </c>
      <c r="E406" s="23">
        <v>0</v>
      </c>
      <c r="F406" s="23">
        <v>-49</v>
      </c>
      <c r="G406" s="23">
        <v>0</v>
      </c>
      <c r="H406" s="23">
        <v>0</v>
      </c>
      <c r="I406"/>
      <c r="J406"/>
      <c r="K406"/>
      <c r="L406"/>
      <c r="M406"/>
    </row>
    <row r="407" spans="1:13" x14ac:dyDescent="0.25">
      <c r="A407" s="4" t="s">
        <v>113</v>
      </c>
      <c r="B407" s="4" t="s">
        <v>1307</v>
      </c>
      <c r="C407" s="22">
        <v>42405</v>
      </c>
      <c r="D407" s="23">
        <v>35</v>
      </c>
      <c r="E407" s="23">
        <v>35</v>
      </c>
      <c r="F407" s="23">
        <v>0</v>
      </c>
      <c r="G407" s="23">
        <v>0</v>
      </c>
      <c r="H407" s="23">
        <v>0</v>
      </c>
      <c r="I407"/>
      <c r="J407"/>
      <c r="K407"/>
      <c r="L407"/>
      <c r="M407"/>
    </row>
    <row r="408" spans="1:13" x14ac:dyDescent="0.25">
      <c r="A408" s="4" t="s">
        <v>113</v>
      </c>
      <c r="B408" s="4" t="s">
        <v>1307</v>
      </c>
      <c r="C408" s="22">
        <v>42422</v>
      </c>
      <c r="D408" s="23">
        <v>-35</v>
      </c>
      <c r="E408" s="23">
        <v>-35</v>
      </c>
      <c r="F408" s="23">
        <v>0</v>
      </c>
      <c r="G408" s="23">
        <v>0</v>
      </c>
      <c r="H408" s="23">
        <v>0</v>
      </c>
      <c r="I408"/>
      <c r="J408"/>
      <c r="K408"/>
      <c r="L408"/>
      <c r="M408"/>
    </row>
    <row r="409" spans="1:13" x14ac:dyDescent="0.25">
      <c r="A409" s="4" t="s">
        <v>113</v>
      </c>
      <c r="B409" s="4" t="s">
        <v>1642</v>
      </c>
      <c r="C409" s="22">
        <v>42434</v>
      </c>
      <c r="D409" s="23">
        <v>25</v>
      </c>
      <c r="E409" s="23">
        <v>0</v>
      </c>
      <c r="F409" s="23">
        <v>0</v>
      </c>
      <c r="G409" s="23">
        <v>0</v>
      </c>
      <c r="H409" s="23">
        <v>0</v>
      </c>
      <c r="I409"/>
      <c r="J409"/>
      <c r="K409"/>
      <c r="L409"/>
      <c r="M409"/>
    </row>
    <row r="410" spans="1:13" x14ac:dyDescent="0.25">
      <c r="A410" s="4" t="s">
        <v>113</v>
      </c>
      <c r="B410" s="4" t="s">
        <v>1642</v>
      </c>
      <c r="C410" s="22">
        <v>42450</v>
      </c>
      <c r="D410" s="23">
        <v>-25</v>
      </c>
      <c r="E410" s="23">
        <v>0</v>
      </c>
      <c r="F410" s="23">
        <v>0</v>
      </c>
      <c r="G410" s="23">
        <v>0</v>
      </c>
      <c r="H410" s="23">
        <v>0</v>
      </c>
      <c r="I410"/>
      <c r="J410"/>
      <c r="K410"/>
      <c r="L410"/>
      <c r="M410"/>
    </row>
    <row r="411" spans="1:13" x14ac:dyDescent="0.25">
      <c r="A411" s="4" t="s">
        <v>335</v>
      </c>
      <c r="E411" s="23">
        <v>35</v>
      </c>
      <c r="F411" s="23">
        <v>49</v>
      </c>
      <c r="G411" s="23">
        <v>32</v>
      </c>
      <c r="H411" s="23">
        <v>54</v>
      </c>
      <c r="I411"/>
      <c r="J411"/>
      <c r="K411"/>
      <c r="L411"/>
      <c r="M411"/>
    </row>
    <row r="412" spans="1:13" x14ac:dyDescent="0.25">
      <c r="A412" s="4" t="s">
        <v>180</v>
      </c>
      <c r="B412" s="4" t="s">
        <v>554</v>
      </c>
      <c r="C412" s="22">
        <v>42313</v>
      </c>
      <c r="D412" s="23">
        <v>12</v>
      </c>
      <c r="E412" s="23">
        <v>0</v>
      </c>
      <c r="F412" s="23">
        <v>0</v>
      </c>
      <c r="G412" s="23">
        <v>0</v>
      </c>
      <c r="H412" s="23">
        <v>12</v>
      </c>
      <c r="I412"/>
      <c r="J412"/>
      <c r="K412"/>
      <c r="L412"/>
      <c r="M412"/>
    </row>
    <row r="413" spans="1:13" x14ac:dyDescent="0.25">
      <c r="A413" s="4" t="s">
        <v>180</v>
      </c>
      <c r="B413" s="4" t="s">
        <v>648</v>
      </c>
      <c r="C413" s="22">
        <v>42343</v>
      </c>
      <c r="D413" s="23">
        <v>652</v>
      </c>
      <c r="E413" s="23">
        <v>0</v>
      </c>
      <c r="F413" s="23">
        <v>0</v>
      </c>
      <c r="G413" s="23">
        <v>652</v>
      </c>
      <c r="H413" s="23">
        <v>0</v>
      </c>
      <c r="I413"/>
      <c r="J413"/>
      <c r="K413"/>
      <c r="L413"/>
      <c r="M413"/>
    </row>
    <row r="414" spans="1:13" x14ac:dyDescent="0.25">
      <c r="A414" s="4" t="s">
        <v>180</v>
      </c>
      <c r="B414" s="4" t="s">
        <v>962</v>
      </c>
      <c r="C414" s="22">
        <v>42374</v>
      </c>
      <c r="D414" s="23">
        <v>8</v>
      </c>
      <c r="E414" s="23">
        <v>0</v>
      </c>
      <c r="F414" s="23">
        <v>8</v>
      </c>
      <c r="G414" s="23">
        <v>0</v>
      </c>
      <c r="H414" s="23">
        <v>0</v>
      </c>
      <c r="I414"/>
      <c r="J414"/>
      <c r="K414"/>
      <c r="L414"/>
      <c r="M414"/>
    </row>
    <row r="415" spans="1:13" x14ac:dyDescent="0.25">
      <c r="A415" s="4" t="s">
        <v>180</v>
      </c>
      <c r="B415" s="4" t="s">
        <v>1106</v>
      </c>
      <c r="C415" s="22">
        <v>42405</v>
      </c>
      <c r="D415" s="23">
        <v>478</v>
      </c>
      <c r="E415" s="23">
        <v>478</v>
      </c>
      <c r="F415" s="23">
        <v>0</v>
      </c>
      <c r="G415" s="23">
        <v>0</v>
      </c>
      <c r="H415" s="23">
        <v>0</v>
      </c>
      <c r="I415"/>
      <c r="J415"/>
      <c r="K415"/>
      <c r="L415"/>
      <c r="M415"/>
    </row>
    <row r="416" spans="1:13" x14ac:dyDescent="0.25">
      <c r="A416" s="4" t="s">
        <v>180</v>
      </c>
      <c r="B416" s="4" t="s">
        <v>1345</v>
      </c>
      <c r="C416" s="22">
        <v>42434</v>
      </c>
      <c r="D416" s="23">
        <v>13</v>
      </c>
      <c r="E416" s="23">
        <v>0</v>
      </c>
      <c r="F416" s="23">
        <v>0</v>
      </c>
      <c r="G416" s="23">
        <v>0</v>
      </c>
      <c r="H416" s="23">
        <v>0</v>
      </c>
      <c r="I416"/>
      <c r="J416"/>
      <c r="K416"/>
      <c r="L416"/>
      <c r="M416"/>
    </row>
    <row r="417" spans="1:13" x14ac:dyDescent="0.25">
      <c r="A417" s="4" t="s">
        <v>180</v>
      </c>
      <c r="B417" s="4" t="s">
        <v>1764</v>
      </c>
      <c r="C417" s="22">
        <v>42465</v>
      </c>
      <c r="D417" s="23">
        <v>353</v>
      </c>
      <c r="E417" s="23">
        <v>0</v>
      </c>
      <c r="F417" s="23">
        <v>0</v>
      </c>
      <c r="G417" s="23">
        <v>0</v>
      </c>
      <c r="H417" s="23">
        <v>0</v>
      </c>
      <c r="I417"/>
      <c r="J417"/>
      <c r="K417"/>
      <c r="L417"/>
      <c r="M417"/>
    </row>
    <row r="418" spans="1:13" x14ac:dyDescent="0.25">
      <c r="A418" s="4" t="s">
        <v>385</v>
      </c>
      <c r="E418" s="23">
        <v>478</v>
      </c>
      <c r="F418" s="23">
        <v>8</v>
      </c>
      <c r="G418" s="23">
        <v>652</v>
      </c>
      <c r="H418" s="23">
        <v>12</v>
      </c>
      <c r="I418"/>
      <c r="J418"/>
      <c r="K418"/>
      <c r="L418"/>
      <c r="M418"/>
    </row>
    <row r="419" spans="1:13" x14ac:dyDescent="0.25">
      <c r="A419" s="4" t="s">
        <v>199</v>
      </c>
      <c r="B419"/>
      <c r="C419"/>
      <c r="D419"/>
      <c r="E419" s="23">
        <v>6842.1399999999994</v>
      </c>
      <c r="F419" s="23">
        <v>290600.47000000009</v>
      </c>
      <c r="G419" s="23">
        <v>6218.5</v>
      </c>
      <c r="H419" s="23">
        <v>303466.10000000003</v>
      </c>
      <c r="I419"/>
      <c r="J419"/>
      <c r="K419"/>
      <c r="L419"/>
      <c r="M419"/>
    </row>
    <row r="420" spans="1:13" x14ac:dyDescent="0.25">
      <c r="A420"/>
      <c r="B420"/>
      <c r="C420"/>
      <c r="D420"/>
      <c r="E420"/>
      <c r="F420"/>
      <c r="G420"/>
      <c r="H420"/>
      <c r="I420"/>
      <c r="J420"/>
      <c r="K420"/>
      <c r="L420"/>
      <c r="M420"/>
    </row>
    <row r="421" spans="1:13" x14ac:dyDescent="0.25">
      <c r="A421"/>
      <c r="B421"/>
      <c r="C421"/>
      <c r="D421"/>
      <c r="E421"/>
      <c r="F421"/>
      <c r="G421"/>
      <c r="H421"/>
      <c r="I421"/>
      <c r="J421"/>
      <c r="K421"/>
      <c r="L421"/>
      <c r="M421"/>
    </row>
    <row r="422" spans="1:13" x14ac:dyDescent="0.25">
      <c r="A422"/>
      <c r="B422"/>
      <c r="C422"/>
      <c r="D422"/>
      <c r="E422"/>
      <c r="F422"/>
      <c r="G422"/>
      <c r="H422"/>
      <c r="I422"/>
      <c r="J422"/>
      <c r="K422"/>
      <c r="L422"/>
      <c r="M422"/>
    </row>
    <row r="423" spans="1:13" x14ac:dyDescent="0.25">
      <c r="A423"/>
      <c r="B423"/>
      <c r="C423"/>
      <c r="D423"/>
      <c r="E423"/>
      <c r="F423"/>
      <c r="G423"/>
      <c r="H423"/>
      <c r="I423"/>
      <c r="J423"/>
      <c r="K423"/>
      <c r="L423"/>
      <c r="M423"/>
    </row>
    <row r="424" spans="1:13" x14ac:dyDescent="0.25">
      <c r="A424"/>
      <c r="B424"/>
      <c r="C424"/>
      <c r="D424"/>
      <c r="E424"/>
      <c r="F424"/>
      <c r="G424"/>
      <c r="H424"/>
      <c r="I424"/>
      <c r="J424"/>
      <c r="K424"/>
      <c r="L424"/>
      <c r="M424"/>
    </row>
    <row r="425" spans="1:13" x14ac:dyDescent="0.25">
      <c r="A425"/>
      <c r="B425"/>
      <c r="C425"/>
      <c r="D425"/>
      <c r="E425"/>
      <c r="F425"/>
      <c r="G425"/>
      <c r="H425"/>
      <c r="I425"/>
      <c r="J425"/>
      <c r="K425"/>
      <c r="L425"/>
      <c r="M425"/>
    </row>
    <row r="426" spans="1:13" x14ac:dyDescent="0.25">
      <c r="A426"/>
      <c r="B426"/>
      <c r="C426"/>
      <c r="D426"/>
      <c r="E426"/>
      <c r="F426"/>
      <c r="G426"/>
      <c r="H426"/>
      <c r="I426"/>
      <c r="J426"/>
      <c r="K426"/>
      <c r="L426"/>
      <c r="M426"/>
    </row>
    <row r="427" spans="1:13" x14ac:dyDescent="0.25">
      <c r="A427"/>
      <c r="B427"/>
      <c r="C427"/>
      <c r="D427"/>
      <c r="E427"/>
      <c r="F427"/>
      <c r="G427"/>
      <c r="H427"/>
      <c r="I427"/>
      <c r="J427"/>
      <c r="K427"/>
      <c r="L427"/>
      <c r="M427"/>
    </row>
    <row r="428" spans="1:13" x14ac:dyDescent="0.25">
      <c r="A428"/>
      <c r="B428"/>
      <c r="C428"/>
      <c r="D428"/>
      <c r="E428"/>
      <c r="F428"/>
      <c r="G428"/>
      <c r="H428"/>
      <c r="I428"/>
      <c r="J428"/>
      <c r="K428"/>
      <c r="L428"/>
      <c r="M428"/>
    </row>
    <row r="429" spans="1:13" x14ac:dyDescent="0.25">
      <c r="A429"/>
      <c r="B429"/>
      <c r="C429"/>
      <c r="D429"/>
      <c r="E429"/>
      <c r="F429"/>
      <c r="G429"/>
      <c r="H429"/>
      <c r="I429"/>
      <c r="J429"/>
      <c r="K429"/>
      <c r="L429"/>
      <c r="M429"/>
    </row>
    <row r="430" spans="1:13" x14ac:dyDescent="0.25">
      <c r="A430"/>
      <c r="B430"/>
      <c r="C430"/>
      <c r="D430"/>
      <c r="E430"/>
      <c r="F430"/>
      <c r="G430"/>
      <c r="H430"/>
      <c r="I430"/>
      <c r="J430"/>
      <c r="K430"/>
      <c r="L430"/>
      <c r="M430"/>
    </row>
    <row r="431" spans="1:13" x14ac:dyDescent="0.25">
      <c r="A431"/>
      <c r="B431"/>
      <c r="C431"/>
      <c r="D431"/>
      <c r="E431"/>
      <c r="F431"/>
      <c r="G431"/>
      <c r="H431"/>
      <c r="I431"/>
      <c r="J431"/>
      <c r="K431"/>
      <c r="L431"/>
      <c r="M431"/>
    </row>
    <row r="432" spans="1:13" x14ac:dyDescent="0.25">
      <c r="A432"/>
      <c r="B432"/>
      <c r="C432"/>
      <c r="D432"/>
      <c r="E432"/>
      <c r="F432"/>
      <c r="G432"/>
      <c r="H432"/>
      <c r="I432"/>
      <c r="J432"/>
      <c r="K432"/>
      <c r="L432"/>
      <c r="M432"/>
    </row>
    <row r="433" spans="1:13" x14ac:dyDescent="0.25">
      <c r="A433"/>
      <c r="B433"/>
      <c r="C433"/>
      <c r="D433"/>
      <c r="E433"/>
      <c r="F433"/>
      <c r="G433"/>
      <c r="H433"/>
      <c r="I433"/>
      <c r="J433"/>
      <c r="K433"/>
      <c r="L433"/>
      <c r="M433"/>
    </row>
    <row r="434" spans="1:13" x14ac:dyDescent="0.25">
      <c r="A434"/>
      <c r="B434"/>
      <c r="C434"/>
      <c r="D434"/>
      <c r="E434"/>
      <c r="F434"/>
      <c r="G434"/>
      <c r="H434"/>
      <c r="I434"/>
      <c r="J434"/>
      <c r="K434"/>
      <c r="L434"/>
      <c r="M434"/>
    </row>
    <row r="435" spans="1:13" x14ac:dyDescent="0.25">
      <c r="A435"/>
      <c r="B435"/>
      <c r="C435"/>
      <c r="D435"/>
      <c r="E435"/>
      <c r="F435"/>
      <c r="G435"/>
      <c r="H435"/>
      <c r="I435"/>
      <c r="J435"/>
      <c r="K435"/>
      <c r="L435"/>
      <c r="M435"/>
    </row>
    <row r="436" spans="1:13" x14ac:dyDescent="0.25">
      <c r="A436"/>
      <c r="B436"/>
      <c r="C436"/>
      <c r="D436"/>
      <c r="E436"/>
      <c r="F436"/>
      <c r="G436"/>
      <c r="H436"/>
      <c r="I436"/>
      <c r="J436"/>
      <c r="K436"/>
      <c r="L436"/>
      <c r="M436"/>
    </row>
    <row r="437" spans="1:13" x14ac:dyDescent="0.25">
      <c r="A437"/>
      <c r="B437"/>
      <c r="C437"/>
      <c r="D437"/>
      <c r="E437"/>
      <c r="F437"/>
      <c r="G437"/>
      <c r="H437"/>
      <c r="I437"/>
      <c r="J437"/>
      <c r="K437"/>
      <c r="L437"/>
      <c r="M437"/>
    </row>
    <row r="438" spans="1:13" x14ac:dyDescent="0.25">
      <c r="A438"/>
      <c r="B438"/>
      <c r="C438"/>
      <c r="D438"/>
      <c r="E438"/>
      <c r="F438"/>
      <c r="G438"/>
      <c r="H438"/>
      <c r="I438"/>
      <c r="J438"/>
      <c r="K438"/>
      <c r="L438"/>
      <c r="M438"/>
    </row>
    <row r="439" spans="1:13" x14ac:dyDescent="0.25">
      <c r="A439"/>
      <c r="B439"/>
      <c r="C439"/>
      <c r="D439"/>
      <c r="E439"/>
      <c r="F439"/>
      <c r="G439"/>
      <c r="H439"/>
      <c r="I439"/>
      <c r="J439"/>
      <c r="K439"/>
      <c r="L439"/>
      <c r="M439"/>
    </row>
    <row r="440" spans="1:13" x14ac:dyDescent="0.25">
      <c r="A440"/>
      <c r="B440"/>
      <c r="C440"/>
      <c r="D440"/>
      <c r="E440"/>
      <c r="F440"/>
      <c r="G440"/>
      <c r="H440"/>
      <c r="I440"/>
      <c r="J440"/>
      <c r="K440"/>
      <c r="L440"/>
      <c r="M440"/>
    </row>
    <row r="441" spans="1:13" x14ac:dyDescent="0.25">
      <c r="A441"/>
      <c r="B441"/>
      <c r="C441"/>
      <c r="D441"/>
      <c r="E441"/>
      <c r="F441"/>
      <c r="G441"/>
      <c r="H441"/>
      <c r="I441"/>
      <c r="J441"/>
      <c r="K441"/>
      <c r="L441"/>
      <c r="M441"/>
    </row>
    <row r="442" spans="1:13" x14ac:dyDescent="0.25">
      <c r="A442"/>
      <c r="B442"/>
      <c r="C442"/>
      <c r="D442"/>
      <c r="E442"/>
      <c r="F442"/>
      <c r="G442"/>
      <c r="H442"/>
      <c r="I442"/>
      <c r="J442"/>
      <c r="K442"/>
      <c r="L442"/>
      <c r="M442"/>
    </row>
    <row r="443" spans="1:13" x14ac:dyDescent="0.25">
      <c r="A443"/>
      <c r="B443"/>
      <c r="C443"/>
      <c r="D443"/>
      <c r="E443"/>
      <c r="F443"/>
      <c r="G443"/>
      <c r="H443"/>
      <c r="I443"/>
      <c r="J443"/>
      <c r="K443"/>
      <c r="L443"/>
      <c r="M443"/>
    </row>
    <row r="444" spans="1:13" x14ac:dyDescent="0.25">
      <c r="A444"/>
      <c r="B444"/>
      <c r="C444"/>
      <c r="D444"/>
      <c r="E444"/>
      <c r="F444"/>
      <c r="G444"/>
      <c r="H444"/>
      <c r="I444"/>
      <c r="J444"/>
      <c r="K444"/>
      <c r="L444"/>
      <c r="M444"/>
    </row>
    <row r="445" spans="1:13" x14ac:dyDescent="0.25">
      <c r="A445"/>
      <c r="B445"/>
      <c r="C445"/>
      <c r="D445"/>
      <c r="E445"/>
      <c r="F445"/>
      <c r="G445"/>
      <c r="H445"/>
      <c r="I445"/>
      <c r="J445"/>
      <c r="K445"/>
      <c r="L445"/>
      <c r="M445"/>
    </row>
    <row r="446" spans="1:13" x14ac:dyDescent="0.25">
      <c r="A446"/>
      <c r="B446"/>
      <c r="C446"/>
      <c r="D446"/>
      <c r="E446"/>
      <c r="F446"/>
      <c r="G446"/>
      <c r="H446"/>
      <c r="I446"/>
      <c r="J446"/>
      <c r="K446"/>
      <c r="L446"/>
      <c r="M446"/>
    </row>
    <row r="447" spans="1:13" x14ac:dyDescent="0.25">
      <c r="A447"/>
      <c r="B447"/>
      <c r="C447"/>
      <c r="D447"/>
      <c r="E447"/>
      <c r="F447"/>
      <c r="G447"/>
      <c r="H447"/>
      <c r="I447"/>
      <c r="J447"/>
      <c r="K447"/>
      <c r="L447"/>
      <c r="M447"/>
    </row>
    <row r="448" spans="1:13" x14ac:dyDescent="0.25">
      <c r="A448"/>
      <c r="B448"/>
      <c r="C448"/>
      <c r="D448"/>
      <c r="E448"/>
      <c r="F448"/>
      <c r="G448"/>
      <c r="H448"/>
      <c r="I448"/>
      <c r="J448"/>
      <c r="K448"/>
      <c r="L448"/>
      <c r="M448"/>
    </row>
    <row r="449" spans="1:13" x14ac:dyDescent="0.25">
      <c r="A449"/>
      <c r="B449"/>
      <c r="C449"/>
      <c r="D449"/>
      <c r="E449"/>
      <c r="F449"/>
      <c r="G449"/>
      <c r="H449"/>
      <c r="I449"/>
      <c r="J449"/>
      <c r="K449"/>
      <c r="L449"/>
      <c r="M449"/>
    </row>
    <row r="450" spans="1:13" x14ac:dyDescent="0.25">
      <c r="A450"/>
      <c r="B450"/>
      <c r="C450"/>
      <c r="D450"/>
      <c r="E450"/>
      <c r="F450"/>
      <c r="G450"/>
      <c r="H450"/>
      <c r="I450"/>
      <c r="J450"/>
      <c r="K450"/>
      <c r="L450"/>
      <c r="M450"/>
    </row>
    <row r="451" spans="1:13" x14ac:dyDescent="0.25">
      <c r="A451"/>
      <c r="B451"/>
      <c r="C451"/>
      <c r="D451"/>
      <c r="E451"/>
      <c r="F451"/>
      <c r="G451"/>
      <c r="H451"/>
      <c r="I451"/>
      <c r="J451"/>
      <c r="K451"/>
      <c r="L451"/>
      <c r="M451"/>
    </row>
    <row r="452" spans="1:13" x14ac:dyDescent="0.25">
      <c r="A452"/>
      <c r="B452"/>
      <c r="C452"/>
      <c r="D452"/>
      <c r="E452"/>
      <c r="F452"/>
      <c r="G452"/>
      <c r="H452"/>
      <c r="I452"/>
      <c r="J452"/>
      <c r="K452"/>
      <c r="L452"/>
      <c r="M452"/>
    </row>
    <row r="453" spans="1:13" x14ac:dyDescent="0.25">
      <c r="A453"/>
      <c r="B453"/>
      <c r="C453"/>
      <c r="D453"/>
      <c r="E453"/>
      <c r="F453"/>
      <c r="G453"/>
      <c r="H453"/>
      <c r="I453"/>
      <c r="J453"/>
      <c r="K453"/>
      <c r="L453"/>
      <c r="M453"/>
    </row>
    <row r="454" spans="1:13" x14ac:dyDescent="0.25">
      <c r="A454"/>
      <c r="B454"/>
      <c r="C454"/>
      <c r="D454"/>
      <c r="E454"/>
      <c r="F454"/>
      <c r="G454"/>
      <c r="H454"/>
      <c r="I454"/>
      <c r="J454"/>
      <c r="K454"/>
      <c r="L454"/>
      <c r="M454"/>
    </row>
    <row r="455" spans="1:13" x14ac:dyDescent="0.25">
      <c r="A455"/>
      <c r="B455"/>
      <c r="C455"/>
      <c r="D455"/>
      <c r="E455"/>
      <c r="F455"/>
      <c r="G455"/>
      <c r="H455"/>
      <c r="I455"/>
      <c r="J455"/>
      <c r="K455"/>
      <c r="L455"/>
      <c r="M455"/>
    </row>
    <row r="456" spans="1:13" x14ac:dyDescent="0.25">
      <c r="A456"/>
      <c r="B456"/>
      <c r="C456"/>
      <c r="D456"/>
      <c r="E456"/>
      <c r="F456"/>
      <c r="G456"/>
      <c r="H456"/>
      <c r="I456"/>
      <c r="J456"/>
      <c r="K456"/>
      <c r="L456"/>
      <c r="M456"/>
    </row>
    <row r="457" spans="1:13" x14ac:dyDescent="0.25">
      <c r="A457"/>
      <c r="B457"/>
      <c r="C457"/>
      <c r="D457"/>
      <c r="E457"/>
      <c r="F457"/>
      <c r="G457"/>
      <c r="H457"/>
      <c r="I457"/>
      <c r="J457"/>
      <c r="K457"/>
      <c r="L457"/>
      <c r="M457"/>
    </row>
    <row r="458" spans="1:13" x14ac:dyDescent="0.25">
      <c r="A458"/>
      <c r="B458"/>
      <c r="C458"/>
      <c r="D458"/>
      <c r="E458"/>
      <c r="F458"/>
      <c r="G458"/>
      <c r="H458"/>
      <c r="I458"/>
      <c r="J458"/>
      <c r="K458"/>
      <c r="L458"/>
      <c r="M458"/>
    </row>
    <row r="459" spans="1:13" x14ac:dyDescent="0.25">
      <c r="A459"/>
      <c r="B459"/>
      <c r="C459"/>
      <c r="D459"/>
      <c r="E459"/>
      <c r="F459"/>
      <c r="G459"/>
      <c r="H459"/>
      <c r="I459"/>
      <c r="J459"/>
      <c r="K459"/>
      <c r="L459"/>
      <c r="M459"/>
    </row>
    <row r="460" spans="1:13" x14ac:dyDescent="0.25">
      <c r="A460"/>
      <c r="B460"/>
      <c r="C460"/>
      <c r="D460"/>
      <c r="E460"/>
      <c r="F460"/>
      <c r="G460"/>
      <c r="H460"/>
      <c r="I460"/>
      <c r="J460"/>
      <c r="K460"/>
      <c r="L460"/>
      <c r="M460"/>
    </row>
    <row r="461" spans="1:13" x14ac:dyDescent="0.25">
      <c r="A461"/>
      <c r="B461"/>
      <c r="C461"/>
      <c r="D461"/>
      <c r="E461"/>
      <c r="F461"/>
      <c r="G461"/>
      <c r="H461"/>
      <c r="I461"/>
      <c r="J461"/>
      <c r="K461"/>
      <c r="L461"/>
      <c r="M461"/>
    </row>
    <row r="462" spans="1:13" x14ac:dyDescent="0.25">
      <c r="A462"/>
      <c r="B462"/>
      <c r="C462"/>
      <c r="D462"/>
      <c r="E462"/>
      <c r="F462"/>
      <c r="G462"/>
      <c r="H462"/>
      <c r="I462"/>
      <c r="J462"/>
      <c r="K462"/>
      <c r="L462"/>
      <c r="M462"/>
    </row>
    <row r="463" spans="1:13" x14ac:dyDescent="0.25">
      <c r="A463"/>
      <c r="B463"/>
      <c r="C463"/>
      <c r="D463"/>
      <c r="E463"/>
      <c r="F463"/>
      <c r="G463"/>
      <c r="H463"/>
      <c r="I463"/>
      <c r="J463"/>
      <c r="K463"/>
      <c r="L463"/>
      <c r="M463"/>
    </row>
    <row r="464" spans="1:13" x14ac:dyDescent="0.25">
      <c r="A464"/>
      <c r="B464"/>
      <c r="C464"/>
      <c r="D464"/>
      <c r="E464"/>
      <c r="F464"/>
      <c r="G464"/>
      <c r="H464"/>
      <c r="I464"/>
      <c r="J464"/>
      <c r="K464"/>
      <c r="L464"/>
      <c r="M464"/>
    </row>
    <row r="465" spans="1:13" x14ac:dyDescent="0.25">
      <c r="A465"/>
      <c r="B465"/>
      <c r="C465"/>
      <c r="D465"/>
      <c r="E465"/>
      <c r="F465"/>
      <c r="G465"/>
      <c r="H465"/>
      <c r="I465"/>
      <c r="J465"/>
      <c r="K465"/>
      <c r="L465"/>
      <c r="M465"/>
    </row>
    <row r="466" spans="1:13" x14ac:dyDescent="0.25">
      <c r="A466"/>
      <c r="B466"/>
      <c r="C466"/>
      <c r="D466"/>
      <c r="E466"/>
      <c r="F466"/>
      <c r="G466"/>
      <c r="H466"/>
      <c r="I466"/>
      <c r="J466"/>
      <c r="K466"/>
      <c r="L466"/>
      <c r="M466"/>
    </row>
    <row r="467" spans="1:13" x14ac:dyDescent="0.25">
      <c r="A467"/>
      <c r="B467"/>
      <c r="C467"/>
      <c r="D467"/>
      <c r="E467"/>
      <c r="F467"/>
      <c r="G467"/>
      <c r="H467"/>
      <c r="I467"/>
      <c r="J467"/>
      <c r="K467"/>
      <c r="L467"/>
      <c r="M467"/>
    </row>
    <row r="468" spans="1:13" x14ac:dyDescent="0.25">
      <c r="A468"/>
      <c r="B468"/>
      <c r="C468"/>
      <c r="D468"/>
      <c r="E468"/>
      <c r="F468"/>
      <c r="G468"/>
      <c r="H468"/>
      <c r="I468"/>
      <c r="J468"/>
      <c r="K468"/>
      <c r="L468"/>
      <c r="M468"/>
    </row>
    <row r="469" spans="1:13" x14ac:dyDescent="0.25">
      <c r="A469"/>
      <c r="B469"/>
      <c r="C469"/>
      <c r="D469"/>
      <c r="E469"/>
      <c r="F469"/>
      <c r="G469"/>
      <c r="H469"/>
      <c r="I469"/>
      <c r="J469"/>
      <c r="K469"/>
      <c r="L469"/>
      <c r="M469"/>
    </row>
    <row r="470" spans="1:13" x14ac:dyDescent="0.25">
      <c r="A470"/>
      <c r="B470"/>
      <c r="C470"/>
      <c r="D470"/>
      <c r="E470"/>
      <c r="F470"/>
      <c r="G470"/>
      <c r="H470"/>
      <c r="I470"/>
      <c r="J470"/>
      <c r="K470"/>
      <c r="L470"/>
      <c r="M470"/>
    </row>
    <row r="471" spans="1:13" x14ac:dyDescent="0.25">
      <c r="A471"/>
      <c r="B471"/>
      <c r="C471"/>
      <c r="D471"/>
      <c r="E471"/>
      <c r="F471"/>
      <c r="G471"/>
      <c r="H471"/>
      <c r="I471"/>
      <c r="J471"/>
      <c r="K471"/>
      <c r="L471"/>
      <c r="M471"/>
    </row>
    <row r="472" spans="1:13" x14ac:dyDescent="0.25">
      <c r="A472"/>
      <c r="B472"/>
      <c r="C472"/>
      <c r="D472"/>
      <c r="E472"/>
      <c r="F472"/>
      <c r="G472"/>
      <c r="H472"/>
      <c r="I472"/>
      <c r="J472"/>
      <c r="K472"/>
      <c r="L472"/>
      <c r="M472"/>
    </row>
    <row r="473" spans="1:13" x14ac:dyDescent="0.25">
      <c r="A473"/>
      <c r="B473"/>
      <c r="C473"/>
      <c r="D473"/>
      <c r="E473"/>
      <c r="F473"/>
      <c r="G473"/>
      <c r="H473"/>
      <c r="I473"/>
      <c r="J473"/>
      <c r="K473"/>
      <c r="L473"/>
      <c r="M473"/>
    </row>
    <row r="474" spans="1:13" x14ac:dyDescent="0.25">
      <c r="A474"/>
      <c r="B474"/>
      <c r="C474"/>
      <c r="D474"/>
      <c r="E474"/>
      <c r="F474"/>
      <c r="G474"/>
      <c r="H474"/>
      <c r="I474"/>
      <c r="J474"/>
      <c r="K474"/>
      <c r="L474"/>
      <c r="M474"/>
    </row>
    <row r="475" spans="1:13" x14ac:dyDescent="0.25">
      <c r="A475"/>
      <c r="B475"/>
      <c r="C475"/>
      <c r="D475"/>
      <c r="E475"/>
      <c r="F475"/>
      <c r="G475"/>
      <c r="H475"/>
      <c r="I475"/>
      <c r="J475"/>
      <c r="K475"/>
      <c r="L475"/>
      <c r="M475"/>
    </row>
    <row r="476" spans="1:13" x14ac:dyDescent="0.25">
      <c r="A476"/>
      <c r="B476"/>
      <c r="C476"/>
      <c r="D476"/>
      <c r="E476"/>
      <c r="F476"/>
      <c r="G476"/>
      <c r="H476"/>
      <c r="I476"/>
      <c r="J476"/>
      <c r="K476"/>
      <c r="L476"/>
      <c r="M476"/>
    </row>
    <row r="477" spans="1:13" x14ac:dyDescent="0.25">
      <c r="A477"/>
      <c r="B477"/>
      <c r="C477"/>
      <c r="D477"/>
      <c r="E477"/>
      <c r="F477"/>
      <c r="G477"/>
      <c r="H477"/>
      <c r="I477"/>
      <c r="J477"/>
      <c r="K477"/>
      <c r="L477"/>
      <c r="M477"/>
    </row>
    <row r="478" spans="1:13" x14ac:dyDescent="0.25">
      <c r="A478"/>
      <c r="B478"/>
      <c r="C478"/>
      <c r="D478"/>
      <c r="E478"/>
      <c r="F478"/>
      <c r="G478"/>
      <c r="H478"/>
      <c r="I478"/>
      <c r="J478"/>
      <c r="K478"/>
      <c r="L478"/>
      <c r="M478"/>
    </row>
    <row r="479" spans="1:13" x14ac:dyDescent="0.25">
      <c r="A479"/>
      <c r="B479"/>
      <c r="C479"/>
      <c r="D479"/>
      <c r="E479"/>
      <c r="F479"/>
      <c r="G479"/>
      <c r="H479"/>
      <c r="I479"/>
      <c r="J479"/>
      <c r="K479"/>
      <c r="L479"/>
      <c r="M479"/>
    </row>
    <row r="480" spans="1:13" x14ac:dyDescent="0.25">
      <c r="A480"/>
      <c r="B480"/>
      <c r="C480"/>
      <c r="D480"/>
      <c r="E480"/>
      <c r="F480"/>
      <c r="G480"/>
      <c r="H480"/>
      <c r="I480"/>
      <c r="J480"/>
      <c r="K480"/>
      <c r="L480"/>
      <c r="M480"/>
    </row>
    <row r="481" spans="1:13" x14ac:dyDescent="0.25">
      <c r="A481"/>
      <c r="B481"/>
      <c r="C481"/>
      <c r="D481"/>
      <c r="E481"/>
      <c r="F481"/>
      <c r="G481"/>
      <c r="H481"/>
      <c r="I481"/>
      <c r="J481"/>
      <c r="K481"/>
      <c r="L481"/>
      <c r="M481"/>
    </row>
    <row r="482" spans="1:13" x14ac:dyDescent="0.25">
      <c r="A482"/>
      <c r="B482"/>
      <c r="C482"/>
      <c r="D482"/>
      <c r="E482"/>
      <c r="F482"/>
      <c r="G482"/>
      <c r="H482"/>
      <c r="I482"/>
      <c r="J482"/>
      <c r="K482"/>
      <c r="L482"/>
      <c r="M482"/>
    </row>
    <row r="483" spans="1:13" x14ac:dyDescent="0.25">
      <c r="A483"/>
      <c r="B483"/>
      <c r="C483"/>
      <c r="D483"/>
      <c r="E483"/>
      <c r="F483"/>
      <c r="G483"/>
      <c r="H483"/>
      <c r="I483"/>
      <c r="J483"/>
      <c r="K483"/>
      <c r="L483"/>
      <c r="M483"/>
    </row>
    <row r="484" spans="1:13" x14ac:dyDescent="0.25">
      <c r="A484"/>
      <c r="B484"/>
      <c r="C484"/>
      <c r="D484"/>
      <c r="E484"/>
      <c r="F484"/>
      <c r="G484"/>
      <c r="H484"/>
      <c r="I484"/>
      <c r="J484"/>
      <c r="K484"/>
      <c r="L484"/>
      <c r="M484"/>
    </row>
    <row r="485" spans="1:13" x14ac:dyDescent="0.25">
      <c r="A485"/>
      <c r="B485"/>
      <c r="C485"/>
      <c r="D485"/>
      <c r="E485"/>
      <c r="F485"/>
      <c r="G485"/>
      <c r="H485"/>
      <c r="I485"/>
      <c r="J485"/>
      <c r="K485"/>
      <c r="L485"/>
      <c r="M485"/>
    </row>
    <row r="486" spans="1:13" x14ac:dyDescent="0.25">
      <c r="A486"/>
      <c r="B486"/>
      <c r="C486"/>
      <c r="D486"/>
      <c r="E486"/>
      <c r="F486"/>
      <c r="G486"/>
      <c r="H486"/>
      <c r="I486"/>
      <c r="J486"/>
      <c r="K486"/>
      <c r="L486"/>
      <c r="M486"/>
    </row>
    <row r="487" spans="1:13" x14ac:dyDescent="0.25">
      <c r="A487"/>
      <c r="B487"/>
      <c r="C487"/>
      <c r="D487"/>
      <c r="E487"/>
      <c r="F487"/>
      <c r="G487"/>
      <c r="H487"/>
      <c r="I487"/>
      <c r="J487"/>
      <c r="K487"/>
      <c r="L487"/>
      <c r="M487"/>
    </row>
    <row r="488" spans="1:13" x14ac:dyDescent="0.25">
      <c r="A488"/>
      <c r="B488"/>
      <c r="C488"/>
      <c r="D488"/>
      <c r="E488"/>
      <c r="F488"/>
      <c r="G488"/>
      <c r="H488"/>
      <c r="I488"/>
      <c r="J488"/>
      <c r="K488"/>
      <c r="L488"/>
      <c r="M488"/>
    </row>
    <row r="489" spans="1:13" x14ac:dyDescent="0.25">
      <c r="A489"/>
      <c r="B489"/>
      <c r="C489"/>
      <c r="D489"/>
      <c r="E489"/>
      <c r="F489"/>
      <c r="G489"/>
      <c r="H489"/>
      <c r="I489"/>
      <c r="J489"/>
      <c r="K489"/>
      <c r="L489"/>
      <c r="M489"/>
    </row>
    <row r="490" spans="1:13" x14ac:dyDescent="0.25">
      <c r="A490"/>
      <c r="B490"/>
      <c r="C490"/>
      <c r="D490"/>
      <c r="E490"/>
      <c r="F490"/>
      <c r="G490"/>
      <c r="H490"/>
      <c r="I490"/>
      <c r="J490"/>
      <c r="K490"/>
      <c r="L490"/>
      <c r="M490"/>
    </row>
    <row r="491" spans="1:13" x14ac:dyDescent="0.25">
      <c r="A491"/>
      <c r="B491"/>
      <c r="C491"/>
      <c r="D491"/>
      <c r="E491"/>
      <c r="F491"/>
      <c r="G491"/>
      <c r="H491"/>
      <c r="I491"/>
      <c r="J491"/>
      <c r="K491"/>
      <c r="L491"/>
      <c r="M491"/>
    </row>
    <row r="492" spans="1:13" x14ac:dyDescent="0.25">
      <c r="A492"/>
      <c r="B492"/>
      <c r="C492"/>
      <c r="D492"/>
      <c r="E492"/>
      <c r="F492"/>
      <c r="G492"/>
      <c r="H492"/>
      <c r="I492"/>
      <c r="J492"/>
      <c r="K492"/>
      <c r="L492"/>
      <c r="M492"/>
    </row>
    <row r="493" spans="1:13" x14ac:dyDescent="0.25">
      <c r="A493"/>
      <c r="B493"/>
      <c r="C493"/>
      <c r="D493"/>
      <c r="E493"/>
      <c r="F493"/>
      <c r="G493"/>
      <c r="H493"/>
      <c r="I493"/>
      <c r="J493"/>
      <c r="K493"/>
      <c r="L493"/>
      <c r="M493"/>
    </row>
    <row r="494" spans="1:13" x14ac:dyDescent="0.25">
      <c r="A494"/>
      <c r="B494"/>
      <c r="C494"/>
      <c r="D494"/>
      <c r="E494"/>
      <c r="F494"/>
      <c r="G494"/>
      <c r="H494"/>
      <c r="I494"/>
      <c r="J494"/>
      <c r="K494"/>
      <c r="L494"/>
      <c r="M494"/>
    </row>
    <row r="495" spans="1:13" x14ac:dyDescent="0.25">
      <c r="A495"/>
      <c r="B495"/>
      <c r="C495"/>
      <c r="D495"/>
      <c r="E495"/>
      <c r="F495"/>
      <c r="G495"/>
      <c r="H495"/>
      <c r="I495"/>
      <c r="J495"/>
      <c r="K495"/>
      <c r="L495"/>
      <c r="M495"/>
    </row>
    <row r="496" spans="1:13" x14ac:dyDescent="0.25">
      <c r="A496"/>
      <c r="B496"/>
      <c r="C496"/>
      <c r="D496"/>
      <c r="E496"/>
      <c r="F496"/>
      <c r="G496"/>
      <c r="H496"/>
      <c r="I496"/>
      <c r="J496"/>
      <c r="K496"/>
      <c r="L496"/>
      <c r="M496"/>
    </row>
    <row r="497" spans="1:13" x14ac:dyDescent="0.25">
      <c r="A497"/>
      <c r="B497"/>
      <c r="C497"/>
      <c r="D497"/>
      <c r="E497"/>
      <c r="F497"/>
      <c r="G497"/>
      <c r="H497"/>
      <c r="I497"/>
      <c r="J497"/>
      <c r="K497"/>
      <c r="L497"/>
      <c r="M497"/>
    </row>
    <row r="498" spans="1:13" x14ac:dyDescent="0.25">
      <c r="A498"/>
      <c r="B498"/>
      <c r="C498"/>
      <c r="D498"/>
      <c r="E498"/>
      <c r="F498"/>
      <c r="G498"/>
      <c r="H498"/>
      <c r="I498"/>
      <c r="J498"/>
      <c r="K498"/>
      <c r="L498"/>
      <c r="M498"/>
    </row>
    <row r="499" spans="1:13" x14ac:dyDescent="0.25">
      <c r="A499"/>
      <c r="B499"/>
      <c r="C499"/>
      <c r="D499"/>
      <c r="E499"/>
      <c r="F499"/>
      <c r="G499"/>
      <c r="H499"/>
      <c r="I499"/>
      <c r="J499"/>
      <c r="K499"/>
      <c r="L499"/>
      <c r="M499"/>
    </row>
    <row r="500" spans="1:13" x14ac:dyDescent="0.25">
      <c r="A500"/>
      <c r="B500"/>
      <c r="C500"/>
      <c r="D500"/>
      <c r="E500"/>
      <c r="F500"/>
      <c r="G500"/>
      <c r="H500"/>
      <c r="I500"/>
      <c r="J500"/>
      <c r="K500"/>
      <c r="L500"/>
      <c r="M500"/>
    </row>
    <row r="501" spans="1:13" x14ac:dyDescent="0.25">
      <c r="A501"/>
      <c r="B501"/>
      <c r="C501"/>
      <c r="D501"/>
      <c r="E501"/>
      <c r="F501"/>
      <c r="G501"/>
      <c r="H501"/>
      <c r="I501"/>
      <c r="J501"/>
      <c r="K501"/>
      <c r="L501"/>
      <c r="M501"/>
    </row>
    <row r="502" spans="1:13" x14ac:dyDescent="0.25">
      <c r="A502"/>
      <c r="B502"/>
      <c r="C502"/>
      <c r="D502"/>
      <c r="E502"/>
      <c r="F502"/>
      <c r="G502"/>
      <c r="H502"/>
      <c r="I502"/>
      <c r="J502"/>
      <c r="K502"/>
      <c r="L502"/>
      <c r="M502"/>
    </row>
    <row r="503" spans="1:13" x14ac:dyDescent="0.25">
      <c r="A503"/>
      <c r="B503"/>
      <c r="C503"/>
      <c r="D503"/>
      <c r="E503"/>
      <c r="F503"/>
      <c r="G503"/>
      <c r="H503"/>
      <c r="I503"/>
      <c r="J503"/>
      <c r="K503"/>
      <c r="L503"/>
      <c r="M503"/>
    </row>
    <row r="504" spans="1:13" x14ac:dyDescent="0.25">
      <c r="A504"/>
      <c r="B504"/>
      <c r="C504"/>
      <c r="D504"/>
      <c r="E504"/>
      <c r="F504"/>
      <c r="G504"/>
      <c r="H504"/>
      <c r="I504"/>
      <c r="J504"/>
      <c r="K504"/>
      <c r="L504"/>
      <c r="M504"/>
    </row>
    <row r="505" spans="1:13" x14ac:dyDescent="0.25">
      <c r="A505"/>
      <c r="B505"/>
      <c r="C505"/>
      <c r="D505"/>
      <c r="E505"/>
      <c r="F505"/>
      <c r="G505"/>
      <c r="H505"/>
      <c r="I505"/>
      <c r="J505"/>
      <c r="K505"/>
      <c r="L505"/>
      <c r="M505"/>
    </row>
    <row r="506" spans="1:13" x14ac:dyDescent="0.25">
      <c r="A506"/>
      <c r="B506"/>
      <c r="C506"/>
      <c r="D506"/>
      <c r="E506"/>
      <c r="F506"/>
      <c r="G506"/>
      <c r="H506"/>
      <c r="I506"/>
      <c r="J506"/>
      <c r="K506"/>
      <c r="L506"/>
      <c r="M506"/>
    </row>
    <row r="507" spans="1:13" x14ac:dyDescent="0.25">
      <c r="A507"/>
      <c r="B507"/>
      <c r="C507"/>
      <c r="D507"/>
      <c r="E507"/>
      <c r="F507"/>
      <c r="G507"/>
      <c r="H507"/>
      <c r="I507"/>
      <c r="J507"/>
      <c r="K507"/>
      <c r="L507"/>
      <c r="M507"/>
    </row>
    <row r="508" spans="1:13" x14ac:dyDescent="0.25">
      <c r="A508"/>
      <c r="B508"/>
      <c r="C508"/>
      <c r="D508"/>
      <c r="E508"/>
      <c r="F508"/>
      <c r="G508"/>
      <c r="H508"/>
      <c r="I508"/>
      <c r="J508"/>
      <c r="K508"/>
      <c r="L508"/>
      <c r="M508"/>
    </row>
    <row r="509" spans="1:13" x14ac:dyDescent="0.25">
      <c r="A509"/>
      <c r="B509"/>
      <c r="C509"/>
      <c r="D509"/>
      <c r="E509"/>
      <c r="F509"/>
      <c r="G509"/>
      <c r="H509"/>
      <c r="I509"/>
      <c r="J509"/>
      <c r="K509"/>
      <c r="L509"/>
      <c r="M509"/>
    </row>
    <row r="510" spans="1:13" x14ac:dyDescent="0.25">
      <c r="A510"/>
      <c r="B510"/>
      <c r="C510"/>
      <c r="D510"/>
      <c r="E510"/>
      <c r="F510"/>
      <c r="G510"/>
      <c r="H510"/>
      <c r="I510"/>
      <c r="J510"/>
      <c r="K510"/>
      <c r="L510"/>
      <c r="M510"/>
    </row>
    <row r="511" spans="1:13" x14ac:dyDescent="0.25">
      <c r="A511"/>
      <c r="B511"/>
      <c r="C511"/>
      <c r="D511"/>
      <c r="E511"/>
      <c r="F511"/>
      <c r="G511"/>
      <c r="H511"/>
      <c r="I511"/>
      <c r="J511"/>
      <c r="K511"/>
      <c r="L511"/>
      <c r="M511"/>
    </row>
    <row r="512" spans="1:13" x14ac:dyDescent="0.25">
      <c r="A512"/>
      <c r="B512"/>
      <c r="C512"/>
      <c r="D512"/>
      <c r="E512"/>
      <c r="F512"/>
      <c r="G512"/>
      <c r="H512"/>
      <c r="I512"/>
      <c r="J512"/>
      <c r="K512"/>
      <c r="L512"/>
      <c r="M512"/>
    </row>
    <row r="513" spans="1:13" x14ac:dyDescent="0.25">
      <c r="A513"/>
      <c r="B513"/>
      <c r="C513"/>
      <c r="D513"/>
      <c r="E513"/>
      <c r="F513"/>
      <c r="G513"/>
      <c r="H513"/>
      <c r="I513"/>
      <c r="J513"/>
      <c r="K513"/>
      <c r="L513"/>
      <c r="M513"/>
    </row>
    <row r="514" spans="1:13" x14ac:dyDescent="0.25">
      <c r="A514"/>
      <c r="B514"/>
      <c r="C514"/>
      <c r="D514"/>
      <c r="E514"/>
      <c r="F514"/>
      <c r="G514"/>
      <c r="H514"/>
      <c r="I514"/>
      <c r="J514"/>
      <c r="K514"/>
      <c r="L514"/>
      <c r="M514"/>
    </row>
    <row r="515" spans="1:13" x14ac:dyDescent="0.25">
      <c r="A515"/>
      <c r="B515"/>
      <c r="C515"/>
      <c r="D515"/>
      <c r="E515"/>
      <c r="F515"/>
      <c r="G515"/>
      <c r="H515"/>
      <c r="I515"/>
      <c r="J515"/>
      <c r="K515"/>
      <c r="L515"/>
      <c r="M515"/>
    </row>
    <row r="516" spans="1:13" x14ac:dyDescent="0.25">
      <c r="A516"/>
      <c r="B516"/>
      <c r="C516"/>
      <c r="D516"/>
      <c r="E516"/>
      <c r="F516"/>
      <c r="G516"/>
      <c r="H516"/>
      <c r="I516"/>
      <c r="J516"/>
      <c r="K516"/>
      <c r="L516"/>
      <c r="M516"/>
    </row>
    <row r="517" spans="1:13" x14ac:dyDescent="0.25">
      <c r="A517"/>
      <c r="B517"/>
      <c r="C517"/>
      <c r="D517"/>
      <c r="E517"/>
      <c r="F517"/>
      <c r="G517"/>
      <c r="H517"/>
      <c r="I517"/>
      <c r="J517"/>
      <c r="K517"/>
      <c r="L517"/>
      <c r="M517"/>
    </row>
    <row r="518" spans="1:13" x14ac:dyDescent="0.25">
      <c r="A518"/>
      <c r="B518"/>
      <c r="C518"/>
      <c r="D518"/>
      <c r="E518"/>
      <c r="F518"/>
      <c r="G518"/>
      <c r="H518"/>
      <c r="I518"/>
      <c r="J518"/>
      <c r="K518"/>
      <c r="L518"/>
      <c r="M518"/>
    </row>
    <row r="519" spans="1:13" x14ac:dyDescent="0.25">
      <c r="A519"/>
      <c r="B519"/>
      <c r="C519"/>
      <c r="D519"/>
      <c r="E519"/>
      <c r="F519"/>
      <c r="G519"/>
      <c r="H519"/>
      <c r="I519"/>
      <c r="J519"/>
      <c r="K519"/>
      <c r="L519"/>
      <c r="M519"/>
    </row>
    <row r="520" spans="1:13" x14ac:dyDescent="0.25">
      <c r="A520"/>
      <c r="B520"/>
      <c r="C520"/>
      <c r="D520"/>
      <c r="E520"/>
      <c r="F520"/>
      <c r="G520"/>
      <c r="H520"/>
      <c r="I520"/>
      <c r="J520"/>
      <c r="K520"/>
      <c r="L520"/>
      <c r="M520"/>
    </row>
    <row r="521" spans="1:13" x14ac:dyDescent="0.25">
      <c r="A521"/>
      <c r="B521"/>
      <c r="C521"/>
      <c r="D521"/>
      <c r="E521"/>
      <c r="F521"/>
      <c r="G521"/>
      <c r="H521"/>
      <c r="I521"/>
      <c r="J521"/>
      <c r="K521"/>
      <c r="L521"/>
      <c r="M521"/>
    </row>
    <row r="522" spans="1:13" x14ac:dyDescent="0.25">
      <c r="A522"/>
      <c r="B522"/>
      <c r="C522"/>
      <c r="D522"/>
      <c r="E522"/>
      <c r="F522"/>
      <c r="G522"/>
      <c r="H522"/>
      <c r="I522"/>
      <c r="J522"/>
      <c r="K522"/>
      <c r="L522"/>
      <c r="M522"/>
    </row>
    <row r="523" spans="1:13" x14ac:dyDescent="0.25">
      <c r="A523"/>
      <c r="B523"/>
      <c r="C523"/>
      <c r="D523"/>
      <c r="E523"/>
      <c r="F523"/>
      <c r="G523"/>
      <c r="H523"/>
      <c r="I523"/>
      <c r="J523"/>
      <c r="K523"/>
      <c r="L523"/>
      <c r="M523"/>
    </row>
    <row r="524" spans="1:13" x14ac:dyDescent="0.25">
      <c r="A524"/>
      <c r="B524"/>
      <c r="C524"/>
      <c r="D524"/>
      <c r="E524"/>
      <c r="F524"/>
      <c r="G524"/>
      <c r="H524"/>
      <c r="I524"/>
      <c r="J524"/>
      <c r="K524"/>
      <c r="L524"/>
      <c r="M524"/>
    </row>
    <row r="525" spans="1:13" x14ac:dyDescent="0.25">
      <c r="A525"/>
      <c r="B525"/>
      <c r="C525"/>
      <c r="D525"/>
      <c r="E525"/>
      <c r="F525"/>
      <c r="G525"/>
      <c r="H525"/>
      <c r="I525"/>
      <c r="J525"/>
      <c r="K525"/>
      <c r="L525"/>
      <c r="M525"/>
    </row>
    <row r="526" spans="1:13" x14ac:dyDescent="0.25">
      <c r="A526"/>
      <c r="B526"/>
      <c r="C526"/>
      <c r="D526"/>
      <c r="E526"/>
      <c r="F526"/>
      <c r="G526"/>
      <c r="H526"/>
      <c r="I526"/>
      <c r="J526"/>
      <c r="K526"/>
      <c r="L526"/>
      <c r="M526"/>
    </row>
    <row r="527" spans="1:13" x14ac:dyDescent="0.25">
      <c r="A527"/>
      <c r="B527"/>
      <c r="C527"/>
      <c r="D527"/>
      <c r="E527"/>
      <c r="F527"/>
      <c r="G527"/>
      <c r="H527"/>
      <c r="I527"/>
      <c r="J527"/>
      <c r="K527"/>
      <c r="L527"/>
      <c r="M527"/>
    </row>
    <row r="528" spans="1:13" x14ac:dyDescent="0.25">
      <c r="A528"/>
      <c r="B528"/>
      <c r="C528"/>
      <c r="D528"/>
      <c r="E528"/>
      <c r="F528"/>
      <c r="G528"/>
      <c r="H528"/>
      <c r="I528"/>
      <c r="J528"/>
      <c r="K528"/>
      <c r="L528"/>
      <c r="M528"/>
    </row>
    <row r="529" spans="1:13" x14ac:dyDescent="0.25">
      <c r="A529"/>
      <c r="B529"/>
      <c r="C529"/>
      <c r="D529"/>
      <c r="E529"/>
      <c r="F529"/>
      <c r="G529"/>
      <c r="H529"/>
      <c r="I529"/>
      <c r="J529"/>
      <c r="K529"/>
      <c r="L529"/>
      <c r="M529"/>
    </row>
    <row r="530" spans="1:13" x14ac:dyDescent="0.25">
      <c r="A530"/>
      <c r="B530"/>
      <c r="C530"/>
      <c r="D530"/>
      <c r="E530"/>
      <c r="F530"/>
      <c r="G530"/>
      <c r="H530"/>
      <c r="I530"/>
      <c r="J530"/>
      <c r="K530"/>
      <c r="L530"/>
      <c r="M530"/>
    </row>
    <row r="531" spans="1:13" x14ac:dyDescent="0.25">
      <c r="A531"/>
      <c r="B531"/>
      <c r="C531"/>
      <c r="D531"/>
      <c r="E531"/>
      <c r="F531"/>
      <c r="G531"/>
      <c r="H531"/>
      <c r="I531"/>
      <c r="J531"/>
      <c r="K531"/>
      <c r="L531"/>
      <c r="M531"/>
    </row>
    <row r="532" spans="1:13" x14ac:dyDescent="0.25">
      <c r="A532"/>
      <c r="B532"/>
      <c r="C532"/>
      <c r="D532"/>
      <c r="E532"/>
      <c r="F532"/>
      <c r="G532"/>
      <c r="H532"/>
      <c r="I532"/>
      <c r="J532"/>
      <c r="K532"/>
      <c r="L532"/>
      <c r="M532"/>
    </row>
    <row r="533" spans="1:13" x14ac:dyDescent="0.25">
      <c r="A533"/>
      <c r="B533"/>
      <c r="C533"/>
      <c r="D533"/>
      <c r="E533"/>
      <c r="F533"/>
      <c r="G533"/>
      <c r="H533"/>
      <c r="I533"/>
      <c r="J533"/>
      <c r="K533"/>
      <c r="L533"/>
      <c r="M533"/>
    </row>
    <row r="534" spans="1:13" x14ac:dyDescent="0.25">
      <c r="A534"/>
      <c r="B534"/>
      <c r="C534"/>
      <c r="D534"/>
      <c r="E534"/>
      <c r="F534"/>
      <c r="G534"/>
      <c r="H534"/>
      <c r="I534"/>
      <c r="J534"/>
      <c r="K534"/>
      <c r="L534"/>
      <c r="M534"/>
    </row>
    <row r="535" spans="1:13" x14ac:dyDescent="0.25">
      <c r="A535"/>
      <c r="B535"/>
      <c r="C535"/>
      <c r="D535"/>
      <c r="E535"/>
      <c r="F535"/>
      <c r="G535"/>
      <c r="H535"/>
      <c r="I535"/>
      <c r="J535"/>
      <c r="K535"/>
      <c r="L535"/>
      <c r="M535"/>
    </row>
    <row r="536" spans="1:13" x14ac:dyDescent="0.25">
      <c r="A536"/>
      <c r="B536"/>
      <c r="C536"/>
      <c r="D536"/>
      <c r="E536"/>
      <c r="F536"/>
      <c r="G536"/>
      <c r="H536"/>
      <c r="I536"/>
      <c r="J536"/>
      <c r="K536"/>
      <c r="L536"/>
      <c r="M536"/>
    </row>
    <row r="537" spans="1:13" x14ac:dyDescent="0.25">
      <c r="A537"/>
      <c r="B537"/>
      <c r="C537"/>
      <c r="D537"/>
      <c r="E537"/>
      <c r="F537"/>
      <c r="G537"/>
      <c r="H537"/>
      <c r="I537"/>
      <c r="J537"/>
      <c r="K537"/>
      <c r="L537"/>
      <c r="M537"/>
    </row>
    <row r="538" spans="1:13" x14ac:dyDescent="0.25">
      <c r="A538"/>
      <c r="B538"/>
      <c r="C538"/>
      <c r="D538"/>
      <c r="E538"/>
      <c r="F538"/>
      <c r="G538"/>
      <c r="H538"/>
      <c r="I538"/>
      <c r="J538"/>
      <c r="K538"/>
      <c r="L538"/>
      <c r="M538"/>
    </row>
    <row r="539" spans="1:13" x14ac:dyDescent="0.25">
      <c r="A539"/>
      <c r="B539"/>
      <c r="C539"/>
      <c r="D539"/>
      <c r="E539"/>
      <c r="F539"/>
      <c r="G539"/>
      <c r="H539"/>
      <c r="I539"/>
      <c r="J539"/>
      <c r="K539"/>
      <c r="L539"/>
      <c r="M539"/>
    </row>
    <row r="540" spans="1:13" x14ac:dyDescent="0.25">
      <c r="A540"/>
      <c r="B540"/>
      <c r="C540"/>
      <c r="D540"/>
      <c r="E540"/>
      <c r="F540"/>
      <c r="G540"/>
      <c r="H540"/>
      <c r="I540"/>
      <c r="J540"/>
      <c r="K540"/>
      <c r="L540"/>
      <c r="M540"/>
    </row>
    <row r="541" spans="1:13" x14ac:dyDescent="0.25">
      <c r="A541"/>
      <c r="B541"/>
      <c r="C541"/>
      <c r="D541"/>
      <c r="E541"/>
      <c r="F541"/>
      <c r="G541"/>
      <c r="H541"/>
      <c r="I541"/>
      <c r="J541"/>
      <c r="K541"/>
      <c r="L541"/>
      <c r="M541"/>
    </row>
    <row r="542" spans="1:13" x14ac:dyDescent="0.25">
      <c r="A542"/>
      <c r="B542"/>
      <c r="C542"/>
      <c r="D542"/>
      <c r="E542"/>
      <c r="F542"/>
      <c r="G542"/>
      <c r="H542"/>
      <c r="I542"/>
      <c r="J542"/>
      <c r="K542"/>
      <c r="L542"/>
      <c r="M542"/>
    </row>
    <row r="543" spans="1:13" x14ac:dyDescent="0.25">
      <c r="A543"/>
      <c r="B543"/>
      <c r="C543"/>
      <c r="D543"/>
      <c r="E543"/>
      <c r="F543"/>
      <c r="G543"/>
      <c r="H543"/>
      <c r="I543"/>
      <c r="J543"/>
      <c r="K543"/>
      <c r="L543"/>
      <c r="M543"/>
    </row>
    <row r="544" spans="1:13" x14ac:dyDescent="0.25">
      <c r="A544"/>
      <c r="B544"/>
      <c r="C544"/>
      <c r="D544"/>
      <c r="E544"/>
      <c r="F544"/>
      <c r="G544"/>
      <c r="H544"/>
      <c r="I544"/>
      <c r="J544"/>
      <c r="K544"/>
      <c r="L544"/>
      <c r="M544"/>
    </row>
    <row r="545" spans="1:13" x14ac:dyDescent="0.25">
      <c r="A545"/>
      <c r="B545"/>
      <c r="C545"/>
      <c r="D545"/>
      <c r="E545"/>
      <c r="F545"/>
      <c r="G545"/>
      <c r="H545"/>
      <c r="I545"/>
      <c r="J545"/>
      <c r="K545"/>
      <c r="L545"/>
      <c r="M545"/>
    </row>
    <row r="546" spans="1:13" x14ac:dyDescent="0.25">
      <c r="A546"/>
      <c r="B546"/>
      <c r="C546"/>
      <c r="D546"/>
      <c r="E546"/>
      <c r="F546"/>
      <c r="G546"/>
      <c r="H546"/>
      <c r="I546"/>
      <c r="J546"/>
      <c r="K546"/>
      <c r="L546"/>
      <c r="M546"/>
    </row>
    <row r="547" spans="1:13" x14ac:dyDescent="0.25">
      <c r="A547"/>
      <c r="B547"/>
      <c r="C547"/>
      <c r="D547"/>
      <c r="E547"/>
      <c r="F547"/>
      <c r="G547"/>
      <c r="H547"/>
      <c r="I547"/>
      <c r="J547"/>
      <c r="K547"/>
      <c r="L547"/>
      <c r="M547"/>
    </row>
    <row r="548" spans="1:13" x14ac:dyDescent="0.25">
      <c r="A548"/>
      <c r="B548"/>
      <c r="C548"/>
      <c r="D548"/>
      <c r="E548"/>
      <c r="F548"/>
      <c r="G548"/>
      <c r="H548"/>
      <c r="I548"/>
      <c r="J548"/>
      <c r="K548"/>
      <c r="L548"/>
      <c r="M548"/>
    </row>
    <row r="549" spans="1:13" x14ac:dyDescent="0.25">
      <c r="A549"/>
      <c r="B549"/>
      <c r="C549"/>
      <c r="D549"/>
      <c r="E549"/>
      <c r="F549"/>
      <c r="G549"/>
      <c r="H549"/>
      <c r="I549"/>
      <c r="J549"/>
      <c r="K549"/>
      <c r="L549"/>
      <c r="M549"/>
    </row>
    <row r="550" spans="1:13" x14ac:dyDescent="0.25">
      <c r="A550"/>
      <c r="B550"/>
      <c r="C550"/>
      <c r="D550"/>
      <c r="E550"/>
      <c r="F550"/>
      <c r="G550"/>
      <c r="H550"/>
      <c r="I550"/>
      <c r="J550"/>
      <c r="K550"/>
      <c r="L550"/>
      <c r="M550"/>
    </row>
    <row r="551" spans="1:13" x14ac:dyDescent="0.25">
      <c r="A551"/>
      <c r="B551"/>
      <c r="C551"/>
      <c r="D551"/>
      <c r="E551"/>
      <c r="F551"/>
      <c r="G551"/>
      <c r="H551"/>
      <c r="I551"/>
      <c r="J551"/>
      <c r="K551"/>
      <c r="L551"/>
      <c r="M551"/>
    </row>
    <row r="552" spans="1:13" x14ac:dyDescent="0.25">
      <c r="A552"/>
      <c r="B552"/>
      <c r="C552"/>
      <c r="D552"/>
      <c r="E552"/>
      <c r="F552"/>
      <c r="G552"/>
      <c r="H552"/>
      <c r="I552"/>
      <c r="J552"/>
      <c r="K552"/>
      <c r="L552"/>
      <c r="M552"/>
    </row>
    <row r="553" spans="1:13" x14ac:dyDescent="0.25">
      <c r="A553"/>
      <c r="B553"/>
      <c r="C553"/>
      <c r="D553"/>
      <c r="E553"/>
      <c r="F553"/>
      <c r="G553"/>
      <c r="H553"/>
      <c r="I553"/>
      <c r="J553"/>
      <c r="K553"/>
      <c r="L553"/>
      <c r="M553"/>
    </row>
    <row r="554" spans="1:13" x14ac:dyDescent="0.25">
      <c r="A554"/>
      <c r="B554"/>
      <c r="C554"/>
      <c r="D554"/>
      <c r="E554"/>
      <c r="F554"/>
      <c r="G554"/>
      <c r="H554"/>
      <c r="I554"/>
      <c r="J554"/>
      <c r="K554"/>
      <c r="L554"/>
      <c r="M554"/>
    </row>
    <row r="555" spans="1:13" x14ac:dyDescent="0.25">
      <c r="A555"/>
      <c r="B555"/>
      <c r="C555"/>
      <c r="D555"/>
      <c r="E555"/>
      <c r="F555"/>
      <c r="G555"/>
      <c r="H555"/>
      <c r="I555"/>
      <c r="J555"/>
      <c r="K555"/>
      <c r="L555"/>
      <c r="M555"/>
    </row>
    <row r="556" spans="1:13" x14ac:dyDescent="0.25">
      <c r="A556"/>
      <c r="B556"/>
      <c r="C556"/>
      <c r="D556"/>
      <c r="E556"/>
      <c r="F556"/>
      <c r="G556"/>
      <c r="H556"/>
      <c r="I556"/>
      <c r="J556"/>
      <c r="K556"/>
      <c r="L556"/>
      <c r="M556"/>
    </row>
    <row r="557" spans="1:13" x14ac:dyDescent="0.25">
      <c r="A557"/>
      <c r="B557"/>
      <c r="C557"/>
      <c r="D557"/>
      <c r="E557"/>
      <c r="F557"/>
      <c r="G557"/>
      <c r="H557"/>
      <c r="I557"/>
      <c r="J557"/>
      <c r="K557"/>
      <c r="L557"/>
      <c r="M557"/>
    </row>
    <row r="558" spans="1:13" x14ac:dyDescent="0.25">
      <c r="A558"/>
      <c r="B558"/>
      <c r="C558"/>
      <c r="D558"/>
      <c r="E558"/>
      <c r="F558"/>
      <c r="G558"/>
      <c r="H558"/>
      <c r="I558"/>
      <c r="J558"/>
      <c r="K558"/>
      <c r="L558"/>
      <c r="M558"/>
    </row>
    <row r="559" spans="1:13" x14ac:dyDescent="0.25">
      <c r="A559"/>
      <c r="B559"/>
      <c r="C559"/>
      <c r="D559"/>
      <c r="E559"/>
      <c r="F559"/>
      <c r="G559"/>
      <c r="H559"/>
      <c r="I559"/>
      <c r="J559"/>
      <c r="K559"/>
      <c r="L559"/>
      <c r="M559"/>
    </row>
    <row r="560" spans="1:13" x14ac:dyDescent="0.25">
      <c r="A560"/>
      <c r="B560"/>
      <c r="C560"/>
      <c r="D560"/>
      <c r="E560"/>
      <c r="F560"/>
      <c r="G560"/>
      <c r="H560"/>
      <c r="I560"/>
      <c r="J560"/>
      <c r="K560"/>
      <c r="L560"/>
      <c r="M560"/>
    </row>
    <row r="561" spans="1:13" x14ac:dyDescent="0.25">
      <c r="A561"/>
      <c r="B561"/>
      <c r="C561"/>
      <c r="D561"/>
      <c r="E561"/>
      <c r="F561"/>
      <c r="G561"/>
      <c r="H561"/>
      <c r="I561"/>
      <c r="J561"/>
      <c r="K561"/>
      <c r="L561"/>
      <c r="M561"/>
    </row>
    <row r="562" spans="1:13" x14ac:dyDescent="0.25">
      <c r="A562"/>
      <c r="B562"/>
      <c r="C562"/>
      <c r="D562"/>
      <c r="E562"/>
      <c r="F562"/>
      <c r="G562"/>
      <c r="H562"/>
      <c r="I562"/>
      <c r="J562"/>
      <c r="K562"/>
      <c r="L562"/>
      <c r="M562"/>
    </row>
    <row r="563" spans="1:13" x14ac:dyDescent="0.25">
      <c r="A563"/>
      <c r="B563"/>
      <c r="C563"/>
      <c r="D563"/>
      <c r="E563"/>
      <c r="F563"/>
      <c r="G563"/>
      <c r="H563"/>
      <c r="I563"/>
      <c r="J563"/>
      <c r="K563"/>
      <c r="L563"/>
      <c r="M563"/>
    </row>
    <row r="564" spans="1:13" x14ac:dyDescent="0.25">
      <c r="A564"/>
      <c r="B564"/>
      <c r="C564"/>
      <c r="D564"/>
      <c r="E564"/>
      <c r="F564"/>
      <c r="G564"/>
      <c r="H564"/>
      <c r="I564"/>
      <c r="J564"/>
      <c r="K564"/>
      <c r="L564"/>
      <c r="M564"/>
    </row>
    <row r="565" spans="1:13" x14ac:dyDescent="0.25">
      <c r="A565"/>
      <c r="B565"/>
      <c r="C565"/>
      <c r="D565"/>
      <c r="E565"/>
      <c r="F565"/>
      <c r="G565"/>
      <c r="H565"/>
      <c r="I565"/>
      <c r="J565"/>
      <c r="K565"/>
      <c r="L565"/>
      <c r="M565"/>
    </row>
    <row r="566" spans="1:13" x14ac:dyDescent="0.25">
      <c r="A566"/>
      <c r="B566"/>
      <c r="C566"/>
      <c r="D566"/>
      <c r="E566"/>
      <c r="F566"/>
      <c r="G566"/>
      <c r="H566"/>
      <c r="I566"/>
      <c r="J566"/>
      <c r="K566"/>
      <c r="L566"/>
      <c r="M566"/>
    </row>
    <row r="567" spans="1:13" x14ac:dyDescent="0.25">
      <c r="A567"/>
      <c r="B567"/>
      <c r="C567"/>
      <c r="D567"/>
      <c r="E567"/>
      <c r="F567"/>
      <c r="G567"/>
      <c r="H567"/>
      <c r="I567"/>
      <c r="J567"/>
      <c r="K567"/>
      <c r="L567"/>
      <c r="M567"/>
    </row>
    <row r="568" spans="1:13" x14ac:dyDescent="0.25">
      <c r="A568"/>
      <c r="B568"/>
      <c r="C568"/>
      <c r="D568"/>
      <c r="E568"/>
      <c r="F568"/>
      <c r="G568"/>
      <c r="H568"/>
      <c r="I568"/>
      <c r="J568"/>
      <c r="K568"/>
      <c r="L568"/>
      <c r="M568"/>
    </row>
    <row r="569" spans="1:13" x14ac:dyDescent="0.25">
      <c r="A569"/>
      <c r="B569"/>
      <c r="C569"/>
      <c r="D569"/>
      <c r="E569"/>
      <c r="F569"/>
      <c r="G569"/>
      <c r="H569"/>
      <c r="I569"/>
      <c r="J569"/>
      <c r="K569"/>
      <c r="L569"/>
      <c r="M569"/>
    </row>
    <row r="570" spans="1:13" x14ac:dyDescent="0.25">
      <c r="A570"/>
      <c r="B570"/>
      <c r="C570"/>
      <c r="D570"/>
      <c r="E570"/>
      <c r="F570"/>
      <c r="G570"/>
      <c r="H570"/>
      <c r="I570"/>
      <c r="J570"/>
      <c r="K570"/>
      <c r="L570"/>
      <c r="M570"/>
    </row>
    <row r="571" spans="1:13" x14ac:dyDescent="0.25">
      <c r="A571"/>
      <c r="B571"/>
      <c r="C571"/>
      <c r="D571"/>
      <c r="E571"/>
      <c r="F571"/>
      <c r="G571"/>
      <c r="H571"/>
      <c r="I571"/>
      <c r="J571"/>
      <c r="K571"/>
      <c r="L571"/>
      <c r="M571"/>
    </row>
    <row r="572" spans="1:13" x14ac:dyDescent="0.25">
      <c r="A572"/>
      <c r="B572"/>
      <c r="C572"/>
      <c r="D572"/>
      <c r="E572"/>
      <c r="F572"/>
      <c r="G572"/>
      <c r="H572"/>
      <c r="I572"/>
      <c r="J572"/>
      <c r="K572"/>
      <c r="L572"/>
      <c r="M572"/>
    </row>
    <row r="573" spans="1:13" x14ac:dyDescent="0.25">
      <c r="A573"/>
      <c r="B573"/>
      <c r="C573"/>
      <c r="D573"/>
      <c r="E573"/>
      <c r="F573"/>
      <c r="G573"/>
      <c r="H573"/>
      <c r="I573"/>
      <c r="J573"/>
      <c r="K573"/>
      <c r="L573"/>
      <c r="M573"/>
    </row>
    <row r="574" spans="1:13" x14ac:dyDescent="0.25">
      <c r="A574"/>
      <c r="B574"/>
      <c r="C574"/>
      <c r="D574"/>
      <c r="E574"/>
      <c r="F574"/>
      <c r="G574"/>
      <c r="H574"/>
      <c r="I574"/>
      <c r="J574"/>
      <c r="K574"/>
      <c r="L574"/>
      <c r="M574"/>
    </row>
    <row r="575" spans="1:13" x14ac:dyDescent="0.25">
      <c r="A575"/>
      <c r="B575"/>
      <c r="C575"/>
      <c r="D575"/>
      <c r="E575"/>
      <c r="F575"/>
      <c r="G575"/>
      <c r="H575"/>
      <c r="I575"/>
      <c r="J575"/>
      <c r="K575"/>
      <c r="L575"/>
      <c r="M575"/>
    </row>
    <row r="576" spans="1:13" x14ac:dyDescent="0.25">
      <c r="A576"/>
      <c r="B576"/>
      <c r="C576"/>
      <c r="D576"/>
      <c r="E576"/>
      <c r="F576"/>
      <c r="G576"/>
      <c r="H576"/>
      <c r="I576"/>
      <c r="J576"/>
      <c r="K576"/>
      <c r="L576"/>
      <c r="M576"/>
    </row>
    <row r="577" spans="1:13" x14ac:dyDescent="0.25">
      <c r="A577"/>
      <c r="B577"/>
      <c r="C577"/>
      <c r="D577"/>
      <c r="E577"/>
      <c r="F577"/>
      <c r="G577"/>
      <c r="H577"/>
      <c r="I577"/>
      <c r="J577"/>
      <c r="K577"/>
      <c r="L577"/>
      <c r="M577"/>
    </row>
    <row r="578" spans="1:13" x14ac:dyDescent="0.25">
      <c r="A578"/>
      <c r="B578"/>
      <c r="C578"/>
      <c r="D578"/>
      <c r="E578"/>
      <c r="F578"/>
      <c r="G578"/>
      <c r="H578"/>
      <c r="I578"/>
      <c r="J578"/>
      <c r="K578"/>
      <c r="L578"/>
      <c r="M578"/>
    </row>
    <row r="579" spans="1:13" x14ac:dyDescent="0.25">
      <c r="A579"/>
      <c r="B579"/>
      <c r="C579"/>
      <c r="D579"/>
      <c r="E579"/>
      <c r="F579"/>
      <c r="G579"/>
      <c r="H579"/>
      <c r="I579"/>
      <c r="J579"/>
      <c r="K579"/>
      <c r="L579"/>
      <c r="M579"/>
    </row>
    <row r="580" spans="1:13" x14ac:dyDescent="0.25">
      <c r="A580"/>
      <c r="B580"/>
      <c r="C580"/>
      <c r="D580"/>
      <c r="E580"/>
      <c r="F580"/>
      <c r="G580"/>
      <c r="H580"/>
      <c r="I580"/>
      <c r="J580"/>
      <c r="K580"/>
      <c r="L580"/>
      <c r="M580"/>
    </row>
    <row r="581" spans="1:13" x14ac:dyDescent="0.25">
      <c r="A581"/>
      <c r="B581"/>
      <c r="C581"/>
      <c r="D581"/>
      <c r="E581"/>
      <c r="F581"/>
      <c r="G581"/>
      <c r="H581"/>
      <c r="I581"/>
      <c r="J581"/>
      <c r="K581"/>
      <c r="L581"/>
      <c r="M581"/>
    </row>
    <row r="582" spans="1:13" x14ac:dyDescent="0.25">
      <c r="A582"/>
      <c r="B582"/>
      <c r="C582"/>
      <c r="D582"/>
      <c r="E582"/>
      <c r="F582"/>
      <c r="G582"/>
      <c r="H582"/>
      <c r="I582"/>
      <c r="J582"/>
      <c r="K582"/>
      <c r="L582"/>
      <c r="M582"/>
    </row>
    <row r="583" spans="1:13" x14ac:dyDescent="0.25">
      <c r="A583"/>
      <c r="B583"/>
      <c r="C583"/>
      <c r="D583"/>
      <c r="E583"/>
      <c r="F583"/>
      <c r="G583"/>
      <c r="H583"/>
      <c r="I583"/>
      <c r="J583"/>
      <c r="K583"/>
      <c r="L583"/>
      <c r="M583"/>
    </row>
    <row r="584" spans="1:13" x14ac:dyDescent="0.25">
      <c r="A584"/>
      <c r="B584"/>
      <c r="C584"/>
      <c r="D584"/>
      <c r="E584"/>
      <c r="F584"/>
      <c r="G584"/>
      <c r="H584"/>
      <c r="I584"/>
      <c r="J584"/>
      <c r="K584"/>
      <c r="L584"/>
      <c r="M584"/>
    </row>
    <row r="585" spans="1:13" x14ac:dyDescent="0.25">
      <c r="A585"/>
      <c r="B585"/>
      <c r="C585"/>
      <c r="D585"/>
      <c r="E585"/>
      <c r="F585"/>
      <c r="G585"/>
      <c r="H585"/>
      <c r="I585"/>
      <c r="J585"/>
      <c r="K585"/>
      <c r="L585"/>
      <c r="M585"/>
    </row>
    <row r="586" spans="1:13" x14ac:dyDescent="0.25">
      <c r="A586"/>
      <c r="B586"/>
      <c r="C586"/>
      <c r="D586"/>
      <c r="E586"/>
      <c r="F586"/>
      <c r="G586"/>
      <c r="H586"/>
      <c r="I586"/>
      <c r="J586"/>
      <c r="K586"/>
      <c r="L586"/>
      <c r="M586"/>
    </row>
    <row r="587" spans="1:13" x14ac:dyDescent="0.25">
      <c r="A587"/>
      <c r="B587"/>
      <c r="C587"/>
      <c r="D587"/>
      <c r="E587"/>
      <c r="F587"/>
      <c r="G587"/>
      <c r="H587"/>
      <c r="I587"/>
      <c r="J587"/>
      <c r="K587"/>
      <c r="L587"/>
      <c r="M587"/>
    </row>
    <row r="588" spans="1:13" x14ac:dyDescent="0.25">
      <c r="A588"/>
      <c r="B588"/>
      <c r="C588"/>
      <c r="D588"/>
      <c r="E588"/>
      <c r="F588"/>
      <c r="G588"/>
      <c r="H588"/>
      <c r="I588"/>
      <c r="J588"/>
      <c r="K588"/>
      <c r="L588"/>
      <c r="M588"/>
    </row>
    <row r="589" spans="1:13" x14ac:dyDescent="0.25">
      <c r="A589"/>
      <c r="B589"/>
      <c r="C589"/>
      <c r="D589"/>
      <c r="E589"/>
      <c r="F589"/>
      <c r="G589"/>
      <c r="H589"/>
      <c r="I589"/>
      <c r="J589"/>
      <c r="K589"/>
      <c r="L589"/>
      <c r="M589"/>
    </row>
    <row r="590" spans="1:13" x14ac:dyDescent="0.25">
      <c r="A590"/>
      <c r="B590"/>
      <c r="C590"/>
      <c r="D590"/>
      <c r="E590"/>
      <c r="F590"/>
      <c r="G590"/>
      <c r="H590"/>
      <c r="I590"/>
      <c r="J590"/>
      <c r="K590"/>
      <c r="L590"/>
      <c r="M590"/>
    </row>
    <row r="591" spans="1:13" x14ac:dyDescent="0.25">
      <c r="A591"/>
      <c r="B591"/>
      <c r="C591"/>
      <c r="D591"/>
      <c r="E591"/>
      <c r="F591"/>
      <c r="G591"/>
      <c r="H591"/>
      <c r="I591"/>
      <c r="J591"/>
      <c r="K591"/>
      <c r="L591"/>
      <c r="M591"/>
    </row>
    <row r="592" spans="1:13" x14ac:dyDescent="0.25">
      <c r="A592"/>
      <c r="B592"/>
      <c r="C592"/>
      <c r="D592"/>
      <c r="E592"/>
      <c r="F592"/>
      <c r="G592"/>
      <c r="H592"/>
      <c r="I592"/>
      <c r="J592"/>
      <c r="K592"/>
      <c r="L592"/>
      <c r="M592"/>
    </row>
    <row r="593" spans="1:13" x14ac:dyDescent="0.25">
      <c r="A593"/>
      <c r="B593"/>
      <c r="C593"/>
      <c r="D593"/>
      <c r="E593"/>
      <c r="F593"/>
      <c r="G593"/>
      <c r="H593"/>
      <c r="I593"/>
      <c r="J593"/>
      <c r="K593"/>
      <c r="L593"/>
      <c r="M593"/>
    </row>
    <row r="594" spans="1:13" x14ac:dyDescent="0.25">
      <c r="A594"/>
      <c r="B594"/>
      <c r="C594"/>
      <c r="D594"/>
      <c r="E594"/>
      <c r="F594"/>
      <c r="G594"/>
      <c r="H594"/>
      <c r="I594"/>
      <c r="J594"/>
      <c r="K594"/>
      <c r="L594"/>
      <c r="M594"/>
    </row>
    <row r="595" spans="1:13" x14ac:dyDescent="0.25">
      <c r="A595"/>
      <c r="B595"/>
      <c r="C595"/>
      <c r="D595"/>
      <c r="E595"/>
      <c r="F595"/>
      <c r="G595"/>
      <c r="H595"/>
      <c r="I595"/>
      <c r="J595"/>
      <c r="K595"/>
      <c r="L595"/>
      <c r="M595"/>
    </row>
    <row r="596" spans="1:13" x14ac:dyDescent="0.25">
      <c r="A596"/>
      <c r="B596"/>
      <c r="C596"/>
      <c r="D596"/>
      <c r="E596"/>
      <c r="F596"/>
      <c r="G596"/>
      <c r="H596"/>
      <c r="I596"/>
      <c r="J596"/>
      <c r="K596"/>
      <c r="L596"/>
      <c r="M596"/>
    </row>
    <row r="597" spans="1:13" x14ac:dyDescent="0.25">
      <c r="A597"/>
      <c r="B597"/>
      <c r="C597"/>
      <c r="D597"/>
      <c r="E597"/>
      <c r="F597"/>
      <c r="G597"/>
      <c r="H597"/>
      <c r="I597"/>
      <c r="J597"/>
      <c r="K597"/>
      <c r="L597"/>
      <c r="M597"/>
    </row>
    <row r="598" spans="1:13" x14ac:dyDescent="0.25">
      <c r="A598"/>
      <c r="B598"/>
      <c r="C598"/>
      <c r="D598"/>
      <c r="E598"/>
      <c r="F598"/>
      <c r="G598"/>
      <c r="H598"/>
      <c r="I598"/>
      <c r="J598"/>
      <c r="K598"/>
      <c r="L598"/>
      <c r="M598"/>
    </row>
    <row r="599" spans="1:13" x14ac:dyDescent="0.25">
      <c r="A599"/>
      <c r="B599"/>
      <c r="C599"/>
      <c r="D599"/>
      <c r="E599"/>
      <c r="F599"/>
      <c r="G599"/>
      <c r="H599"/>
      <c r="I599"/>
      <c r="J599"/>
      <c r="K599"/>
      <c r="L599"/>
      <c r="M599"/>
    </row>
    <row r="600" spans="1:13" x14ac:dyDescent="0.25">
      <c r="A600"/>
      <c r="B600"/>
      <c r="C600"/>
      <c r="D600"/>
      <c r="E600"/>
      <c r="F600"/>
      <c r="G600"/>
      <c r="H600"/>
      <c r="I600"/>
      <c r="J600"/>
      <c r="K600"/>
      <c r="L600"/>
      <c r="M600"/>
    </row>
    <row r="601" spans="1:13" x14ac:dyDescent="0.25">
      <c r="A601"/>
      <c r="B601"/>
      <c r="C601"/>
      <c r="D601"/>
      <c r="E601"/>
      <c r="F601"/>
      <c r="G601"/>
      <c r="H601"/>
      <c r="I601"/>
      <c r="J601"/>
      <c r="K601"/>
      <c r="L601"/>
      <c r="M601"/>
    </row>
    <row r="602" spans="1:13" x14ac:dyDescent="0.25">
      <c r="A602"/>
      <c r="B602"/>
      <c r="C602"/>
      <c r="D602"/>
      <c r="E602"/>
      <c r="F602"/>
      <c r="G602"/>
      <c r="H602"/>
      <c r="I602"/>
      <c r="J602"/>
      <c r="K602"/>
      <c r="L602"/>
      <c r="M602"/>
    </row>
    <row r="603" spans="1:13" x14ac:dyDescent="0.25">
      <c r="A603"/>
      <c r="B603"/>
      <c r="C603"/>
      <c r="D603"/>
      <c r="E603"/>
      <c r="F603"/>
      <c r="G603"/>
      <c r="H603"/>
      <c r="I603"/>
      <c r="J603"/>
      <c r="K603"/>
      <c r="L603"/>
      <c r="M603"/>
    </row>
    <row r="604" spans="1:13" x14ac:dyDescent="0.25">
      <c r="A604"/>
      <c r="B604"/>
      <c r="C604"/>
      <c r="D604"/>
      <c r="E604"/>
      <c r="F604"/>
      <c r="G604"/>
      <c r="H604"/>
      <c r="I604"/>
      <c r="J604"/>
      <c r="K604"/>
      <c r="L604"/>
      <c r="M604"/>
    </row>
    <row r="605" spans="1:13" x14ac:dyDescent="0.25">
      <c r="A605"/>
      <c r="B605"/>
      <c r="C605"/>
      <c r="D605"/>
      <c r="E605"/>
      <c r="F605"/>
      <c r="G605"/>
      <c r="H605"/>
      <c r="I605"/>
      <c r="J605"/>
      <c r="K605"/>
      <c r="L605"/>
      <c r="M605"/>
    </row>
    <row r="606" spans="1:13" x14ac:dyDescent="0.25">
      <c r="A606"/>
      <c r="B606"/>
      <c r="C606"/>
      <c r="D606"/>
      <c r="E606"/>
      <c r="F606"/>
      <c r="G606"/>
      <c r="H606"/>
      <c r="I606"/>
      <c r="J606"/>
      <c r="K606"/>
      <c r="L606"/>
      <c r="M606"/>
    </row>
    <row r="607" spans="1:13" x14ac:dyDescent="0.25">
      <c r="A607"/>
      <c r="B607"/>
      <c r="C607"/>
      <c r="D607"/>
      <c r="E607"/>
      <c r="F607"/>
      <c r="G607"/>
      <c r="H607"/>
      <c r="I607"/>
      <c r="J607"/>
      <c r="K607"/>
      <c r="L607"/>
      <c r="M607"/>
    </row>
    <row r="608" spans="1:13" x14ac:dyDescent="0.25">
      <c r="A608"/>
      <c r="B608"/>
      <c r="C608"/>
      <c r="D608"/>
      <c r="E608"/>
      <c r="F608"/>
      <c r="G608"/>
      <c r="H608"/>
      <c r="I608"/>
      <c r="J608"/>
      <c r="K608"/>
      <c r="L608"/>
      <c r="M608"/>
    </row>
    <row r="609" spans="1:13" x14ac:dyDescent="0.25">
      <c r="A609"/>
      <c r="B609"/>
      <c r="C609"/>
      <c r="D609"/>
      <c r="E609"/>
      <c r="F609"/>
      <c r="G609"/>
      <c r="H609"/>
      <c r="I609"/>
      <c r="J609"/>
      <c r="K609"/>
      <c r="L609"/>
      <c r="M609"/>
    </row>
    <row r="610" spans="1:13" x14ac:dyDescent="0.25">
      <c r="A610"/>
      <c r="B610"/>
      <c r="C610"/>
      <c r="D610"/>
      <c r="E610"/>
      <c r="F610"/>
      <c r="G610"/>
      <c r="H610"/>
      <c r="I610"/>
      <c r="J610"/>
      <c r="K610"/>
      <c r="L610"/>
      <c r="M610"/>
    </row>
    <row r="611" spans="1:13" x14ac:dyDescent="0.25">
      <c r="A611"/>
      <c r="B611"/>
      <c r="C611"/>
      <c r="D611"/>
      <c r="E611"/>
      <c r="F611"/>
      <c r="G611"/>
      <c r="H611"/>
      <c r="I611"/>
      <c r="J611"/>
      <c r="K611"/>
      <c r="L611"/>
      <c r="M611"/>
    </row>
    <row r="612" spans="1:13" x14ac:dyDescent="0.25">
      <c r="A612"/>
      <c r="B612"/>
      <c r="C612"/>
      <c r="D612"/>
      <c r="E612"/>
      <c r="F612"/>
      <c r="G612"/>
      <c r="H612"/>
      <c r="I612"/>
      <c r="J612"/>
      <c r="K612"/>
      <c r="L612"/>
      <c r="M612"/>
    </row>
    <row r="613" spans="1:13" x14ac:dyDescent="0.25">
      <c r="A613"/>
      <c r="B613"/>
      <c r="C613"/>
      <c r="D613"/>
      <c r="E613"/>
      <c r="F613"/>
      <c r="G613"/>
      <c r="H613"/>
      <c r="I613"/>
      <c r="J613"/>
      <c r="K613"/>
      <c r="L613"/>
      <c r="M613"/>
    </row>
    <row r="614" spans="1:13" x14ac:dyDescent="0.25">
      <c r="A614"/>
      <c r="B614"/>
      <c r="C614"/>
      <c r="D614"/>
      <c r="E614"/>
      <c r="F614"/>
      <c r="G614"/>
      <c r="H614"/>
      <c r="I614"/>
      <c r="J614"/>
      <c r="K614"/>
      <c r="L614"/>
      <c r="M614"/>
    </row>
    <row r="615" spans="1:13" x14ac:dyDescent="0.25">
      <c r="A615"/>
      <c r="B615"/>
      <c r="C615"/>
      <c r="D615"/>
      <c r="E615"/>
      <c r="F615"/>
      <c r="G615"/>
      <c r="H615"/>
      <c r="I615"/>
      <c r="J615"/>
      <c r="K615"/>
      <c r="L615"/>
      <c r="M615"/>
    </row>
    <row r="616" spans="1:13" x14ac:dyDescent="0.25">
      <c r="A616"/>
      <c r="B616"/>
      <c r="C616"/>
      <c r="D616"/>
      <c r="E616"/>
      <c r="F616"/>
      <c r="G616"/>
      <c r="H616"/>
      <c r="I616"/>
      <c r="J616"/>
      <c r="K616"/>
      <c r="L616"/>
      <c r="M616"/>
    </row>
    <row r="617" spans="1:13" x14ac:dyDescent="0.25">
      <c r="A617"/>
      <c r="B617"/>
      <c r="C617"/>
      <c r="D617"/>
      <c r="E617"/>
      <c r="F617"/>
      <c r="G617"/>
      <c r="H617"/>
      <c r="I617"/>
      <c r="J617"/>
      <c r="K617"/>
      <c r="L617"/>
      <c r="M617"/>
    </row>
    <row r="618" spans="1:13" x14ac:dyDescent="0.25">
      <c r="A618"/>
      <c r="B618"/>
      <c r="C618"/>
      <c r="D618"/>
      <c r="E618"/>
      <c r="F618"/>
      <c r="G618"/>
      <c r="H618"/>
      <c r="I618"/>
      <c r="J618"/>
      <c r="K618"/>
      <c r="L618"/>
      <c r="M618"/>
    </row>
    <row r="619" spans="1:13" x14ac:dyDescent="0.25">
      <c r="A619"/>
      <c r="B619"/>
      <c r="C619"/>
      <c r="D619"/>
      <c r="E619"/>
      <c r="F619"/>
      <c r="G619"/>
      <c r="H619"/>
      <c r="I619"/>
      <c r="J619"/>
      <c r="K619"/>
      <c r="L619"/>
      <c r="M619"/>
    </row>
    <row r="620" spans="1:13" x14ac:dyDescent="0.25">
      <c r="A620"/>
      <c r="B620"/>
      <c r="C620"/>
      <c r="D620"/>
      <c r="E620"/>
      <c r="F620"/>
      <c r="G620"/>
      <c r="H620"/>
      <c r="I620"/>
      <c r="J620"/>
      <c r="K620"/>
      <c r="L620"/>
      <c r="M620"/>
    </row>
    <row r="621" spans="1:13" x14ac:dyDescent="0.25">
      <c r="A621"/>
      <c r="B621"/>
      <c r="C621"/>
      <c r="D621"/>
      <c r="E621"/>
      <c r="F621"/>
      <c r="G621"/>
      <c r="H621"/>
      <c r="I621"/>
      <c r="J621"/>
      <c r="K621"/>
      <c r="L621"/>
      <c r="M621"/>
    </row>
    <row r="622" spans="1:13" x14ac:dyDescent="0.25">
      <c r="A622"/>
      <c r="B622"/>
      <c r="C622"/>
      <c r="D622"/>
      <c r="E622"/>
      <c r="F622"/>
      <c r="G622"/>
      <c r="H622"/>
      <c r="I622"/>
      <c r="J622"/>
      <c r="K622"/>
      <c r="L622"/>
      <c r="M622"/>
    </row>
    <row r="623" spans="1:13" x14ac:dyDescent="0.25">
      <c r="A623"/>
      <c r="B623"/>
      <c r="C623"/>
      <c r="D623"/>
      <c r="E623"/>
      <c r="F623"/>
      <c r="G623"/>
      <c r="H623"/>
      <c r="I623"/>
      <c r="J623"/>
      <c r="K623"/>
      <c r="L623"/>
      <c r="M623"/>
    </row>
    <row r="624" spans="1:13" x14ac:dyDescent="0.25">
      <c r="A624"/>
      <c r="B624"/>
      <c r="C624"/>
      <c r="D624"/>
      <c r="E624"/>
      <c r="F624"/>
      <c r="G624"/>
      <c r="H624"/>
      <c r="I624"/>
      <c r="J624"/>
      <c r="K624"/>
      <c r="L624"/>
      <c r="M624"/>
    </row>
    <row r="625" spans="1:13" x14ac:dyDescent="0.25">
      <c r="A625"/>
      <c r="B625"/>
      <c r="C625"/>
      <c r="D625"/>
      <c r="E625"/>
      <c r="F625"/>
      <c r="G625"/>
      <c r="H625"/>
      <c r="I625"/>
      <c r="J625"/>
      <c r="K625"/>
      <c r="L625"/>
      <c r="M625"/>
    </row>
    <row r="626" spans="1:13" x14ac:dyDescent="0.25">
      <c r="A626"/>
      <c r="B626"/>
      <c r="C626"/>
      <c r="D626"/>
      <c r="E626"/>
      <c r="F626"/>
      <c r="G626"/>
      <c r="H626"/>
      <c r="I626"/>
      <c r="J626"/>
      <c r="K626"/>
      <c r="L626"/>
      <c r="M626"/>
    </row>
    <row r="627" spans="1:13" x14ac:dyDescent="0.25">
      <c r="A627"/>
      <c r="B627"/>
      <c r="C627"/>
      <c r="D627"/>
      <c r="E627"/>
      <c r="F627"/>
      <c r="G627"/>
      <c r="H627"/>
      <c r="I627"/>
      <c r="J627"/>
      <c r="K627"/>
      <c r="L627"/>
      <c r="M627"/>
    </row>
    <row r="628" spans="1:13" x14ac:dyDescent="0.25">
      <c r="A628"/>
      <c r="B628"/>
      <c r="C628"/>
      <c r="D628"/>
      <c r="E628"/>
      <c r="F628"/>
      <c r="G628"/>
      <c r="H628"/>
      <c r="I628"/>
      <c r="J628"/>
      <c r="K628"/>
      <c r="L628"/>
      <c r="M628"/>
    </row>
    <row r="629" spans="1:13" x14ac:dyDescent="0.25">
      <c r="A629"/>
      <c r="B629"/>
      <c r="C629"/>
      <c r="D629"/>
      <c r="E629"/>
      <c r="F629"/>
      <c r="G629"/>
      <c r="H629"/>
      <c r="I629"/>
      <c r="J629"/>
      <c r="K629"/>
      <c r="L629"/>
      <c r="M629"/>
    </row>
    <row r="630" spans="1:13" x14ac:dyDescent="0.25">
      <c r="A630"/>
      <c r="B630"/>
      <c r="C630"/>
      <c r="D630"/>
      <c r="E630"/>
      <c r="F630"/>
      <c r="G630"/>
      <c r="H630"/>
      <c r="I630"/>
      <c r="J630"/>
      <c r="K630"/>
      <c r="L630"/>
      <c r="M630"/>
    </row>
    <row r="631" spans="1:13" x14ac:dyDescent="0.25">
      <c r="A631"/>
      <c r="B631"/>
      <c r="C631"/>
      <c r="D631"/>
      <c r="E631"/>
      <c r="F631"/>
      <c r="G631"/>
      <c r="H631"/>
      <c r="I631"/>
      <c r="J631"/>
      <c r="K631"/>
      <c r="L631"/>
      <c r="M631"/>
    </row>
    <row r="632" spans="1:13" x14ac:dyDescent="0.25">
      <c r="A632"/>
      <c r="B632"/>
      <c r="C632"/>
      <c r="D632"/>
      <c r="E632"/>
      <c r="F632"/>
      <c r="G632"/>
      <c r="H632"/>
      <c r="I632"/>
      <c r="J632"/>
      <c r="K632"/>
      <c r="L632"/>
      <c r="M632"/>
    </row>
    <row r="633" spans="1:13" x14ac:dyDescent="0.25">
      <c r="A633"/>
      <c r="B633"/>
      <c r="C633"/>
      <c r="D633"/>
      <c r="E633"/>
      <c r="F633"/>
      <c r="G633"/>
      <c r="H633"/>
      <c r="I633"/>
      <c r="J633"/>
      <c r="K633"/>
      <c r="L633"/>
      <c r="M633"/>
    </row>
    <row r="634" spans="1:13" x14ac:dyDescent="0.25">
      <c r="A634"/>
      <c r="B634"/>
      <c r="C634"/>
      <c r="D634"/>
      <c r="E634"/>
      <c r="F634"/>
      <c r="G634"/>
      <c r="H634"/>
      <c r="I634"/>
      <c r="J634"/>
      <c r="K634"/>
      <c r="L634"/>
      <c r="M634"/>
    </row>
    <row r="635" spans="1:13" x14ac:dyDescent="0.25">
      <c r="A635"/>
      <c r="B635"/>
      <c r="C635"/>
      <c r="D635"/>
      <c r="E635"/>
      <c r="F635"/>
      <c r="G635"/>
      <c r="H635"/>
      <c r="I635"/>
      <c r="J635"/>
      <c r="K635"/>
      <c r="L635"/>
      <c r="M635"/>
    </row>
    <row r="636" spans="1:13" x14ac:dyDescent="0.25">
      <c r="A636"/>
      <c r="B636"/>
      <c r="C636"/>
      <c r="D636"/>
      <c r="E636"/>
      <c r="F636"/>
      <c r="G636"/>
      <c r="H636"/>
      <c r="I636"/>
      <c r="J636"/>
      <c r="K636"/>
      <c r="L636"/>
      <c r="M636"/>
    </row>
    <row r="637" spans="1:13" x14ac:dyDescent="0.25">
      <c r="A637"/>
      <c r="B637"/>
      <c r="C637"/>
      <c r="D637"/>
      <c r="E637"/>
      <c r="F637"/>
      <c r="G637"/>
      <c r="H637"/>
      <c r="I637"/>
      <c r="J637"/>
      <c r="K637"/>
      <c r="L637"/>
      <c r="M637"/>
    </row>
    <row r="638" spans="1:13" x14ac:dyDescent="0.25">
      <c r="A638"/>
      <c r="B638"/>
      <c r="C638"/>
      <c r="D638"/>
      <c r="E638"/>
      <c r="F638"/>
      <c r="G638"/>
      <c r="H638"/>
      <c r="I638"/>
      <c r="J638"/>
      <c r="K638"/>
      <c r="L638"/>
      <c r="M638"/>
    </row>
    <row r="639" spans="1:13" x14ac:dyDescent="0.25">
      <c r="A639"/>
      <c r="B639"/>
      <c r="C639"/>
      <c r="D639"/>
      <c r="E639"/>
      <c r="F639"/>
      <c r="G639"/>
      <c r="H639"/>
      <c r="I639"/>
      <c r="J639"/>
      <c r="K639"/>
      <c r="L639"/>
      <c r="M639"/>
    </row>
    <row r="640" spans="1:13" x14ac:dyDescent="0.25">
      <c r="A640"/>
      <c r="B640"/>
      <c r="C640"/>
      <c r="D640"/>
      <c r="E640"/>
      <c r="F640"/>
      <c r="G640"/>
      <c r="H640"/>
      <c r="I640"/>
      <c r="J640"/>
      <c r="K640"/>
      <c r="L640"/>
      <c r="M640"/>
    </row>
    <row r="641" spans="1:13" x14ac:dyDescent="0.25">
      <c r="A641"/>
      <c r="B641"/>
      <c r="C641"/>
      <c r="D641"/>
      <c r="E641"/>
      <c r="F641"/>
      <c r="G641"/>
      <c r="H641"/>
      <c r="I641"/>
      <c r="J641"/>
      <c r="K641"/>
      <c r="L641"/>
      <c r="M641"/>
    </row>
    <row r="642" spans="1:13" x14ac:dyDescent="0.25">
      <c r="A642"/>
      <c r="B642"/>
      <c r="C642"/>
      <c r="D642"/>
      <c r="E642"/>
      <c r="F642"/>
      <c r="G642"/>
      <c r="H642"/>
      <c r="I642"/>
      <c r="J642"/>
      <c r="K642"/>
      <c r="L642"/>
      <c r="M642"/>
    </row>
    <row r="643" spans="1:13" x14ac:dyDescent="0.25">
      <c r="A643"/>
      <c r="B643"/>
      <c r="C643"/>
      <c r="D643"/>
      <c r="E643"/>
      <c r="F643"/>
      <c r="G643"/>
      <c r="H643"/>
      <c r="I643"/>
      <c r="J643"/>
      <c r="K643"/>
      <c r="L643"/>
      <c r="M643"/>
    </row>
    <row r="644" spans="1:13" x14ac:dyDescent="0.25">
      <c r="A644"/>
      <c r="B644"/>
      <c r="C644"/>
      <c r="D644"/>
      <c r="E644"/>
      <c r="F644"/>
      <c r="G644"/>
      <c r="H644"/>
      <c r="I644"/>
      <c r="J644"/>
      <c r="K644"/>
      <c r="L644"/>
      <c r="M644"/>
    </row>
    <row r="645" spans="1:13" x14ac:dyDescent="0.25">
      <c r="A645"/>
      <c r="B645"/>
      <c r="C645"/>
      <c r="D645"/>
      <c r="E645"/>
      <c r="F645"/>
      <c r="G645"/>
      <c r="H645"/>
      <c r="I645"/>
      <c r="J645"/>
      <c r="K645"/>
      <c r="L645"/>
      <c r="M645"/>
    </row>
    <row r="646" spans="1:13" x14ac:dyDescent="0.25">
      <c r="A646"/>
      <c r="B646"/>
      <c r="C646"/>
      <c r="D646"/>
      <c r="E646"/>
      <c r="F646"/>
      <c r="G646"/>
      <c r="H646"/>
      <c r="I646"/>
      <c r="J646"/>
      <c r="K646"/>
      <c r="L646"/>
      <c r="M646"/>
    </row>
    <row r="647" spans="1:13" x14ac:dyDescent="0.25">
      <c r="A647"/>
      <c r="B647"/>
      <c r="C647"/>
      <c r="D647"/>
      <c r="E647"/>
      <c r="F647"/>
      <c r="G647"/>
      <c r="H647"/>
      <c r="I647"/>
      <c r="J647"/>
      <c r="K647"/>
      <c r="L647"/>
      <c r="M647"/>
    </row>
    <row r="648" spans="1:13" x14ac:dyDescent="0.25">
      <c r="A648"/>
      <c r="B648"/>
      <c r="C648"/>
      <c r="D648"/>
      <c r="E648"/>
      <c r="F648"/>
      <c r="G648"/>
      <c r="H648"/>
      <c r="I648"/>
      <c r="J648"/>
      <c r="K648"/>
      <c r="L648"/>
      <c r="M648"/>
    </row>
    <row r="649" spans="1:13" x14ac:dyDescent="0.25">
      <c r="A649"/>
      <c r="B649"/>
      <c r="C649"/>
      <c r="D649"/>
      <c r="E649"/>
      <c r="F649"/>
      <c r="G649"/>
      <c r="H649"/>
      <c r="I649"/>
      <c r="J649"/>
      <c r="K649"/>
      <c r="L649"/>
      <c r="M649"/>
    </row>
    <row r="650" spans="1:13" x14ac:dyDescent="0.25">
      <c r="A650"/>
      <c r="B650"/>
      <c r="C650"/>
      <c r="D650"/>
      <c r="E650"/>
      <c r="F650"/>
      <c r="G650"/>
      <c r="H650"/>
      <c r="I650"/>
      <c r="J650"/>
      <c r="K650"/>
      <c r="L650"/>
      <c r="M650"/>
    </row>
    <row r="651" spans="1:13" x14ac:dyDescent="0.25">
      <c r="A651"/>
      <c r="B651"/>
      <c r="C651"/>
      <c r="D651"/>
      <c r="E651"/>
      <c r="F651"/>
      <c r="G651"/>
      <c r="H651"/>
      <c r="I651"/>
      <c r="J651"/>
      <c r="K651"/>
      <c r="L651"/>
      <c r="M651"/>
    </row>
    <row r="652" spans="1:13" x14ac:dyDescent="0.25">
      <c r="A652"/>
      <c r="B652"/>
      <c r="C652"/>
      <c r="D652"/>
      <c r="E652"/>
      <c r="F652"/>
      <c r="G652"/>
      <c r="H652"/>
      <c r="I652"/>
      <c r="J652"/>
      <c r="K652"/>
      <c r="L652"/>
      <c r="M652"/>
    </row>
    <row r="653" spans="1:13" x14ac:dyDescent="0.25">
      <c r="A653"/>
      <c r="B653"/>
      <c r="C653"/>
      <c r="D653"/>
      <c r="E653"/>
      <c r="F653"/>
      <c r="G653"/>
      <c r="H653"/>
      <c r="I653"/>
      <c r="J653"/>
      <c r="K653"/>
      <c r="L653"/>
      <c r="M653"/>
    </row>
    <row r="654" spans="1:13" x14ac:dyDescent="0.25">
      <c r="A654"/>
      <c r="B654"/>
      <c r="C654"/>
      <c r="D654"/>
      <c r="E654"/>
      <c r="F654"/>
      <c r="G654"/>
      <c r="H654"/>
      <c r="I654"/>
      <c r="J654"/>
      <c r="K654"/>
      <c r="L654"/>
      <c r="M654"/>
    </row>
    <row r="655" spans="1:13" x14ac:dyDescent="0.25">
      <c r="A655"/>
      <c r="B655"/>
      <c r="C655"/>
      <c r="D655"/>
      <c r="E655"/>
      <c r="F655"/>
      <c r="G655"/>
      <c r="H655"/>
      <c r="I655"/>
      <c r="J655"/>
      <c r="K655"/>
      <c r="L655"/>
      <c r="M655"/>
    </row>
    <row r="656" spans="1:13" x14ac:dyDescent="0.25">
      <c r="A656"/>
      <c r="B656"/>
      <c r="C656"/>
      <c r="D656"/>
      <c r="E656"/>
      <c r="F656"/>
      <c r="G656"/>
      <c r="H656"/>
      <c r="I656"/>
      <c r="J656"/>
      <c r="K656"/>
      <c r="L656"/>
      <c r="M656"/>
    </row>
    <row r="657" spans="1:13" x14ac:dyDescent="0.25">
      <c r="A657"/>
      <c r="B657"/>
      <c r="C657"/>
      <c r="D657"/>
      <c r="E657"/>
      <c r="F657"/>
      <c r="G657"/>
      <c r="H657"/>
      <c r="I657"/>
      <c r="J657"/>
      <c r="K657"/>
      <c r="L657"/>
      <c r="M657"/>
    </row>
    <row r="658" spans="1:13" x14ac:dyDescent="0.25">
      <c r="A658"/>
      <c r="B658"/>
      <c r="C658"/>
      <c r="D658"/>
      <c r="E658"/>
      <c r="F658"/>
      <c r="G658"/>
      <c r="H658"/>
      <c r="I658"/>
      <c r="J658"/>
      <c r="K658"/>
      <c r="L658"/>
      <c r="M658"/>
    </row>
    <row r="659" spans="1:13" x14ac:dyDescent="0.25">
      <c r="A659"/>
      <c r="B659"/>
      <c r="C659"/>
      <c r="D659"/>
      <c r="E659"/>
      <c r="F659"/>
      <c r="G659"/>
      <c r="H659"/>
      <c r="I659"/>
      <c r="J659"/>
      <c r="K659"/>
      <c r="L659"/>
      <c r="M659"/>
    </row>
    <row r="660" spans="1:13" x14ac:dyDescent="0.25">
      <c r="A660"/>
      <c r="B660"/>
      <c r="C660"/>
      <c r="D660"/>
      <c r="E660"/>
      <c r="F660"/>
      <c r="G660"/>
      <c r="H660"/>
      <c r="I660"/>
      <c r="J660"/>
      <c r="K660"/>
      <c r="L660"/>
      <c r="M660"/>
    </row>
    <row r="661" spans="1:13" x14ac:dyDescent="0.25">
      <c r="A661"/>
      <c r="B661"/>
      <c r="C661"/>
      <c r="D661"/>
      <c r="E661"/>
      <c r="F661"/>
      <c r="G661"/>
      <c r="H661"/>
      <c r="I661"/>
      <c r="J661"/>
      <c r="K661"/>
      <c r="L661"/>
      <c r="M661"/>
    </row>
    <row r="662" spans="1:13" x14ac:dyDescent="0.25">
      <c r="A662"/>
      <c r="B662"/>
      <c r="C662"/>
      <c r="D662"/>
      <c r="E662"/>
      <c r="F662"/>
      <c r="G662"/>
      <c r="H662"/>
      <c r="I662"/>
      <c r="J662"/>
      <c r="K662"/>
      <c r="L662"/>
      <c r="M662"/>
    </row>
    <row r="663" spans="1:13" x14ac:dyDescent="0.25">
      <c r="A663"/>
      <c r="B663"/>
      <c r="C663"/>
      <c r="D663"/>
      <c r="E663"/>
      <c r="F663"/>
      <c r="G663"/>
      <c r="H663"/>
      <c r="I663"/>
      <c r="J663"/>
      <c r="K663"/>
      <c r="L663"/>
      <c r="M663"/>
    </row>
    <row r="664" spans="1:13" x14ac:dyDescent="0.25">
      <c r="A664"/>
      <c r="B664"/>
      <c r="C664"/>
      <c r="D664"/>
      <c r="E664"/>
      <c r="F664"/>
      <c r="G664"/>
      <c r="H664"/>
      <c r="I664"/>
      <c r="J664"/>
      <c r="K664"/>
      <c r="L664"/>
      <c r="M664"/>
    </row>
    <row r="665" spans="1:13" x14ac:dyDescent="0.25">
      <c r="A665"/>
      <c r="B665"/>
      <c r="C665"/>
      <c r="D665"/>
      <c r="E665"/>
      <c r="F665"/>
      <c r="G665"/>
      <c r="H665"/>
      <c r="I665"/>
      <c r="J665"/>
      <c r="K665"/>
      <c r="L665"/>
      <c r="M665"/>
    </row>
    <row r="666" spans="1:13" x14ac:dyDescent="0.25">
      <c r="A666"/>
      <c r="B666"/>
      <c r="C666"/>
      <c r="D666"/>
      <c r="E666"/>
      <c r="F666"/>
      <c r="G666"/>
      <c r="H666"/>
      <c r="I666"/>
      <c r="J666"/>
      <c r="K666"/>
      <c r="L666"/>
      <c r="M666"/>
    </row>
    <row r="667" spans="1:13" x14ac:dyDescent="0.25">
      <c r="A667"/>
      <c r="B667"/>
      <c r="C667"/>
      <c r="D667"/>
      <c r="E667"/>
      <c r="F667"/>
      <c r="G667"/>
      <c r="H667"/>
      <c r="I667"/>
      <c r="J667"/>
      <c r="K667"/>
      <c r="L667"/>
      <c r="M667"/>
    </row>
    <row r="668" spans="1:13" x14ac:dyDescent="0.25">
      <c r="A668"/>
      <c r="B668"/>
      <c r="C668"/>
      <c r="D668"/>
      <c r="E668"/>
      <c r="F668"/>
      <c r="G668"/>
      <c r="H668"/>
      <c r="I668"/>
      <c r="J668"/>
      <c r="K668"/>
      <c r="L668"/>
      <c r="M668"/>
    </row>
    <row r="669" spans="1:13" x14ac:dyDescent="0.25">
      <c r="A669"/>
      <c r="B669"/>
      <c r="C669"/>
      <c r="D669"/>
      <c r="E669"/>
      <c r="F669"/>
      <c r="G669"/>
      <c r="H669"/>
      <c r="I669"/>
      <c r="J669"/>
      <c r="K669"/>
      <c r="L669"/>
      <c r="M669"/>
    </row>
    <row r="670" spans="1:13" x14ac:dyDescent="0.25">
      <c r="A670"/>
      <c r="B670"/>
      <c r="C670"/>
      <c r="D670"/>
      <c r="E670"/>
      <c r="F670"/>
      <c r="G670"/>
      <c r="H670"/>
      <c r="I670"/>
      <c r="J670"/>
      <c r="K670"/>
      <c r="L670"/>
      <c r="M670"/>
    </row>
    <row r="671" spans="1:13" x14ac:dyDescent="0.25">
      <c r="A671"/>
      <c r="B671"/>
      <c r="C671"/>
      <c r="D671"/>
      <c r="E671"/>
      <c r="F671"/>
      <c r="G671"/>
      <c r="H671"/>
      <c r="I671"/>
      <c r="J671"/>
      <c r="K671"/>
      <c r="L671"/>
      <c r="M671"/>
    </row>
    <row r="672" spans="1:13" x14ac:dyDescent="0.25">
      <c r="A672"/>
      <c r="B672"/>
      <c r="C672"/>
      <c r="D672"/>
      <c r="E672"/>
      <c r="F672"/>
      <c r="G672"/>
      <c r="H672"/>
      <c r="I672"/>
      <c r="J672"/>
      <c r="K672"/>
      <c r="L672"/>
      <c r="M672"/>
    </row>
    <row r="673" spans="1:13" x14ac:dyDescent="0.25">
      <c r="A673"/>
      <c r="B673"/>
      <c r="C673"/>
      <c r="D673"/>
      <c r="E673"/>
      <c r="F673"/>
      <c r="G673"/>
      <c r="H673"/>
      <c r="I673"/>
      <c r="J673"/>
      <c r="K673"/>
      <c r="L673"/>
      <c r="M673"/>
    </row>
    <row r="674" spans="1:13" x14ac:dyDescent="0.25">
      <c r="A674"/>
      <c r="B674"/>
      <c r="C674"/>
      <c r="D674"/>
      <c r="E674"/>
      <c r="F674"/>
      <c r="G674"/>
      <c r="H674"/>
      <c r="I674"/>
      <c r="J674"/>
      <c r="K674"/>
      <c r="L674"/>
      <c r="M674"/>
    </row>
    <row r="675" spans="1:13" x14ac:dyDescent="0.25">
      <c r="A675"/>
      <c r="B675"/>
      <c r="C675"/>
      <c r="D675"/>
      <c r="E675"/>
      <c r="F675"/>
      <c r="G675"/>
      <c r="H675"/>
      <c r="I675"/>
      <c r="J675"/>
      <c r="K675"/>
      <c r="L675"/>
      <c r="M675"/>
    </row>
    <row r="676" spans="1:13" x14ac:dyDescent="0.25">
      <c r="A676"/>
      <c r="B676"/>
      <c r="C676"/>
      <c r="D676"/>
      <c r="E676"/>
      <c r="F676"/>
      <c r="G676"/>
      <c r="H676"/>
      <c r="I676"/>
      <c r="J676"/>
      <c r="K676"/>
      <c r="L676"/>
      <c r="M676"/>
    </row>
    <row r="677" spans="1:13" x14ac:dyDescent="0.25">
      <c r="A677"/>
      <c r="B677"/>
      <c r="C677"/>
      <c r="D677"/>
      <c r="E677"/>
      <c r="F677"/>
      <c r="G677"/>
      <c r="H677"/>
      <c r="I677"/>
      <c r="J677"/>
      <c r="K677"/>
      <c r="L677"/>
      <c r="M677"/>
    </row>
    <row r="678" spans="1:13" x14ac:dyDescent="0.25">
      <c r="A678"/>
      <c r="B678"/>
      <c r="C678"/>
      <c r="D678"/>
      <c r="E678"/>
      <c r="F678"/>
      <c r="G678"/>
      <c r="H678"/>
      <c r="I678"/>
      <c r="J678"/>
      <c r="K678"/>
      <c r="L678"/>
      <c r="M678"/>
    </row>
    <row r="679" spans="1:13" x14ac:dyDescent="0.25">
      <c r="A679"/>
      <c r="B679"/>
      <c r="C679"/>
      <c r="D679"/>
      <c r="E679"/>
      <c r="F679"/>
      <c r="G679"/>
      <c r="H679"/>
      <c r="I679"/>
      <c r="J679"/>
      <c r="K679"/>
      <c r="L679"/>
      <c r="M679"/>
    </row>
    <row r="680" spans="1:13" x14ac:dyDescent="0.25">
      <c r="A680"/>
      <c r="B680"/>
      <c r="C680"/>
      <c r="D680"/>
      <c r="E680"/>
      <c r="F680"/>
      <c r="G680"/>
      <c r="H680"/>
      <c r="I680"/>
      <c r="J680"/>
      <c r="K680"/>
      <c r="L680"/>
      <c r="M680"/>
    </row>
    <row r="681" spans="1:13" x14ac:dyDescent="0.25">
      <c r="A681"/>
      <c r="B681"/>
      <c r="C681"/>
      <c r="D681"/>
      <c r="E681"/>
      <c r="F681"/>
      <c r="G681"/>
      <c r="H681"/>
      <c r="I681"/>
      <c r="J681"/>
      <c r="K681"/>
      <c r="L681"/>
      <c r="M681"/>
    </row>
    <row r="682" spans="1:13" x14ac:dyDescent="0.25">
      <c r="A682"/>
      <c r="B682"/>
      <c r="C682"/>
      <c r="D682"/>
      <c r="E682"/>
      <c r="F682"/>
      <c r="G682"/>
      <c r="H682"/>
      <c r="I682"/>
      <c r="J682"/>
      <c r="K682"/>
      <c r="L682"/>
      <c r="M682"/>
    </row>
    <row r="683" spans="1:13" x14ac:dyDescent="0.25">
      <c r="A683"/>
      <c r="B683"/>
      <c r="C683"/>
      <c r="D683"/>
      <c r="E683"/>
      <c r="F683"/>
      <c r="G683"/>
      <c r="H683"/>
      <c r="I683"/>
      <c r="J683"/>
      <c r="K683"/>
      <c r="L683"/>
      <c r="M683"/>
    </row>
    <row r="684" spans="1:13" x14ac:dyDescent="0.25">
      <c r="A684"/>
      <c r="B684"/>
      <c r="C684"/>
      <c r="D684"/>
      <c r="E684"/>
      <c r="F684"/>
      <c r="G684"/>
      <c r="H684"/>
      <c r="I684"/>
      <c r="J684"/>
      <c r="K684"/>
      <c r="L684"/>
      <c r="M684"/>
    </row>
    <row r="685" spans="1:13" x14ac:dyDescent="0.25">
      <c r="A685"/>
      <c r="B685"/>
      <c r="C685"/>
      <c r="D685"/>
      <c r="E685"/>
      <c r="F685"/>
      <c r="G685"/>
      <c r="H685"/>
      <c r="I685"/>
      <c r="J685"/>
      <c r="K685"/>
      <c r="L685"/>
      <c r="M685"/>
    </row>
    <row r="686" spans="1:13" x14ac:dyDescent="0.25">
      <c r="A686"/>
      <c r="B686"/>
      <c r="C686"/>
      <c r="D686"/>
      <c r="E686"/>
      <c r="F686"/>
      <c r="G686"/>
      <c r="H686"/>
      <c r="I686"/>
      <c r="J686"/>
      <c r="K686"/>
      <c r="L686"/>
      <c r="M686"/>
    </row>
    <row r="687" spans="1:13" x14ac:dyDescent="0.25">
      <c r="A687"/>
      <c r="B687"/>
      <c r="C687"/>
      <c r="D687"/>
      <c r="E687"/>
      <c r="F687"/>
      <c r="G687"/>
      <c r="H687"/>
      <c r="I687"/>
      <c r="J687"/>
      <c r="K687"/>
      <c r="L687"/>
      <c r="M687"/>
    </row>
    <row r="688" spans="1:13" x14ac:dyDescent="0.25">
      <c r="A688"/>
      <c r="B688"/>
      <c r="C688"/>
      <c r="D688"/>
      <c r="E688"/>
      <c r="F688"/>
      <c r="G688"/>
      <c r="H688"/>
      <c r="I688"/>
      <c r="J688"/>
      <c r="K688"/>
      <c r="L688"/>
      <c r="M688"/>
    </row>
    <row r="689" spans="1:13" x14ac:dyDescent="0.25">
      <c r="A689"/>
      <c r="B689"/>
      <c r="C689"/>
      <c r="D689"/>
      <c r="E689"/>
      <c r="F689"/>
      <c r="G689"/>
      <c r="H689"/>
      <c r="I689"/>
      <c r="J689"/>
      <c r="K689"/>
      <c r="L689"/>
      <c r="M689"/>
    </row>
    <row r="690" spans="1:13" x14ac:dyDescent="0.25">
      <c r="A690"/>
      <c r="B690"/>
      <c r="C690"/>
      <c r="D690"/>
      <c r="E690"/>
      <c r="F690"/>
      <c r="G690"/>
      <c r="H690"/>
      <c r="I690"/>
      <c r="J690"/>
      <c r="K690"/>
      <c r="L690"/>
      <c r="M690"/>
    </row>
    <row r="691" spans="1:13" x14ac:dyDescent="0.25">
      <c r="A691"/>
      <c r="B691"/>
      <c r="C691"/>
      <c r="D691"/>
      <c r="E691"/>
      <c r="F691"/>
      <c r="G691"/>
      <c r="H691"/>
      <c r="I691"/>
      <c r="J691"/>
      <c r="K691"/>
      <c r="L691"/>
      <c r="M691"/>
    </row>
    <row r="692" spans="1:13" x14ac:dyDescent="0.25">
      <c r="A692"/>
      <c r="B692"/>
      <c r="C692"/>
      <c r="D692"/>
      <c r="E692"/>
      <c r="F692"/>
      <c r="G692"/>
      <c r="H692"/>
      <c r="I692"/>
      <c r="J692"/>
      <c r="K692"/>
      <c r="L692"/>
      <c r="M692"/>
    </row>
    <row r="693" spans="1:13" x14ac:dyDescent="0.25">
      <c r="A693"/>
      <c r="B693"/>
      <c r="C693"/>
      <c r="D693"/>
      <c r="E693"/>
      <c r="F693"/>
      <c r="G693"/>
      <c r="H693"/>
      <c r="I693"/>
      <c r="J693"/>
      <c r="K693"/>
      <c r="L693"/>
      <c r="M693"/>
    </row>
    <row r="694" spans="1:13" x14ac:dyDescent="0.25">
      <c r="A694"/>
      <c r="B694"/>
      <c r="C694"/>
      <c r="D694"/>
      <c r="E694"/>
      <c r="F694"/>
      <c r="G694"/>
      <c r="H694"/>
      <c r="I694"/>
      <c r="J694"/>
      <c r="K694"/>
      <c r="L694"/>
      <c r="M694"/>
    </row>
    <row r="695" spans="1:13" x14ac:dyDescent="0.25">
      <c r="A695"/>
      <c r="B695"/>
      <c r="C695"/>
      <c r="D695"/>
      <c r="E695"/>
      <c r="F695"/>
      <c r="G695"/>
      <c r="H695"/>
      <c r="I695"/>
      <c r="J695"/>
      <c r="K695"/>
      <c r="L695"/>
      <c r="M695"/>
    </row>
    <row r="696" spans="1:13" x14ac:dyDescent="0.25">
      <c r="A696"/>
      <c r="B696"/>
      <c r="C696"/>
      <c r="D696"/>
      <c r="E696"/>
      <c r="F696"/>
      <c r="G696"/>
      <c r="H696"/>
      <c r="I696"/>
      <c r="J696"/>
      <c r="K696"/>
      <c r="L696"/>
      <c r="M696"/>
    </row>
    <row r="697" spans="1:13" x14ac:dyDescent="0.25">
      <c r="A697"/>
      <c r="B697"/>
      <c r="C697"/>
      <c r="D697"/>
      <c r="E697"/>
      <c r="F697"/>
      <c r="G697"/>
      <c r="H697"/>
      <c r="I697"/>
      <c r="J697"/>
      <c r="K697"/>
      <c r="L697"/>
      <c r="M697"/>
    </row>
    <row r="698" spans="1:13" x14ac:dyDescent="0.25">
      <c r="A698"/>
      <c r="B698"/>
      <c r="C698"/>
      <c r="D698"/>
      <c r="E698"/>
      <c r="F698"/>
      <c r="G698"/>
      <c r="H698"/>
      <c r="I698"/>
      <c r="J698"/>
      <c r="K698"/>
      <c r="L698"/>
      <c r="M698"/>
    </row>
    <row r="699" spans="1:13" x14ac:dyDescent="0.25">
      <c r="A699"/>
      <c r="B699"/>
      <c r="C699"/>
      <c r="D699"/>
      <c r="E699"/>
      <c r="F699"/>
      <c r="G699"/>
      <c r="H699"/>
      <c r="I699"/>
      <c r="J699"/>
      <c r="K699"/>
      <c r="L699"/>
      <c r="M699"/>
    </row>
    <row r="700" spans="1:13" x14ac:dyDescent="0.25">
      <c r="A700"/>
      <c r="B700"/>
      <c r="C700"/>
      <c r="D700"/>
      <c r="E700"/>
      <c r="F700"/>
      <c r="G700"/>
      <c r="H700"/>
      <c r="I700"/>
      <c r="J700"/>
      <c r="K700"/>
      <c r="L700"/>
      <c r="M700"/>
    </row>
    <row r="701" spans="1:13" x14ac:dyDescent="0.25">
      <c r="A701"/>
      <c r="B701"/>
      <c r="C701"/>
      <c r="D701"/>
      <c r="E701"/>
      <c r="F701"/>
      <c r="G701"/>
      <c r="H701"/>
      <c r="I701"/>
      <c r="J701"/>
      <c r="K701"/>
      <c r="L701"/>
      <c r="M701"/>
    </row>
    <row r="702" spans="1:13" x14ac:dyDescent="0.25">
      <c r="A702"/>
      <c r="B702"/>
      <c r="C702"/>
      <c r="D702"/>
      <c r="E702"/>
      <c r="F702"/>
      <c r="G702"/>
      <c r="H702"/>
      <c r="I702"/>
      <c r="J702"/>
      <c r="K702"/>
      <c r="L702"/>
      <c r="M702"/>
    </row>
    <row r="703" spans="1:13" x14ac:dyDescent="0.25">
      <c r="A703"/>
      <c r="B703"/>
      <c r="C703"/>
      <c r="D703"/>
      <c r="E703"/>
      <c r="F703"/>
      <c r="G703"/>
      <c r="H703"/>
      <c r="I703"/>
      <c r="J703"/>
      <c r="K703"/>
      <c r="L703"/>
      <c r="M703"/>
    </row>
    <row r="704" spans="1:13" x14ac:dyDescent="0.25">
      <c r="A704"/>
      <c r="B704"/>
      <c r="C704"/>
      <c r="D704"/>
      <c r="E704"/>
      <c r="F704"/>
      <c r="G704"/>
      <c r="H704"/>
      <c r="I704"/>
      <c r="J704"/>
      <c r="K704"/>
      <c r="L704"/>
      <c r="M704"/>
    </row>
    <row r="705" spans="1:13" x14ac:dyDescent="0.25">
      <c r="A705"/>
      <c r="B705"/>
      <c r="C705"/>
      <c r="D705"/>
      <c r="E705"/>
      <c r="F705"/>
      <c r="G705"/>
      <c r="H705"/>
      <c r="I705"/>
      <c r="J705"/>
      <c r="K705"/>
      <c r="L705"/>
      <c r="M705"/>
    </row>
    <row r="706" spans="1:13" x14ac:dyDescent="0.25">
      <c r="A706"/>
      <c r="B706"/>
      <c r="C706"/>
      <c r="D706"/>
      <c r="E706"/>
      <c r="F706"/>
      <c r="G706"/>
      <c r="H706"/>
      <c r="I706"/>
      <c r="J706"/>
      <c r="K706"/>
      <c r="L706"/>
      <c r="M706"/>
    </row>
    <row r="707" spans="1:13" x14ac:dyDescent="0.25">
      <c r="A707"/>
      <c r="B707"/>
      <c r="C707"/>
      <c r="D707"/>
      <c r="E707"/>
      <c r="F707"/>
      <c r="G707"/>
      <c r="H707"/>
      <c r="I707"/>
      <c r="J707"/>
      <c r="K707"/>
      <c r="L707"/>
      <c r="M707"/>
    </row>
    <row r="708" spans="1:13" x14ac:dyDescent="0.25">
      <c r="A708"/>
      <c r="B708"/>
      <c r="C708"/>
      <c r="D708"/>
      <c r="E708"/>
      <c r="F708"/>
      <c r="G708"/>
      <c r="H708"/>
      <c r="I708"/>
      <c r="J708"/>
      <c r="K708"/>
      <c r="L708"/>
      <c r="M708"/>
    </row>
    <row r="709" spans="1:13" x14ac:dyDescent="0.25">
      <c r="A709"/>
      <c r="B709"/>
      <c r="C709"/>
      <c r="D709"/>
      <c r="E709"/>
      <c r="F709"/>
      <c r="G709"/>
      <c r="H709"/>
      <c r="I709"/>
      <c r="J709"/>
      <c r="K709"/>
      <c r="L709"/>
      <c r="M709"/>
    </row>
    <row r="710" spans="1:13" x14ac:dyDescent="0.25">
      <c r="A710"/>
      <c r="B710"/>
      <c r="C710"/>
      <c r="D710"/>
      <c r="E710"/>
      <c r="F710"/>
      <c r="G710"/>
      <c r="H710"/>
      <c r="I710"/>
      <c r="J710"/>
      <c r="K710"/>
      <c r="L710"/>
      <c r="M710"/>
    </row>
    <row r="711" spans="1:13" x14ac:dyDescent="0.25">
      <c r="A711"/>
      <c r="B711"/>
      <c r="C711"/>
      <c r="D711"/>
      <c r="E711"/>
      <c r="F711"/>
      <c r="G711"/>
      <c r="H711"/>
      <c r="I711"/>
      <c r="J711"/>
      <c r="K711"/>
      <c r="L711"/>
      <c r="M711"/>
    </row>
    <row r="712" spans="1:13" x14ac:dyDescent="0.25">
      <c r="A712"/>
      <c r="B712"/>
      <c r="C712"/>
      <c r="D712"/>
      <c r="E712"/>
      <c r="F712"/>
      <c r="G712"/>
      <c r="H712"/>
      <c r="I712"/>
      <c r="J712"/>
      <c r="K712"/>
      <c r="L712"/>
      <c r="M712"/>
    </row>
    <row r="713" spans="1:13" x14ac:dyDescent="0.25">
      <c r="A713"/>
      <c r="B713"/>
      <c r="C713"/>
      <c r="D713"/>
      <c r="E713"/>
      <c r="F713"/>
      <c r="G713"/>
      <c r="H713"/>
      <c r="I713"/>
      <c r="J713"/>
      <c r="K713"/>
      <c r="L713"/>
      <c r="M713"/>
    </row>
    <row r="714" spans="1:13" x14ac:dyDescent="0.25">
      <c r="A714"/>
      <c r="B714"/>
      <c r="C714"/>
      <c r="D714"/>
      <c r="E714"/>
      <c r="F714"/>
      <c r="G714"/>
      <c r="H714"/>
      <c r="I714"/>
      <c r="J714"/>
      <c r="K714"/>
      <c r="L714"/>
      <c r="M714"/>
    </row>
    <row r="715" spans="1:13" x14ac:dyDescent="0.25">
      <c r="A715"/>
      <c r="B715"/>
      <c r="C715"/>
      <c r="D715"/>
      <c r="E715"/>
      <c r="F715"/>
      <c r="G715"/>
      <c r="H715"/>
      <c r="I715"/>
      <c r="J715"/>
      <c r="K715"/>
      <c r="L715"/>
      <c r="M715"/>
    </row>
    <row r="716" spans="1:13" x14ac:dyDescent="0.25">
      <c r="A716"/>
      <c r="B716"/>
      <c r="C716"/>
      <c r="D716"/>
      <c r="E716"/>
      <c r="F716"/>
      <c r="G716"/>
      <c r="H716"/>
      <c r="I716"/>
      <c r="J716"/>
      <c r="K716"/>
      <c r="L716"/>
      <c r="M716"/>
    </row>
    <row r="717" spans="1:13" x14ac:dyDescent="0.25">
      <c r="A717"/>
      <c r="B717"/>
      <c r="C717"/>
      <c r="D717"/>
      <c r="E717"/>
      <c r="F717"/>
      <c r="G717"/>
      <c r="H717"/>
      <c r="I717"/>
      <c r="J717"/>
      <c r="K717"/>
      <c r="L717"/>
      <c r="M717"/>
    </row>
    <row r="718" spans="1:13" x14ac:dyDescent="0.25">
      <c r="A718"/>
      <c r="B718"/>
      <c r="C718"/>
      <c r="D718"/>
      <c r="E718"/>
      <c r="F718"/>
      <c r="G718"/>
      <c r="H718"/>
      <c r="I718"/>
      <c r="J718"/>
      <c r="K718"/>
      <c r="L718"/>
      <c r="M718"/>
    </row>
    <row r="719" spans="1:13" x14ac:dyDescent="0.25">
      <c r="A719"/>
      <c r="B719"/>
      <c r="C719"/>
      <c r="D719"/>
      <c r="E719"/>
      <c r="F719"/>
      <c r="G719"/>
      <c r="H719"/>
      <c r="I719"/>
      <c r="J719"/>
      <c r="K719"/>
      <c r="L719"/>
      <c r="M719"/>
    </row>
    <row r="720" spans="1:13" x14ac:dyDescent="0.25">
      <c r="A720"/>
      <c r="B720"/>
      <c r="C720"/>
      <c r="D720"/>
      <c r="E720"/>
      <c r="F720"/>
      <c r="G720"/>
      <c r="H720"/>
      <c r="I720"/>
      <c r="J720"/>
      <c r="K720"/>
      <c r="L720"/>
      <c r="M720"/>
    </row>
    <row r="721" spans="1:13" x14ac:dyDescent="0.25">
      <c r="A721"/>
      <c r="B721"/>
      <c r="C721"/>
      <c r="D721"/>
      <c r="E721"/>
      <c r="F721"/>
      <c r="G721"/>
      <c r="H721"/>
      <c r="I721"/>
      <c r="J721"/>
      <c r="K721"/>
      <c r="L721"/>
      <c r="M721"/>
    </row>
    <row r="722" spans="1:13" x14ac:dyDescent="0.25">
      <c r="A722"/>
      <c r="B722"/>
      <c r="C722"/>
      <c r="D722"/>
      <c r="E722"/>
      <c r="F722"/>
      <c r="G722"/>
      <c r="H722"/>
      <c r="I722"/>
      <c r="J722"/>
      <c r="K722"/>
      <c r="L722"/>
      <c r="M722"/>
    </row>
    <row r="723" spans="1:13" x14ac:dyDescent="0.25">
      <c r="A723"/>
      <c r="B723"/>
      <c r="C723"/>
      <c r="D723"/>
      <c r="E723"/>
      <c r="F723"/>
      <c r="G723"/>
      <c r="H723"/>
      <c r="I723"/>
      <c r="J723"/>
      <c r="K723"/>
      <c r="L723"/>
      <c r="M723"/>
    </row>
    <row r="724" spans="1:13" x14ac:dyDescent="0.25">
      <c r="A724"/>
      <c r="B724"/>
      <c r="C724"/>
      <c r="D724"/>
      <c r="E724"/>
      <c r="F724"/>
      <c r="G724"/>
      <c r="H724"/>
      <c r="I724"/>
      <c r="J724"/>
      <c r="K724"/>
      <c r="L724"/>
      <c r="M724"/>
    </row>
    <row r="725" spans="1:13" x14ac:dyDescent="0.25">
      <c r="A725"/>
      <c r="B725"/>
      <c r="C725"/>
      <c r="D725"/>
      <c r="E725"/>
      <c r="F725"/>
      <c r="G725"/>
      <c r="H725"/>
      <c r="I725"/>
      <c r="J725"/>
      <c r="K725"/>
      <c r="L725"/>
      <c r="M725"/>
    </row>
    <row r="726" spans="1:13" x14ac:dyDescent="0.25">
      <c r="A726"/>
      <c r="B726"/>
      <c r="C726"/>
      <c r="D726"/>
      <c r="E726"/>
      <c r="F726"/>
      <c r="G726"/>
      <c r="H726"/>
      <c r="I726"/>
      <c r="J726"/>
      <c r="K726"/>
      <c r="L726"/>
      <c r="M726"/>
    </row>
    <row r="727" spans="1:13" x14ac:dyDescent="0.25">
      <c r="A727"/>
      <c r="B727"/>
      <c r="C727"/>
      <c r="D727"/>
      <c r="E727"/>
      <c r="F727"/>
      <c r="G727"/>
      <c r="H727"/>
      <c r="I727"/>
      <c r="J727"/>
      <c r="K727"/>
      <c r="L727"/>
      <c r="M727"/>
    </row>
    <row r="728" spans="1:13" x14ac:dyDescent="0.25">
      <c r="A728"/>
      <c r="B728"/>
      <c r="C728"/>
      <c r="D728"/>
      <c r="E728"/>
      <c r="F728"/>
      <c r="G728"/>
      <c r="H728"/>
      <c r="I728"/>
      <c r="J728"/>
      <c r="K728"/>
      <c r="L728"/>
      <c r="M728"/>
    </row>
    <row r="729" spans="1:13" x14ac:dyDescent="0.25">
      <c r="A729"/>
      <c r="B729"/>
      <c r="C729"/>
      <c r="D729"/>
      <c r="E729"/>
      <c r="F729"/>
      <c r="G729"/>
      <c r="H729"/>
      <c r="I729"/>
      <c r="J729"/>
      <c r="K729"/>
      <c r="L729"/>
      <c r="M729"/>
    </row>
    <row r="730" spans="1:13" x14ac:dyDescent="0.25">
      <c r="A730"/>
      <c r="B730"/>
      <c r="C730"/>
      <c r="D730"/>
      <c r="E730"/>
      <c r="F730"/>
      <c r="G730"/>
      <c r="H730"/>
      <c r="I730"/>
      <c r="J730"/>
      <c r="K730"/>
      <c r="L730"/>
      <c r="M730"/>
    </row>
    <row r="731" spans="1:13" x14ac:dyDescent="0.25">
      <c r="A731"/>
      <c r="B731"/>
      <c r="C731"/>
      <c r="D731"/>
      <c r="E731"/>
      <c r="F731"/>
      <c r="G731"/>
      <c r="H731"/>
      <c r="I731"/>
      <c r="J731"/>
      <c r="K731"/>
      <c r="L731"/>
      <c r="M731"/>
    </row>
    <row r="732" spans="1:13" x14ac:dyDescent="0.25">
      <c r="A732"/>
      <c r="B732"/>
      <c r="C732"/>
      <c r="D732"/>
      <c r="E732"/>
      <c r="F732"/>
      <c r="G732"/>
      <c r="H732"/>
      <c r="I732"/>
      <c r="J732"/>
      <c r="K732"/>
      <c r="L732"/>
      <c r="M732"/>
    </row>
    <row r="733" spans="1:13" x14ac:dyDescent="0.25">
      <c r="A733"/>
      <c r="B733"/>
      <c r="C733"/>
      <c r="D733"/>
      <c r="E733"/>
      <c r="F733"/>
      <c r="G733"/>
      <c r="H733"/>
      <c r="I733"/>
      <c r="J733"/>
      <c r="K733"/>
      <c r="L733"/>
      <c r="M733"/>
    </row>
    <row r="734" spans="1:13" x14ac:dyDescent="0.25">
      <c r="A734"/>
      <c r="B734"/>
      <c r="C734"/>
      <c r="D734"/>
      <c r="E734"/>
      <c r="F734"/>
      <c r="G734"/>
      <c r="H734"/>
      <c r="I734"/>
      <c r="J734"/>
      <c r="K734"/>
      <c r="L734"/>
      <c r="M734"/>
    </row>
    <row r="735" spans="1:13" x14ac:dyDescent="0.25">
      <c r="A735"/>
      <c r="B735"/>
      <c r="C735"/>
      <c r="D735"/>
      <c r="E735"/>
      <c r="F735"/>
      <c r="G735"/>
      <c r="H735"/>
      <c r="I735"/>
      <c r="J735"/>
      <c r="K735"/>
      <c r="L735"/>
      <c r="M735"/>
    </row>
    <row r="736" spans="1:13" x14ac:dyDescent="0.25">
      <c r="A736"/>
      <c r="B736"/>
      <c r="C736"/>
      <c r="D736"/>
      <c r="E736"/>
      <c r="F736"/>
      <c r="G736"/>
      <c r="H736"/>
      <c r="I736"/>
      <c r="J736"/>
      <c r="K736"/>
      <c r="L736"/>
      <c r="M736"/>
    </row>
    <row r="737" spans="1:13" x14ac:dyDescent="0.25">
      <c r="A737"/>
      <c r="B737"/>
      <c r="C737"/>
      <c r="D737"/>
      <c r="E737"/>
      <c r="F737"/>
      <c r="G737"/>
      <c r="H737"/>
      <c r="I737"/>
      <c r="J737"/>
      <c r="K737"/>
      <c r="L737"/>
      <c r="M737"/>
    </row>
    <row r="738" spans="1:13" x14ac:dyDescent="0.25">
      <c r="A738"/>
      <c r="B738"/>
      <c r="C738"/>
      <c r="D738"/>
      <c r="E738"/>
      <c r="F738"/>
      <c r="G738"/>
      <c r="H738"/>
      <c r="I738"/>
      <c r="J738"/>
      <c r="K738"/>
      <c r="L738"/>
      <c r="M738"/>
    </row>
    <row r="739" spans="1:13" x14ac:dyDescent="0.25">
      <c r="A739"/>
      <c r="B739"/>
      <c r="C739"/>
      <c r="D739"/>
      <c r="E739"/>
      <c r="F739"/>
      <c r="G739"/>
      <c r="H739"/>
      <c r="I739"/>
      <c r="J739"/>
      <c r="K739"/>
      <c r="L739"/>
      <c r="M739"/>
    </row>
    <row r="740" spans="1:13" x14ac:dyDescent="0.25">
      <c r="A740"/>
      <c r="B740"/>
      <c r="C740"/>
      <c r="D740"/>
      <c r="E740"/>
      <c r="F740"/>
      <c r="G740"/>
      <c r="H740"/>
      <c r="I740"/>
      <c r="J740"/>
      <c r="K740"/>
      <c r="L740"/>
      <c r="M740"/>
    </row>
    <row r="741" spans="1:13" x14ac:dyDescent="0.25">
      <c r="A741"/>
      <c r="B741"/>
      <c r="C741"/>
      <c r="D741"/>
      <c r="E741"/>
      <c r="F741"/>
      <c r="G741"/>
      <c r="H741"/>
      <c r="I741"/>
      <c r="J741"/>
      <c r="K741"/>
      <c r="L741"/>
      <c r="M741"/>
    </row>
    <row r="742" spans="1:13" x14ac:dyDescent="0.25">
      <c r="A742"/>
      <c r="B742"/>
      <c r="C742"/>
      <c r="D742"/>
      <c r="E742"/>
      <c r="F742"/>
      <c r="G742"/>
      <c r="H742"/>
      <c r="I742"/>
      <c r="J742"/>
      <c r="K742"/>
      <c r="L742"/>
      <c r="M742"/>
    </row>
    <row r="743" spans="1:13" x14ac:dyDescent="0.25">
      <c r="A743"/>
      <c r="B743"/>
      <c r="C743"/>
      <c r="D743"/>
      <c r="E743"/>
      <c r="F743"/>
      <c r="G743"/>
      <c r="H743"/>
      <c r="I743"/>
      <c r="J743"/>
      <c r="K743"/>
      <c r="L743"/>
      <c r="M743"/>
    </row>
    <row r="744" spans="1:13" x14ac:dyDescent="0.25">
      <c r="A744"/>
      <c r="B744"/>
      <c r="C744"/>
      <c r="D744"/>
      <c r="E744"/>
      <c r="F744"/>
      <c r="G744"/>
      <c r="H744"/>
      <c r="I744"/>
      <c r="J744"/>
      <c r="K744"/>
      <c r="L744"/>
      <c r="M744"/>
    </row>
    <row r="745" spans="1:13" x14ac:dyDescent="0.25">
      <c r="A745"/>
      <c r="B745"/>
      <c r="C745"/>
      <c r="D745"/>
      <c r="E745"/>
      <c r="F745"/>
      <c r="G745"/>
      <c r="H745"/>
      <c r="I745"/>
      <c r="J745"/>
      <c r="K745"/>
      <c r="L745"/>
      <c r="M745"/>
    </row>
    <row r="746" spans="1:13" x14ac:dyDescent="0.25">
      <c r="A746"/>
      <c r="B746"/>
      <c r="C746"/>
      <c r="D746"/>
      <c r="E746"/>
      <c r="F746"/>
      <c r="G746"/>
      <c r="H746"/>
      <c r="I746"/>
      <c r="J746"/>
      <c r="K746"/>
      <c r="L746"/>
      <c r="M746"/>
    </row>
    <row r="747" spans="1:13" x14ac:dyDescent="0.25">
      <c r="A747"/>
      <c r="B747"/>
      <c r="C747"/>
      <c r="D747"/>
      <c r="E747"/>
      <c r="F747"/>
      <c r="G747"/>
      <c r="H747"/>
      <c r="I747"/>
      <c r="J747"/>
      <c r="K747"/>
      <c r="L747"/>
      <c r="M747"/>
    </row>
    <row r="748" spans="1:13" x14ac:dyDescent="0.25">
      <c r="A748"/>
      <c r="B748"/>
      <c r="C748"/>
      <c r="D748"/>
      <c r="E748"/>
      <c r="F748"/>
      <c r="G748"/>
      <c r="H748"/>
      <c r="I748"/>
      <c r="J748"/>
      <c r="K748"/>
      <c r="L748"/>
      <c r="M748"/>
    </row>
    <row r="749" spans="1:13" x14ac:dyDescent="0.25">
      <c r="A749"/>
      <c r="B749"/>
      <c r="C749"/>
      <c r="D749"/>
      <c r="E749"/>
      <c r="F749"/>
      <c r="G749"/>
      <c r="H749"/>
      <c r="I749"/>
      <c r="J749"/>
      <c r="K749"/>
      <c r="L749"/>
      <c r="M749"/>
    </row>
    <row r="750" spans="1:13" x14ac:dyDescent="0.25">
      <c r="A750"/>
      <c r="B750"/>
      <c r="C750"/>
      <c r="D750"/>
      <c r="E750"/>
      <c r="F750"/>
      <c r="G750"/>
      <c r="H750"/>
      <c r="I750"/>
      <c r="J750"/>
      <c r="K750"/>
      <c r="L750"/>
      <c r="M750"/>
    </row>
    <row r="751" spans="1:13" x14ac:dyDescent="0.25">
      <c r="A751"/>
      <c r="B751"/>
      <c r="C751"/>
      <c r="D751"/>
      <c r="E751"/>
      <c r="F751"/>
      <c r="G751"/>
      <c r="H751"/>
      <c r="I751"/>
      <c r="J751"/>
      <c r="K751"/>
      <c r="L751"/>
      <c r="M751"/>
    </row>
    <row r="752" spans="1:13" x14ac:dyDescent="0.25">
      <c r="A752"/>
      <c r="B752"/>
      <c r="C752"/>
      <c r="D752"/>
      <c r="E752"/>
      <c r="F752"/>
      <c r="G752"/>
      <c r="H752"/>
      <c r="I752"/>
      <c r="J752"/>
      <c r="K752"/>
      <c r="L752"/>
      <c r="M752"/>
    </row>
    <row r="753" spans="1:13" x14ac:dyDescent="0.25">
      <c r="A753"/>
      <c r="B753"/>
      <c r="C753"/>
      <c r="D753"/>
      <c r="E753"/>
      <c r="F753"/>
      <c r="G753"/>
      <c r="H753"/>
      <c r="I753"/>
      <c r="J753"/>
      <c r="K753"/>
      <c r="L753"/>
      <c r="M753"/>
    </row>
    <row r="754" spans="1:13" x14ac:dyDescent="0.25">
      <c r="A754"/>
      <c r="B754"/>
      <c r="C754"/>
      <c r="D754"/>
      <c r="E754"/>
      <c r="F754"/>
      <c r="G754"/>
      <c r="H754"/>
      <c r="I754"/>
      <c r="J754"/>
      <c r="K754"/>
      <c r="L754"/>
      <c r="M754"/>
    </row>
    <row r="755" spans="1:13" x14ac:dyDescent="0.25">
      <c r="A755"/>
      <c r="B755"/>
      <c r="C755"/>
      <c r="D755"/>
      <c r="E755"/>
      <c r="F755"/>
      <c r="G755"/>
      <c r="H755"/>
      <c r="I755"/>
      <c r="J755"/>
      <c r="K755"/>
      <c r="L755"/>
      <c r="M755"/>
    </row>
    <row r="756" spans="1:13" x14ac:dyDescent="0.25">
      <c r="A756"/>
      <c r="B756"/>
      <c r="C756"/>
      <c r="D756"/>
      <c r="E756"/>
      <c r="F756"/>
      <c r="G756"/>
      <c r="H756"/>
      <c r="I756"/>
      <c r="J756"/>
      <c r="K756"/>
      <c r="L756"/>
      <c r="M756"/>
    </row>
    <row r="757" spans="1:13" x14ac:dyDescent="0.25">
      <c r="A757"/>
      <c r="B757"/>
      <c r="C757"/>
      <c r="D757"/>
      <c r="E757"/>
      <c r="F757"/>
      <c r="G757"/>
      <c r="H757"/>
      <c r="I757"/>
      <c r="J757"/>
      <c r="K757"/>
      <c r="L757"/>
      <c r="M757"/>
    </row>
    <row r="758" spans="1:13" x14ac:dyDescent="0.25">
      <c r="A758"/>
      <c r="B758"/>
      <c r="C758"/>
      <c r="D758"/>
      <c r="E758"/>
      <c r="F758"/>
      <c r="G758"/>
      <c r="H758"/>
      <c r="I758"/>
      <c r="J758"/>
      <c r="K758"/>
      <c r="L758"/>
      <c r="M758"/>
    </row>
    <row r="759" spans="1:13" x14ac:dyDescent="0.25">
      <c r="A759"/>
      <c r="B759"/>
      <c r="C759"/>
      <c r="D759"/>
      <c r="E759"/>
      <c r="F759"/>
      <c r="G759"/>
      <c r="H759"/>
      <c r="I759"/>
      <c r="J759"/>
      <c r="K759"/>
      <c r="L759"/>
      <c r="M759"/>
    </row>
    <row r="760" spans="1:13" x14ac:dyDescent="0.25">
      <c r="A760"/>
      <c r="B760"/>
      <c r="C760"/>
      <c r="D760"/>
      <c r="E760"/>
      <c r="F760"/>
      <c r="G760"/>
      <c r="H760"/>
      <c r="I760"/>
      <c r="J760"/>
      <c r="K760"/>
      <c r="L760"/>
      <c r="M760"/>
    </row>
    <row r="761" spans="1:13" x14ac:dyDescent="0.25">
      <c r="A761"/>
      <c r="B761"/>
      <c r="C761"/>
      <c r="D761"/>
      <c r="E761"/>
      <c r="F761"/>
      <c r="G761"/>
      <c r="H761"/>
      <c r="I761"/>
      <c r="J761"/>
      <c r="K761"/>
      <c r="L761"/>
      <c r="M761"/>
    </row>
    <row r="762" spans="1:13" x14ac:dyDescent="0.25">
      <c r="A762"/>
      <c r="B762"/>
      <c r="C762"/>
      <c r="D762"/>
      <c r="E762"/>
      <c r="F762"/>
      <c r="G762"/>
      <c r="H762"/>
      <c r="I762"/>
      <c r="J762"/>
      <c r="K762"/>
      <c r="L762"/>
      <c r="M762"/>
    </row>
    <row r="763" spans="1:13" x14ac:dyDescent="0.25">
      <c r="A763"/>
      <c r="B763"/>
      <c r="C763"/>
      <c r="D763"/>
      <c r="E763"/>
      <c r="F763"/>
      <c r="G763"/>
      <c r="H763"/>
      <c r="I763"/>
      <c r="J763"/>
      <c r="K763"/>
      <c r="L763"/>
      <c r="M763"/>
    </row>
    <row r="764" spans="1:13" x14ac:dyDescent="0.25">
      <c r="A764"/>
      <c r="B764"/>
      <c r="C764"/>
      <c r="D764"/>
      <c r="E764"/>
      <c r="F764"/>
      <c r="G764"/>
      <c r="H764"/>
      <c r="I764"/>
      <c r="J764"/>
      <c r="K764"/>
      <c r="L764"/>
      <c r="M764"/>
    </row>
    <row r="765" spans="1:13" x14ac:dyDescent="0.25">
      <c r="A765"/>
      <c r="B765"/>
      <c r="C765"/>
      <c r="D765"/>
      <c r="E765"/>
      <c r="F765"/>
      <c r="G765"/>
      <c r="H765"/>
      <c r="I765"/>
      <c r="J765"/>
      <c r="K765"/>
      <c r="L765"/>
      <c r="M765"/>
    </row>
    <row r="766" spans="1:13" x14ac:dyDescent="0.25">
      <c r="A766"/>
      <c r="B766"/>
      <c r="C766"/>
      <c r="D766"/>
      <c r="E766"/>
      <c r="F766"/>
      <c r="G766"/>
      <c r="H766"/>
      <c r="I766"/>
      <c r="J766"/>
      <c r="K766"/>
      <c r="L766"/>
      <c r="M766"/>
    </row>
    <row r="767" spans="1:13" x14ac:dyDescent="0.25">
      <c r="A767"/>
      <c r="B767"/>
      <c r="C767"/>
      <c r="D767"/>
      <c r="E767"/>
      <c r="F767"/>
      <c r="G767"/>
      <c r="H767"/>
      <c r="I767"/>
      <c r="J767"/>
      <c r="K767"/>
      <c r="L767"/>
      <c r="M767"/>
    </row>
    <row r="768" spans="1:13" x14ac:dyDescent="0.25">
      <c r="A768"/>
      <c r="B768"/>
      <c r="C768"/>
      <c r="D768"/>
      <c r="E768"/>
      <c r="F768"/>
      <c r="G768"/>
      <c r="H768"/>
      <c r="I768"/>
      <c r="J768"/>
      <c r="K768"/>
      <c r="L768"/>
      <c r="M768"/>
    </row>
    <row r="769" spans="1:13" x14ac:dyDescent="0.25">
      <c r="A769"/>
      <c r="B769"/>
      <c r="C769"/>
      <c r="D769"/>
      <c r="E769"/>
      <c r="F769"/>
      <c r="G769"/>
      <c r="H769"/>
      <c r="I769"/>
      <c r="J769"/>
      <c r="K769"/>
      <c r="L769"/>
      <c r="M769"/>
    </row>
    <row r="770" spans="1:13" x14ac:dyDescent="0.25">
      <c r="A770"/>
      <c r="B770"/>
      <c r="C770"/>
      <c r="D770"/>
      <c r="E770"/>
      <c r="F770"/>
      <c r="G770"/>
      <c r="H770"/>
      <c r="I770"/>
      <c r="J770"/>
      <c r="K770"/>
      <c r="L770"/>
      <c r="M770"/>
    </row>
    <row r="771" spans="1:13" x14ac:dyDescent="0.25">
      <c r="A771"/>
      <c r="B771"/>
      <c r="C771"/>
      <c r="D771"/>
      <c r="E771"/>
      <c r="F771"/>
      <c r="G771"/>
      <c r="H771"/>
      <c r="I771"/>
      <c r="J771"/>
      <c r="K771"/>
      <c r="L771"/>
      <c r="M771"/>
    </row>
    <row r="772" spans="1:13" x14ac:dyDescent="0.25">
      <c r="A772"/>
      <c r="B772"/>
      <c r="C772"/>
      <c r="D772"/>
      <c r="E772"/>
      <c r="F772"/>
      <c r="G772"/>
      <c r="H772"/>
      <c r="I772"/>
      <c r="J772"/>
      <c r="K772"/>
      <c r="L772"/>
      <c r="M772"/>
    </row>
    <row r="773" spans="1:13" x14ac:dyDescent="0.25">
      <c r="A773"/>
      <c r="B773"/>
      <c r="C773"/>
      <c r="D773"/>
      <c r="E773"/>
      <c r="F773"/>
      <c r="G773"/>
      <c r="H773"/>
      <c r="I773"/>
      <c r="J773"/>
      <c r="K773"/>
      <c r="L773"/>
      <c r="M773"/>
    </row>
    <row r="774" spans="1:13" x14ac:dyDescent="0.25">
      <c r="A774"/>
      <c r="B774"/>
      <c r="C774"/>
      <c r="D774"/>
      <c r="E774"/>
      <c r="F774"/>
      <c r="G774"/>
      <c r="H774"/>
      <c r="I774"/>
      <c r="J774"/>
      <c r="K774"/>
      <c r="L774"/>
      <c r="M774"/>
    </row>
    <row r="775" spans="1:13" x14ac:dyDescent="0.25">
      <c r="A775"/>
      <c r="B775"/>
      <c r="C775"/>
      <c r="D775"/>
      <c r="E775"/>
      <c r="F775"/>
      <c r="G775"/>
      <c r="H775"/>
      <c r="I775"/>
      <c r="J775"/>
      <c r="K775"/>
      <c r="L775"/>
      <c r="M775"/>
    </row>
    <row r="776" spans="1:13" x14ac:dyDescent="0.25">
      <c r="A776"/>
      <c r="B776"/>
      <c r="C776"/>
      <c r="D776"/>
      <c r="E776"/>
      <c r="F776"/>
      <c r="G776"/>
      <c r="H776"/>
      <c r="I776"/>
      <c r="J776"/>
      <c r="K776"/>
      <c r="L776"/>
      <c r="M776"/>
    </row>
    <row r="777" spans="1:13" x14ac:dyDescent="0.25">
      <c r="A777"/>
      <c r="B777"/>
      <c r="C777"/>
      <c r="D777"/>
      <c r="E777"/>
      <c r="F777"/>
      <c r="G777"/>
      <c r="H777"/>
      <c r="I777"/>
      <c r="J777"/>
      <c r="K777"/>
      <c r="L777"/>
      <c r="M777"/>
    </row>
    <row r="778" spans="1:13" x14ac:dyDescent="0.25">
      <c r="A778"/>
      <c r="B778"/>
      <c r="C778"/>
      <c r="D778"/>
      <c r="E778"/>
      <c r="F778"/>
      <c r="G778"/>
      <c r="H778"/>
      <c r="I778"/>
      <c r="J778"/>
      <c r="K778"/>
      <c r="L778"/>
      <c r="M778"/>
    </row>
    <row r="779" spans="1:13" x14ac:dyDescent="0.25">
      <c r="A779"/>
      <c r="B779"/>
      <c r="C779"/>
      <c r="D779"/>
      <c r="E779"/>
      <c r="F779"/>
      <c r="G779"/>
      <c r="H779"/>
      <c r="I779"/>
      <c r="J779"/>
      <c r="K779"/>
      <c r="L779"/>
      <c r="M779"/>
    </row>
    <row r="780" spans="1:13" x14ac:dyDescent="0.25">
      <c r="A780"/>
      <c r="B780"/>
      <c r="C780"/>
      <c r="D780"/>
      <c r="E780"/>
      <c r="F780"/>
      <c r="G780"/>
      <c r="H780"/>
      <c r="I780"/>
      <c r="J780"/>
      <c r="K780"/>
      <c r="L780"/>
      <c r="M780"/>
    </row>
    <row r="781" spans="1:13" x14ac:dyDescent="0.25">
      <c r="A781"/>
      <c r="B781"/>
      <c r="C781"/>
      <c r="D781"/>
      <c r="E781"/>
      <c r="F781"/>
      <c r="G781"/>
      <c r="H781"/>
      <c r="I781"/>
      <c r="J781"/>
      <c r="K781"/>
      <c r="L781"/>
      <c r="M781"/>
    </row>
    <row r="782" spans="1:13" x14ac:dyDescent="0.25">
      <c r="A782"/>
      <c r="B782"/>
      <c r="C782"/>
      <c r="D782"/>
      <c r="E782"/>
      <c r="F782"/>
      <c r="G782"/>
      <c r="H782"/>
      <c r="I782"/>
      <c r="J782"/>
      <c r="K782"/>
      <c r="L782"/>
      <c r="M782"/>
    </row>
    <row r="783" spans="1:13" x14ac:dyDescent="0.25">
      <c r="A783"/>
      <c r="B783"/>
      <c r="C783"/>
      <c r="D783"/>
      <c r="E783"/>
      <c r="F783"/>
      <c r="G783"/>
      <c r="H783"/>
      <c r="I783"/>
      <c r="J783"/>
      <c r="K783"/>
      <c r="L783"/>
      <c r="M783"/>
    </row>
    <row r="784" spans="1:13" x14ac:dyDescent="0.25">
      <c r="A784"/>
      <c r="B784"/>
      <c r="C784"/>
      <c r="D784"/>
      <c r="E784"/>
      <c r="F784"/>
      <c r="G784"/>
      <c r="H784"/>
      <c r="I784"/>
      <c r="J784"/>
      <c r="K784"/>
      <c r="L784"/>
      <c r="M784"/>
    </row>
    <row r="785" spans="1:13" x14ac:dyDescent="0.25">
      <c r="A785"/>
      <c r="B785"/>
      <c r="C785"/>
      <c r="D785"/>
      <c r="E785"/>
      <c r="F785"/>
      <c r="G785"/>
      <c r="H785"/>
      <c r="I785"/>
      <c r="J785"/>
      <c r="K785"/>
      <c r="L785"/>
      <c r="M785"/>
    </row>
    <row r="786" spans="1:13" x14ac:dyDescent="0.25">
      <c r="A786"/>
      <c r="B786"/>
      <c r="C786"/>
      <c r="D786"/>
      <c r="E786"/>
      <c r="F786"/>
      <c r="G786"/>
      <c r="H786"/>
      <c r="I786"/>
      <c r="J786"/>
      <c r="K786"/>
      <c r="L786"/>
      <c r="M786"/>
    </row>
    <row r="787" spans="1:13" x14ac:dyDescent="0.25">
      <c r="A787"/>
      <c r="B787"/>
      <c r="C787"/>
      <c r="D787"/>
      <c r="E787"/>
      <c r="F787"/>
      <c r="G787"/>
      <c r="H787"/>
      <c r="I787"/>
      <c r="J787"/>
      <c r="K787"/>
      <c r="L787"/>
      <c r="M787"/>
    </row>
    <row r="788" spans="1:13" x14ac:dyDescent="0.25">
      <c r="A788"/>
      <c r="B788"/>
      <c r="C788"/>
      <c r="D788"/>
      <c r="E788"/>
      <c r="F788"/>
      <c r="G788"/>
      <c r="H788"/>
      <c r="I788"/>
      <c r="J788"/>
      <c r="K788"/>
      <c r="L788"/>
      <c r="M788"/>
    </row>
    <row r="789" spans="1:13" x14ac:dyDescent="0.25">
      <c r="A789"/>
      <c r="B789"/>
      <c r="C789"/>
      <c r="D789"/>
      <c r="E789"/>
      <c r="F789"/>
      <c r="G789"/>
      <c r="H789"/>
      <c r="I789"/>
      <c r="J789"/>
      <c r="K789"/>
      <c r="L789"/>
      <c r="M789"/>
    </row>
    <row r="790" spans="1:13" x14ac:dyDescent="0.25">
      <c r="A790"/>
      <c r="B790"/>
      <c r="C790"/>
      <c r="D790"/>
      <c r="E790"/>
      <c r="F790"/>
      <c r="G790"/>
      <c r="H790"/>
      <c r="I790"/>
      <c r="J790"/>
      <c r="K790"/>
      <c r="L790"/>
      <c r="M790"/>
    </row>
    <row r="791" spans="1:13" x14ac:dyDescent="0.25">
      <c r="A791"/>
      <c r="B791"/>
      <c r="C791"/>
      <c r="D791"/>
      <c r="E791"/>
      <c r="F791"/>
      <c r="G791"/>
      <c r="H791"/>
      <c r="I791"/>
      <c r="J791"/>
      <c r="K791"/>
      <c r="L791"/>
      <c r="M791"/>
    </row>
    <row r="792" spans="1:13" x14ac:dyDescent="0.25">
      <c r="A792"/>
      <c r="B792"/>
      <c r="C792"/>
      <c r="D792"/>
      <c r="E792"/>
      <c r="F792"/>
      <c r="G792"/>
      <c r="H792"/>
      <c r="I792"/>
      <c r="J792"/>
      <c r="K792"/>
      <c r="L792"/>
      <c r="M792"/>
    </row>
    <row r="793" spans="1:13" x14ac:dyDescent="0.25">
      <c r="A793"/>
      <c r="B793"/>
      <c r="C793"/>
      <c r="D793"/>
      <c r="E793"/>
      <c r="F793"/>
      <c r="G793"/>
      <c r="H793"/>
      <c r="I793"/>
      <c r="J793"/>
      <c r="K793"/>
      <c r="L793"/>
      <c r="M793"/>
    </row>
    <row r="794" spans="1:13" x14ac:dyDescent="0.25">
      <c r="A794"/>
      <c r="B794"/>
      <c r="C794"/>
      <c r="D794"/>
      <c r="E794"/>
      <c r="F794"/>
      <c r="G794"/>
      <c r="H794"/>
      <c r="I794"/>
      <c r="J794"/>
      <c r="K794"/>
      <c r="L794"/>
      <c r="M794"/>
    </row>
    <row r="795" spans="1:13" x14ac:dyDescent="0.25">
      <c r="A795"/>
      <c r="B795"/>
      <c r="C795"/>
      <c r="D795"/>
      <c r="E795"/>
      <c r="F795"/>
      <c r="G795"/>
      <c r="H795"/>
      <c r="I795"/>
      <c r="J795"/>
      <c r="K795"/>
      <c r="L795"/>
      <c r="M795"/>
    </row>
    <row r="796" spans="1:13" x14ac:dyDescent="0.25">
      <c r="A796"/>
      <c r="B796"/>
      <c r="C796"/>
      <c r="D796"/>
      <c r="E796"/>
      <c r="F796"/>
      <c r="G796"/>
      <c r="H796"/>
      <c r="I796"/>
      <c r="J796"/>
      <c r="K796"/>
      <c r="L796"/>
      <c r="M796"/>
    </row>
    <row r="797" spans="1:13" x14ac:dyDescent="0.25">
      <c r="A797"/>
      <c r="B797"/>
      <c r="C797"/>
      <c r="D797"/>
      <c r="E797"/>
      <c r="F797"/>
      <c r="G797"/>
      <c r="H797"/>
      <c r="I797"/>
      <c r="J797"/>
      <c r="K797"/>
      <c r="L797"/>
      <c r="M797"/>
    </row>
    <row r="798" spans="1:13" x14ac:dyDescent="0.25">
      <c r="A798"/>
      <c r="B798"/>
      <c r="C798"/>
      <c r="D798"/>
      <c r="E798"/>
      <c r="F798"/>
      <c r="G798"/>
      <c r="H798"/>
      <c r="I798"/>
      <c r="J798"/>
      <c r="K798"/>
      <c r="L798"/>
      <c r="M798"/>
    </row>
    <row r="799" spans="1:13" x14ac:dyDescent="0.25">
      <c r="A799"/>
      <c r="B799"/>
      <c r="C799"/>
      <c r="D799"/>
      <c r="E799"/>
      <c r="F799"/>
      <c r="G799"/>
      <c r="H799"/>
      <c r="I799"/>
      <c r="J799"/>
      <c r="K799"/>
      <c r="L799"/>
      <c r="M799"/>
    </row>
    <row r="800" spans="1:13" x14ac:dyDescent="0.25">
      <c r="A800"/>
      <c r="B800"/>
      <c r="C800"/>
      <c r="D800"/>
      <c r="E800"/>
      <c r="F800"/>
      <c r="G800"/>
      <c r="H800"/>
      <c r="I800"/>
      <c r="J800"/>
      <c r="K800"/>
      <c r="L800"/>
      <c r="M800"/>
    </row>
    <row r="801" spans="1:13" x14ac:dyDescent="0.25">
      <c r="A801"/>
      <c r="B801"/>
      <c r="C801"/>
      <c r="D801"/>
      <c r="E801"/>
      <c r="F801"/>
      <c r="G801"/>
      <c r="H801"/>
      <c r="I801"/>
      <c r="J801"/>
      <c r="K801"/>
      <c r="L801"/>
      <c r="M801"/>
    </row>
    <row r="802" spans="1:13" x14ac:dyDescent="0.25">
      <c r="A802"/>
      <c r="B802"/>
      <c r="C802"/>
      <c r="D802"/>
      <c r="E802"/>
      <c r="F802"/>
      <c r="G802"/>
      <c r="H802"/>
      <c r="I802"/>
      <c r="J802"/>
      <c r="K802"/>
      <c r="L802"/>
      <c r="M802"/>
    </row>
    <row r="803" spans="1:13" x14ac:dyDescent="0.25">
      <c r="A803"/>
      <c r="B803"/>
      <c r="C803"/>
      <c r="D803"/>
      <c r="E803"/>
      <c r="F803"/>
      <c r="G803"/>
      <c r="H803"/>
      <c r="I803"/>
      <c r="J803"/>
      <c r="K803"/>
      <c r="L803"/>
      <c r="M803"/>
    </row>
    <row r="804" spans="1:13" x14ac:dyDescent="0.25">
      <c r="A804"/>
      <c r="B804"/>
      <c r="C804"/>
      <c r="D804"/>
      <c r="E804"/>
      <c r="F804"/>
      <c r="G804"/>
      <c r="H804"/>
      <c r="I804"/>
      <c r="J804"/>
      <c r="K804"/>
      <c r="L804"/>
      <c r="M804"/>
    </row>
    <row r="805" spans="1:13" x14ac:dyDescent="0.25">
      <c r="A805"/>
      <c r="B805"/>
      <c r="C805"/>
      <c r="D805"/>
      <c r="E805"/>
      <c r="F805"/>
      <c r="G805"/>
      <c r="H805"/>
      <c r="I805"/>
      <c r="J805"/>
      <c r="K805"/>
      <c r="L805"/>
      <c r="M805"/>
    </row>
    <row r="806" spans="1:13" x14ac:dyDescent="0.25">
      <c r="A806"/>
      <c r="B806"/>
      <c r="C806"/>
      <c r="D806"/>
      <c r="E806"/>
      <c r="F806"/>
      <c r="G806"/>
      <c r="H806"/>
      <c r="I806"/>
      <c r="J806"/>
      <c r="K806"/>
      <c r="L806"/>
      <c r="M806"/>
    </row>
    <row r="807" spans="1:13" x14ac:dyDescent="0.25">
      <c r="A807"/>
      <c r="B807"/>
      <c r="C807"/>
      <c r="D807"/>
      <c r="E807"/>
      <c r="F807"/>
      <c r="G807"/>
      <c r="H807"/>
      <c r="I807"/>
      <c r="J807"/>
      <c r="K807"/>
      <c r="L807"/>
      <c r="M807"/>
    </row>
    <row r="808" spans="1:13" x14ac:dyDescent="0.25">
      <c r="A808"/>
      <c r="B808"/>
      <c r="C808"/>
      <c r="D808"/>
      <c r="E808"/>
      <c r="F808"/>
      <c r="G808"/>
      <c r="H808"/>
      <c r="I808"/>
      <c r="J808"/>
      <c r="K808"/>
      <c r="L808"/>
      <c r="M808"/>
    </row>
    <row r="809" spans="1:13" x14ac:dyDescent="0.25">
      <c r="A809"/>
      <c r="B809"/>
      <c r="C809"/>
      <c r="D809"/>
      <c r="E809"/>
      <c r="F809"/>
      <c r="G809"/>
      <c r="H809"/>
      <c r="I809"/>
      <c r="J809"/>
      <c r="K809"/>
      <c r="L809"/>
      <c r="M809"/>
    </row>
    <row r="810" spans="1:13" x14ac:dyDescent="0.25">
      <c r="A810"/>
      <c r="B810"/>
      <c r="C810"/>
      <c r="D810"/>
      <c r="E810"/>
      <c r="F810"/>
      <c r="G810"/>
      <c r="H810"/>
      <c r="I810"/>
      <c r="J810"/>
      <c r="K810"/>
      <c r="L810"/>
      <c r="M810"/>
    </row>
    <row r="811" spans="1:13" x14ac:dyDescent="0.25">
      <c r="A811"/>
      <c r="B811"/>
      <c r="C811"/>
      <c r="D811"/>
      <c r="E811"/>
      <c r="F811"/>
      <c r="G811"/>
      <c r="H811"/>
      <c r="I811"/>
      <c r="J811"/>
      <c r="K811"/>
      <c r="L811"/>
      <c r="M811"/>
    </row>
    <row r="812" spans="1:13" x14ac:dyDescent="0.25">
      <c r="A812"/>
      <c r="B812"/>
      <c r="C812"/>
      <c r="D812"/>
      <c r="E812"/>
      <c r="F812"/>
      <c r="G812"/>
      <c r="H812"/>
      <c r="I812"/>
      <c r="J812"/>
      <c r="K812"/>
      <c r="L812"/>
      <c r="M812"/>
    </row>
    <row r="813" spans="1:13" x14ac:dyDescent="0.25">
      <c r="A813"/>
      <c r="B813"/>
      <c r="C813"/>
      <c r="D813"/>
      <c r="E813"/>
      <c r="F813"/>
      <c r="G813"/>
      <c r="H813"/>
      <c r="I813"/>
      <c r="J813"/>
      <c r="K813"/>
      <c r="L813"/>
      <c r="M813"/>
    </row>
    <row r="814" spans="1:13" x14ac:dyDescent="0.25">
      <c r="A814"/>
      <c r="B814"/>
      <c r="C814"/>
      <c r="D814"/>
      <c r="E814"/>
      <c r="F814"/>
      <c r="G814"/>
      <c r="H814"/>
      <c r="I814"/>
      <c r="J814"/>
      <c r="K814"/>
      <c r="L814"/>
      <c r="M814"/>
    </row>
    <row r="815" spans="1:13" x14ac:dyDescent="0.25">
      <c r="A815"/>
      <c r="B815"/>
      <c r="C815"/>
      <c r="D815"/>
      <c r="E815"/>
      <c r="F815"/>
      <c r="G815"/>
      <c r="H815"/>
      <c r="I815"/>
      <c r="J815"/>
      <c r="K815"/>
      <c r="L815"/>
      <c r="M815"/>
    </row>
    <row r="816" spans="1:13" x14ac:dyDescent="0.25">
      <c r="A816"/>
      <c r="B816"/>
      <c r="C816"/>
      <c r="D816"/>
      <c r="E816"/>
      <c r="F816"/>
      <c r="G816"/>
      <c r="H816"/>
      <c r="I816"/>
      <c r="J816"/>
      <c r="K816"/>
      <c r="L816"/>
      <c r="M816"/>
    </row>
    <row r="817" spans="1:13" x14ac:dyDescent="0.25">
      <c r="A817"/>
      <c r="B817"/>
      <c r="C817"/>
      <c r="D817"/>
      <c r="E817"/>
      <c r="F817"/>
      <c r="G817"/>
      <c r="H817"/>
      <c r="I817"/>
      <c r="J817"/>
      <c r="K817"/>
      <c r="L817"/>
      <c r="M817"/>
    </row>
    <row r="818" spans="1:13" x14ac:dyDescent="0.25">
      <c r="A818"/>
      <c r="B818"/>
      <c r="C818"/>
      <c r="D818"/>
      <c r="E818"/>
      <c r="F818"/>
      <c r="G818"/>
      <c r="H818"/>
      <c r="I818"/>
      <c r="J818"/>
      <c r="K818"/>
      <c r="L818"/>
      <c r="M818"/>
    </row>
    <row r="819" spans="1:13" x14ac:dyDescent="0.25">
      <c r="A819"/>
      <c r="B819"/>
      <c r="C819"/>
      <c r="D819"/>
      <c r="E819"/>
      <c r="F819"/>
      <c r="G819"/>
      <c r="H819"/>
      <c r="I819"/>
      <c r="J819"/>
      <c r="K819"/>
      <c r="L819"/>
      <c r="M819"/>
    </row>
    <row r="820" spans="1:13" x14ac:dyDescent="0.25">
      <c r="A820"/>
      <c r="B820"/>
      <c r="C820"/>
      <c r="D820"/>
      <c r="E820"/>
      <c r="F820"/>
      <c r="G820"/>
      <c r="H820"/>
      <c r="I820"/>
      <c r="J820"/>
      <c r="K820"/>
      <c r="L820"/>
      <c r="M820"/>
    </row>
    <row r="821" spans="1:13" x14ac:dyDescent="0.25">
      <c r="A821"/>
      <c r="B821"/>
      <c r="C821"/>
      <c r="D821"/>
      <c r="E821"/>
      <c r="F821"/>
      <c r="G821"/>
      <c r="H821"/>
      <c r="I821"/>
      <c r="J821"/>
      <c r="K821"/>
      <c r="L821"/>
      <c r="M821"/>
    </row>
    <row r="822" spans="1:13" x14ac:dyDescent="0.25">
      <c r="A822"/>
      <c r="B822"/>
      <c r="C822"/>
      <c r="D822"/>
      <c r="E822"/>
      <c r="F822"/>
      <c r="G822"/>
      <c r="H822"/>
      <c r="I822"/>
      <c r="J822"/>
      <c r="K822"/>
      <c r="L822"/>
      <c r="M822"/>
    </row>
    <row r="823" spans="1:13" x14ac:dyDescent="0.25">
      <c r="A823"/>
      <c r="B823"/>
      <c r="C823"/>
      <c r="D823"/>
      <c r="E823"/>
      <c r="F823"/>
      <c r="G823"/>
      <c r="H823"/>
      <c r="I823"/>
      <c r="J823"/>
      <c r="K823"/>
      <c r="L823"/>
      <c r="M823"/>
    </row>
    <row r="824" spans="1:13" x14ac:dyDescent="0.25">
      <c r="A824"/>
      <c r="B824"/>
      <c r="C824"/>
      <c r="D824"/>
      <c r="E824"/>
      <c r="F824"/>
      <c r="G824"/>
      <c r="H824"/>
      <c r="I824"/>
      <c r="J824"/>
      <c r="K824"/>
      <c r="L824"/>
      <c r="M824"/>
    </row>
    <row r="825" spans="1:13" x14ac:dyDescent="0.25">
      <c r="A825"/>
      <c r="B825"/>
      <c r="C825"/>
      <c r="D825"/>
      <c r="E825"/>
      <c r="F825"/>
      <c r="G825"/>
      <c r="H825"/>
      <c r="I825"/>
      <c r="J825"/>
      <c r="K825"/>
      <c r="L825"/>
      <c r="M825"/>
    </row>
    <row r="826" spans="1:13" x14ac:dyDescent="0.25">
      <c r="A826"/>
      <c r="B826"/>
      <c r="C826"/>
      <c r="D826"/>
      <c r="E826"/>
      <c r="F826"/>
      <c r="G826"/>
      <c r="H826"/>
      <c r="I826"/>
      <c r="J826"/>
      <c r="K826"/>
      <c r="L826"/>
      <c r="M826"/>
    </row>
    <row r="827" spans="1:13" x14ac:dyDescent="0.25">
      <c r="A827"/>
      <c r="B827"/>
      <c r="C827"/>
      <c r="D827"/>
      <c r="E827"/>
      <c r="F827"/>
      <c r="G827"/>
      <c r="H827"/>
      <c r="I827"/>
      <c r="J827"/>
      <c r="K827"/>
      <c r="L827"/>
      <c r="M827"/>
    </row>
    <row r="828" spans="1:13" x14ac:dyDescent="0.25">
      <c r="A828"/>
      <c r="B828"/>
      <c r="C828"/>
      <c r="D828"/>
      <c r="E828"/>
      <c r="F828"/>
      <c r="G828"/>
      <c r="H828"/>
      <c r="I828"/>
      <c r="J828"/>
      <c r="K828"/>
      <c r="L828"/>
      <c r="M828"/>
    </row>
    <row r="829" spans="1:13" x14ac:dyDescent="0.25">
      <c r="A829"/>
      <c r="B829"/>
      <c r="C829"/>
      <c r="D829"/>
      <c r="E829"/>
      <c r="F829"/>
      <c r="G829"/>
      <c r="H829"/>
      <c r="I829"/>
      <c r="J829"/>
      <c r="K829"/>
      <c r="L829"/>
      <c r="M829"/>
    </row>
    <row r="830" spans="1:13" x14ac:dyDescent="0.25">
      <c r="A830"/>
      <c r="B830"/>
      <c r="C830"/>
      <c r="D830"/>
      <c r="E830"/>
      <c r="F830"/>
      <c r="G830"/>
      <c r="H830"/>
      <c r="I830"/>
      <c r="J830"/>
      <c r="K830"/>
      <c r="L830"/>
      <c r="M830"/>
    </row>
    <row r="831" spans="1:13" x14ac:dyDescent="0.25">
      <c r="A831"/>
      <c r="B831"/>
      <c r="C831"/>
      <c r="D831"/>
      <c r="E831"/>
      <c r="F831"/>
      <c r="G831"/>
      <c r="H831"/>
      <c r="I831"/>
      <c r="J831"/>
      <c r="K831"/>
      <c r="L831"/>
      <c r="M831"/>
    </row>
    <row r="832" spans="1:13" x14ac:dyDescent="0.25">
      <c r="A832"/>
      <c r="B832"/>
      <c r="C832"/>
      <c r="D832"/>
      <c r="E832"/>
      <c r="F832"/>
      <c r="G832"/>
      <c r="H832"/>
      <c r="I832"/>
      <c r="J832"/>
      <c r="K832"/>
      <c r="L832"/>
      <c r="M832"/>
    </row>
    <row r="833" spans="1:13" x14ac:dyDescent="0.25">
      <c r="A833"/>
      <c r="B833"/>
      <c r="C833"/>
      <c r="D833"/>
      <c r="E833"/>
      <c r="F833"/>
      <c r="G833"/>
      <c r="H833"/>
      <c r="I833"/>
      <c r="J833"/>
      <c r="K833"/>
      <c r="L833"/>
      <c r="M833"/>
    </row>
    <row r="834" spans="1:13" x14ac:dyDescent="0.25">
      <c r="A834"/>
      <c r="B834"/>
      <c r="C834"/>
      <c r="D834"/>
      <c r="E834"/>
      <c r="F834"/>
      <c r="G834"/>
      <c r="H834"/>
      <c r="I834"/>
      <c r="J834"/>
      <c r="K834"/>
      <c r="L834"/>
      <c r="M834"/>
    </row>
    <row r="835" spans="1:13" x14ac:dyDescent="0.25">
      <c r="A835"/>
      <c r="B835"/>
      <c r="C835"/>
      <c r="D835"/>
      <c r="E835"/>
      <c r="F835"/>
      <c r="G835"/>
      <c r="H835"/>
      <c r="I835"/>
      <c r="J835"/>
      <c r="K835"/>
      <c r="L835"/>
      <c r="M835"/>
    </row>
    <row r="836" spans="1:13" x14ac:dyDescent="0.25">
      <c r="A836"/>
      <c r="B836"/>
      <c r="C836"/>
      <c r="D836"/>
      <c r="E836"/>
      <c r="F836"/>
      <c r="G836"/>
      <c r="H836"/>
      <c r="I836"/>
      <c r="J836"/>
      <c r="K836"/>
      <c r="L836"/>
      <c r="M836"/>
    </row>
    <row r="837" spans="1:13" x14ac:dyDescent="0.25">
      <c r="A837"/>
      <c r="B837"/>
      <c r="C837"/>
      <c r="D837"/>
      <c r="E837"/>
      <c r="F837"/>
      <c r="G837"/>
      <c r="H837"/>
      <c r="I837"/>
      <c r="J837"/>
      <c r="K837"/>
      <c r="L837"/>
      <c r="M837"/>
    </row>
    <row r="838" spans="1:13" x14ac:dyDescent="0.25">
      <c r="A838"/>
      <c r="B838"/>
      <c r="C838"/>
      <c r="D838"/>
      <c r="E838"/>
      <c r="F838"/>
      <c r="G838"/>
      <c r="H838"/>
      <c r="I838"/>
      <c r="J838"/>
      <c r="K838"/>
      <c r="L838"/>
      <c r="M838"/>
    </row>
    <row r="839" spans="1:13" x14ac:dyDescent="0.25">
      <c r="A839"/>
      <c r="B839"/>
      <c r="C839"/>
      <c r="D839"/>
      <c r="E839"/>
      <c r="F839"/>
      <c r="G839"/>
      <c r="H839"/>
      <c r="I839"/>
      <c r="J839"/>
      <c r="K839"/>
      <c r="L839"/>
      <c r="M839"/>
    </row>
    <row r="840" spans="1:13" x14ac:dyDescent="0.25">
      <c r="A840"/>
      <c r="B840"/>
      <c r="C840"/>
      <c r="D840"/>
      <c r="E840"/>
      <c r="F840"/>
      <c r="G840"/>
      <c r="H840"/>
      <c r="I840"/>
      <c r="J840"/>
      <c r="K840"/>
      <c r="L840"/>
      <c r="M840"/>
    </row>
    <row r="841" spans="1:13" x14ac:dyDescent="0.25">
      <c r="A841"/>
      <c r="B841"/>
      <c r="C841"/>
      <c r="D841"/>
      <c r="E841"/>
      <c r="F841"/>
      <c r="G841"/>
      <c r="H841"/>
      <c r="I841"/>
      <c r="J841"/>
      <c r="K841"/>
      <c r="L841"/>
      <c r="M841"/>
    </row>
    <row r="842" spans="1:13" x14ac:dyDescent="0.25">
      <c r="A842"/>
      <c r="B842"/>
      <c r="C842"/>
      <c r="D842"/>
      <c r="E842"/>
      <c r="F842"/>
      <c r="G842"/>
      <c r="H842"/>
      <c r="I842"/>
      <c r="J842"/>
      <c r="K842"/>
      <c r="L842"/>
      <c r="M842"/>
    </row>
    <row r="843" spans="1:13" x14ac:dyDescent="0.25">
      <c r="A843"/>
      <c r="B843"/>
      <c r="C843"/>
      <c r="D843"/>
      <c r="E843"/>
      <c r="F843"/>
      <c r="G843"/>
      <c r="H843"/>
      <c r="I843"/>
      <c r="J843"/>
      <c r="K843"/>
      <c r="L843"/>
      <c r="M843"/>
    </row>
    <row r="844" spans="1:13" x14ac:dyDescent="0.25">
      <c r="A844"/>
      <c r="B844"/>
      <c r="C844"/>
      <c r="D844"/>
      <c r="E844"/>
      <c r="F844"/>
      <c r="G844"/>
      <c r="H844"/>
      <c r="I844"/>
      <c r="J844"/>
      <c r="K844"/>
      <c r="L844"/>
      <c r="M844"/>
    </row>
    <row r="845" spans="1:13" x14ac:dyDescent="0.25">
      <c r="A845"/>
      <c r="B845"/>
      <c r="C845"/>
      <c r="D845"/>
      <c r="E845"/>
      <c r="F845"/>
      <c r="G845"/>
      <c r="H845"/>
      <c r="I845"/>
      <c r="J845"/>
      <c r="K845"/>
      <c r="L845"/>
      <c r="M845"/>
    </row>
    <row r="846" spans="1:13" x14ac:dyDescent="0.25">
      <c r="A846"/>
      <c r="B846"/>
      <c r="C846"/>
      <c r="D846"/>
      <c r="E846"/>
      <c r="F846"/>
      <c r="G846"/>
      <c r="H846"/>
      <c r="I846"/>
      <c r="J846"/>
      <c r="K846"/>
      <c r="L846"/>
      <c r="M846"/>
    </row>
    <row r="847" spans="1:13" x14ac:dyDescent="0.25">
      <c r="A847"/>
      <c r="B847"/>
      <c r="C847"/>
      <c r="D847"/>
      <c r="E847"/>
      <c r="F847"/>
      <c r="G847"/>
      <c r="H847"/>
      <c r="I847"/>
      <c r="J847"/>
      <c r="K847"/>
      <c r="L847"/>
      <c r="M847"/>
    </row>
    <row r="848" spans="1:13" x14ac:dyDescent="0.25">
      <c r="A848"/>
      <c r="B848"/>
      <c r="C848"/>
      <c r="D848"/>
      <c r="E848"/>
      <c r="F848"/>
      <c r="G848"/>
      <c r="H848"/>
      <c r="I848"/>
      <c r="J848"/>
      <c r="K848"/>
      <c r="L848"/>
      <c r="M848"/>
    </row>
    <row r="849" spans="1:13" x14ac:dyDescent="0.25">
      <c r="A849"/>
      <c r="B849"/>
      <c r="C849"/>
      <c r="D849"/>
      <c r="E849"/>
      <c r="F849"/>
      <c r="G849"/>
      <c r="H849"/>
      <c r="I849"/>
      <c r="J849"/>
      <c r="K849"/>
      <c r="L849"/>
      <c r="M849"/>
    </row>
    <row r="850" spans="1:13" x14ac:dyDescent="0.25">
      <c r="A850"/>
      <c r="B850"/>
      <c r="C850"/>
      <c r="D850"/>
      <c r="E850"/>
      <c r="F850"/>
      <c r="G850"/>
      <c r="H850"/>
      <c r="I850"/>
      <c r="J850"/>
      <c r="K850"/>
      <c r="L850"/>
      <c r="M850"/>
    </row>
    <row r="851" spans="1:13" x14ac:dyDescent="0.25">
      <c r="A851"/>
      <c r="B851"/>
      <c r="C851"/>
      <c r="D851"/>
      <c r="E851"/>
      <c r="F851"/>
      <c r="G851"/>
      <c r="H851"/>
      <c r="I851"/>
      <c r="J851"/>
      <c r="K851"/>
      <c r="L851"/>
      <c r="M851"/>
    </row>
    <row r="852" spans="1:13" x14ac:dyDescent="0.25">
      <c r="A852"/>
      <c r="B852"/>
      <c r="C852"/>
      <c r="D852"/>
      <c r="E852"/>
      <c r="F852"/>
      <c r="G852"/>
      <c r="H852"/>
      <c r="I852"/>
      <c r="J852"/>
      <c r="K852"/>
      <c r="L852"/>
      <c r="M852"/>
    </row>
    <row r="853" spans="1:13" x14ac:dyDescent="0.25">
      <c r="A853"/>
      <c r="B853"/>
      <c r="C853"/>
      <c r="D853"/>
      <c r="E853"/>
      <c r="F853"/>
      <c r="G853"/>
      <c r="H853"/>
      <c r="I853"/>
      <c r="J853"/>
      <c r="K853"/>
      <c r="L853"/>
      <c r="M853"/>
    </row>
    <row r="854" spans="1:13" x14ac:dyDescent="0.25">
      <c r="A854"/>
      <c r="B854"/>
      <c r="C854"/>
      <c r="D854"/>
      <c r="E854"/>
      <c r="F854"/>
      <c r="G854"/>
      <c r="H854"/>
      <c r="I854"/>
      <c r="J854"/>
      <c r="K854"/>
      <c r="L854"/>
      <c r="M854"/>
    </row>
    <row r="855" spans="1:13" x14ac:dyDescent="0.25">
      <c r="A855"/>
      <c r="B855"/>
      <c r="C855"/>
      <c r="D855"/>
      <c r="E855"/>
      <c r="F855"/>
      <c r="G855"/>
      <c r="H855"/>
      <c r="I855"/>
      <c r="J855"/>
      <c r="K855"/>
      <c r="L855"/>
      <c r="M855"/>
    </row>
    <row r="856" spans="1:13" x14ac:dyDescent="0.25">
      <c r="A856"/>
      <c r="B856"/>
      <c r="C856"/>
      <c r="D856"/>
      <c r="E856"/>
      <c r="F856"/>
      <c r="G856"/>
      <c r="H856"/>
      <c r="I856"/>
      <c r="J856"/>
      <c r="K856"/>
      <c r="L856"/>
      <c r="M856"/>
    </row>
    <row r="857" spans="1:13" x14ac:dyDescent="0.25">
      <c r="A857"/>
      <c r="B857"/>
      <c r="C857"/>
      <c r="D857"/>
      <c r="E857"/>
      <c r="F857"/>
      <c r="G857"/>
      <c r="H857"/>
      <c r="I857"/>
      <c r="J857"/>
      <c r="K857"/>
      <c r="L857"/>
      <c r="M857"/>
    </row>
    <row r="858" spans="1:13" x14ac:dyDescent="0.25">
      <c r="A858"/>
      <c r="B858"/>
      <c r="C858"/>
      <c r="D858"/>
      <c r="E858"/>
      <c r="F858"/>
      <c r="G858"/>
      <c r="H858"/>
      <c r="I858"/>
      <c r="J858"/>
      <c r="K858"/>
      <c r="L858"/>
      <c r="M858"/>
    </row>
    <row r="859" spans="1:13" x14ac:dyDescent="0.25">
      <c r="A859"/>
      <c r="B859"/>
      <c r="C859"/>
      <c r="D859"/>
      <c r="E859"/>
      <c r="F859"/>
      <c r="G859"/>
      <c r="H859"/>
      <c r="I859"/>
      <c r="J859"/>
      <c r="K859"/>
      <c r="L859"/>
      <c r="M859"/>
    </row>
    <row r="860" spans="1:13" x14ac:dyDescent="0.25">
      <c r="A860"/>
      <c r="B860"/>
      <c r="C860"/>
      <c r="D860"/>
      <c r="E860"/>
      <c r="F860"/>
      <c r="G860"/>
      <c r="H860"/>
      <c r="I860"/>
      <c r="J860"/>
      <c r="K860"/>
      <c r="L860"/>
      <c r="M860"/>
    </row>
    <row r="861" spans="1:13" x14ac:dyDescent="0.25">
      <c r="A861"/>
      <c r="B861"/>
      <c r="C861"/>
      <c r="D861"/>
      <c r="E861"/>
      <c r="F861"/>
      <c r="G861"/>
      <c r="H861"/>
      <c r="I861"/>
      <c r="J861"/>
      <c r="K861"/>
      <c r="L861"/>
      <c r="M861"/>
    </row>
    <row r="862" spans="1:13" x14ac:dyDescent="0.25">
      <c r="A862"/>
      <c r="B862"/>
      <c r="C862"/>
      <c r="D862"/>
      <c r="E862"/>
      <c r="F862"/>
      <c r="G862"/>
      <c r="H862"/>
      <c r="I862"/>
      <c r="J862"/>
      <c r="K862"/>
      <c r="L862"/>
      <c r="M862"/>
    </row>
    <row r="863" spans="1:13" x14ac:dyDescent="0.25">
      <c r="A863"/>
      <c r="B863"/>
      <c r="C863"/>
      <c r="D863"/>
      <c r="E863"/>
      <c r="F863"/>
      <c r="G863"/>
      <c r="H863"/>
      <c r="I863"/>
      <c r="J863"/>
      <c r="K863"/>
      <c r="L863"/>
      <c r="M863"/>
    </row>
    <row r="864" spans="1:13" x14ac:dyDescent="0.25">
      <c r="A864"/>
      <c r="B864"/>
      <c r="C864"/>
      <c r="D864"/>
      <c r="E864"/>
      <c r="F864"/>
      <c r="G864"/>
      <c r="H864"/>
      <c r="I864"/>
      <c r="J864"/>
      <c r="K864"/>
      <c r="L864"/>
      <c r="M864"/>
    </row>
    <row r="865" spans="1:13" x14ac:dyDescent="0.25">
      <c r="A865"/>
      <c r="B865"/>
      <c r="C865"/>
      <c r="D865"/>
      <c r="E865"/>
      <c r="F865"/>
      <c r="G865"/>
      <c r="H865"/>
      <c r="I865"/>
      <c r="J865"/>
      <c r="K865"/>
      <c r="L865"/>
      <c r="M865"/>
    </row>
    <row r="866" spans="1:13" x14ac:dyDescent="0.25">
      <c r="A866"/>
      <c r="B866"/>
      <c r="C866"/>
      <c r="D866"/>
      <c r="E866"/>
      <c r="F866"/>
      <c r="G866"/>
      <c r="H866"/>
      <c r="I866"/>
      <c r="J866"/>
      <c r="K866"/>
      <c r="L866"/>
      <c r="M866"/>
    </row>
    <row r="867" spans="1:13" x14ac:dyDescent="0.25">
      <c r="A867"/>
      <c r="B867"/>
      <c r="C867"/>
      <c r="D867"/>
      <c r="E867"/>
      <c r="F867"/>
      <c r="G867"/>
      <c r="H867"/>
      <c r="I867"/>
      <c r="J867"/>
      <c r="K867"/>
      <c r="L867"/>
      <c r="M867"/>
    </row>
    <row r="868" spans="1:13" x14ac:dyDescent="0.25">
      <c r="A868"/>
      <c r="B868"/>
      <c r="C868"/>
      <c r="D868"/>
      <c r="E868"/>
      <c r="F868"/>
      <c r="G868"/>
      <c r="H868"/>
      <c r="I868"/>
      <c r="J868"/>
      <c r="K868"/>
      <c r="L868"/>
      <c r="M868"/>
    </row>
    <row r="869" spans="1:13" x14ac:dyDescent="0.25">
      <c r="A869"/>
      <c r="B869"/>
      <c r="C869"/>
      <c r="D869"/>
      <c r="E869"/>
      <c r="F869"/>
      <c r="G869"/>
      <c r="H869"/>
      <c r="I869"/>
      <c r="J869"/>
      <c r="K869"/>
      <c r="L869"/>
      <c r="M869"/>
    </row>
    <row r="870" spans="1:13" x14ac:dyDescent="0.25">
      <c r="A870"/>
      <c r="B870"/>
      <c r="C870"/>
      <c r="D870"/>
      <c r="E870"/>
      <c r="F870"/>
      <c r="G870"/>
      <c r="H870"/>
      <c r="I870"/>
      <c r="J870"/>
      <c r="K870"/>
      <c r="L870"/>
      <c r="M870"/>
    </row>
    <row r="871" spans="1:13" x14ac:dyDescent="0.25">
      <c r="A871"/>
      <c r="B871"/>
      <c r="C871"/>
      <c r="D871"/>
      <c r="E871"/>
      <c r="F871"/>
      <c r="G871"/>
      <c r="H871"/>
      <c r="I871"/>
      <c r="J871"/>
      <c r="K871"/>
      <c r="L871"/>
      <c r="M871"/>
    </row>
    <row r="872" spans="1:13" x14ac:dyDescent="0.25">
      <c r="A872"/>
      <c r="B872"/>
      <c r="C872"/>
      <c r="D872"/>
      <c r="E872"/>
      <c r="F872"/>
      <c r="G872"/>
      <c r="H872"/>
      <c r="I872"/>
      <c r="J872"/>
      <c r="K872"/>
      <c r="L872"/>
      <c r="M872"/>
    </row>
    <row r="873" spans="1:13" x14ac:dyDescent="0.25">
      <c r="A873"/>
      <c r="B873"/>
      <c r="C873"/>
      <c r="D873"/>
      <c r="E873"/>
      <c r="F873"/>
      <c r="G873"/>
      <c r="H873"/>
      <c r="I873"/>
      <c r="J873"/>
      <c r="K873"/>
      <c r="L873"/>
      <c r="M873"/>
    </row>
    <row r="874" spans="1:13" x14ac:dyDescent="0.25">
      <c r="A874"/>
      <c r="B874"/>
      <c r="C874"/>
      <c r="D874"/>
      <c r="E874"/>
      <c r="F874"/>
      <c r="G874"/>
      <c r="H874"/>
      <c r="I874"/>
      <c r="J874"/>
      <c r="K874"/>
      <c r="L874"/>
      <c r="M874"/>
    </row>
    <row r="875" spans="1:13" x14ac:dyDescent="0.25">
      <c r="A875"/>
      <c r="B875"/>
      <c r="C875"/>
      <c r="D875"/>
      <c r="E875"/>
      <c r="F875"/>
      <c r="G875"/>
      <c r="H875"/>
      <c r="I875"/>
      <c r="J875"/>
      <c r="K875"/>
      <c r="L875"/>
      <c r="M875"/>
    </row>
    <row r="876" spans="1:13" x14ac:dyDescent="0.25">
      <c r="A876"/>
      <c r="B876"/>
      <c r="C876"/>
      <c r="D876"/>
      <c r="E876"/>
      <c r="F876"/>
      <c r="G876"/>
      <c r="H876"/>
      <c r="I876"/>
      <c r="J876"/>
      <c r="K876"/>
      <c r="L876"/>
      <c r="M876"/>
    </row>
    <row r="877" spans="1:13" x14ac:dyDescent="0.25">
      <c r="A877"/>
      <c r="B877"/>
      <c r="C877"/>
      <c r="D877"/>
      <c r="E877"/>
      <c r="F877"/>
      <c r="G877"/>
      <c r="H877"/>
      <c r="I877"/>
      <c r="J877"/>
      <c r="K877"/>
      <c r="L877"/>
      <c r="M877"/>
    </row>
    <row r="878" spans="1:13" x14ac:dyDescent="0.25">
      <c r="A878"/>
      <c r="B878"/>
      <c r="C878"/>
      <c r="D878"/>
      <c r="E878"/>
      <c r="F878"/>
      <c r="G878"/>
      <c r="H878"/>
      <c r="I878"/>
      <c r="J878"/>
      <c r="K878"/>
      <c r="L878"/>
      <c r="M878"/>
    </row>
    <row r="879" spans="1:13" x14ac:dyDescent="0.25">
      <c r="A879"/>
      <c r="B879"/>
      <c r="C879"/>
      <c r="D879"/>
      <c r="E879"/>
      <c r="F879"/>
      <c r="G879"/>
      <c r="H879"/>
      <c r="I879"/>
      <c r="J879"/>
      <c r="K879"/>
      <c r="L879"/>
      <c r="M879"/>
    </row>
    <row r="880" spans="1:13" x14ac:dyDescent="0.25">
      <c r="A880"/>
      <c r="B880"/>
      <c r="C880"/>
      <c r="D880"/>
      <c r="E880"/>
      <c r="F880"/>
      <c r="G880"/>
      <c r="H880"/>
      <c r="I880"/>
      <c r="J880"/>
      <c r="K880"/>
      <c r="L880"/>
      <c r="M880"/>
    </row>
    <row r="881" spans="1:13" x14ac:dyDescent="0.25">
      <c r="A881"/>
      <c r="B881"/>
      <c r="C881"/>
      <c r="D881"/>
      <c r="E881"/>
      <c r="F881"/>
      <c r="G881"/>
      <c r="H881"/>
      <c r="I881"/>
      <c r="J881"/>
      <c r="K881"/>
      <c r="L881"/>
      <c r="M881"/>
    </row>
    <row r="882" spans="1:13" x14ac:dyDescent="0.25">
      <c r="A882"/>
      <c r="B882"/>
      <c r="C882"/>
      <c r="D882"/>
      <c r="E882"/>
      <c r="F882"/>
      <c r="G882"/>
      <c r="H882"/>
      <c r="I882"/>
      <c r="J882"/>
      <c r="K882"/>
      <c r="L882"/>
      <c r="M882"/>
    </row>
    <row r="883" spans="1:13" x14ac:dyDescent="0.25">
      <c r="A883"/>
      <c r="B883"/>
      <c r="C883"/>
      <c r="D883"/>
      <c r="E883"/>
      <c r="F883"/>
      <c r="G883"/>
      <c r="H883"/>
      <c r="I883"/>
      <c r="J883"/>
      <c r="K883"/>
      <c r="L883"/>
      <c r="M883"/>
    </row>
    <row r="884" spans="1:13" x14ac:dyDescent="0.25">
      <c r="A884"/>
      <c r="B884"/>
      <c r="C884"/>
      <c r="D884"/>
      <c r="E884"/>
      <c r="F884"/>
      <c r="G884"/>
      <c r="H884"/>
      <c r="I884"/>
      <c r="J884"/>
      <c r="K884"/>
      <c r="L884"/>
      <c r="M884"/>
    </row>
    <row r="885" spans="1:13" x14ac:dyDescent="0.25">
      <c r="A885"/>
      <c r="B885"/>
      <c r="C885"/>
      <c r="D885"/>
      <c r="E885"/>
      <c r="F885"/>
      <c r="G885"/>
      <c r="H885"/>
      <c r="I885"/>
      <c r="J885"/>
      <c r="K885"/>
      <c r="L885"/>
      <c r="M885"/>
    </row>
    <row r="886" spans="1:13" x14ac:dyDescent="0.25">
      <c r="A886"/>
      <c r="B886"/>
      <c r="C886"/>
      <c r="D886"/>
      <c r="E886"/>
      <c r="F886"/>
      <c r="G886"/>
      <c r="H886"/>
      <c r="I886"/>
      <c r="J886"/>
      <c r="K886"/>
      <c r="L886"/>
      <c r="M886"/>
    </row>
    <row r="887" spans="1:13" x14ac:dyDescent="0.25">
      <c r="A887"/>
      <c r="B887"/>
      <c r="C887"/>
      <c r="D887"/>
      <c r="E887"/>
      <c r="F887"/>
      <c r="G887"/>
      <c r="H887"/>
      <c r="I887"/>
      <c r="J887"/>
      <c r="K887"/>
      <c r="L887"/>
      <c r="M887"/>
    </row>
    <row r="888" spans="1:13" x14ac:dyDescent="0.25">
      <c r="A888"/>
      <c r="B888"/>
      <c r="C888"/>
      <c r="D888"/>
      <c r="E888"/>
      <c r="F888"/>
      <c r="G888"/>
      <c r="H888"/>
      <c r="I888"/>
      <c r="J888"/>
      <c r="K888"/>
      <c r="L888"/>
      <c r="M888"/>
    </row>
    <row r="889" spans="1:13" x14ac:dyDescent="0.25">
      <c r="A889"/>
      <c r="B889"/>
      <c r="C889"/>
      <c r="D889"/>
      <c r="E889"/>
      <c r="F889"/>
      <c r="G889"/>
      <c r="H889"/>
      <c r="I889"/>
      <c r="J889"/>
      <c r="K889"/>
      <c r="L889"/>
      <c r="M889"/>
    </row>
    <row r="890" spans="1:13" x14ac:dyDescent="0.25">
      <c r="A890"/>
      <c r="B890"/>
      <c r="C890"/>
      <c r="D890"/>
      <c r="E890"/>
      <c r="F890"/>
      <c r="G890"/>
      <c r="H890"/>
      <c r="I890"/>
      <c r="J890"/>
      <c r="K890"/>
      <c r="L890"/>
      <c r="M890"/>
    </row>
    <row r="891" spans="1:13" x14ac:dyDescent="0.25">
      <c r="A891"/>
      <c r="B891"/>
      <c r="C891"/>
      <c r="D891"/>
      <c r="E891"/>
      <c r="F891"/>
      <c r="G891"/>
      <c r="H891"/>
      <c r="I891"/>
      <c r="J891"/>
      <c r="K891"/>
      <c r="L891"/>
      <c r="M891"/>
    </row>
    <row r="892" spans="1:13" x14ac:dyDescent="0.25">
      <c r="A892"/>
      <c r="B892"/>
      <c r="C892"/>
      <c r="D892"/>
      <c r="E892"/>
      <c r="F892"/>
      <c r="G892"/>
      <c r="H892"/>
      <c r="I892"/>
      <c r="J892"/>
      <c r="K892"/>
      <c r="L892"/>
      <c r="M892"/>
    </row>
    <row r="893" spans="1:13" x14ac:dyDescent="0.25">
      <c r="A893"/>
      <c r="B893"/>
      <c r="C893"/>
      <c r="D893"/>
      <c r="E893"/>
      <c r="F893"/>
      <c r="G893"/>
      <c r="H893"/>
      <c r="I893"/>
      <c r="J893"/>
      <c r="K893"/>
      <c r="L893"/>
      <c r="M893"/>
    </row>
    <row r="894" spans="1:13" x14ac:dyDescent="0.25">
      <c r="A894"/>
      <c r="B894"/>
      <c r="C894"/>
      <c r="D894"/>
      <c r="E894"/>
      <c r="F894"/>
      <c r="G894"/>
      <c r="H894"/>
      <c r="I894"/>
      <c r="J894"/>
      <c r="K894"/>
      <c r="L894"/>
      <c r="M894"/>
    </row>
    <row r="895" spans="1:13" x14ac:dyDescent="0.25">
      <c r="A895"/>
      <c r="B895"/>
      <c r="C895"/>
      <c r="D895"/>
      <c r="E895"/>
      <c r="F895"/>
      <c r="G895"/>
      <c r="H895"/>
      <c r="I895"/>
      <c r="J895"/>
      <c r="K895"/>
      <c r="L895"/>
      <c r="M895"/>
    </row>
    <row r="896" spans="1:13" x14ac:dyDescent="0.25">
      <c r="A896"/>
      <c r="B896"/>
      <c r="C896"/>
      <c r="D896"/>
      <c r="E896"/>
      <c r="F896"/>
      <c r="G896"/>
      <c r="H896"/>
      <c r="I896"/>
      <c r="J896"/>
      <c r="K896"/>
      <c r="L896"/>
      <c r="M896"/>
    </row>
    <row r="897" spans="1:13" x14ac:dyDescent="0.25">
      <c r="A897"/>
      <c r="B897"/>
      <c r="C897"/>
      <c r="D897"/>
      <c r="E897"/>
      <c r="F897"/>
      <c r="G897"/>
      <c r="H897"/>
      <c r="I897"/>
      <c r="J897"/>
      <c r="K897"/>
      <c r="L897"/>
      <c r="M897"/>
    </row>
    <row r="898" spans="1:13" x14ac:dyDescent="0.25">
      <c r="A898"/>
      <c r="B898"/>
      <c r="C898"/>
      <c r="D898"/>
      <c r="E898"/>
      <c r="F898"/>
      <c r="G898"/>
      <c r="H898"/>
      <c r="I898"/>
      <c r="J898"/>
      <c r="K898"/>
      <c r="L898"/>
      <c r="M898"/>
    </row>
    <row r="899" spans="1:13" x14ac:dyDescent="0.25">
      <c r="A899"/>
      <c r="B899"/>
      <c r="C899"/>
      <c r="D899"/>
      <c r="E899"/>
      <c r="F899"/>
      <c r="G899"/>
      <c r="H899"/>
      <c r="I899"/>
      <c r="J899"/>
      <c r="K899"/>
      <c r="L899"/>
      <c r="M899"/>
    </row>
    <row r="900" spans="1:13" x14ac:dyDescent="0.25">
      <c r="A900"/>
      <c r="B900"/>
      <c r="C900"/>
      <c r="D900"/>
      <c r="E900"/>
      <c r="F900"/>
      <c r="G900"/>
      <c r="H900"/>
      <c r="I900"/>
      <c r="J900"/>
      <c r="K900"/>
      <c r="L900"/>
      <c r="M900"/>
    </row>
    <row r="901" spans="1:13" x14ac:dyDescent="0.25">
      <c r="A901"/>
      <c r="B901"/>
      <c r="C901"/>
      <c r="D901"/>
      <c r="E901"/>
      <c r="F901"/>
      <c r="G901"/>
      <c r="H901"/>
      <c r="I901"/>
      <c r="J901"/>
      <c r="K901"/>
      <c r="L901"/>
      <c r="M901"/>
    </row>
    <row r="902" spans="1:13" x14ac:dyDescent="0.25">
      <c r="A902"/>
      <c r="B902"/>
      <c r="C902"/>
      <c r="D902"/>
      <c r="E902"/>
      <c r="F902"/>
      <c r="G902"/>
      <c r="H902"/>
      <c r="I902"/>
      <c r="J902"/>
      <c r="K902"/>
      <c r="L902"/>
      <c r="M902"/>
    </row>
    <row r="903" spans="1:13" x14ac:dyDescent="0.25">
      <c r="A903"/>
      <c r="B903"/>
      <c r="C903"/>
      <c r="D903"/>
      <c r="E903"/>
      <c r="F903"/>
      <c r="G903"/>
      <c r="H903"/>
      <c r="I903"/>
      <c r="J903"/>
      <c r="K903"/>
      <c r="L903"/>
      <c r="M903"/>
    </row>
    <row r="904" spans="1:13" x14ac:dyDescent="0.25">
      <c r="A904"/>
      <c r="B904"/>
      <c r="C904"/>
      <c r="D904"/>
      <c r="E904"/>
      <c r="F904"/>
      <c r="G904"/>
      <c r="H904"/>
      <c r="I904"/>
      <c r="J904"/>
      <c r="K904"/>
      <c r="L904"/>
      <c r="M904"/>
    </row>
    <row r="905" spans="1:13" x14ac:dyDescent="0.25">
      <c r="A905"/>
      <c r="B905"/>
      <c r="C905"/>
      <c r="D905"/>
      <c r="E905"/>
      <c r="F905"/>
      <c r="G905"/>
      <c r="H905"/>
      <c r="I905"/>
      <c r="J905"/>
      <c r="K905"/>
      <c r="L905"/>
      <c r="M905"/>
    </row>
    <row r="906" spans="1:13" x14ac:dyDescent="0.25">
      <c r="A906"/>
      <c r="B906"/>
      <c r="C906"/>
      <c r="D906"/>
      <c r="E906"/>
      <c r="F906"/>
      <c r="G906"/>
      <c r="H906"/>
      <c r="I906"/>
      <c r="J906"/>
      <c r="K906"/>
      <c r="L906"/>
      <c r="M906"/>
    </row>
    <row r="907" spans="1:13" x14ac:dyDescent="0.25">
      <c r="A907"/>
      <c r="B907"/>
      <c r="C907"/>
      <c r="D907"/>
      <c r="E907"/>
      <c r="F907"/>
      <c r="G907"/>
      <c r="H907"/>
      <c r="I907"/>
      <c r="J907"/>
      <c r="K907"/>
      <c r="L907"/>
      <c r="M907"/>
    </row>
    <row r="908" spans="1:13" x14ac:dyDescent="0.25">
      <c r="A908"/>
      <c r="B908"/>
      <c r="C908"/>
      <c r="D908"/>
      <c r="E908"/>
      <c r="F908"/>
      <c r="G908"/>
      <c r="H908"/>
      <c r="I908"/>
      <c r="J908"/>
      <c r="K908"/>
      <c r="L908"/>
      <c r="M908"/>
    </row>
    <row r="909" spans="1:13" x14ac:dyDescent="0.25">
      <c r="A909"/>
      <c r="B909"/>
      <c r="C909"/>
      <c r="D909"/>
      <c r="E909"/>
      <c r="F909"/>
      <c r="G909"/>
      <c r="H909"/>
      <c r="I909"/>
      <c r="J909"/>
      <c r="K909"/>
      <c r="L909"/>
      <c r="M909"/>
    </row>
    <row r="910" spans="1:13" x14ac:dyDescent="0.25">
      <c r="A910"/>
      <c r="B910"/>
      <c r="C910"/>
      <c r="D910"/>
      <c r="E910"/>
      <c r="F910"/>
      <c r="G910"/>
      <c r="H910"/>
      <c r="I910"/>
      <c r="J910"/>
      <c r="K910"/>
      <c r="L910"/>
      <c r="M910"/>
    </row>
    <row r="911" spans="1:13" x14ac:dyDescent="0.25">
      <c r="A911"/>
      <c r="B911"/>
      <c r="C911"/>
      <c r="D911"/>
      <c r="E911"/>
      <c r="F911"/>
      <c r="G911"/>
      <c r="H911"/>
      <c r="I911"/>
      <c r="J911"/>
      <c r="K911"/>
      <c r="L911"/>
      <c r="M911"/>
    </row>
    <row r="912" spans="1:13" x14ac:dyDescent="0.25">
      <c r="A912"/>
      <c r="B912"/>
      <c r="C912"/>
      <c r="D912"/>
      <c r="E912"/>
      <c r="F912"/>
      <c r="G912"/>
      <c r="H912"/>
      <c r="I912"/>
      <c r="J912"/>
      <c r="K912"/>
      <c r="L912"/>
      <c r="M912"/>
    </row>
    <row r="913" spans="1:13" x14ac:dyDescent="0.25">
      <c r="A913"/>
      <c r="B913"/>
      <c r="C913"/>
      <c r="D913"/>
      <c r="E913"/>
      <c r="F913"/>
      <c r="G913"/>
      <c r="H913"/>
      <c r="I913"/>
      <c r="J913"/>
      <c r="K913"/>
      <c r="L913"/>
      <c r="M913"/>
    </row>
    <row r="914" spans="1:13" x14ac:dyDescent="0.25">
      <c r="A914"/>
      <c r="B914"/>
      <c r="C914"/>
      <c r="D914"/>
      <c r="E914"/>
      <c r="F914"/>
      <c r="G914"/>
      <c r="H914"/>
      <c r="I914"/>
      <c r="J914"/>
      <c r="K914"/>
      <c r="L914"/>
      <c r="M914"/>
    </row>
    <row r="915" spans="1:13" x14ac:dyDescent="0.25">
      <c r="A915"/>
      <c r="B915"/>
      <c r="C915"/>
      <c r="D915"/>
      <c r="E915"/>
      <c r="F915"/>
      <c r="G915"/>
      <c r="H915"/>
      <c r="I915"/>
      <c r="J915"/>
      <c r="K915"/>
      <c r="L915"/>
      <c r="M915"/>
    </row>
    <row r="916" spans="1:13" x14ac:dyDescent="0.25">
      <c r="A916"/>
      <c r="B916"/>
      <c r="C916"/>
      <c r="D916"/>
      <c r="E916"/>
      <c r="F916"/>
      <c r="G916"/>
      <c r="H916"/>
      <c r="I916"/>
      <c r="J916"/>
      <c r="K916"/>
      <c r="L916"/>
      <c r="M916"/>
    </row>
    <row r="917" spans="1:13" x14ac:dyDescent="0.25">
      <c r="A917"/>
      <c r="B917"/>
      <c r="C917"/>
      <c r="D917"/>
      <c r="E917"/>
      <c r="F917"/>
      <c r="G917"/>
      <c r="H917"/>
      <c r="I917"/>
      <c r="J917"/>
      <c r="K917"/>
      <c r="L917"/>
      <c r="M917"/>
    </row>
    <row r="918" spans="1:13" x14ac:dyDescent="0.25">
      <c r="A918"/>
      <c r="B918"/>
      <c r="C918"/>
      <c r="D918"/>
      <c r="E918"/>
      <c r="F918"/>
      <c r="G918"/>
      <c r="H918"/>
      <c r="I918"/>
      <c r="J918"/>
      <c r="K918"/>
      <c r="L918"/>
      <c r="M918"/>
    </row>
    <row r="919" spans="1:13" x14ac:dyDescent="0.25">
      <c r="A919"/>
      <c r="B919"/>
      <c r="C919"/>
      <c r="D919"/>
      <c r="E919"/>
      <c r="F919"/>
      <c r="G919"/>
      <c r="H919"/>
      <c r="I919"/>
      <c r="J919"/>
      <c r="K919"/>
      <c r="L919"/>
      <c r="M919"/>
    </row>
    <row r="920" spans="1:13" x14ac:dyDescent="0.25">
      <c r="A920"/>
      <c r="B920"/>
      <c r="C920"/>
      <c r="D920"/>
      <c r="E920"/>
      <c r="F920"/>
      <c r="G920"/>
      <c r="H920"/>
      <c r="I920"/>
      <c r="J920"/>
      <c r="K920"/>
      <c r="L920"/>
      <c r="M920"/>
    </row>
    <row r="921" spans="1:13" x14ac:dyDescent="0.25">
      <c r="A921"/>
      <c r="B921"/>
      <c r="C921"/>
      <c r="D921"/>
      <c r="E921"/>
      <c r="F921"/>
      <c r="G921"/>
      <c r="H921"/>
      <c r="I921"/>
      <c r="J921"/>
      <c r="K921"/>
      <c r="L921"/>
      <c r="M921"/>
    </row>
    <row r="922" spans="1:13" x14ac:dyDescent="0.25">
      <c r="A922"/>
      <c r="B922"/>
      <c r="C922"/>
      <c r="D922"/>
      <c r="E922"/>
      <c r="F922"/>
      <c r="G922"/>
      <c r="H922"/>
      <c r="I922"/>
      <c r="J922"/>
      <c r="K922"/>
      <c r="L922"/>
      <c r="M922"/>
    </row>
    <row r="923" spans="1:13" x14ac:dyDescent="0.25">
      <c r="A923"/>
      <c r="B923"/>
      <c r="C923"/>
      <c r="D923"/>
      <c r="E923"/>
      <c r="F923"/>
      <c r="G923"/>
      <c r="H923"/>
      <c r="I923"/>
      <c r="J923"/>
      <c r="K923"/>
      <c r="L923"/>
      <c r="M923"/>
    </row>
    <row r="924" spans="1:13" x14ac:dyDescent="0.25">
      <c r="A924"/>
      <c r="B924"/>
      <c r="C924"/>
      <c r="D924"/>
      <c r="E924"/>
      <c r="F924"/>
      <c r="G924"/>
      <c r="H924"/>
      <c r="I924"/>
      <c r="J924"/>
      <c r="K924"/>
      <c r="L924"/>
      <c r="M924"/>
    </row>
    <row r="925" spans="1:13" x14ac:dyDescent="0.25">
      <c r="A925"/>
      <c r="B925"/>
      <c r="C925"/>
      <c r="D925"/>
      <c r="E925"/>
      <c r="F925"/>
      <c r="G925"/>
      <c r="H925"/>
      <c r="I925"/>
      <c r="J925"/>
      <c r="K925"/>
      <c r="L925"/>
      <c r="M925"/>
    </row>
    <row r="926" spans="1:13" x14ac:dyDescent="0.25">
      <c r="A926"/>
      <c r="B926"/>
      <c r="C926"/>
      <c r="D926"/>
      <c r="E926"/>
      <c r="F926"/>
      <c r="G926"/>
      <c r="H926"/>
      <c r="I926"/>
      <c r="J926"/>
      <c r="K926"/>
      <c r="L926"/>
      <c r="M926"/>
    </row>
    <row r="927" spans="1:13" x14ac:dyDescent="0.25">
      <c r="A927"/>
      <c r="B927"/>
      <c r="C927"/>
      <c r="D927"/>
      <c r="E927"/>
      <c r="F927"/>
      <c r="G927"/>
      <c r="H927"/>
      <c r="I927"/>
      <c r="J927"/>
      <c r="K927"/>
      <c r="L927"/>
      <c r="M927"/>
    </row>
    <row r="928" spans="1:13" x14ac:dyDescent="0.25">
      <c r="A928"/>
      <c r="B928"/>
      <c r="C928"/>
      <c r="D928"/>
      <c r="E928"/>
      <c r="F928"/>
      <c r="G928"/>
      <c r="H928"/>
      <c r="I928"/>
      <c r="J928"/>
      <c r="K928"/>
      <c r="L928"/>
      <c r="M928"/>
    </row>
    <row r="929" spans="1:13" x14ac:dyDescent="0.25">
      <c r="A929"/>
      <c r="B929"/>
      <c r="C929"/>
      <c r="D929"/>
      <c r="E929"/>
      <c r="F929"/>
      <c r="G929"/>
      <c r="H929"/>
      <c r="I929"/>
      <c r="J929"/>
      <c r="K929"/>
      <c r="L929"/>
      <c r="M929"/>
    </row>
    <row r="930" spans="1:13" x14ac:dyDescent="0.25">
      <c r="A930"/>
      <c r="B930"/>
      <c r="C930"/>
      <c r="D930"/>
      <c r="E930"/>
      <c r="F930"/>
      <c r="G930"/>
      <c r="H930"/>
      <c r="I930"/>
      <c r="J930"/>
      <c r="K930"/>
      <c r="L930"/>
      <c r="M930"/>
    </row>
    <row r="931" spans="1:13" x14ac:dyDescent="0.25">
      <c r="A931"/>
      <c r="B931"/>
      <c r="C931"/>
      <c r="D931"/>
      <c r="E931"/>
      <c r="F931"/>
      <c r="G931"/>
      <c r="H931"/>
      <c r="I931"/>
      <c r="J931"/>
      <c r="K931"/>
      <c r="L931"/>
      <c r="M931"/>
    </row>
    <row r="932" spans="1:13" x14ac:dyDescent="0.25">
      <c r="A932"/>
      <c r="B932"/>
      <c r="C932"/>
      <c r="D932"/>
      <c r="E932"/>
      <c r="F932"/>
      <c r="G932"/>
      <c r="H932"/>
      <c r="I932"/>
      <c r="J932"/>
      <c r="K932"/>
      <c r="L932"/>
      <c r="M932"/>
    </row>
    <row r="933" spans="1:13" x14ac:dyDescent="0.25">
      <c r="A933"/>
      <c r="B933"/>
      <c r="C933"/>
      <c r="D933"/>
      <c r="E933"/>
      <c r="F933"/>
      <c r="G933"/>
      <c r="H933"/>
      <c r="I933"/>
      <c r="J933"/>
      <c r="K933"/>
      <c r="L933"/>
      <c r="M933"/>
    </row>
    <row r="934" spans="1:13" x14ac:dyDescent="0.25">
      <c r="A934"/>
      <c r="B934"/>
      <c r="C934"/>
      <c r="D934"/>
      <c r="E934"/>
      <c r="F934"/>
      <c r="G934"/>
      <c r="H934"/>
      <c r="I934"/>
      <c r="J934"/>
      <c r="K934"/>
      <c r="L934"/>
      <c r="M934"/>
    </row>
    <row r="935" spans="1:13" x14ac:dyDescent="0.25">
      <c r="A935"/>
      <c r="B935"/>
      <c r="C935"/>
      <c r="D935"/>
      <c r="E935"/>
      <c r="F935"/>
      <c r="G935"/>
      <c r="H935"/>
      <c r="I935"/>
      <c r="J935"/>
      <c r="K935"/>
      <c r="L935"/>
      <c r="M935"/>
    </row>
    <row r="936" spans="1:13" x14ac:dyDescent="0.25">
      <c r="A936"/>
      <c r="B936"/>
      <c r="C936"/>
      <c r="D936"/>
      <c r="E936"/>
      <c r="F936"/>
      <c r="G936"/>
      <c r="H936"/>
      <c r="I936"/>
      <c r="J936"/>
      <c r="K936"/>
      <c r="L936"/>
      <c r="M936"/>
    </row>
    <row r="937" spans="1:13" x14ac:dyDescent="0.25">
      <c r="A937"/>
      <c r="B937"/>
      <c r="C937"/>
      <c r="D937"/>
      <c r="E937"/>
      <c r="F937"/>
      <c r="G937"/>
      <c r="H937"/>
      <c r="I937"/>
      <c r="J937"/>
      <c r="K937"/>
      <c r="L937"/>
      <c r="M937"/>
    </row>
    <row r="938" spans="1:13" x14ac:dyDescent="0.25">
      <c r="A938"/>
      <c r="B938"/>
      <c r="C938"/>
      <c r="D938"/>
      <c r="E938"/>
      <c r="F938"/>
      <c r="G938"/>
      <c r="H938"/>
      <c r="I938"/>
      <c r="J938"/>
      <c r="K938"/>
      <c r="L938"/>
      <c r="M938"/>
    </row>
    <row r="939" spans="1:13" x14ac:dyDescent="0.25">
      <c r="A939"/>
      <c r="B939"/>
      <c r="C939"/>
      <c r="D939"/>
      <c r="E939"/>
      <c r="F939"/>
      <c r="G939"/>
      <c r="H939"/>
      <c r="I939"/>
      <c r="J939"/>
      <c r="K939"/>
      <c r="L939"/>
      <c r="M939"/>
    </row>
    <row r="940" spans="1:13" x14ac:dyDescent="0.25">
      <c r="A940"/>
      <c r="B940"/>
      <c r="C940"/>
      <c r="D940"/>
      <c r="E940"/>
      <c r="F940"/>
      <c r="G940"/>
      <c r="H940"/>
      <c r="I940"/>
      <c r="J940"/>
      <c r="K940"/>
      <c r="L940"/>
      <c r="M940"/>
    </row>
    <row r="941" spans="1:13" x14ac:dyDescent="0.25">
      <c r="A941"/>
      <c r="B941"/>
      <c r="C941"/>
      <c r="D941"/>
      <c r="E941"/>
      <c r="F941"/>
      <c r="G941"/>
      <c r="H941"/>
      <c r="I941"/>
      <c r="J941"/>
      <c r="K941"/>
      <c r="L941"/>
      <c r="M941"/>
    </row>
    <row r="942" spans="1:13" x14ac:dyDescent="0.25">
      <c r="A942"/>
      <c r="B942"/>
      <c r="C942"/>
      <c r="D942"/>
      <c r="E942"/>
      <c r="F942"/>
      <c r="G942"/>
      <c r="H942"/>
      <c r="I942"/>
      <c r="J942"/>
      <c r="K942"/>
      <c r="L942"/>
      <c r="M942"/>
    </row>
    <row r="943" spans="1:13" x14ac:dyDescent="0.25">
      <c r="A943"/>
      <c r="B943"/>
      <c r="C943"/>
      <c r="D943"/>
      <c r="E943"/>
      <c r="F943"/>
      <c r="G943"/>
      <c r="H943"/>
      <c r="I943"/>
      <c r="J943"/>
      <c r="K943"/>
      <c r="L943"/>
      <c r="M943"/>
    </row>
    <row r="944" spans="1:13" x14ac:dyDescent="0.25">
      <c r="A944"/>
      <c r="B944"/>
      <c r="C944"/>
      <c r="D944"/>
      <c r="E944"/>
      <c r="F944"/>
      <c r="G944"/>
      <c r="H944"/>
      <c r="I944"/>
      <c r="J944"/>
      <c r="K944"/>
      <c r="L944"/>
      <c r="M944"/>
    </row>
    <row r="945" spans="1:13" x14ac:dyDescent="0.25">
      <c r="A945"/>
      <c r="B945"/>
      <c r="C945"/>
      <c r="D945"/>
      <c r="E945"/>
      <c r="F945"/>
      <c r="G945"/>
      <c r="H945"/>
      <c r="I945"/>
      <c r="J945"/>
      <c r="K945"/>
      <c r="L945"/>
      <c r="M945"/>
    </row>
    <row r="946" spans="1:13" x14ac:dyDescent="0.25">
      <c r="A946"/>
      <c r="B946"/>
      <c r="C946"/>
      <c r="D946"/>
      <c r="E946"/>
      <c r="F946"/>
      <c r="G946"/>
      <c r="H946"/>
      <c r="I946"/>
      <c r="J946"/>
      <c r="K946"/>
      <c r="L946"/>
      <c r="M946"/>
    </row>
    <row r="947" spans="1:13" x14ac:dyDescent="0.25">
      <c r="A947"/>
      <c r="B947"/>
      <c r="C947"/>
      <c r="D947"/>
      <c r="E947"/>
      <c r="F947"/>
      <c r="G947"/>
      <c r="H947"/>
      <c r="I947"/>
      <c r="J947"/>
      <c r="K947"/>
      <c r="L947"/>
      <c r="M947"/>
    </row>
    <row r="948" spans="1:13" x14ac:dyDescent="0.25">
      <c r="A948"/>
      <c r="B948"/>
      <c r="C948"/>
      <c r="D948"/>
      <c r="E948"/>
      <c r="F948"/>
      <c r="G948"/>
      <c r="H948"/>
      <c r="I948"/>
      <c r="J948"/>
      <c r="K948"/>
      <c r="L948"/>
      <c r="M948"/>
    </row>
    <row r="949" spans="1:13" x14ac:dyDescent="0.25">
      <c r="A949"/>
      <c r="B949"/>
      <c r="C949"/>
      <c r="D949"/>
      <c r="E949"/>
      <c r="F949"/>
      <c r="G949"/>
      <c r="H949"/>
      <c r="I949"/>
      <c r="J949"/>
      <c r="K949"/>
      <c r="L949"/>
      <c r="M949"/>
    </row>
    <row r="950" spans="1:13" x14ac:dyDescent="0.25">
      <c r="A950"/>
      <c r="B950"/>
      <c r="C950"/>
      <c r="D950"/>
      <c r="E950"/>
      <c r="F950"/>
      <c r="G950"/>
      <c r="H950"/>
      <c r="I950"/>
      <c r="J950"/>
      <c r="K950"/>
      <c r="L950"/>
      <c r="M950"/>
    </row>
    <row r="951" spans="1:13" x14ac:dyDescent="0.25">
      <c r="A951"/>
      <c r="B951"/>
      <c r="C951"/>
      <c r="D951"/>
      <c r="E951"/>
      <c r="F951"/>
      <c r="G951"/>
      <c r="H951"/>
      <c r="I951"/>
      <c r="J951"/>
      <c r="K951"/>
      <c r="L951"/>
      <c r="M951"/>
    </row>
    <row r="952" spans="1:13" x14ac:dyDescent="0.25">
      <c r="A952"/>
      <c r="B952"/>
      <c r="C952"/>
      <c r="D952"/>
      <c r="E952"/>
      <c r="F952"/>
      <c r="G952"/>
      <c r="H952"/>
      <c r="I952"/>
      <c r="J952"/>
      <c r="K952"/>
      <c r="L952"/>
      <c r="M952"/>
    </row>
    <row r="953" spans="1:13" x14ac:dyDescent="0.25">
      <c r="A953"/>
      <c r="B953"/>
      <c r="C953"/>
      <c r="D953"/>
      <c r="E953"/>
      <c r="F953"/>
      <c r="G953"/>
      <c r="H953"/>
      <c r="I953"/>
      <c r="J953"/>
      <c r="K953"/>
      <c r="L953"/>
      <c r="M953"/>
    </row>
    <row r="954" spans="1:13" x14ac:dyDescent="0.25">
      <c r="A954"/>
      <c r="B954"/>
      <c r="C954"/>
      <c r="D954"/>
      <c r="E954"/>
      <c r="F954"/>
      <c r="G954"/>
      <c r="H954"/>
      <c r="I954"/>
      <c r="J954"/>
      <c r="K954"/>
      <c r="L954"/>
      <c r="M954"/>
    </row>
    <row r="955" spans="1:13" x14ac:dyDescent="0.25">
      <c r="A955"/>
      <c r="B955"/>
      <c r="C955"/>
      <c r="D955"/>
      <c r="E955"/>
      <c r="F955"/>
      <c r="G955"/>
      <c r="H955"/>
      <c r="I955"/>
      <c r="J955"/>
      <c r="K955"/>
      <c r="L955"/>
      <c r="M955"/>
    </row>
    <row r="956" spans="1:13" x14ac:dyDescent="0.25">
      <c r="A956"/>
      <c r="B956"/>
      <c r="C956"/>
      <c r="D956"/>
      <c r="E956"/>
      <c r="F956"/>
      <c r="G956"/>
      <c r="H956"/>
      <c r="I956"/>
      <c r="J956"/>
      <c r="K956"/>
      <c r="L956"/>
      <c r="M956"/>
    </row>
    <row r="957" spans="1:13" x14ac:dyDescent="0.25">
      <c r="A957"/>
      <c r="B957"/>
      <c r="C957"/>
      <c r="D957"/>
      <c r="E957"/>
      <c r="F957"/>
      <c r="G957"/>
      <c r="H957"/>
      <c r="I957"/>
      <c r="J957"/>
      <c r="K957"/>
      <c r="L957"/>
      <c r="M957"/>
    </row>
    <row r="958" spans="1:13" x14ac:dyDescent="0.25">
      <c r="A958"/>
      <c r="B958"/>
      <c r="C958"/>
      <c r="D958"/>
      <c r="E958"/>
      <c r="F958"/>
      <c r="G958"/>
      <c r="H958"/>
      <c r="I958"/>
      <c r="J958"/>
      <c r="K958"/>
      <c r="L958"/>
      <c r="M958"/>
    </row>
    <row r="959" spans="1:13" x14ac:dyDescent="0.25">
      <c r="A959"/>
      <c r="B959"/>
      <c r="C959"/>
      <c r="D959"/>
      <c r="E959"/>
      <c r="F959"/>
      <c r="G959"/>
      <c r="H959"/>
      <c r="I959"/>
      <c r="J959"/>
      <c r="K959"/>
      <c r="L959"/>
      <c r="M959"/>
    </row>
    <row r="960" spans="1:13" x14ac:dyDescent="0.25">
      <c r="A960"/>
      <c r="B960"/>
      <c r="C960"/>
      <c r="D960"/>
      <c r="E960"/>
      <c r="F960"/>
      <c r="G960"/>
      <c r="H960"/>
      <c r="I960"/>
      <c r="J960"/>
      <c r="K960"/>
      <c r="L960"/>
      <c r="M960"/>
    </row>
    <row r="961" spans="1:13" x14ac:dyDescent="0.25">
      <c r="A961"/>
      <c r="B961"/>
      <c r="C961"/>
      <c r="D961"/>
      <c r="E961"/>
      <c r="F961"/>
      <c r="G961"/>
      <c r="H961"/>
      <c r="I961"/>
      <c r="J961"/>
      <c r="K961"/>
      <c r="L961"/>
      <c r="M961"/>
    </row>
    <row r="962" spans="1:13" x14ac:dyDescent="0.25">
      <c r="A962"/>
      <c r="B962"/>
      <c r="C962"/>
      <c r="D962"/>
      <c r="E962"/>
      <c r="F962"/>
      <c r="G962"/>
      <c r="H962"/>
      <c r="I962"/>
      <c r="J962"/>
      <c r="K962"/>
      <c r="L962"/>
      <c r="M962"/>
    </row>
    <row r="963" spans="1:13" x14ac:dyDescent="0.25">
      <c r="A963"/>
      <c r="B963"/>
      <c r="C963"/>
      <c r="D963"/>
      <c r="E963"/>
      <c r="F963"/>
      <c r="G963"/>
      <c r="H963"/>
      <c r="I963"/>
      <c r="J963"/>
      <c r="K963"/>
      <c r="L963"/>
      <c r="M963"/>
    </row>
    <row r="964" spans="1:13" x14ac:dyDescent="0.25">
      <c r="A964"/>
      <c r="B964"/>
      <c r="C964"/>
      <c r="D964"/>
      <c r="E964"/>
      <c r="F964"/>
      <c r="G964"/>
      <c r="H964"/>
      <c r="I964"/>
      <c r="J964"/>
      <c r="K964"/>
      <c r="L964"/>
      <c r="M964"/>
    </row>
    <row r="965" spans="1:13" x14ac:dyDescent="0.25">
      <c r="A965"/>
      <c r="B965"/>
      <c r="C965"/>
      <c r="D965"/>
      <c r="E965"/>
      <c r="F965"/>
      <c r="G965"/>
      <c r="H965"/>
      <c r="I965"/>
      <c r="J965"/>
      <c r="K965"/>
      <c r="L965"/>
      <c r="M965"/>
    </row>
    <row r="966" spans="1:13" x14ac:dyDescent="0.25">
      <c r="A966"/>
      <c r="B966"/>
      <c r="C966"/>
      <c r="D966"/>
      <c r="E966"/>
      <c r="F966"/>
      <c r="G966"/>
      <c r="H966"/>
      <c r="I966"/>
      <c r="J966"/>
      <c r="K966"/>
      <c r="L966"/>
      <c r="M966"/>
    </row>
    <row r="967" spans="1:13" x14ac:dyDescent="0.25">
      <c r="A967"/>
      <c r="B967"/>
      <c r="C967"/>
      <c r="D967"/>
      <c r="E967"/>
      <c r="F967"/>
      <c r="G967"/>
      <c r="H967"/>
      <c r="I967"/>
      <c r="J967"/>
      <c r="K967"/>
      <c r="L967"/>
      <c r="M967"/>
    </row>
    <row r="968" spans="1:13" x14ac:dyDescent="0.25">
      <c r="A968"/>
      <c r="B968"/>
      <c r="C968"/>
      <c r="D968"/>
      <c r="E968"/>
      <c r="F968"/>
      <c r="G968"/>
      <c r="H968"/>
      <c r="I968"/>
      <c r="J968"/>
      <c r="K968"/>
      <c r="L968"/>
      <c r="M968"/>
    </row>
    <row r="969" spans="1:13" x14ac:dyDescent="0.25">
      <c r="A969"/>
      <c r="B969"/>
      <c r="C969"/>
      <c r="D969"/>
      <c r="E969"/>
      <c r="F969"/>
      <c r="G969"/>
      <c r="H969"/>
      <c r="I969"/>
      <c r="J969"/>
      <c r="K969"/>
      <c r="L969"/>
      <c r="M969"/>
    </row>
    <row r="970" spans="1:13" x14ac:dyDescent="0.25">
      <c r="A970"/>
      <c r="B970"/>
      <c r="C970"/>
      <c r="D970"/>
      <c r="E970"/>
      <c r="F970"/>
      <c r="G970"/>
      <c r="H970"/>
      <c r="I970"/>
      <c r="J970"/>
      <c r="K970"/>
      <c r="L970"/>
      <c r="M970"/>
    </row>
    <row r="971" spans="1:13" x14ac:dyDescent="0.25">
      <c r="A971"/>
      <c r="B971"/>
      <c r="C971"/>
      <c r="D971"/>
      <c r="E971"/>
      <c r="F971"/>
      <c r="G971"/>
      <c r="H971"/>
      <c r="I971"/>
      <c r="J971"/>
      <c r="K971"/>
      <c r="L971"/>
      <c r="M971"/>
    </row>
    <row r="972" spans="1:13" x14ac:dyDescent="0.25">
      <c r="A972"/>
      <c r="B972"/>
      <c r="C972"/>
      <c r="D972"/>
      <c r="E972"/>
      <c r="F972"/>
      <c r="G972"/>
      <c r="H972"/>
      <c r="I972"/>
      <c r="J972"/>
      <c r="K972"/>
      <c r="L972"/>
      <c r="M972"/>
    </row>
    <row r="973" spans="1:13" x14ac:dyDescent="0.25">
      <c r="A973"/>
      <c r="B973"/>
      <c r="C973"/>
      <c r="D973"/>
      <c r="E973"/>
      <c r="F973"/>
      <c r="G973"/>
      <c r="H973"/>
      <c r="I973"/>
      <c r="J973"/>
      <c r="K973"/>
      <c r="L973"/>
      <c r="M973"/>
    </row>
    <row r="974" spans="1:13" x14ac:dyDescent="0.25">
      <c r="A974"/>
      <c r="B974"/>
      <c r="C974"/>
      <c r="D974"/>
      <c r="E974"/>
      <c r="F974"/>
      <c r="G974"/>
      <c r="H974"/>
      <c r="I974"/>
      <c r="J974"/>
      <c r="K974"/>
      <c r="L974"/>
      <c r="M974"/>
    </row>
    <row r="975" spans="1:13" x14ac:dyDescent="0.25">
      <c r="A975"/>
      <c r="B975"/>
      <c r="C975"/>
      <c r="D975"/>
      <c r="E975"/>
      <c r="F975"/>
      <c r="G975"/>
      <c r="H975"/>
      <c r="I975"/>
      <c r="J975"/>
      <c r="K975"/>
      <c r="L975"/>
      <c r="M975"/>
    </row>
    <row r="976" spans="1:13" x14ac:dyDescent="0.25">
      <c r="A976"/>
      <c r="B976"/>
      <c r="C976"/>
      <c r="D976"/>
      <c r="E976"/>
      <c r="F976"/>
      <c r="G976"/>
      <c r="H976"/>
      <c r="I976"/>
      <c r="J976"/>
      <c r="K976"/>
      <c r="L976"/>
      <c r="M976"/>
    </row>
    <row r="977" spans="1:13" x14ac:dyDescent="0.25">
      <c r="A977"/>
      <c r="B977"/>
      <c r="C977"/>
      <c r="D977"/>
      <c r="E977"/>
      <c r="F977"/>
      <c r="G977"/>
      <c r="H977"/>
      <c r="I977"/>
      <c r="J977"/>
      <c r="K977"/>
      <c r="L977"/>
      <c r="M977"/>
    </row>
    <row r="978" spans="1:13" x14ac:dyDescent="0.25">
      <c r="A978"/>
      <c r="B978"/>
      <c r="C978"/>
      <c r="D978"/>
      <c r="E978"/>
      <c r="F978"/>
      <c r="G978"/>
      <c r="H978"/>
      <c r="I978"/>
      <c r="J978"/>
      <c r="K978"/>
      <c r="L978"/>
      <c r="M978"/>
    </row>
    <row r="979" spans="1:13" x14ac:dyDescent="0.25">
      <c r="A979"/>
      <c r="B979"/>
      <c r="C979"/>
      <c r="D979"/>
      <c r="E979"/>
      <c r="F979"/>
      <c r="G979"/>
      <c r="H979"/>
      <c r="I979"/>
      <c r="J979"/>
      <c r="K979"/>
      <c r="L979"/>
      <c r="M979"/>
    </row>
    <row r="980" spans="1:13" x14ac:dyDescent="0.25">
      <c r="A980"/>
      <c r="B980"/>
      <c r="C980"/>
      <c r="D980"/>
      <c r="E980"/>
      <c r="F980"/>
      <c r="G980"/>
      <c r="H980"/>
      <c r="I980"/>
      <c r="J980"/>
      <c r="K980"/>
      <c r="L980"/>
      <c r="M980"/>
    </row>
    <row r="981" spans="1:13" x14ac:dyDescent="0.25">
      <c r="A981"/>
      <c r="B981"/>
      <c r="C981"/>
      <c r="D981"/>
      <c r="E981"/>
      <c r="F981"/>
      <c r="G981"/>
      <c r="H981"/>
      <c r="I981"/>
      <c r="J981"/>
      <c r="K981"/>
      <c r="L981"/>
      <c r="M981"/>
    </row>
    <row r="982" spans="1:13" x14ac:dyDescent="0.25">
      <c r="A982"/>
      <c r="B982"/>
      <c r="C982"/>
      <c r="D982"/>
      <c r="E982"/>
      <c r="F982"/>
      <c r="G982"/>
      <c r="H982"/>
      <c r="I982"/>
      <c r="J982"/>
      <c r="K982"/>
      <c r="L982"/>
      <c r="M982"/>
    </row>
    <row r="983" spans="1:13" x14ac:dyDescent="0.25">
      <c r="A983"/>
      <c r="B983"/>
      <c r="C983"/>
      <c r="D983"/>
      <c r="E983"/>
      <c r="F983"/>
      <c r="G983"/>
      <c r="H983"/>
      <c r="I983"/>
      <c r="J983"/>
      <c r="K983"/>
      <c r="L983"/>
      <c r="M983"/>
    </row>
    <row r="984" spans="1:13" x14ac:dyDescent="0.25">
      <c r="A984"/>
      <c r="B984"/>
      <c r="C984"/>
      <c r="D984"/>
      <c r="E984"/>
      <c r="F984"/>
      <c r="G984"/>
      <c r="H984"/>
      <c r="I984"/>
      <c r="J984"/>
      <c r="K984"/>
      <c r="L984"/>
      <c r="M984"/>
    </row>
    <row r="985" spans="1:13" x14ac:dyDescent="0.25">
      <c r="A985"/>
      <c r="B985"/>
      <c r="C985"/>
      <c r="D985"/>
      <c r="E985"/>
      <c r="F985"/>
      <c r="G985"/>
      <c r="H985"/>
      <c r="I985"/>
      <c r="J985"/>
      <c r="K985"/>
      <c r="L985"/>
      <c r="M985"/>
    </row>
    <row r="986" spans="1:13" x14ac:dyDescent="0.25">
      <c r="A986"/>
      <c r="B986"/>
      <c r="C986"/>
      <c r="D986"/>
      <c r="E986"/>
      <c r="F986"/>
      <c r="G986"/>
      <c r="H986"/>
      <c r="I986"/>
      <c r="J986"/>
      <c r="K986"/>
      <c r="L986"/>
      <c r="M986"/>
    </row>
    <row r="987" spans="1:13" x14ac:dyDescent="0.25">
      <c r="A987"/>
      <c r="B987"/>
      <c r="C987"/>
      <c r="D987"/>
      <c r="E987"/>
      <c r="F987"/>
      <c r="G987"/>
      <c r="H987"/>
      <c r="I987"/>
      <c r="J987"/>
      <c r="K987"/>
      <c r="L987"/>
      <c r="M987"/>
    </row>
    <row r="988" spans="1:13" x14ac:dyDescent="0.25">
      <c r="A988"/>
      <c r="B988"/>
      <c r="C988"/>
      <c r="D988"/>
      <c r="E988"/>
      <c r="F988"/>
      <c r="G988"/>
      <c r="H988"/>
      <c r="I988"/>
      <c r="J988"/>
      <c r="K988"/>
      <c r="L988"/>
      <c r="M988"/>
    </row>
    <row r="989" spans="1:13" x14ac:dyDescent="0.25">
      <c r="A989"/>
      <c r="B989"/>
      <c r="C989"/>
      <c r="D989"/>
      <c r="E989"/>
      <c r="F989"/>
      <c r="G989"/>
      <c r="H989"/>
      <c r="I989"/>
      <c r="J989"/>
      <c r="K989"/>
      <c r="L989"/>
      <c r="M989"/>
    </row>
    <row r="990" spans="1:13" x14ac:dyDescent="0.25">
      <c r="A990"/>
      <c r="B990"/>
      <c r="C990"/>
      <c r="D990"/>
      <c r="E990"/>
      <c r="F990"/>
      <c r="G990"/>
      <c r="H990"/>
      <c r="I990"/>
      <c r="J990"/>
      <c r="K990"/>
      <c r="L990"/>
      <c r="M990"/>
    </row>
    <row r="991" spans="1:13" x14ac:dyDescent="0.25">
      <c r="A991"/>
      <c r="B991"/>
      <c r="C991"/>
      <c r="D991"/>
      <c r="E991"/>
      <c r="F991"/>
      <c r="G991"/>
      <c r="H991"/>
      <c r="I991"/>
      <c r="J991"/>
      <c r="K991"/>
      <c r="L991"/>
      <c r="M991"/>
    </row>
    <row r="992" spans="1:13" x14ac:dyDescent="0.25">
      <c r="A992"/>
      <c r="B992"/>
      <c r="C992"/>
      <c r="D992"/>
      <c r="E992"/>
      <c r="F992"/>
      <c r="G992"/>
      <c r="H992"/>
      <c r="I992"/>
      <c r="J992"/>
      <c r="K992"/>
      <c r="L992"/>
      <c r="M992"/>
    </row>
    <row r="993" spans="1:13" x14ac:dyDescent="0.25">
      <c r="A993"/>
      <c r="B993"/>
      <c r="C993"/>
      <c r="D993"/>
      <c r="E993"/>
      <c r="F993"/>
      <c r="G993"/>
      <c r="H993"/>
      <c r="I993"/>
      <c r="J993"/>
      <c r="K993"/>
      <c r="L993"/>
      <c r="M993"/>
    </row>
    <row r="994" spans="1:13" x14ac:dyDescent="0.25">
      <c r="A994"/>
      <c r="B994"/>
      <c r="C994"/>
      <c r="D994"/>
      <c r="E994"/>
      <c r="F994"/>
      <c r="G994"/>
      <c r="H994"/>
      <c r="I994"/>
      <c r="J994"/>
      <c r="K994"/>
      <c r="L994"/>
      <c r="M994"/>
    </row>
    <row r="995" spans="1:13" x14ac:dyDescent="0.25">
      <c r="A995"/>
      <c r="B995"/>
      <c r="C995"/>
      <c r="D995"/>
      <c r="E995"/>
      <c r="F995"/>
      <c r="G995"/>
      <c r="H995"/>
      <c r="I995"/>
      <c r="J995"/>
      <c r="K995"/>
      <c r="L995"/>
      <c r="M995"/>
    </row>
    <row r="996" spans="1:13" x14ac:dyDescent="0.25">
      <c r="A996"/>
      <c r="B996"/>
      <c r="C996"/>
      <c r="D996"/>
      <c r="E996"/>
      <c r="F996"/>
      <c r="G996"/>
      <c r="H996"/>
      <c r="I996"/>
      <c r="J996"/>
      <c r="K996"/>
      <c r="L996"/>
      <c r="M996"/>
    </row>
    <row r="997" spans="1:13" x14ac:dyDescent="0.25">
      <c r="A997"/>
      <c r="B997"/>
      <c r="C997"/>
      <c r="D997"/>
      <c r="E997"/>
      <c r="F997"/>
      <c r="G997"/>
      <c r="H997"/>
      <c r="I997"/>
      <c r="J997"/>
      <c r="K997"/>
      <c r="L997"/>
      <c r="M997"/>
    </row>
    <row r="998" spans="1:13" x14ac:dyDescent="0.25">
      <c r="A998"/>
      <c r="B998"/>
      <c r="C998"/>
      <c r="D998"/>
      <c r="E998"/>
      <c r="F998"/>
      <c r="G998"/>
      <c r="H998"/>
      <c r="I998"/>
      <c r="J998"/>
      <c r="K998"/>
      <c r="L998"/>
      <c r="M998"/>
    </row>
    <row r="999" spans="1:13" x14ac:dyDescent="0.25">
      <c r="A999"/>
      <c r="B999"/>
      <c r="C999"/>
      <c r="D999"/>
      <c r="E999"/>
      <c r="F999"/>
      <c r="G999"/>
      <c r="H999"/>
      <c r="I999"/>
      <c r="J999"/>
      <c r="K999"/>
      <c r="L999"/>
      <c r="M999"/>
    </row>
    <row r="1000" spans="1:13" x14ac:dyDescent="0.25">
      <c r="A1000"/>
      <c r="B1000"/>
      <c r="C1000"/>
      <c r="D1000"/>
      <c r="E1000"/>
      <c r="F1000"/>
      <c r="G1000"/>
      <c r="H1000"/>
      <c r="I1000"/>
      <c r="J1000"/>
      <c r="K1000"/>
      <c r="L1000"/>
      <c r="M1000"/>
    </row>
    <row r="1001" spans="1:13" x14ac:dyDescent="0.25">
      <c r="A1001"/>
      <c r="B1001"/>
      <c r="C1001"/>
      <c r="D1001"/>
      <c r="E1001"/>
      <c r="F1001"/>
      <c r="G1001"/>
      <c r="H1001"/>
      <c r="I1001"/>
      <c r="J1001"/>
      <c r="K1001"/>
      <c r="L1001"/>
      <c r="M1001"/>
    </row>
    <row r="1002" spans="1:13" x14ac:dyDescent="0.25">
      <c r="A1002"/>
      <c r="B1002"/>
      <c r="C1002"/>
      <c r="D1002"/>
      <c r="E1002"/>
      <c r="F1002"/>
      <c r="G1002"/>
      <c r="H1002"/>
      <c r="I1002"/>
      <c r="J1002"/>
      <c r="K1002"/>
      <c r="L1002"/>
      <c r="M1002"/>
    </row>
    <row r="1003" spans="1:13" x14ac:dyDescent="0.25">
      <c r="A1003"/>
      <c r="B1003"/>
      <c r="C1003"/>
      <c r="D1003"/>
      <c r="E1003"/>
      <c r="F1003"/>
      <c r="G1003"/>
      <c r="H1003"/>
      <c r="I1003"/>
      <c r="J1003"/>
      <c r="K1003"/>
      <c r="L1003"/>
      <c r="M1003"/>
    </row>
    <row r="1004" spans="1:13" x14ac:dyDescent="0.25">
      <c r="A1004"/>
      <c r="B1004"/>
      <c r="C1004"/>
      <c r="D1004"/>
      <c r="E1004"/>
      <c r="F1004"/>
      <c r="G1004"/>
      <c r="H1004"/>
      <c r="I1004"/>
      <c r="J1004"/>
      <c r="K1004"/>
      <c r="L1004"/>
      <c r="M1004"/>
    </row>
    <row r="1005" spans="1:13" x14ac:dyDescent="0.25">
      <c r="A1005"/>
      <c r="B1005"/>
      <c r="C1005"/>
      <c r="D1005"/>
      <c r="E1005"/>
      <c r="F1005"/>
      <c r="G1005"/>
      <c r="H1005"/>
      <c r="I1005"/>
      <c r="J1005"/>
      <c r="K1005"/>
      <c r="L1005"/>
      <c r="M1005"/>
    </row>
    <row r="1006" spans="1:13" x14ac:dyDescent="0.25">
      <c r="A1006"/>
      <c r="B1006"/>
      <c r="C1006"/>
      <c r="D1006"/>
      <c r="E1006"/>
      <c r="F1006"/>
      <c r="G1006"/>
      <c r="H1006"/>
      <c r="I1006"/>
      <c r="J1006"/>
      <c r="K1006"/>
      <c r="L1006"/>
      <c r="M1006"/>
    </row>
    <row r="1007" spans="1:13" x14ac:dyDescent="0.25">
      <c r="A1007"/>
      <c r="B1007"/>
      <c r="C1007"/>
      <c r="D1007"/>
      <c r="E1007"/>
      <c r="F1007"/>
      <c r="G1007"/>
      <c r="H1007"/>
      <c r="I1007"/>
      <c r="J1007"/>
      <c r="K1007"/>
      <c r="L1007"/>
      <c r="M1007"/>
    </row>
    <row r="1008" spans="1:13" x14ac:dyDescent="0.25">
      <c r="A1008"/>
      <c r="B1008"/>
      <c r="C1008"/>
      <c r="D1008"/>
      <c r="E1008"/>
      <c r="F1008"/>
      <c r="G1008"/>
      <c r="H1008"/>
      <c r="I1008"/>
      <c r="J1008"/>
      <c r="K1008"/>
      <c r="L1008"/>
      <c r="M1008"/>
    </row>
    <row r="1009" spans="1:13" x14ac:dyDescent="0.25">
      <c r="A1009"/>
      <c r="B1009"/>
      <c r="C1009"/>
      <c r="D1009"/>
      <c r="E1009"/>
      <c r="F1009"/>
      <c r="G1009"/>
      <c r="H1009"/>
      <c r="I1009"/>
      <c r="J1009"/>
      <c r="K1009"/>
      <c r="L1009"/>
      <c r="M1009"/>
    </row>
    <row r="1010" spans="1:13" x14ac:dyDescent="0.25">
      <c r="A1010"/>
      <c r="B1010"/>
      <c r="C1010"/>
      <c r="D1010"/>
      <c r="E1010"/>
      <c r="F1010"/>
      <c r="G1010"/>
      <c r="H1010"/>
      <c r="I1010"/>
      <c r="J1010"/>
      <c r="K1010"/>
      <c r="L1010"/>
      <c r="M1010"/>
    </row>
    <row r="1011" spans="1:13" x14ac:dyDescent="0.25">
      <c r="A1011"/>
      <c r="B1011"/>
      <c r="C1011"/>
      <c r="D1011"/>
      <c r="E1011"/>
      <c r="F1011"/>
      <c r="G1011"/>
      <c r="H1011"/>
      <c r="I1011"/>
      <c r="J1011"/>
      <c r="K1011"/>
      <c r="L1011"/>
      <c r="M1011"/>
    </row>
    <row r="1012" spans="1:13" x14ac:dyDescent="0.25">
      <c r="A1012"/>
      <c r="B1012"/>
      <c r="C1012"/>
      <c r="D1012"/>
      <c r="E1012"/>
      <c r="F1012"/>
      <c r="G1012"/>
      <c r="H1012"/>
      <c r="I1012"/>
      <c r="J1012"/>
      <c r="K1012"/>
      <c r="L1012"/>
      <c r="M1012"/>
    </row>
    <row r="1013" spans="1:13" x14ac:dyDescent="0.25">
      <c r="A1013"/>
      <c r="B1013"/>
      <c r="C1013"/>
      <c r="D1013"/>
      <c r="E1013"/>
      <c r="F1013"/>
      <c r="G1013"/>
      <c r="H1013"/>
      <c r="I1013"/>
      <c r="J1013"/>
      <c r="K1013"/>
      <c r="L1013"/>
      <c r="M1013"/>
    </row>
    <row r="1014" spans="1:13" x14ac:dyDescent="0.25">
      <c r="A1014"/>
      <c r="B1014"/>
      <c r="C1014"/>
      <c r="D1014"/>
      <c r="E1014"/>
      <c r="F1014"/>
      <c r="G1014"/>
      <c r="H1014"/>
      <c r="I1014"/>
      <c r="J1014"/>
      <c r="K1014"/>
      <c r="L1014"/>
      <c r="M1014"/>
    </row>
    <row r="1015" spans="1:13" x14ac:dyDescent="0.25">
      <c r="A1015"/>
      <c r="B1015"/>
      <c r="C1015"/>
      <c r="D1015"/>
      <c r="E1015"/>
      <c r="F1015"/>
      <c r="G1015"/>
      <c r="H1015"/>
      <c r="I1015"/>
      <c r="J1015"/>
      <c r="K1015"/>
      <c r="L1015"/>
      <c r="M1015"/>
    </row>
    <row r="1016" spans="1:13" x14ac:dyDescent="0.25">
      <c r="A1016"/>
      <c r="B1016"/>
      <c r="C1016"/>
      <c r="D1016"/>
      <c r="E1016"/>
      <c r="F1016"/>
      <c r="G1016"/>
      <c r="H1016"/>
      <c r="I1016"/>
      <c r="J1016"/>
      <c r="K1016"/>
      <c r="L1016"/>
      <c r="M1016"/>
    </row>
    <row r="1017" spans="1:13" x14ac:dyDescent="0.25">
      <c r="A1017"/>
      <c r="B1017"/>
      <c r="C1017"/>
      <c r="D1017"/>
      <c r="E1017"/>
      <c r="F1017"/>
      <c r="G1017"/>
      <c r="H1017"/>
      <c r="I1017"/>
      <c r="J1017"/>
      <c r="K1017"/>
      <c r="L1017"/>
      <c r="M1017"/>
    </row>
    <row r="1018" spans="1:13" x14ac:dyDescent="0.25">
      <c r="A1018"/>
      <c r="B1018"/>
      <c r="C1018"/>
      <c r="D1018"/>
      <c r="E1018"/>
      <c r="F1018"/>
      <c r="G1018"/>
      <c r="H1018"/>
      <c r="I1018"/>
      <c r="J1018"/>
      <c r="K1018"/>
      <c r="L1018"/>
      <c r="M1018"/>
    </row>
    <row r="1019" spans="1:13" x14ac:dyDescent="0.25">
      <c r="A1019"/>
      <c r="B1019"/>
      <c r="C1019"/>
      <c r="D1019"/>
      <c r="E1019"/>
      <c r="F1019"/>
      <c r="G1019"/>
      <c r="H1019"/>
      <c r="I1019"/>
      <c r="J1019"/>
      <c r="K1019"/>
      <c r="L1019"/>
      <c r="M1019"/>
    </row>
    <row r="1020" spans="1:13" x14ac:dyDescent="0.25">
      <c r="A1020"/>
      <c r="B1020"/>
      <c r="C1020"/>
      <c r="D1020"/>
      <c r="E1020"/>
      <c r="F1020"/>
      <c r="G1020"/>
      <c r="H1020"/>
      <c r="I1020"/>
      <c r="J1020"/>
      <c r="K1020"/>
      <c r="L1020"/>
      <c r="M1020"/>
    </row>
    <row r="1021" spans="1:13" x14ac:dyDescent="0.25">
      <c r="A1021"/>
      <c r="B1021"/>
      <c r="C1021"/>
      <c r="D1021"/>
      <c r="E1021"/>
      <c r="F1021"/>
      <c r="G1021"/>
      <c r="H1021"/>
      <c r="I1021"/>
      <c r="J1021"/>
      <c r="K1021"/>
      <c r="L1021"/>
      <c r="M1021"/>
    </row>
    <row r="1022" spans="1:13" x14ac:dyDescent="0.25">
      <c r="A1022"/>
      <c r="B1022"/>
      <c r="C1022"/>
      <c r="D1022"/>
      <c r="E1022"/>
      <c r="F1022"/>
      <c r="G1022"/>
      <c r="H1022"/>
      <c r="I1022"/>
      <c r="J1022"/>
      <c r="K1022"/>
      <c r="L1022"/>
      <c r="M1022"/>
    </row>
    <row r="1023" spans="1:13" x14ac:dyDescent="0.25">
      <c r="A1023"/>
      <c r="B1023"/>
      <c r="C1023"/>
      <c r="D1023"/>
      <c r="E1023"/>
      <c r="F1023"/>
      <c r="G1023"/>
      <c r="H1023"/>
      <c r="I1023"/>
      <c r="J1023"/>
      <c r="K1023"/>
      <c r="L1023"/>
      <c r="M1023"/>
    </row>
    <row r="1024" spans="1:13" x14ac:dyDescent="0.25">
      <c r="A1024"/>
      <c r="B1024"/>
      <c r="C1024"/>
      <c r="D1024"/>
      <c r="E1024"/>
      <c r="F1024"/>
      <c r="G1024"/>
      <c r="H1024"/>
      <c r="I1024"/>
      <c r="J1024"/>
      <c r="K1024"/>
      <c r="L1024"/>
      <c r="M1024"/>
    </row>
    <row r="1025" spans="1:13" x14ac:dyDescent="0.25">
      <c r="A1025"/>
      <c r="B1025"/>
      <c r="C1025"/>
      <c r="D1025"/>
      <c r="E1025"/>
      <c r="F1025"/>
      <c r="G1025"/>
      <c r="H1025"/>
      <c r="I1025"/>
      <c r="J1025"/>
      <c r="K1025"/>
      <c r="L1025"/>
      <c r="M1025"/>
    </row>
    <row r="1026" spans="1:13" x14ac:dyDescent="0.25">
      <c r="A1026"/>
      <c r="B1026"/>
      <c r="C1026"/>
      <c r="D1026"/>
      <c r="E1026"/>
      <c r="F1026"/>
      <c r="G1026"/>
      <c r="H1026"/>
      <c r="I1026"/>
      <c r="J1026"/>
      <c r="K1026"/>
      <c r="L1026"/>
      <c r="M1026"/>
    </row>
    <row r="1027" spans="1:13" x14ac:dyDescent="0.25">
      <c r="A1027"/>
      <c r="B1027"/>
      <c r="C1027"/>
      <c r="D1027"/>
      <c r="E1027"/>
      <c r="F1027"/>
      <c r="G1027"/>
      <c r="H1027"/>
      <c r="I1027"/>
      <c r="J1027"/>
      <c r="K1027"/>
      <c r="L1027"/>
      <c r="M1027"/>
    </row>
    <row r="1028" spans="1:13" x14ac:dyDescent="0.25">
      <c r="A1028"/>
      <c r="B1028"/>
      <c r="C1028"/>
      <c r="D1028"/>
      <c r="E1028"/>
      <c r="F1028"/>
      <c r="G1028"/>
      <c r="H1028"/>
      <c r="I1028"/>
      <c r="J1028"/>
      <c r="K1028"/>
      <c r="L1028"/>
      <c r="M1028"/>
    </row>
    <row r="1029" spans="1:13" x14ac:dyDescent="0.25">
      <c r="A1029"/>
      <c r="B1029"/>
      <c r="C1029"/>
      <c r="D1029"/>
      <c r="E1029"/>
      <c r="F1029"/>
      <c r="G1029"/>
      <c r="H1029"/>
      <c r="I1029"/>
      <c r="J1029"/>
      <c r="K1029"/>
      <c r="L1029"/>
      <c r="M1029"/>
    </row>
    <row r="1030" spans="1:13" x14ac:dyDescent="0.25">
      <c r="A1030"/>
      <c r="B1030"/>
      <c r="C1030"/>
      <c r="D1030"/>
      <c r="E1030"/>
      <c r="F1030"/>
      <c r="G1030"/>
      <c r="H1030"/>
      <c r="I1030"/>
      <c r="J1030"/>
      <c r="K1030"/>
      <c r="L1030"/>
      <c r="M1030"/>
    </row>
    <row r="1031" spans="1:13" x14ac:dyDescent="0.25">
      <c r="A1031"/>
      <c r="B1031"/>
      <c r="C1031"/>
      <c r="D1031"/>
      <c r="E1031"/>
      <c r="F1031"/>
      <c r="G1031"/>
      <c r="H1031"/>
      <c r="I1031"/>
      <c r="J1031"/>
      <c r="K1031"/>
      <c r="L1031"/>
      <c r="M1031"/>
    </row>
    <row r="1032" spans="1:13" x14ac:dyDescent="0.25">
      <c r="A1032"/>
      <c r="B1032"/>
      <c r="C1032"/>
      <c r="D1032"/>
      <c r="E1032"/>
      <c r="F1032"/>
      <c r="G1032"/>
      <c r="H1032"/>
      <c r="I1032"/>
      <c r="J1032"/>
      <c r="K1032"/>
      <c r="L1032"/>
      <c r="M1032"/>
    </row>
    <row r="1033" spans="1:13" x14ac:dyDescent="0.25">
      <c r="A1033"/>
      <c r="B1033"/>
      <c r="C1033"/>
      <c r="D1033"/>
      <c r="E1033"/>
      <c r="F1033"/>
      <c r="G1033"/>
      <c r="H1033"/>
      <c r="I1033"/>
      <c r="J1033"/>
      <c r="K1033"/>
      <c r="L1033"/>
      <c r="M1033"/>
    </row>
    <row r="1034" spans="1:13" x14ac:dyDescent="0.25">
      <c r="A1034"/>
      <c r="B1034"/>
      <c r="C1034"/>
      <c r="D1034"/>
      <c r="E1034"/>
      <c r="F1034"/>
      <c r="G1034"/>
      <c r="H1034"/>
      <c r="I1034"/>
      <c r="J1034"/>
      <c r="K1034"/>
      <c r="L1034"/>
      <c r="M1034"/>
    </row>
    <row r="1035" spans="1:13" x14ac:dyDescent="0.25">
      <c r="A1035"/>
      <c r="B1035"/>
      <c r="C1035"/>
      <c r="D1035"/>
      <c r="E1035"/>
      <c r="F1035"/>
      <c r="G1035"/>
      <c r="H1035"/>
      <c r="I1035"/>
      <c r="J1035"/>
      <c r="K1035"/>
      <c r="L1035"/>
      <c r="M1035"/>
    </row>
    <row r="1036" spans="1:13" x14ac:dyDescent="0.25">
      <c r="A1036"/>
      <c r="B1036"/>
      <c r="C1036"/>
      <c r="D1036"/>
      <c r="E1036"/>
      <c r="F1036"/>
      <c r="G1036"/>
      <c r="H1036"/>
      <c r="I1036"/>
      <c r="J1036"/>
      <c r="K1036"/>
      <c r="L1036"/>
      <c r="M1036"/>
    </row>
    <row r="1037" spans="1:13" x14ac:dyDescent="0.25">
      <c r="A1037"/>
      <c r="B1037"/>
      <c r="C1037"/>
      <c r="D1037"/>
      <c r="E1037"/>
      <c r="F1037"/>
      <c r="G1037"/>
      <c r="H1037"/>
      <c r="I1037"/>
      <c r="J1037"/>
      <c r="K1037"/>
      <c r="L1037"/>
      <c r="M1037"/>
    </row>
    <row r="1038" spans="1:13" x14ac:dyDescent="0.25">
      <c r="A1038"/>
      <c r="B1038"/>
      <c r="C1038"/>
      <c r="D1038"/>
      <c r="E1038"/>
      <c r="F1038"/>
      <c r="G1038"/>
      <c r="H1038"/>
      <c r="I1038"/>
      <c r="J1038"/>
      <c r="K1038"/>
      <c r="L1038"/>
      <c r="M1038"/>
    </row>
    <row r="1039" spans="1:13" x14ac:dyDescent="0.25">
      <c r="A1039"/>
      <c r="B1039"/>
      <c r="C1039"/>
      <c r="D1039"/>
      <c r="E1039"/>
      <c r="F1039"/>
      <c r="G1039"/>
      <c r="H1039"/>
      <c r="I1039"/>
      <c r="J1039"/>
      <c r="K1039"/>
      <c r="L1039"/>
      <c r="M1039"/>
    </row>
    <row r="1040" spans="1:13" x14ac:dyDescent="0.25">
      <c r="A1040"/>
      <c r="B1040"/>
      <c r="C1040"/>
      <c r="D1040"/>
      <c r="E1040"/>
      <c r="F1040"/>
      <c r="G1040"/>
      <c r="H1040"/>
      <c r="I1040"/>
      <c r="J1040"/>
      <c r="K1040"/>
      <c r="L1040"/>
      <c r="M1040"/>
    </row>
    <row r="1041" spans="1:13" x14ac:dyDescent="0.25">
      <c r="A1041"/>
      <c r="B1041"/>
      <c r="C1041"/>
      <c r="D1041"/>
      <c r="E1041"/>
      <c r="F1041"/>
      <c r="G1041"/>
      <c r="H1041"/>
      <c r="I1041"/>
      <c r="J1041"/>
      <c r="K1041"/>
      <c r="L1041"/>
      <c r="M1041"/>
    </row>
    <row r="1042" spans="1:13" x14ac:dyDescent="0.25">
      <c r="A1042"/>
      <c r="B1042"/>
      <c r="C1042"/>
      <c r="D1042"/>
      <c r="E1042"/>
      <c r="F1042"/>
      <c r="G1042"/>
      <c r="H1042"/>
      <c r="I1042"/>
      <c r="J1042"/>
      <c r="K1042"/>
      <c r="L1042"/>
      <c r="M1042"/>
    </row>
    <row r="1043" spans="1:13" x14ac:dyDescent="0.25">
      <c r="A1043"/>
      <c r="B1043"/>
      <c r="C1043"/>
      <c r="D1043"/>
      <c r="E1043"/>
      <c r="F1043"/>
      <c r="G1043"/>
      <c r="H1043"/>
      <c r="I1043"/>
      <c r="J1043"/>
      <c r="K1043"/>
      <c r="L1043"/>
      <c r="M1043"/>
    </row>
    <row r="1044" spans="1:13" x14ac:dyDescent="0.25">
      <c r="A1044"/>
      <c r="B1044"/>
      <c r="C1044"/>
      <c r="D1044"/>
      <c r="E1044"/>
      <c r="F1044"/>
      <c r="G1044"/>
      <c r="H1044"/>
      <c r="I1044"/>
      <c r="J1044"/>
      <c r="K1044"/>
      <c r="L1044"/>
      <c r="M1044"/>
    </row>
    <row r="1045" spans="1:13" x14ac:dyDescent="0.25">
      <c r="A1045"/>
      <c r="B1045"/>
      <c r="C1045"/>
      <c r="D1045"/>
      <c r="E1045"/>
      <c r="F1045"/>
      <c r="G1045"/>
      <c r="H1045"/>
      <c r="I1045"/>
      <c r="J1045"/>
      <c r="K1045"/>
      <c r="L1045"/>
      <c r="M1045"/>
    </row>
    <row r="1046" spans="1:13" x14ac:dyDescent="0.25">
      <c r="A1046"/>
      <c r="B1046"/>
      <c r="C1046"/>
      <c r="D1046"/>
      <c r="E1046"/>
      <c r="F1046"/>
      <c r="G1046"/>
      <c r="H1046"/>
      <c r="I1046"/>
      <c r="J1046"/>
      <c r="K1046"/>
      <c r="L1046"/>
      <c r="M1046"/>
    </row>
    <row r="1047" spans="1:13" x14ac:dyDescent="0.25">
      <c r="A1047"/>
      <c r="B1047"/>
      <c r="C1047"/>
      <c r="D1047"/>
      <c r="E1047"/>
      <c r="F1047"/>
      <c r="G1047"/>
      <c r="H1047"/>
      <c r="I1047"/>
      <c r="J1047"/>
      <c r="K1047"/>
      <c r="L1047"/>
      <c r="M1047"/>
    </row>
    <row r="1048" spans="1:13" x14ac:dyDescent="0.25">
      <c r="A1048"/>
      <c r="B1048"/>
      <c r="C1048"/>
      <c r="D1048"/>
      <c r="E1048"/>
      <c r="F1048"/>
      <c r="G1048"/>
      <c r="H1048"/>
      <c r="I1048"/>
      <c r="J1048"/>
      <c r="K1048"/>
      <c r="L1048"/>
      <c r="M1048"/>
    </row>
    <row r="1049" spans="1:13" x14ac:dyDescent="0.25">
      <c r="A1049"/>
      <c r="B1049"/>
      <c r="C1049"/>
      <c r="D1049"/>
      <c r="E1049"/>
      <c r="F1049"/>
      <c r="G1049"/>
      <c r="H1049"/>
      <c r="I1049"/>
      <c r="J1049"/>
      <c r="K1049"/>
      <c r="L1049"/>
      <c r="M1049"/>
    </row>
    <row r="1050" spans="1:13" x14ac:dyDescent="0.25">
      <c r="A1050"/>
      <c r="B1050"/>
      <c r="C1050"/>
      <c r="D1050"/>
      <c r="E1050"/>
      <c r="F1050"/>
      <c r="G1050"/>
      <c r="H1050"/>
      <c r="I1050"/>
      <c r="J1050"/>
      <c r="K1050"/>
      <c r="L1050"/>
      <c r="M1050"/>
    </row>
    <row r="1051" spans="1:13" x14ac:dyDescent="0.25">
      <c r="A1051"/>
      <c r="B1051"/>
      <c r="C1051"/>
      <c r="D1051"/>
      <c r="E1051"/>
      <c r="F1051"/>
      <c r="G1051"/>
      <c r="H1051"/>
      <c r="I1051"/>
      <c r="J1051"/>
      <c r="K1051"/>
      <c r="L1051"/>
      <c r="M1051"/>
    </row>
    <row r="1052" spans="1:13" x14ac:dyDescent="0.25">
      <c r="A1052"/>
      <c r="B1052"/>
      <c r="C1052"/>
      <c r="D1052"/>
      <c r="E1052"/>
      <c r="F1052"/>
      <c r="G1052"/>
      <c r="H1052"/>
      <c r="I1052"/>
      <c r="J1052"/>
      <c r="K1052"/>
      <c r="L1052"/>
      <c r="M1052"/>
    </row>
    <row r="1053" spans="1:13" x14ac:dyDescent="0.25">
      <c r="A1053"/>
      <c r="B1053"/>
      <c r="C1053"/>
      <c r="D1053"/>
      <c r="E1053"/>
      <c r="F1053"/>
      <c r="G1053"/>
      <c r="H1053"/>
      <c r="I1053"/>
      <c r="J1053"/>
      <c r="K1053"/>
      <c r="L1053"/>
      <c r="M1053"/>
    </row>
    <row r="1054" spans="1:13" x14ac:dyDescent="0.25">
      <c r="A1054"/>
      <c r="B1054"/>
      <c r="C1054"/>
      <c r="D1054"/>
      <c r="E1054"/>
      <c r="F1054"/>
      <c r="G1054"/>
      <c r="H1054"/>
      <c r="I1054"/>
      <c r="J1054"/>
      <c r="K1054"/>
      <c r="L1054"/>
      <c r="M1054"/>
    </row>
    <row r="1055" spans="1:13" x14ac:dyDescent="0.25">
      <c r="A1055"/>
      <c r="B1055"/>
      <c r="C1055"/>
      <c r="D1055"/>
      <c r="E1055"/>
      <c r="F1055"/>
      <c r="G1055"/>
      <c r="H1055"/>
      <c r="I1055"/>
      <c r="J1055"/>
      <c r="K1055"/>
      <c r="L1055"/>
      <c r="M1055"/>
    </row>
    <row r="1056" spans="1:13" x14ac:dyDescent="0.25">
      <c r="A1056"/>
      <c r="B1056"/>
      <c r="C1056"/>
      <c r="D1056"/>
      <c r="E1056"/>
      <c r="F1056"/>
      <c r="G1056"/>
      <c r="H1056"/>
      <c r="I1056"/>
      <c r="J1056"/>
      <c r="K1056"/>
      <c r="L1056"/>
      <c r="M1056"/>
    </row>
    <row r="1057" spans="1:13" x14ac:dyDescent="0.25">
      <c r="A1057"/>
      <c r="B1057"/>
      <c r="C1057"/>
      <c r="D1057"/>
      <c r="E1057"/>
      <c r="F1057"/>
      <c r="G1057"/>
      <c r="H1057"/>
      <c r="I1057"/>
      <c r="J1057"/>
      <c r="K1057"/>
      <c r="L1057"/>
      <c r="M1057"/>
    </row>
    <row r="1058" spans="1:13" x14ac:dyDescent="0.25">
      <c r="A1058"/>
      <c r="B1058"/>
      <c r="C1058"/>
      <c r="D1058"/>
      <c r="E1058"/>
      <c r="F1058"/>
      <c r="G1058"/>
      <c r="H1058"/>
      <c r="I1058"/>
      <c r="J1058"/>
      <c r="K1058"/>
      <c r="L1058"/>
      <c r="M1058"/>
    </row>
    <row r="1059" spans="1:13" x14ac:dyDescent="0.25">
      <c r="A1059"/>
      <c r="B1059"/>
      <c r="C1059"/>
      <c r="D1059"/>
      <c r="E1059"/>
      <c r="F1059"/>
      <c r="G1059"/>
      <c r="H1059"/>
      <c r="I1059"/>
      <c r="J1059"/>
      <c r="K1059"/>
      <c r="L1059"/>
      <c r="M1059"/>
    </row>
    <row r="1060" spans="1:13" x14ac:dyDescent="0.25">
      <c r="A1060"/>
      <c r="B1060"/>
      <c r="C1060"/>
      <c r="D1060"/>
      <c r="E1060"/>
      <c r="F1060"/>
      <c r="G1060"/>
      <c r="H1060"/>
      <c r="I1060"/>
      <c r="J1060"/>
      <c r="K1060"/>
      <c r="L1060"/>
      <c r="M1060"/>
    </row>
    <row r="1061" spans="1:13" x14ac:dyDescent="0.25">
      <c r="A1061"/>
      <c r="B1061"/>
      <c r="C1061"/>
      <c r="D1061"/>
      <c r="E1061"/>
      <c r="F1061"/>
      <c r="G1061"/>
      <c r="H1061"/>
      <c r="I1061"/>
      <c r="J1061"/>
      <c r="K1061"/>
      <c r="L1061"/>
      <c r="M1061"/>
    </row>
    <row r="1062" spans="1:13" x14ac:dyDescent="0.25">
      <c r="A1062"/>
      <c r="B1062"/>
      <c r="C1062"/>
      <c r="D1062"/>
      <c r="E1062"/>
      <c r="F1062"/>
      <c r="G1062"/>
      <c r="H1062"/>
      <c r="I1062"/>
      <c r="J1062"/>
      <c r="K1062"/>
      <c r="L1062"/>
      <c r="M1062"/>
    </row>
    <row r="1063" spans="1:13" x14ac:dyDescent="0.25">
      <c r="A1063"/>
      <c r="B1063"/>
      <c r="C1063"/>
      <c r="D1063"/>
      <c r="E1063"/>
      <c r="F1063"/>
      <c r="G1063"/>
      <c r="H1063"/>
      <c r="I1063"/>
      <c r="J1063"/>
      <c r="K1063"/>
      <c r="L1063"/>
      <c r="M1063"/>
    </row>
    <row r="1064" spans="1:13" x14ac:dyDescent="0.25">
      <c r="A1064"/>
      <c r="B1064"/>
      <c r="C1064"/>
      <c r="D1064"/>
      <c r="E1064"/>
      <c r="F1064"/>
      <c r="G1064"/>
      <c r="H1064"/>
      <c r="I1064"/>
      <c r="J1064"/>
      <c r="K1064"/>
      <c r="L1064"/>
      <c r="M1064"/>
    </row>
    <row r="1065" spans="1:13" x14ac:dyDescent="0.25">
      <c r="A1065"/>
      <c r="B1065"/>
      <c r="C1065"/>
      <c r="D1065"/>
      <c r="E1065"/>
      <c r="F1065"/>
      <c r="G1065"/>
      <c r="H1065"/>
      <c r="I1065"/>
      <c r="J1065"/>
      <c r="K1065"/>
      <c r="L1065"/>
      <c r="M1065"/>
    </row>
    <row r="1066" spans="1:13" x14ac:dyDescent="0.25">
      <c r="A1066"/>
      <c r="B1066"/>
      <c r="C1066"/>
      <c r="D1066"/>
      <c r="E1066"/>
      <c r="F1066"/>
      <c r="G1066"/>
      <c r="H1066"/>
      <c r="I1066"/>
      <c r="J1066"/>
      <c r="K1066"/>
      <c r="L1066"/>
      <c r="M1066"/>
    </row>
    <row r="1067" spans="1:13" x14ac:dyDescent="0.25">
      <c r="A1067"/>
      <c r="B1067"/>
      <c r="C1067"/>
      <c r="D1067"/>
      <c r="E1067"/>
      <c r="F1067"/>
      <c r="G1067"/>
      <c r="H1067"/>
      <c r="I1067"/>
      <c r="J1067"/>
      <c r="K1067"/>
      <c r="L1067"/>
      <c r="M1067"/>
    </row>
    <row r="1068" spans="1:13" x14ac:dyDescent="0.25">
      <c r="A1068"/>
      <c r="B1068"/>
      <c r="C1068"/>
      <c r="D1068"/>
      <c r="E1068"/>
      <c r="F1068"/>
      <c r="G1068"/>
      <c r="H1068"/>
      <c r="I1068"/>
      <c r="J1068"/>
      <c r="K1068"/>
      <c r="L1068"/>
      <c r="M1068"/>
    </row>
    <row r="1069" spans="1:13" x14ac:dyDescent="0.25">
      <c r="A1069"/>
      <c r="B1069"/>
      <c r="C1069"/>
      <c r="D1069"/>
      <c r="E1069"/>
      <c r="F1069"/>
      <c r="G1069"/>
      <c r="H1069"/>
      <c r="I1069"/>
      <c r="J1069"/>
      <c r="K1069"/>
      <c r="L1069"/>
      <c r="M1069"/>
    </row>
    <row r="1070" spans="1:13" x14ac:dyDescent="0.25">
      <c r="A1070"/>
      <c r="B1070"/>
      <c r="C1070"/>
      <c r="D1070"/>
      <c r="E1070"/>
      <c r="F1070"/>
      <c r="G1070"/>
      <c r="H1070"/>
      <c r="I1070"/>
      <c r="J1070"/>
      <c r="K1070"/>
      <c r="L1070"/>
      <c r="M1070"/>
    </row>
    <row r="1071" spans="1:13" x14ac:dyDescent="0.25">
      <c r="A1071"/>
      <c r="B1071"/>
      <c r="C1071"/>
      <c r="D1071"/>
      <c r="E1071"/>
      <c r="F1071"/>
      <c r="G1071"/>
      <c r="H1071"/>
      <c r="I1071"/>
      <c r="J1071"/>
      <c r="K1071"/>
      <c r="L1071"/>
      <c r="M1071"/>
    </row>
    <row r="1072" spans="1:13" x14ac:dyDescent="0.25">
      <c r="A1072"/>
      <c r="B1072"/>
      <c r="C1072"/>
      <c r="D1072"/>
      <c r="E1072"/>
      <c r="F1072"/>
      <c r="G1072"/>
      <c r="H1072"/>
      <c r="I1072"/>
      <c r="J1072"/>
      <c r="K1072"/>
      <c r="L1072"/>
      <c r="M1072"/>
    </row>
    <row r="1073" spans="1:13" x14ac:dyDescent="0.25">
      <c r="A1073"/>
      <c r="B1073"/>
      <c r="C1073"/>
      <c r="D1073"/>
      <c r="E1073"/>
      <c r="F1073"/>
      <c r="G1073"/>
      <c r="H1073"/>
      <c r="I1073"/>
      <c r="J1073"/>
      <c r="K1073"/>
      <c r="L1073"/>
      <c r="M1073"/>
    </row>
    <row r="1074" spans="1:13" x14ac:dyDescent="0.25">
      <c r="A1074"/>
      <c r="B1074"/>
      <c r="C1074"/>
      <c r="D1074"/>
      <c r="E1074"/>
      <c r="F1074"/>
      <c r="G1074"/>
      <c r="H1074"/>
      <c r="I1074"/>
      <c r="J1074"/>
      <c r="K1074"/>
      <c r="L1074"/>
      <c r="M1074"/>
    </row>
    <row r="1075" spans="1:13" x14ac:dyDescent="0.25">
      <c r="A1075"/>
      <c r="B1075"/>
      <c r="C1075"/>
      <c r="D1075"/>
      <c r="E1075"/>
      <c r="F1075"/>
      <c r="G1075"/>
      <c r="H1075"/>
      <c r="I1075"/>
      <c r="J1075"/>
      <c r="K1075"/>
      <c r="L1075"/>
      <c r="M1075"/>
    </row>
    <row r="1076" spans="1:13" x14ac:dyDescent="0.25">
      <c r="A1076"/>
      <c r="B1076"/>
      <c r="C1076"/>
      <c r="D1076"/>
      <c r="E1076"/>
      <c r="F1076"/>
      <c r="G1076"/>
      <c r="H1076"/>
      <c r="I1076"/>
      <c r="J1076"/>
      <c r="K1076"/>
      <c r="L1076"/>
      <c r="M1076"/>
    </row>
    <row r="1077" spans="1:13" x14ac:dyDescent="0.25">
      <c r="A1077"/>
      <c r="B1077"/>
      <c r="C1077"/>
      <c r="D1077"/>
      <c r="E1077"/>
      <c r="F1077"/>
      <c r="G1077"/>
      <c r="H1077"/>
      <c r="I1077"/>
      <c r="J1077"/>
      <c r="K1077"/>
      <c r="L1077"/>
      <c r="M1077"/>
    </row>
    <row r="1078" spans="1:13" x14ac:dyDescent="0.25">
      <c r="A1078"/>
      <c r="B1078"/>
      <c r="C1078"/>
      <c r="D1078"/>
      <c r="E1078"/>
      <c r="F1078"/>
      <c r="G1078"/>
      <c r="H1078"/>
      <c r="I1078"/>
      <c r="J1078"/>
      <c r="K1078"/>
      <c r="L1078"/>
      <c r="M1078"/>
    </row>
    <row r="1079" spans="1:13" x14ac:dyDescent="0.25">
      <c r="A1079"/>
      <c r="B1079"/>
      <c r="C1079"/>
      <c r="D1079"/>
      <c r="E1079"/>
      <c r="F1079"/>
      <c r="G1079"/>
      <c r="H1079"/>
      <c r="I1079"/>
      <c r="J1079"/>
      <c r="K1079"/>
      <c r="L1079"/>
      <c r="M1079"/>
    </row>
    <row r="1080" spans="1:13" x14ac:dyDescent="0.25">
      <c r="A1080"/>
      <c r="B1080"/>
      <c r="C1080"/>
      <c r="D1080"/>
      <c r="E1080"/>
      <c r="F1080"/>
      <c r="G1080"/>
      <c r="H1080"/>
      <c r="I1080"/>
      <c r="J1080"/>
      <c r="K1080"/>
      <c r="L1080"/>
      <c r="M1080"/>
    </row>
    <row r="1081" spans="1:13" x14ac:dyDescent="0.25">
      <c r="A1081"/>
      <c r="B1081"/>
      <c r="C1081"/>
      <c r="D1081"/>
      <c r="E1081"/>
      <c r="F1081"/>
      <c r="G1081"/>
      <c r="H1081"/>
      <c r="I1081"/>
      <c r="J1081"/>
      <c r="K1081"/>
      <c r="L1081"/>
      <c r="M1081"/>
    </row>
    <row r="1082" spans="1:13" x14ac:dyDescent="0.25">
      <c r="A1082"/>
      <c r="B1082"/>
      <c r="C1082"/>
      <c r="D1082"/>
      <c r="E1082"/>
      <c r="F1082"/>
      <c r="G1082"/>
      <c r="H1082"/>
      <c r="I1082"/>
      <c r="J1082"/>
      <c r="K1082"/>
      <c r="L1082"/>
      <c r="M1082"/>
    </row>
    <row r="1083" spans="1:13" x14ac:dyDescent="0.25">
      <c r="A1083"/>
      <c r="B1083"/>
      <c r="C1083"/>
      <c r="D1083"/>
      <c r="E1083"/>
      <c r="F1083"/>
      <c r="G1083"/>
      <c r="H1083"/>
      <c r="I1083"/>
      <c r="J1083"/>
      <c r="K1083"/>
      <c r="L1083"/>
      <c r="M1083"/>
    </row>
    <row r="1084" spans="1:13" x14ac:dyDescent="0.25">
      <c r="A1084"/>
      <c r="B1084"/>
      <c r="C1084"/>
      <c r="D1084"/>
      <c r="E1084"/>
      <c r="F1084"/>
      <c r="G1084"/>
      <c r="H1084"/>
      <c r="I1084"/>
      <c r="J1084"/>
      <c r="K1084"/>
      <c r="L1084"/>
      <c r="M1084"/>
    </row>
    <row r="1085" spans="1:13" x14ac:dyDescent="0.25">
      <c r="A1085"/>
      <c r="B1085"/>
      <c r="C1085"/>
      <c r="D1085"/>
      <c r="E1085"/>
      <c r="F1085"/>
      <c r="G1085"/>
      <c r="H1085"/>
      <c r="I1085"/>
      <c r="J1085"/>
      <c r="K1085"/>
      <c r="L1085"/>
      <c r="M1085"/>
    </row>
    <row r="1086" spans="1:13" x14ac:dyDescent="0.25">
      <c r="A1086"/>
      <c r="B1086"/>
      <c r="C1086"/>
      <c r="D1086"/>
      <c r="E1086"/>
      <c r="F1086"/>
      <c r="G1086"/>
      <c r="H1086"/>
      <c r="I1086"/>
      <c r="J1086"/>
      <c r="K1086"/>
      <c r="L1086"/>
      <c r="M1086"/>
    </row>
    <row r="1087" spans="1:13" x14ac:dyDescent="0.25">
      <c r="A1087"/>
      <c r="B1087"/>
      <c r="C1087"/>
      <c r="D1087"/>
      <c r="E1087"/>
      <c r="F1087"/>
      <c r="G1087"/>
      <c r="H1087"/>
      <c r="I1087"/>
      <c r="J1087"/>
      <c r="K1087"/>
      <c r="L1087"/>
      <c r="M1087"/>
    </row>
    <row r="1088" spans="1:13" x14ac:dyDescent="0.25">
      <c r="A1088"/>
      <c r="B1088"/>
      <c r="C1088"/>
      <c r="D1088"/>
      <c r="E1088"/>
      <c r="F1088"/>
      <c r="G1088"/>
      <c r="H1088"/>
      <c r="I1088"/>
      <c r="J1088"/>
      <c r="K1088"/>
      <c r="L1088"/>
      <c r="M1088"/>
    </row>
    <row r="1089" spans="1:13" x14ac:dyDescent="0.25">
      <c r="A1089"/>
      <c r="B1089"/>
      <c r="C1089"/>
      <c r="D1089"/>
      <c r="E1089"/>
      <c r="F1089"/>
      <c r="G1089"/>
      <c r="H1089"/>
      <c r="I1089"/>
      <c r="J1089"/>
      <c r="K1089"/>
      <c r="L1089"/>
      <c r="M1089"/>
    </row>
    <row r="1090" spans="1:13" x14ac:dyDescent="0.25">
      <c r="A1090"/>
      <c r="B1090"/>
      <c r="C1090"/>
      <c r="D1090"/>
      <c r="E1090"/>
      <c r="F1090"/>
      <c r="G1090"/>
      <c r="H1090"/>
      <c r="I1090"/>
      <c r="J1090"/>
      <c r="K1090"/>
      <c r="L1090"/>
      <c r="M1090"/>
    </row>
    <row r="1091" spans="1:13" x14ac:dyDescent="0.25">
      <c r="A1091"/>
      <c r="B1091"/>
      <c r="C1091"/>
      <c r="D1091"/>
      <c r="E1091"/>
      <c r="F1091"/>
      <c r="G1091"/>
      <c r="H1091"/>
      <c r="I1091"/>
      <c r="J1091"/>
      <c r="K1091"/>
      <c r="L1091"/>
      <c r="M1091"/>
    </row>
    <row r="1092" spans="1:13" x14ac:dyDescent="0.25">
      <c r="A1092"/>
      <c r="B1092"/>
      <c r="C1092"/>
      <c r="D1092"/>
      <c r="E1092"/>
      <c r="F1092"/>
      <c r="G1092"/>
      <c r="H1092"/>
      <c r="I1092"/>
      <c r="J1092"/>
      <c r="K1092"/>
      <c r="L1092"/>
      <c r="M1092"/>
    </row>
    <row r="1093" spans="1:13" x14ac:dyDescent="0.25">
      <c r="A1093"/>
      <c r="B1093"/>
      <c r="C1093"/>
      <c r="D1093"/>
      <c r="E1093"/>
      <c r="F1093"/>
      <c r="G1093"/>
      <c r="H1093"/>
      <c r="I1093"/>
      <c r="J1093"/>
      <c r="K1093"/>
      <c r="L1093"/>
      <c r="M1093"/>
    </row>
    <row r="1094" spans="1:13" x14ac:dyDescent="0.25">
      <c r="A1094"/>
      <c r="B1094"/>
      <c r="C1094"/>
      <c r="D1094"/>
      <c r="E1094"/>
      <c r="F1094"/>
      <c r="G1094"/>
      <c r="H1094"/>
      <c r="I1094"/>
      <c r="J1094"/>
      <c r="K1094"/>
      <c r="L1094"/>
      <c r="M1094"/>
    </row>
    <row r="1095" spans="1:13" x14ac:dyDescent="0.25">
      <c r="A1095"/>
      <c r="B1095"/>
      <c r="C1095"/>
      <c r="D1095"/>
      <c r="E1095"/>
      <c r="F1095"/>
      <c r="G1095"/>
      <c r="H1095"/>
      <c r="I1095"/>
      <c r="J1095"/>
      <c r="K1095"/>
      <c r="L1095"/>
      <c r="M1095"/>
    </row>
    <row r="1096" spans="1:13" x14ac:dyDescent="0.25">
      <c r="A1096"/>
      <c r="B1096"/>
      <c r="C1096"/>
      <c r="D1096"/>
      <c r="E1096"/>
      <c r="F1096"/>
      <c r="G1096"/>
      <c r="H1096"/>
      <c r="I1096"/>
      <c r="J1096"/>
      <c r="K1096"/>
      <c r="L1096"/>
      <c r="M1096"/>
    </row>
    <row r="1097" spans="1:13" x14ac:dyDescent="0.25">
      <c r="A1097"/>
      <c r="B1097"/>
      <c r="C1097"/>
      <c r="D1097"/>
      <c r="E1097"/>
      <c r="F1097"/>
      <c r="G1097"/>
      <c r="H1097"/>
      <c r="I1097"/>
      <c r="J1097"/>
      <c r="K1097"/>
      <c r="L1097"/>
      <c r="M1097"/>
    </row>
    <row r="1098" spans="1:13" x14ac:dyDescent="0.25">
      <c r="A1098"/>
      <c r="B1098"/>
      <c r="C1098"/>
      <c r="D1098"/>
      <c r="E1098"/>
      <c r="F1098"/>
      <c r="G1098"/>
      <c r="H1098"/>
      <c r="I1098"/>
      <c r="J1098"/>
      <c r="K1098"/>
      <c r="L1098"/>
      <c r="M1098"/>
    </row>
    <row r="1099" spans="1:13" x14ac:dyDescent="0.25">
      <c r="A1099"/>
      <c r="B1099"/>
      <c r="C1099"/>
      <c r="D1099"/>
      <c r="E1099"/>
      <c r="F1099"/>
      <c r="G1099"/>
      <c r="H1099"/>
      <c r="I1099"/>
      <c r="J1099"/>
      <c r="K1099"/>
      <c r="L1099"/>
      <c r="M1099"/>
    </row>
    <row r="1100" spans="1:13" x14ac:dyDescent="0.25">
      <c r="A1100"/>
      <c r="B1100"/>
      <c r="C1100"/>
      <c r="D1100"/>
      <c r="E1100"/>
      <c r="F1100"/>
      <c r="G1100"/>
      <c r="H1100"/>
      <c r="I1100"/>
      <c r="J1100"/>
      <c r="K1100"/>
      <c r="L1100"/>
      <c r="M1100"/>
    </row>
    <row r="1101" spans="1:13" x14ac:dyDescent="0.25">
      <c r="A1101"/>
      <c r="B1101"/>
      <c r="C1101"/>
      <c r="D1101"/>
      <c r="E1101"/>
      <c r="F1101"/>
      <c r="G1101"/>
      <c r="H1101"/>
      <c r="I1101"/>
      <c r="J1101"/>
      <c r="K1101"/>
      <c r="L1101"/>
      <c r="M1101"/>
    </row>
    <row r="1102" spans="1:13" x14ac:dyDescent="0.25">
      <c r="A1102"/>
      <c r="B1102"/>
      <c r="C1102"/>
      <c r="D1102"/>
      <c r="E1102"/>
      <c r="F1102"/>
      <c r="G1102"/>
      <c r="H1102"/>
      <c r="I1102"/>
      <c r="J1102"/>
      <c r="K1102"/>
      <c r="L1102"/>
      <c r="M1102"/>
    </row>
    <row r="1103" spans="1:13" x14ac:dyDescent="0.25">
      <c r="A1103"/>
      <c r="B1103"/>
      <c r="C1103"/>
      <c r="D1103"/>
      <c r="E1103"/>
      <c r="F1103"/>
      <c r="G1103"/>
      <c r="H1103"/>
      <c r="I1103"/>
      <c r="J1103"/>
      <c r="K1103"/>
      <c r="L1103"/>
      <c r="M1103"/>
    </row>
    <row r="1104" spans="1:13" x14ac:dyDescent="0.25">
      <c r="A1104"/>
      <c r="B1104"/>
      <c r="C1104"/>
      <c r="D1104"/>
      <c r="E1104"/>
      <c r="F1104"/>
      <c r="G1104"/>
      <c r="H1104"/>
      <c r="I1104"/>
      <c r="J1104"/>
      <c r="K1104"/>
      <c r="L1104"/>
      <c r="M1104"/>
    </row>
    <row r="1105" spans="1:13" x14ac:dyDescent="0.25">
      <c r="A1105"/>
      <c r="B1105"/>
      <c r="C1105"/>
      <c r="D1105"/>
      <c r="E1105"/>
      <c r="F1105"/>
      <c r="G1105"/>
      <c r="H1105"/>
      <c r="I1105"/>
      <c r="J1105"/>
      <c r="K1105"/>
      <c r="L1105"/>
      <c r="M1105"/>
    </row>
    <row r="1106" spans="1:13" x14ac:dyDescent="0.25">
      <c r="A1106"/>
      <c r="B1106"/>
      <c r="C1106"/>
      <c r="D1106"/>
      <c r="E1106"/>
      <c r="F1106"/>
      <c r="G1106"/>
      <c r="H1106"/>
      <c r="I1106"/>
      <c r="J1106"/>
      <c r="K1106"/>
      <c r="L1106"/>
      <c r="M1106"/>
    </row>
    <row r="1107" spans="1:13" x14ac:dyDescent="0.25">
      <c r="A1107"/>
      <c r="B1107"/>
      <c r="C1107"/>
      <c r="D1107"/>
      <c r="E1107"/>
      <c r="F1107"/>
      <c r="G1107"/>
      <c r="H1107"/>
      <c r="I1107"/>
      <c r="J1107"/>
      <c r="K1107"/>
      <c r="L1107"/>
      <c r="M1107"/>
    </row>
    <row r="1108" spans="1:13" x14ac:dyDescent="0.25">
      <c r="A1108"/>
      <c r="B1108"/>
      <c r="C1108"/>
      <c r="D1108"/>
      <c r="E1108"/>
      <c r="F1108"/>
      <c r="G1108"/>
      <c r="H1108"/>
      <c r="I1108"/>
      <c r="J1108"/>
      <c r="K1108"/>
      <c r="L1108"/>
      <c r="M1108"/>
    </row>
    <row r="1109" spans="1:13" x14ac:dyDescent="0.25">
      <c r="A1109"/>
      <c r="B1109"/>
      <c r="C1109"/>
      <c r="D1109"/>
      <c r="E1109"/>
      <c r="F1109"/>
      <c r="G1109"/>
      <c r="H1109"/>
      <c r="I1109"/>
      <c r="J1109"/>
      <c r="K1109"/>
      <c r="L1109"/>
      <c r="M1109"/>
    </row>
    <row r="1110" spans="1:13" x14ac:dyDescent="0.25">
      <c r="A1110"/>
      <c r="B1110"/>
      <c r="C1110"/>
      <c r="D1110"/>
      <c r="E1110"/>
      <c r="F1110"/>
      <c r="G1110"/>
      <c r="H1110"/>
      <c r="I1110"/>
      <c r="J1110"/>
      <c r="K1110"/>
      <c r="L1110"/>
      <c r="M1110"/>
    </row>
    <row r="1111" spans="1:13" x14ac:dyDescent="0.25">
      <c r="A1111"/>
      <c r="B1111"/>
      <c r="C1111"/>
      <c r="D1111"/>
      <c r="E1111"/>
      <c r="F1111"/>
      <c r="G1111"/>
      <c r="H1111"/>
      <c r="I1111"/>
      <c r="J1111"/>
      <c r="K1111"/>
      <c r="L1111"/>
      <c r="M1111"/>
    </row>
    <row r="1112" spans="1:13" x14ac:dyDescent="0.25">
      <c r="A1112"/>
      <c r="B1112"/>
      <c r="C1112"/>
      <c r="D1112"/>
      <c r="E1112"/>
      <c r="F1112"/>
      <c r="G1112"/>
      <c r="H1112"/>
      <c r="I1112"/>
      <c r="J1112"/>
      <c r="K1112"/>
      <c r="L1112"/>
      <c r="M1112"/>
    </row>
    <row r="1113" spans="1:13" x14ac:dyDescent="0.25">
      <c r="A1113"/>
      <c r="B1113"/>
      <c r="C1113"/>
      <c r="D1113"/>
      <c r="E1113"/>
      <c r="F1113"/>
      <c r="G1113"/>
      <c r="H1113"/>
      <c r="I1113"/>
      <c r="J1113"/>
      <c r="K1113"/>
      <c r="L1113"/>
      <c r="M1113"/>
    </row>
    <row r="1114" spans="1:13" x14ac:dyDescent="0.25">
      <c r="A1114"/>
      <c r="B1114"/>
      <c r="C1114"/>
      <c r="D1114"/>
      <c r="E1114"/>
      <c r="F1114"/>
      <c r="G1114"/>
      <c r="H1114"/>
      <c r="I1114"/>
      <c r="J1114"/>
      <c r="K1114"/>
      <c r="L1114"/>
      <c r="M1114"/>
    </row>
    <row r="1115" spans="1:13" x14ac:dyDescent="0.25">
      <c r="A1115"/>
      <c r="B1115"/>
      <c r="C1115"/>
      <c r="D1115"/>
      <c r="E1115"/>
      <c r="F1115"/>
      <c r="G1115"/>
      <c r="H1115"/>
      <c r="I1115"/>
      <c r="J1115"/>
      <c r="K1115"/>
      <c r="L1115"/>
      <c r="M1115"/>
    </row>
    <row r="1116" spans="1:13" x14ac:dyDescent="0.25">
      <c r="A1116"/>
      <c r="B1116"/>
      <c r="C1116"/>
      <c r="D1116"/>
      <c r="E1116"/>
      <c r="F1116"/>
      <c r="G1116"/>
      <c r="H1116"/>
      <c r="I1116"/>
      <c r="J1116"/>
      <c r="K1116"/>
      <c r="L1116"/>
      <c r="M1116"/>
    </row>
    <row r="1117" spans="1:13" x14ac:dyDescent="0.25">
      <c r="A1117"/>
      <c r="B1117"/>
      <c r="C1117"/>
      <c r="D1117"/>
      <c r="E1117"/>
      <c r="F1117"/>
      <c r="G1117"/>
      <c r="H1117"/>
      <c r="I1117"/>
      <c r="J1117"/>
      <c r="K1117"/>
      <c r="L1117"/>
      <c r="M1117"/>
    </row>
    <row r="1118" spans="1:13" x14ac:dyDescent="0.25">
      <c r="A1118"/>
      <c r="B1118"/>
      <c r="C1118"/>
      <c r="D1118"/>
      <c r="E1118"/>
      <c r="F1118"/>
      <c r="G1118"/>
      <c r="H1118"/>
      <c r="I1118"/>
      <c r="J1118"/>
      <c r="K1118"/>
      <c r="L1118"/>
      <c r="M1118"/>
    </row>
    <row r="1119" spans="1:13" x14ac:dyDescent="0.25">
      <c r="A1119"/>
      <c r="B1119"/>
      <c r="C1119"/>
      <c r="D1119"/>
      <c r="E1119"/>
      <c r="F1119"/>
      <c r="G1119"/>
      <c r="H1119"/>
      <c r="I1119"/>
      <c r="J1119"/>
      <c r="K1119"/>
      <c r="L1119"/>
      <c r="M1119"/>
    </row>
    <row r="1120" spans="1:13" x14ac:dyDescent="0.25">
      <c r="A1120"/>
      <c r="B1120"/>
      <c r="C1120"/>
      <c r="D1120"/>
      <c r="E1120"/>
      <c r="F1120"/>
      <c r="G1120"/>
      <c r="H1120"/>
      <c r="I1120"/>
      <c r="J1120"/>
      <c r="K1120"/>
      <c r="L1120"/>
      <c r="M1120"/>
    </row>
    <row r="1121" spans="1:13" x14ac:dyDescent="0.25">
      <c r="A1121"/>
      <c r="B1121"/>
      <c r="C1121"/>
      <c r="D1121"/>
      <c r="E1121"/>
      <c r="F1121"/>
      <c r="G1121"/>
      <c r="H1121"/>
      <c r="I1121"/>
      <c r="J1121"/>
      <c r="K1121"/>
      <c r="L1121"/>
      <c r="M1121"/>
    </row>
    <row r="1122" spans="1:13" x14ac:dyDescent="0.25">
      <c r="A1122"/>
      <c r="B1122"/>
      <c r="C1122"/>
      <c r="D1122"/>
      <c r="E1122"/>
      <c r="F1122"/>
      <c r="G1122"/>
      <c r="H1122"/>
      <c r="I1122"/>
      <c r="J1122"/>
      <c r="K1122"/>
      <c r="L1122"/>
      <c r="M1122"/>
    </row>
    <row r="1123" spans="1:13" x14ac:dyDescent="0.25">
      <c r="A1123"/>
      <c r="B1123"/>
      <c r="C1123"/>
      <c r="D1123"/>
      <c r="E1123"/>
      <c r="F1123"/>
      <c r="G1123"/>
      <c r="H1123"/>
      <c r="I1123"/>
      <c r="J1123"/>
      <c r="K1123"/>
      <c r="L1123"/>
      <c r="M1123"/>
    </row>
    <row r="1124" spans="1:13" x14ac:dyDescent="0.25">
      <c r="A1124"/>
      <c r="B1124"/>
      <c r="C1124"/>
      <c r="D1124"/>
      <c r="E1124"/>
      <c r="F1124"/>
      <c r="G1124"/>
      <c r="H1124"/>
      <c r="I1124"/>
      <c r="J1124"/>
      <c r="K1124"/>
      <c r="L1124"/>
      <c r="M1124"/>
    </row>
    <row r="1125" spans="1:13" x14ac:dyDescent="0.25">
      <c r="A1125"/>
      <c r="B1125"/>
      <c r="C1125"/>
      <c r="D1125"/>
      <c r="E1125"/>
      <c r="F1125"/>
      <c r="G1125"/>
      <c r="H1125"/>
      <c r="I1125"/>
      <c r="J1125"/>
      <c r="K1125"/>
      <c r="L1125"/>
      <c r="M1125"/>
    </row>
    <row r="1126" spans="1:13" x14ac:dyDescent="0.25">
      <c r="A1126"/>
      <c r="B1126"/>
      <c r="C1126"/>
      <c r="D1126"/>
      <c r="E1126"/>
      <c r="F1126"/>
      <c r="G1126"/>
      <c r="H1126"/>
      <c r="I1126"/>
      <c r="J1126"/>
      <c r="K1126"/>
      <c r="L1126"/>
      <c r="M1126"/>
    </row>
    <row r="1127" spans="1:13" x14ac:dyDescent="0.25">
      <c r="A1127"/>
      <c r="B1127"/>
      <c r="C1127"/>
      <c r="D1127"/>
      <c r="E1127"/>
      <c r="F1127"/>
      <c r="G1127"/>
      <c r="H1127"/>
      <c r="I1127"/>
      <c r="J1127"/>
      <c r="K1127"/>
      <c r="L1127"/>
      <c r="M1127"/>
    </row>
    <row r="1128" spans="1:13" x14ac:dyDescent="0.25">
      <c r="A1128"/>
      <c r="B1128"/>
      <c r="C1128"/>
      <c r="D1128"/>
      <c r="E1128"/>
      <c r="F1128"/>
      <c r="G1128"/>
      <c r="H1128"/>
      <c r="I1128"/>
      <c r="J1128"/>
      <c r="K1128"/>
      <c r="L1128"/>
      <c r="M1128"/>
    </row>
    <row r="1129" spans="1:13" x14ac:dyDescent="0.25">
      <c r="A1129"/>
      <c r="B1129"/>
      <c r="C1129"/>
      <c r="D1129"/>
      <c r="E1129"/>
      <c r="F1129"/>
      <c r="G1129"/>
      <c r="H1129"/>
      <c r="I1129"/>
      <c r="J1129"/>
      <c r="K1129"/>
      <c r="L1129"/>
      <c r="M1129"/>
    </row>
    <row r="1130" spans="1:13" x14ac:dyDescent="0.25">
      <c r="A1130"/>
      <c r="B1130"/>
      <c r="C1130"/>
      <c r="D1130"/>
      <c r="E1130"/>
      <c r="F1130"/>
      <c r="G1130"/>
      <c r="H1130"/>
      <c r="I1130"/>
      <c r="J1130"/>
      <c r="K1130"/>
      <c r="L1130"/>
      <c r="M1130"/>
    </row>
    <row r="1131" spans="1:13" x14ac:dyDescent="0.25">
      <c r="A1131"/>
      <c r="B1131"/>
      <c r="C1131"/>
      <c r="D1131"/>
      <c r="E1131"/>
      <c r="F1131"/>
      <c r="G1131"/>
      <c r="H1131"/>
      <c r="I1131"/>
      <c r="J1131"/>
      <c r="K1131"/>
      <c r="L1131"/>
      <c r="M1131"/>
    </row>
    <row r="1132" spans="1:13" x14ac:dyDescent="0.25">
      <c r="A1132"/>
      <c r="B1132"/>
      <c r="C1132"/>
      <c r="D1132"/>
      <c r="E1132"/>
      <c r="F1132"/>
      <c r="G1132"/>
      <c r="H1132"/>
      <c r="I1132"/>
      <c r="J1132"/>
      <c r="K1132"/>
      <c r="L1132"/>
      <c r="M1132"/>
    </row>
    <row r="1133" spans="1:13" x14ac:dyDescent="0.25">
      <c r="A1133"/>
      <c r="B1133"/>
      <c r="C1133"/>
      <c r="D1133"/>
      <c r="E1133"/>
      <c r="F1133"/>
      <c r="G1133"/>
      <c r="H1133"/>
      <c r="I1133"/>
      <c r="J1133"/>
      <c r="K1133"/>
      <c r="L1133"/>
      <c r="M1133"/>
    </row>
    <row r="1134" spans="1:13" x14ac:dyDescent="0.25">
      <c r="A1134"/>
      <c r="B1134"/>
      <c r="C1134"/>
      <c r="D1134"/>
      <c r="E1134"/>
      <c r="F1134"/>
      <c r="G1134"/>
      <c r="H1134"/>
      <c r="I1134"/>
      <c r="J1134"/>
      <c r="K1134"/>
      <c r="L1134"/>
      <c r="M1134"/>
    </row>
    <row r="1135" spans="1:13" x14ac:dyDescent="0.25">
      <c r="A1135"/>
      <c r="B1135"/>
      <c r="C1135"/>
      <c r="D1135"/>
      <c r="E1135"/>
      <c r="F1135"/>
      <c r="G1135"/>
      <c r="H1135"/>
      <c r="I1135"/>
      <c r="J1135"/>
      <c r="K1135"/>
      <c r="L1135"/>
      <c r="M1135"/>
    </row>
    <row r="1136" spans="1:13" x14ac:dyDescent="0.25">
      <c r="A1136"/>
      <c r="B1136"/>
      <c r="C1136"/>
      <c r="D1136"/>
      <c r="E1136"/>
      <c r="F1136"/>
      <c r="G1136"/>
      <c r="H1136"/>
      <c r="I1136"/>
      <c r="J1136"/>
      <c r="K1136"/>
      <c r="L1136"/>
      <c r="M1136"/>
    </row>
    <row r="1137" spans="1:13" x14ac:dyDescent="0.25">
      <c r="A1137"/>
      <c r="B1137"/>
      <c r="C1137"/>
      <c r="D1137"/>
      <c r="E1137"/>
      <c r="F1137"/>
      <c r="G1137"/>
      <c r="H1137"/>
      <c r="I1137"/>
      <c r="J1137"/>
      <c r="K1137"/>
      <c r="L1137"/>
      <c r="M1137"/>
    </row>
    <row r="1138" spans="1:13" x14ac:dyDescent="0.25">
      <c r="A1138"/>
      <c r="B1138"/>
      <c r="C1138"/>
      <c r="D1138"/>
      <c r="E1138"/>
      <c r="F1138"/>
      <c r="G1138"/>
      <c r="H1138"/>
      <c r="I1138"/>
      <c r="J1138"/>
      <c r="K1138"/>
      <c r="L1138"/>
      <c r="M1138"/>
    </row>
    <row r="1139" spans="1:13" x14ac:dyDescent="0.25">
      <c r="A1139"/>
      <c r="B1139"/>
      <c r="C1139"/>
      <c r="D1139"/>
      <c r="E1139"/>
      <c r="F1139"/>
      <c r="G1139"/>
      <c r="H1139"/>
      <c r="I1139"/>
      <c r="J1139"/>
      <c r="K1139"/>
      <c r="L1139"/>
      <c r="M1139"/>
    </row>
    <row r="1140" spans="1:13" x14ac:dyDescent="0.25">
      <c r="A1140"/>
      <c r="B1140"/>
      <c r="C1140"/>
      <c r="D1140"/>
      <c r="E1140"/>
      <c r="F1140"/>
      <c r="G1140"/>
      <c r="H1140"/>
      <c r="I1140"/>
      <c r="J1140"/>
      <c r="K1140"/>
      <c r="L1140"/>
      <c r="M1140"/>
    </row>
    <row r="1141" spans="1:13" x14ac:dyDescent="0.25">
      <c r="A1141"/>
      <c r="B1141"/>
      <c r="C1141"/>
      <c r="D1141"/>
      <c r="E1141"/>
      <c r="F1141"/>
      <c r="G1141"/>
      <c r="H1141"/>
      <c r="I1141"/>
      <c r="J1141"/>
      <c r="K1141"/>
      <c r="L1141"/>
      <c r="M1141"/>
    </row>
    <row r="1142" spans="1:13" x14ac:dyDescent="0.25">
      <c r="A1142"/>
      <c r="B1142"/>
      <c r="C1142"/>
      <c r="D1142"/>
      <c r="E1142"/>
      <c r="F1142"/>
      <c r="G1142"/>
      <c r="H1142"/>
      <c r="I1142"/>
      <c r="J1142"/>
      <c r="K1142"/>
      <c r="L1142"/>
      <c r="M1142"/>
    </row>
    <row r="1143" spans="1:13" x14ac:dyDescent="0.25">
      <c r="A1143"/>
      <c r="B1143"/>
      <c r="C1143"/>
      <c r="D1143"/>
      <c r="E1143"/>
      <c r="F1143"/>
      <c r="G1143"/>
      <c r="H1143"/>
      <c r="I1143"/>
      <c r="J1143"/>
      <c r="K1143"/>
      <c r="L1143"/>
      <c r="M1143"/>
    </row>
    <row r="1144" spans="1:13" x14ac:dyDescent="0.25">
      <c r="A1144"/>
      <c r="B1144"/>
      <c r="C1144"/>
      <c r="D1144"/>
      <c r="E1144"/>
      <c r="F1144"/>
      <c r="G1144"/>
      <c r="H1144"/>
      <c r="I1144"/>
      <c r="J1144"/>
      <c r="K1144"/>
      <c r="L1144"/>
      <c r="M1144"/>
    </row>
    <row r="1145" spans="1:13" x14ac:dyDescent="0.25">
      <c r="A1145"/>
      <c r="B1145"/>
      <c r="C1145"/>
      <c r="D1145"/>
      <c r="E1145"/>
      <c r="F1145"/>
      <c r="G1145"/>
      <c r="H1145"/>
      <c r="I1145"/>
      <c r="J1145"/>
      <c r="K1145"/>
      <c r="L1145"/>
      <c r="M1145"/>
    </row>
    <row r="1146" spans="1:13" x14ac:dyDescent="0.25">
      <c r="A1146"/>
      <c r="B1146"/>
      <c r="C1146"/>
      <c r="D1146"/>
      <c r="E1146"/>
      <c r="F1146"/>
      <c r="G1146"/>
      <c r="H1146"/>
      <c r="I1146"/>
      <c r="J1146"/>
      <c r="K1146"/>
      <c r="L1146"/>
      <c r="M1146"/>
    </row>
    <row r="1147" spans="1:13" x14ac:dyDescent="0.25">
      <c r="A1147"/>
      <c r="B1147"/>
      <c r="C1147"/>
      <c r="D1147"/>
      <c r="E1147"/>
      <c r="F1147"/>
      <c r="G1147"/>
      <c r="H1147"/>
      <c r="I1147"/>
      <c r="J1147"/>
      <c r="K1147"/>
      <c r="L1147"/>
      <c r="M1147"/>
    </row>
    <row r="1148" spans="1:13" x14ac:dyDescent="0.25">
      <c r="A1148"/>
      <c r="B1148"/>
      <c r="C1148"/>
      <c r="D1148"/>
      <c r="E1148"/>
      <c r="F1148"/>
      <c r="G1148"/>
      <c r="H1148"/>
      <c r="I1148"/>
      <c r="J1148"/>
      <c r="K1148"/>
      <c r="L1148"/>
      <c r="M1148"/>
    </row>
    <row r="1149" spans="1:13" x14ac:dyDescent="0.25">
      <c r="A1149"/>
      <c r="B1149"/>
      <c r="C1149"/>
      <c r="D1149"/>
      <c r="E1149"/>
      <c r="F1149"/>
      <c r="G1149"/>
      <c r="H1149"/>
      <c r="I1149"/>
      <c r="J1149"/>
      <c r="K1149"/>
      <c r="L1149"/>
      <c r="M1149"/>
    </row>
    <row r="1150" spans="1:13" x14ac:dyDescent="0.25">
      <c r="A1150"/>
      <c r="B1150"/>
      <c r="C1150"/>
      <c r="D1150"/>
      <c r="E1150"/>
      <c r="F1150"/>
      <c r="G1150"/>
      <c r="H1150"/>
      <c r="I1150"/>
      <c r="J1150"/>
      <c r="K1150"/>
      <c r="L1150"/>
      <c r="M1150"/>
    </row>
    <row r="1151" spans="1:13" x14ac:dyDescent="0.25">
      <c r="A1151"/>
      <c r="B1151"/>
      <c r="C1151"/>
      <c r="D1151"/>
      <c r="E1151"/>
      <c r="F1151"/>
      <c r="G1151"/>
      <c r="H1151"/>
      <c r="I1151"/>
      <c r="J1151"/>
      <c r="K1151"/>
      <c r="L1151"/>
      <c r="M1151"/>
    </row>
    <row r="1152" spans="1:13" x14ac:dyDescent="0.25">
      <c r="A1152"/>
      <c r="B1152"/>
      <c r="C1152"/>
      <c r="D1152"/>
      <c r="E1152"/>
      <c r="F1152"/>
      <c r="G1152"/>
      <c r="H1152"/>
      <c r="I1152"/>
      <c r="J1152"/>
      <c r="K1152"/>
      <c r="L1152"/>
      <c r="M1152"/>
    </row>
    <row r="1153" spans="1:13" x14ac:dyDescent="0.25">
      <c r="A1153"/>
      <c r="B1153"/>
      <c r="C1153"/>
      <c r="D1153"/>
      <c r="E1153"/>
      <c r="F1153"/>
      <c r="G1153"/>
      <c r="H1153"/>
      <c r="I1153"/>
      <c r="J1153"/>
      <c r="K1153"/>
      <c r="L1153"/>
      <c r="M1153"/>
    </row>
    <row r="1154" spans="1:13" x14ac:dyDescent="0.25">
      <c r="A1154"/>
      <c r="B1154"/>
      <c r="C1154"/>
      <c r="D1154"/>
      <c r="E1154"/>
      <c r="F1154"/>
      <c r="G1154"/>
      <c r="H1154"/>
      <c r="I1154"/>
      <c r="J1154"/>
      <c r="K1154"/>
      <c r="L1154"/>
      <c r="M1154"/>
    </row>
    <row r="1155" spans="1:13" x14ac:dyDescent="0.25">
      <c r="A1155"/>
      <c r="B1155"/>
      <c r="C1155"/>
      <c r="D1155"/>
      <c r="E1155"/>
      <c r="F1155"/>
      <c r="G1155"/>
      <c r="H1155"/>
      <c r="I1155"/>
      <c r="J1155"/>
      <c r="K1155"/>
      <c r="L1155"/>
      <c r="M1155"/>
    </row>
    <row r="1156" spans="1:13" x14ac:dyDescent="0.25">
      <c r="A1156"/>
      <c r="B1156"/>
      <c r="C1156"/>
      <c r="D1156"/>
      <c r="E1156"/>
      <c r="F1156"/>
      <c r="G1156"/>
      <c r="H1156"/>
      <c r="I1156"/>
      <c r="J1156"/>
      <c r="K1156"/>
      <c r="L1156"/>
      <c r="M1156"/>
    </row>
    <row r="1157" spans="1:13" x14ac:dyDescent="0.25">
      <c r="A1157"/>
      <c r="B1157"/>
      <c r="C1157"/>
      <c r="D1157"/>
      <c r="E1157"/>
      <c r="F1157"/>
      <c r="G1157"/>
      <c r="H1157"/>
      <c r="I1157"/>
      <c r="J1157"/>
      <c r="K1157"/>
      <c r="L1157"/>
      <c r="M1157"/>
    </row>
    <row r="1158" spans="1:13" x14ac:dyDescent="0.25">
      <c r="A1158"/>
      <c r="B1158"/>
      <c r="C1158"/>
      <c r="D1158"/>
      <c r="E1158"/>
      <c r="F1158"/>
      <c r="G1158"/>
      <c r="H1158"/>
      <c r="I1158"/>
      <c r="J1158"/>
      <c r="K1158"/>
      <c r="L1158"/>
      <c r="M1158"/>
    </row>
    <row r="1159" spans="1:13" x14ac:dyDescent="0.25">
      <c r="A1159"/>
      <c r="B1159"/>
      <c r="C1159"/>
      <c r="D1159"/>
      <c r="E1159"/>
      <c r="F1159"/>
      <c r="G1159"/>
      <c r="H1159"/>
      <c r="I1159"/>
      <c r="J1159"/>
      <c r="K1159"/>
      <c r="L1159"/>
      <c r="M1159"/>
    </row>
    <row r="1160" spans="1:13" x14ac:dyDescent="0.25">
      <c r="A1160"/>
      <c r="B1160"/>
      <c r="C1160"/>
      <c r="D1160"/>
      <c r="E1160"/>
      <c r="F1160"/>
      <c r="G1160"/>
      <c r="H1160"/>
      <c r="I1160"/>
      <c r="J1160"/>
      <c r="K1160"/>
      <c r="L1160"/>
      <c r="M1160"/>
    </row>
    <row r="1161" spans="1:13" x14ac:dyDescent="0.25">
      <c r="A1161"/>
      <c r="B1161"/>
      <c r="C1161"/>
      <c r="D1161"/>
      <c r="E1161"/>
      <c r="F1161"/>
      <c r="G1161"/>
      <c r="H1161"/>
      <c r="I1161"/>
      <c r="J1161"/>
      <c r="K1161"/>
      <c r="L1161"/>
      <c r="M1161"/>
    </row>
    <row r="1162" spans="1:13" x14ac:dyDescent="0.25">
      <c r="A1162"/>
      <c r="B1162"/>
      <c r="C1162"/>
      <c r="D1162"/>
      <c r="E1162"/>
      <c r="F1162"/>
      <c r="G1162"/>
      <c r="H1162"/>
      <c r="I1162"/>
      <c r="J1162"/>
      <c r="K1162"/>
      <c r="L1162"/>
      <c r="M1162"/>
    </row>
    <row r="1163" spans="1:13" x14ac:dyDescent="0.25">
      <c r="A1163"/>
      <c r="B1163"/>
      <c r="C1163"/>
      <c r="D1163"/>
      <c r="E1163"/>
      <c r="F1163"/>
      <c r="G1163"/>
      <c r="H1163"/>
      <c r="I1163"/>
      <c r="J1163"/>
      <c r="K1163"/>
      <c r="L1163"/>
      <c r="M1163"/>
    </row>
    <row r="1164" spans="1:13" x14ac:dyDescent="0.25">
      <c r="A1164"/>
      <c r="B1164"/>
      <c r="C1164"/>
      <c r="D1164"/>
      <c r="E1164"/>
      <c r="F1164"/>
      <c r="G1164"/>
      <c r="H1164"/>
      <c r="I1164"/>
      <c r="J1164"/>
      <c r="K1164"/>
      <c r="L1164"/>
      <c r="M1164"/>
    </row>
    <row r="1165" spans="1:13" x14ac:dyDescent="0.25">
      <c r="A1165"/>
      <c r="B1165"/>
      <c r="C1165"/>
      <c r="D1165"/>
      <c r="E1165"/>
      <c r="F1165"/>
      <c r="G1165"/>
      <c r="H1165"/>
      <c r="I1165"/>
      <c r="J1165"/>
      <c r="K1165"/>
      <c r="L1165"/>
      <c r="M1165"/>
    </row>
    <row r="1166" spans="1:13" x14ac:dyDescent="0.25">
      <c r="A1166"/>
      <c r="B1166"/>
      <c r="C1166"/>
      <c r="D1166"/>
      <c r="E1166"/>
      <c r="F1166"/>
      <c r="G1166"/>
      <c r="H1166"/>
      <c r="I1166"/>
      <c r="J1166"/>
      <c r="K1166"/>
      <c r="L1166"/>
      <c r="M1166"/>
    </row>
    <row r="1167" spans="1:13" x14ac:dyDescent="0.25">
      <c r="A1167"/>
      <c r="B1167"/>
      <c r="C1167"/>
      <c r="D1167"/>
      <c r="E1167"/>
      <c r="F1167"/>
      <c r="G1167"/>
      <c r="H1167"/>
      <c r="I1167"/>
      <c r="J1167"/>
      <c r="K1167"/>
      <c r="L1167"/>
      <c r="M1167"/>
    </row>
    <row r="1168" spans="1:13" x14ac:dyDescent="0.25">
      <c r="A1168"/>
      <c r="B1168"/>
      <c r="C1168"/>
      <c r="D1168"/>
      <c r="E1168"/>
      <c r="F1168"/>
      <c r="G1168"/>
      <c r="H1168"/>
      <c r="I1168"/>
      <c r="J1168"/>
      <c r="K1168"/>
      <c r="L1168"/>
      <c r="M1168"/>
    </row>
    <row r="1169" spans="1:13" x14ac:dyDescent="0.25">
      <c r="A1169"/>
      <c r="B1169"/>
      <c r="C1169"/>
      <c r="D1169"/>
      <c r="E1169"/>
      <c r="F1169"/>
      <c r="G1169"/>
      <c r="H1169"/>
      <c r="I1169"/>
      <c r="J1169"/>
      <c r="K1169"/>
      <c r="L1169"/>
      <c r="M1169"/>
    </row>
    <row r="1170" spans="1:13" x14ac:dyDescent="0.25">
      <c r="A1170"/>
      <c r="B1170"/>
      <c r="C1170"/>
      <c r="D1170"/>
      <c r="E1170"/>
      <c r="F1170"/>
      <c r="G1170"/>
      <c r="H1170"/>
      <c r="I1170"/>
      <c r="J1170"/>
      <c r="K1170"/>
      <c r="L1170"/>
      <c r="M1170"/>
    </row>
    <row r="1171" spans="1:13" x14ac:dyDescent="0.25">
      <c r="A1171"/>
      <c r="B1171"/>
      <c r="C1171"/>
      <c r="D1171"/>
      <c r="E1171"/>
      <c r="F1171"/>
      <c r="G1171"/>
      <c r="H1171"/>
      <c r="I1171"/>
      <c r="J1171"/>
      <c r="K1171"/>
      <c r="L1171"/>
      <c r="M1171"/>
    </row>
    <row r="1172" spans="1:13" x14ac:dyDescent="0.25">
      <c r="A1172"/>
      <c r="B1172"/>
      <c r="C1172"/>
      <c r="D1172"/>
      <c r="E1172"/>
      <c r="F1172"/>
      <c r="G1172"/>
      <c r="H1172"/>
      <c r="I1172"/>
      <c r="J1172"/>
      <c r="K1172"/>
      <c r="L1172"/>
      <c r="M1172"/>
    </row>
    <row r="1173" spans="1:13" x14ac:dyDescent="0.25">
      <c r="A1173"/>
      <c r="B1173"/>
      <c r="C1173"/>
      <c r="D1173"/>
      <c r="E1173"/>
      <c r="F1173"/>
      <c r="G1173"/>
      <c r="H1173"/>
      <c r="I1173"/>
      <c r="J1173"/>
      <c r="K1173"/>
      <c r="L1173"/>
      <c r="M1173"/>
    </row>
    <row r="1174" spans="1:13" x14ac:dyDescent="0.25">
      <c r="A1174"/>
      <c r="B1174"/>
      <c r="C1174"/>
      <c r="D1174"/>
      <c r="E1174"/>
      <c r="F1174"/>
      <c r="G1174"/>
      <c r="H1174"/>
      <c r="I1174"/>
      <c r="J1174"/>
      <c r="K1174"/>
      <c r="L1174"/>
      <c r="M1174"/>
    </row>
    <row r="1175" spans="1:13" x14ac:dyDescent="0.25">
      <c r="A1175"/>
      <c r="B1175"/>
      <c r="C1175"/>
      <c r="D1175"/>
      <c r="E1175"/>
      <c r="F1175"/>
      <c r="G1175"/>
      <c r="H1175"/>
      <c r="I1175"/>
      <c r="J1175"/>
      <c r="K1175"/>
      <c r="L1175"/>
      <c r="M1175"/>
    </row>
    <row r="1176" spans="1:13" x14ac:dyDescent="0.25">
      <c r="A1176"/>
      <c r="B1176"/>
      <c r="C1176"/>
      <c r="D1176"/>
      <c r="E1176"/>
      <c r="F1176"/>
      <c r="G1176"/>
      <c r="H1176"/>
      <c r="I1176"/>
      <c r="J1176"/>
      <c r="K1176"/>
      <c r="L1176"/>
      <c r="M1176"/>
    </row>
    <row r="1177" spans="1:13" x14ac:dyDescent="0.25">
      <c r="A1177"/>
      <c r="B1177"/>
      <c r="C1177"/>
      <c r="D1177"/>
      <c r="E1177"/>
      <c r="F1177"/>
      <c r="G1177"/>
      <c r="H1177"/>
      <c r="I1177"/>
      <c r="J1177"/>
      <c r="K1177"/>
      <c r="L1177"/>
      <c r="M1177"/>
    </row>
    <row r="1178" spans="1:13" x14ac:dyDescent="0.25">
      <c r="A1178"/>
      <c r="B1178"/>
      <c r="C1178"/>
      <c r="D1178"/>
      <c r="E1178"/>
      <c r="F1178"/>
      <c r="G1178"/>
      <c r="H1178"/>
      <c r="I1178"/>
      <c r="J1178"/>
      <c r="K1178"/>
      <c r="L1178"/>
      <c r="M1178"/>
    </row>
    <row r="1179" spans="1:13" x14ac:dyDescent="0.25">
      <c r="A1179"/>
      <c r="B1179"/>
      <c r="C1179"/>
      <c r="D1179"/>
      <c r="E1179"/>
      <c r="F1179"/>
      <c r="G1179"/>
      <c r="H1179"/>
      <c r="I1179"/>
      <c r="J1179"/>
      <c r="K1179"/>
      <c r="L1179"/>
      <c r="M1179"/>
    </row>
    <row r="1180" spans="1:13" x14ac:dyDescent="0.25">
      <c r="A1180"/>
      <c r="B1180"/>
      <c r="C1180"/>
      <c r="D1180"/>
      <c r="E1180"/>
      <c r="F1180"/>
      <c r="G1180"/>
      <c r="H1180"/>
      <c r="I1180"/>
      <c r="J1180"/>
      <c r="K1180"/>
      <c r="L1180"/>
      <c r="M1180"/>
    </row>
    <row r="1181" spans="1:13" x14ac:dyDescent="0.25">
      <c r="A1181"/>
      <c r="B1181"/>
      <c r="C1181"/>
      <c r="D1181"/>
      <c r="E1181"/>
      <c r="F1181"/>
      <c r="G1181"/>
      <c r="H1181"/>
      <c r="I1181"/>
      <c r="J1181"/>
      <c r="K1181"/>
      <c r="L1181"/>
      <c r="M1181"/>
    </row>
    <row r="1182" spans="1:13" x14ac:dyDescent="0.25">
      <c r="A1182"/>
      <c r="B1182"/>
      <c r="C1182"/>
      <c r="D1182"/>
      <c r="E1182"/>
      <c r="F1182"/>
      <c r="G1182"/>
      <c r="H1182"/>
      <c r="I1182"/>
      <c r="J1182"/>
      <c r="K1182"/>
      <c r="L1182"/>
      <c r="M1182"/>
    </row>
    <row r="1183" spans="1:13" x14ac:dyDescent="0.25">
      <c r="A1183"/>
      <c r="B1183"/>
      <c r="C1183"/>
      <c r="D1183"/>
      <c r="E1183"/>
      <c r="F1183"/>
      <c r="G1183"/>
      <c r="H1183"/>
      <c r="I1183"/>
      <c r="J1183"/>
      <c r="K1183"/>
      <c r="L1183"/>
      <c r="M1183"/>
    </row>
    <row r="1184" spans="1:13" x14ac:dyDescent="0.25">
      <c r="A1184"/>
      <c r="B1184"/>
      <c r="C1184"/>
      <c r="D1184"/>
      <c r="E1184"/>
      <c r="F1184"/>
      <c r="G1184"/>
      <c r="H1184"/>
      <c r="I1184"/>
      <c r="J1184"/>
      <c r="K1184"/>
      <c r="L1184"/>
      <c r="M1184"/>
    </row>
    <row r="1185" spans="1:13" x14ac:dyDescent="0.25">
      <c r="A1185"/>
      <c r="B1185"/>
      <c r="C1185"/>
      <c r="D1185"/>
      <c r="E1185"/>
      <c r="F1185"/>
      <c r="G1185"/>
      <c r="H1185"/>
      <c r="I1185"/>
      <c r="J1185"/>
      <c r="K1185"/>
      <c r="L1185"/>
      <c r="M1185"/>
    </row>
    <row r="1186" spans="1:13" x14ac:dyDescent="0.25">
      <c r="A1186"/>
      <c r="B1186"/>
      <c r="C1186"/>
      <c r="D1186"/>
      <c r="E1186"/>
      <c r="F1186"/>
      <c r="G1186"/>
      <c r="H1186"/>
      <c r="I1186"/>
      <c r="J1186"/>
      <c r="K1186"/>
      <c r="L1186"/>
      <c r="M1186"/>
    </row>
    <row r="1187" spans="1:13" x14ac:dyDescent="0.25">
      <c r="A1187"/>
      <c r="B1187"/>
      <c r="C1187"/>
      <c r="D1187"/>
      <c r="E1187"/>
      <c r="F1187"/>
      <c r="G1187"/>
      <c r="H1187"/>
      <c r="I1187"/>
      <c r="J1187"/>
      <c r="K1187"/>
      <c r="L1187"/>
      <c r="M1187"/>
    </row>
    <row r="1188" spans="1:13" x14ac:dyDescent="0.25">
      <c r="A1188"/>
      <c r="B1188"/>
      <c r="C1188"/>
      <c r="D1188"/>
      <c r="E1188"/>
      <c r="F1188"/>
      <c r="G1188"/>
      <c r="H1188"/>
      <c r="I1188"/>
      <c r="J1188"/>
      <c r="K1188"/>
      <c r="L1188"/>
      <c r="M1188"/>
    </row>
    <row r="1189" spans="1:13" x14ac:dyDescent="0.25">
      <c r="A1189"/>
      <c r="B1189"/>
      <c r="C1189"/>
      <c r="D1189"/>
      <c r="E1189"/>
      <c r="F1189"/>
      <c r="G1189"/>
      <c r="H1189"/>
      <c r="I1189"/>
      <c r="J1189"/>
      <c r="K1189"/>
      <c r="L1189"/>
      <c r="M1189"/>
    </row>
    <row r="1190" spans="1:13" x14ac:dyDescent="0.25">
      <c r="A1190"/>
      <c r="B1190"/>
      <c r="C1190"/>
      <c r="D1190"/>
      <c r="E1190"/>
      <c r="F1190"/>
      <c r="G1190"/>
      <c r="H1190"/>
      <c r="I1190"/>
      <c r="J1190"/>
      <c r="K1190"/>
      <c r="L1190"/>
      <c r="M1190"/>
    </row>
    <row r="1191" spans="1:13" x14ac:dyDescent="0.25">
      <c r="A1191"/>
      <c r="B1191"/>
      <c r="C1191"/>
      <c r="D1191"/>
      <c r="E1191"/>
      <c r="F1191"/>
      <c r="G1191"/>
      <c r="H1191"/>
      <c r="I1191"/>
      <c r="J1191"/>
      <c r="K1191"/>
      <c r="L1191"/>
      <c r="M1191"/>
    </row>
    <row r="1192" spans="1:13" x14ac:dyDescent="0.25">
      <c r="A1192"/>
      <c r="B1192"/>
      <c r="C1192"/>
      <c r="D1192"/>
      <c r="E1192"/>
      <c r="F1192"/>
      <c r="G1192"/>
      <c r="H1192"/>
      <c r="I1192"/>
      <c r="J1192"/>
      <c r="K1192"/>
      <c r="L1192"/>
      <c r="M1192"/>
    </row>
    <row r="1193" spans="1:13" x14ac:dyDescent="0.25">
      <c r="A1193"/>
      <c r="B1193"/>
      <c r="C1193"/>
      <c r="D1193"/>
      <c r="E1193"/>
      <c r="F1193"/>
      <c r="G1193"/>
      <c r="H1193"/>
      <c r="I1193"/>
      <c r="J1193"/>
      <c r="K1193"/>
      <c r="L1193"/>
      <c r="M1193"/>
    </row>
    <row r="1194" spans="1:13" x14ac:dyDescent="0.25">
      <c r="A1194"/>
      <c r="B1194"/>
      <c r="C1194"/>
      <c r="D1194"/>
      <c r="E1194"/>
      <c r="F1194"/>
      <c r="G1194"/>
      <c r="H1194"/>
      <c r="I1194"/>
      <c r="J1194"/>
      <c r="K1194"/>
      <c r="L1194"/>
      <c r="M1194"/>
    </row>
    <row r="1195" spans="1:13" x14ac:dyDescent="0.25">
      <c r="A1195"/>
      <c r="B1195"/>
      <c r="C1195"/>
      <c r="D1195"/>
      <c r="E1195"/>
      <c r="F1195"/>
      <c r="G1195"/>
      <c r="H1195"/>
      <c r="I1195"/>
      <c r="J1195"/>
      <c r="K1195"/>
      <c r="L1195"/>
      <c r="M1195"/>
    </row>
    <row r="1196" spans="1:13" x14ac:dyDescent="0.25">
      <c r="A1196"/>
      <c r="B1196"/>
      <c r="C1196"/>
      <c r="D1196"/>
      <c r="E1196"/>
      <c r="F1196"/>
      <c r="G1196"/>
      <c r="H1196"/>
      <c r="I1196"/>
      <c r="J1196"/>
      <c r="K1196"/>
      <c r="L1196"/>
      <c r="M1196"/>
    </row>
    <row r="1197" spans="1:13" x14ac:dyDescent="0.25">
      <c r="A1197"/>
      <c r="B1197"/>
      <c r="C1197"/>
      <c r="D1197"/>
      <c r="E1197"/>
      <c r="F1197"/>
      <c r="G1197"/>
      <c r="H1197"/>
      <c r="I1197"/>
      <c r="J1197"/>
      <c r="K1197"/>
      <c r="L1197"/>
      <c r="M1197"/>
    </row>
    <row r="1198" spans="1:13" x14ac:dyDescent="0.25">
      <c r="A1198"/>
      <c r="B1198"/>
      <c r="C1198"/>
      <c r="D1198"/>
      <c r="E1198"/>
      <c r="F1198"/>
      <c r="G1198"/>
      <c r="H1198"/>
      <c r="I1198"/>
      <c r="J1198"/>
      <c r="K1198"/>
      <c r="L1198"/>
      <c r="M1198"/>
    </row>
    <row r="1199" spans="1:13" x14ac:dyDescent="0.25">
      <c r="A1199"/>
      <c r="B1199"/>
      <c r="C1199"/>
      <c r="D1199"/>
      <c r="E1199"/>
      <c r="F1199"/>
      <c r="G1199"/>
      <c r="H1199"/>
      <c r="I1199"/>
      <c r="J1199"/>
      <c r="K1199"/>
      <c r="L1199"/>
      <c r="M1199"/>
    </row>
    <row r="1200" spans="1:13" x14ac:dyDescent="0.25">
      <c r="A1200"/>
      <c r="B1200"/>
      <c r="C1200"/>
      <c r="D1200"/>
      <c r="E1200"/>
      <c r="F1200"/>
      <c r="G1200"/>
      <c r="H1200"/>
      <c r="I1200"/>
      <c r="J1200"/>
      <c r="K1200"/>
      <c r="L1200"/>
      <c r="M1200"/>
    </row>
    <row r="1201" spans="1:13" x14ac:dyDescent="0.25">
      <c r="A1201"/>
      <c r="B1201"/>
      <c r="C1201"/>
      <c r="D1201"/>
      <c r="E1201"/>
      <c r="F1201"/>
      <c r="G1201"/>
      <c r="H1201"/>
      <c r="I1201"/>
      <c r="J1201"/>
      <c r="K1201"/>
      <c r="L1201"/>
      <c r="M1201"/>
    </row>
    <row r="1202" spans="1:13" x14ac:dyDescent="0.25">
      <c r="A1202"/>
      <c r="B1202"/>
      <c r="C1202"/>
      <c r="D1202"/>
      <c r="E1202"/>
      <c r="F1202"/>
      <c r="G1202"/>
      <c r="H1202"/>
      <c r="I1202"/>
      <c r="J1202"/>
      <c r="K1202"/>
      <c r="L1202"/>
      <c r="M1202"/>
    </row>
    <row r="1203" spans="1:13" x14ac:dyDescent="0.25">
      <c r="A1203"/>
      <c r="B1203"/>
      <c r="C1203"/>
      <c r="D1203"/>
      <c r="E1203"/>
      <c r="F1203"/>
      <c r="G1203"/>
      <c r="H1203"/>
      <c r="I1203"/>
      <c r="J1203"/>
      <c r="K1203"/>
      <c r="L1203"/>
      <c r="M1203"/>
    </row>
    <row r="1204" spans="1:13" x14ac:dyDescent="0.25">
      <c r="A1204"/>
      <c r="B1204"/>
      <c r="C1204"/>
      <c r="D1204"/>
      <c r="E1204"/>
      <c r="F1204"/>
      <c r="G1204"/>
      <c r="H1204"/>
      <c r="I1204"/>
      <c r="J1204"/>
      <c r="K1204"/>
      <c r="L1204"/>
      <c r="M1204"/>
    </row>
    <row r="1205" spans="1:13" x14ac:dyDescent="0.25">
      <c r="A1205"/>
      <c r="B1205"/>
      <c r="C1205"/>
      <c r="D1205"/>
      <c r="E1205"/>
      <c r="F1205"/>
      <c r="G1205"/>
      <c r="H1205"/>
      <c r="I1205"/>
      <c r="J1205"/>
      <c r="K1205"/>
      <c r="L1205"/>
      <c r="M1205"/>
    </row>
    <row r="1206" spans="1:13" x14ac:dyDescent="0.25">
      <c r="A1206"/>
      <c r="B1206"/>
      <c r="C1206"/>
      <c r="D1206"/>
      <c r="E1206"/>
      <c r="F1206"/>
      <c r="G1206"/>
      <c r="H1206"/>
      <c r="I1206"/>
      <c r="J1206"/>
      <c r="K1206"/>
      <c r="L1206"/>
      <c r="M1206"/>
    </row>
    <row r="1207" spans="1:13" x14ac:dyDescent="0.25">
      <c r="A1207"/>
      <c r="B1207"/>
      <c r="C1207"/>
      <c r="D1207"/>
      <c r="E1207"/>
      <c r="F1207"/>
      <c r="G1207"/>
      <c r="H1207"/>
      <c r="I1207"/>
      <c r="J1207"/>
      <c r="K1207"/>
      <c r="L1207"/>
      <c r="M1207"/>
    </row>
    <row r="1208" spans="1:13" x14ac:dyDescent="0.25">
      <c r="A1208"/>
      <c r="B1208"/>
      <c r="C1208"/>
      <c r="D1208"/>
      <c r="E1208"/>
      <c r="F1208"/>
      <c r="G1208"/>
      <c r="H1208"/>
      <c r="I1208"/>
      <c r="J1208"/>
      <c r="K1208"/>
      <c r="L1208"/>
      <c r="M1208"/>
    </row>
    <row r="1209" spans="1:13" x14ac:dyDescent="0.25">
      <c r="A1209"/>
      <c r="B1209"/>
      <c r="C1209"/>
      <c r="D1209"/>
      <c r="E1209"/>
      <c r="F1209"/>
      <c r="G1209"/>
      <c r="H1209"/>
      <c r="I1209"/>
      <c r="J1209"/>
      <c r="K1209"/>
      <c r="L1209"/>
      <c r="M1209"/>
    </row>
    <row r="1210" spans="1:13" x14ac:dyDescent="0.25">
      <c r="A1210"/>
      <c r="B1210"/>
      <c r="C1210"/>
      <c r="D1210"/>
      <c r="E1210"/>
      <c r="F1210"/>
      <c r="G1210"/>
      <c r="H1210"/>
      <c r="I1210"/>
      <c r="J1210"/>
      <c r="K1210"/>
      <c r="L1210"/>
      <c r="M1210"/>
    </row>
    <row r="1211" spans="1:13" x14ac:dyDescent="0.25">
      <c r="A1211"/>
      <c r="B1211"/>
      <c r="C1211"/>
      <c r="D1211"/>
      <c r="E1211"/>
      <c r="F1211"/>
      <c r="G1211"/>
      <c r="H1211"/>
      <c r="I1211"/>
      <c r="J1211"/>
      <c r="K1211"/>
      <c r="L1211"/>
      <c r="M1211"/>
    </row>
    <row r="1212" spans="1:13" x14ac:dyDescent="0.25">
      <c r="A1212"/>
      <c r="B1212"/>
      <c r="C1212"/>
      <c r="D1212"/>
      <c r="E1212"/>
      <c r="F1212"/>
      <c r="G1212"/>
      <c r="H1212"/>
      <c r="I1212"/>
      <c r="J1212"/>
      <c r="K1212"/>
      <c r="L1212"/>
      <c r="M1212"/>
    </row>
    <row r="1213" spans="1:13" x14ac:dyDescent="0.25">
      <c r="A1213"/>
      <c r="B1213"/>
      <c r="C1213"/>
      <c r="D1213"/>
      <c r="E1213"/>
      <c r="F1213"/>
      <c r="G1213"/>
      <c r="H1213"/>
      <c r="I1213"/>
      <c r="J1213"/>
      <c r="K1213"/>
      <c r="L1213"/>
      <c r="M1213"/>
    </row>
    <row r="1214" spans="1:13" x14ac:dyDescent="0.25">
      <c r="A1214"/>
      <c r="B1214"/>
      <c r="C1214"/>
      <c r="D1214"/>
      <c r="E1214"/>
      <c r="F1214"/>
      <c r="G1214"/>
      <c r="H1214"/>
      <c r="I1214"/>
      <c r="J1214"/>
      <c r="K1214"/>
      <c r="L1214"/>
      <c r="M1214"/>
    </row>
    <row r="1215" spans="1:13" x14ac:dyDescent="0.25">
      <c r="A1215"/>
      <c r="B1215"/>
      <c r="C1215"/>
      <c r="D1215"/>
      <c r="E1215"/>
      <c r="F1215"/>
      <c r="G1215"/>
      <c r="H1215"/>
      <c r="I1215"/>
      <c r="J1215"/>
      <c r="K1215"/>
      <c r="L1215"/>
      <c r="M1215"/>
    </row>
    <row r="1216" spans="1:13" x14ac:dyDescent="0.25">
      <c r="A1216"/>
      <c r="B1216"/>
      <c r="C1216"/>
      <c r="D1216"/>
      <c r="E1216"/>
      <c r="F1216"/>
      <c r="G1216"/>
      <c r="H1216"/>
      <c r="I1216"/>
      <c r="J1216"/>
      <c r="K1216"/>
      <c r="L1216"/>
      <c r="M1216"/>
    </row>
    <row r="1217" spans="1:13" x14ac:dyDescent="0.25">
      <c r="A1217"/>
      <c r="B1217"/>
      <c r="C1217"/>
      <c r="D1217"/>
      <c r="E1217"/>
      <c r="F1217"/>
      <c r="G1217"/>
      <c r="H1217"/>
      <c r="I1217"/>
      <c r="J1217"/>
      <c r="K1217"/>
      <c r="L1217"/>
      <c r="M1217"/>
    </row>
    <row r="1218" spans="1:13" x14ac:dyDescent="0.25">
      <c r="A1218"/>
      <c r="B1218"/>
      <c r="C1218"/>
      <c r="D1218"/>
      <c r="E1218"/>
      <c r="F1218"/>
      <c r="G1218"/>
      <c r="H1218"/>
      <c r="I1218"/>
      <c r="J1218"/>
      <c r="K1218"/>
      <c r="L1218"/>
      <c r="M1218"/>
    </row>
    <row r="1219" spans="1:13" x14ac:dyDescent="0.25">
      <c r="A1219"/>
      <c r="B1219"/>
      <c r="C1219"/>
      <c r="D1219"/>
      <c r="E1219"/>
      <c r="F1219"/>
      <c r="G1219"/>
      <c r="H1219"/>
      <c r="I1219"/>
      <c r="J1219"/>
      <c r="K1219"/>
      <c r="L1219"/>
      <c r="M1219"/>
    </row>
    <row r="1220" spans="1:13" x14ac:dyDescent="0.25">
      <c r="A1220"/>
      <c r="B1220"/>
      <c r="C1220"/>
      <c r="D1220"/>
      <c r="E1220"/>
      <c r="F1220"/>
      <c r="G1220"/>
      <c r="H1220"/>
      <c r="I1220"/>
      <c r="J1220"/>
      <c r="K1220"/>
      <c r="L1220"/>
      <c r="M1220"/>
    </row>
    <row r="1221" spans="1:13" x14ac:dyDescent="0.25">
      <c r="A1221"/>
      <c r="B1221"/>
      <c r="C1221"/>
      <c r="D1221"/>
      <c r="E1221"/>
      <c r="F1221"/>
      <c r="G1221"/>
      <c r="H1221"/>
      <c r="I1221"/>
      <c r="J1221"/>
      <c r="K1221"/>
      <c r="L1221"/>
      <c r="M1221"/>
    </row>
    <row r="1222" spans="1:13" x14ac:dyDescent="0.25">
      <c r="A1222"/>
      <c r="B1222"/>
      <c r="C1222"/>
      <c r="D1222"/>
      <c r="E1222"/>
      <c r="F1222"/>
      <c r="G1222"/>
      <c r="H1222"/>
      <c r="I1222"/>
      <c r="J1222"/>
      <c r="K1222"/>
      <c r="L1222"/>
      <c r="M1222"/>
    </row>
    <row r="1223" spans="1:13" x14ac:dyDescent="0.25">
      <c r="A1223"/>
      <c r="B1223"/>
      <c r="C1223"/>
      <c r="D1223"/>
      <c r="E1223"/>
      <c r="F1223"/>
      <c r="G1223"/>
      <c r="H1223"/>
      <c r="I1223"/>
      <c r="J1223"/>
      <c r="K1223"/>
      <c r="L1223"/>
      <c r="M1223"/>
    </row>
    <row r="1224" spans="1:13" x14ac:dyDescent="0.25">
      <c r="A1224"/>
      <c r="B1224"/>
      <c r="C1224"/>
      <c r="D1224"/>
      <c r="E1224"/>
      <c r="F1224"/>
      <c r="G1224"/>
      <c r="H1224"/>
      <c r="I1224"/>
      <c r="J1224"/>
      <c r="K1224"/>
      <c r="L1224"/>
      <c r="M1224"/>
    </row>
    <row r="1225" spans="1:13" x14ac:dyDescent="0.25">
      <c r="A1225"/>
      <c r="B1225"/>
      <c r="C1225"/>
      <c r="D1225"/>
      <c r="E1225"/>
      <c r="F1225"/>
      <c r="G1225"/>
      <c r="H1225"/>
      <c r="I1225"/>
      <c r="J1225"/>
      <c r="K1225"/>
      <c r="L1225"/>
      <c r="M1225"/>
    </row>
    <row r="1226" spans="1:13" x14ac:dyDescent="0.25">
      <c r="A1226"/>
      <c r="B1226"/>
      <c r="C1226"/>
      <c r="D1226"/>
      <c r="E1226"/>
      <c r="F1226"/>
      <c r="G1226"/>
      <c r="H1226"/>
      <c r="I1226"/>
      <c r="J1226"/>
      <c r="K1226"/>
      <c r="L1226"/>
      <c r="M1226"/>
    </row>
    <row r="1227" spans="1:13" x14ac:dyDescent="0.25">
      <c r="A1227"/>
      <c r="B1227"/>
      <c r="C1227"/>
      <c r="D1227"/>
      <c r="E1227"/>
      <c r="F1227"/>
      <c r="G1227"/>
      <c r="H1227"/>
      <c r="I1227"/>
      <c r="J1227"/>
      <c r="K1227"/>
      <c r="L1227"/>
      <c r="M1227"/>
    </row>
    <row r="1228" spans="1:13" x14ac:dyDescent="0.25">
      <c r="A1228"/>
      <c r="B1228"/>
      <c r="C1228"/>
      <c r="D1228"/>
      <c r="E1228"/>
      <c r="F1228"/>
      <c r="G1228"/>
      <c r="H1228"/>
      <c r="I1228"/>
      <c r="J1228"/>
      <c r="K1228"/>
      <c r="L1228"/>
      <c r="M1228"/>
    </row>
    <row r="1229" spans="1:13" x14ac:dyDescent="0.25">
      <c r="A1229"/>
      <c r="B1229"/>
      <c r="C1229"/>
      <c r="D1229"/>
      <c r="E1229"/>
      <c r="F1229"/>
      <c r="G1229"/>
      <c r="H1229"/>
      <c r="I1229"/>
      <c r="J1229"/>
      <c r="K1229"/>
      <c r="L1229"/>
      <c r="M1229"/>
    </row>
    <row r="1230" spans="1:13" x14ac:dyDescent="0.25">
      <c r="A1230"/>
      <c r="B1230"/>
      <c r="C1230"/>
      <c r="D1230"/>
      <c r="E1230"/>
      <c r="F1230"/>
      <c r="G1230"/>
      <c r="H1230"/>
      <c r="I1230"/>
      <c r="J1230"/>
      <c r="K1230"/>
      <c r="L1230"/>
      <c r="M1230"/>
    </row>
    <row r="1231" spans="1:13" x14ac:dyDescent="0.25">
      <c r="A1231"/>
      <c r="B1231"/>
      <c r="C1231"/>
      <c r="D1231"/>
      <c r="E1231"/>
      <c r="F1231"/>
      <c r="G1231"/>
      <c r="H1231"/>
      <c r="I1231"/>
      <c r="J1231"/>
      <c r="K1231"/>
      <c r="L1231"/>
      <c r="M1231"/>
    </row>
    <row r="1232" spans="1:13" x14ac:dyDescent="0.25">
      <c r="A1232"/>
      <c r="B1232"/>
      <c r="C1232"/>
      <c r="D1232"/>
      <c r="E1232"/>
      <c r="F1232"/>
      <c r="G1232"/>
      <c r="H1232"/>
      <c r="I1232"/>
      <c r="J1232"/>
      <c r="K1232"/>
      <c r="L1232"/>
      <c r="M1232"/>
    </row>
    <row r="1233" spans="1:13" x14ac:dyDescent="0.25">
      <c r="A1233"/>
      <c r="B1233"/>
      <c r="C1233"/>
      <c r="D1233"/>
      <c r="E1233"/>
      <c r="F1233"/>
      <c r="G1233"/>
      <c r="H1233"/>
      <c r="I1233"/>
      <c r="J1233"/>
      <c r="K1233"/>
      <c r="L1233"/>
      <c r="M1233"/>
    </row>
    <row r="1234" spans="1:13" x14ac:dyDescent="0.25">
      <c r="A1234"/>
      <c r="B1234"/>
      <c r="C1234"/>
      <c r="D1234"/>
      <c r="E1234"/>
      <c r="F1234"/>
      <c r="G1234"/>
      <c r="H1234"/>
      <c r="I1234"/>
      <c r="J1234"/>
      <c r="K1234"/>
      <c r="L1234"/>
      <c r="M1234"/>
    </row>
    <row r="1235" spans="1:13" x14ac:dyDescent="0.25">
      <c r="A1235"/>
      <c r="B1235"/>
      <c r="C1235"/>
      <c r="D1235"/>
      <c r="E1235"/>
      <c r="F1235"/>
      <c r="G1235"/>
      <c r="H1235"/>
      <c r="I1235"/>
      <c r="J1235"/>
      <c r="K1235"/>
      <c r="L1235"/>
      <c r="M1235"/>
    </row>
    <row r="1236" spans="1:13" x14ac:dyDescent="0.25">
      <c r="A1236"/>
      <c r="B1236"/>
      <c r="C1236"/>
      <c r="D1236"/>
      <c r="E1236"/>
      <c r="F1236"/>
      <c r="G1236"/>
      <c r="H1236"/>
      <c r="I1236"/>
      <c r="J1236"/>
      <c r="K1236"/>
      <c r="L1236"/>
      <c r="M1236"/>
    </row>
    <row r="1237" spans="1:13" x14ac:dyDescent="0.25">
      <c r="A1237"/>
      <c r="B1237"/>
      <c r="C1237"/>
      <c r="D1237"/>
      <c r="E1237"/>
      <c r="F1237"/>
      <c r="G1237"/>
      <c r="H1237"/>
      <c r="I1237"/>
      <c r="J1237"/>
      <c r="K1237"/>
      <c r="L1237"/>
      <c r="M1237"/>
    </row>
    <row r="1238" spans="1:13" x14ac:dyDescent="0.25">
      <c r="A1238"/>
      <c r="B1238"/>
      <c r="C1238"/>
      <c r="D1238"/>
      <c r="E1238"/>
      <c r="F1238"/>
      <c r="G1238"/>
      <c r="H1238"/>
      <c r="I1238"/>
      <c r="J1238"/>
      <c r="K1238"/>
      <c r="L1238"/>
      <c r="M1238"/>
    </row>
    <row r="1239" spans="1:13" x14ac:dyDescent="0.25">
      <c r="A1239"/>
      <c r="B1239"/>
      <c r="C1239"/>
      <c r="D1239"/>
      <c r="E1239"/>
      <c r="F1239"/>
      <c r="G1239"/>
      <c r="H1239"/>
      <c r="I1239"/>
      <c r="J1239"/>
      <c r="K1239"/>
      <c r="L1239"/>
      <c r="M1239"/>
    </row>
    <row r="1240" spans="1:13" x14ac:dyDescent="0.25">
      <c r="A1240"/>
      <c r="B1240"/>
      <c r="C1240"/>
      <c r="D1240"/>
      <c r="E1240"/>
      <c r="F1240"/>
      <c r="G1240"/>
      <c r="H1240"/>
      <c r="I1240"/>
      <c r="J1240"/>
      <c r="K1240"/>
      <c r="L1240"/>
      <c r="M1240"/>
    </row>
    <row r="1241" spans="1:13" x14ac:dyDescent="0.25">
      <c r="A1241"/>
      <c r="B1241"/>
      <c r="C1241"/>
      <c r="D1241"/>
      <c r="E1241"/>
      <c r="F1241"/>
      <c r="G1241"/>
      <c r="H1241"/>
      <c r="I1241"/>
      <c r="J1241"/>
      <c r="K1241"/>
      <c r="L1241"/>
      <c r="M1241"/>
    </row>
    <row r="1242" spans="1:13" x14ac:dyDescent="0.25">
      <c r="A1242"/>
      <c r="B1242"/>
      <c r="C1242"/>
      <c r="D1242"/>
      <c r="E1242"/>
      <c r="F1242"/>
      <c r="G1242"/>
      <c r="H1242"/>
      <c r="I1242"/>
      <c r="J1242"/>
      <c r="K1242"/>
      <c r="L1242"/>
      <c r="M1242"/>
    </row>
    <row r="1243" spans="1:13" x14ac:dyDescent="0.25">
      <c r="A1243"/>
      <c r="B1243"/>
      <c r="C1243"/>
      <c r="D1243"/>
      <c r="E1243"/>
      <c r="F1243"/>
      <c r="G1243"/>
      <c r="H1243"/>
      <c r="I1243"/>
      <c r="J1243"/>
      <c r="K1243"/>
      <c r="L1243"/>
      <c r="M1243"/>
    </row>
    <row r="1244" spans="1:13" x14ac:dyDescent="0.25">
      <c r="A1244"/>
      <c r="B1244"/>
      <c r="C1244"/>
      <c r="D1244"/>
      <c r="E1244"/>
      <c r="F1244"/>
      <c r="G1244"/>
      <c r="H1244"/>
      <c r="I1244"/>
      <c r="J1244"/>
      <c r="K1244"/>
      <c r="L1244"/>
      <c r="M1244"/>
    </row>
    <row r="1245" spans="1:13" x14ac:dyDescent="0.25">
      <c r="A1245"/>
      <c r="B1245"/>
      <c r="C1245"/>
      <c r="D1245"/>
      <c r="E1245"/>
      <c r="F1245"/>
      <c r="G1245"/>
      <c r="H1245"/>
      <c r="I1245"/>
      <c r="J1245"/>
      <c r="K1245"/>
      <c r="L1245"/>
      <c r="M1245"/>
    </row>
    <row r="1246" spans="1:13" x14ac:dyDescent="0.25">
      <c r="A1246"/>
      <c r="B1246"/>
      <c r="C1246"/>
      <c r="D1246"/>
      <c r="E1246"/>
      <c r="F1246"/>
      <c r="G1246"/>
      <c r="H1246"/>
      <c r="I1246"/>
      <c r="J1246"/>
      <c r="K1246"/>
      <c r="L1246"/>
      <c r="M1246"/>
    </row>
    <row r="1247" spans="1:13" x14ac:dyDescent="0.25">
      <c r="A1247"/>
      <c r="B1247"/>
      <c r="C1247"/>
      <c r="D1247"/>
      <c r="E1247"/>
      <c r="F1247"/>
      <c r="G1247"/>
      <c r="H1247"/>
      <c r="I1247"/>
      <c r="J1247"/>
      <c r="K1247"/>
      <c r="L1247"/>
      <c r="M1247"/>
    </row>
    <row r="1248" spans="1:13" x14ac:dyDescent="0.25">
      <c r="A1248"/>
      <c r="B1248"/>
      <c r="C1248"/>
      <c r="D1248"/>
      <c r="E1248"/>
      <c r="F1248"/>
      <c r="G1248"/>
      <c r="H1248"/>
      <c r="I1248"/>
      <c r="J1248"/>
      <c r="K1248"/>
      <c r="L1248"/>
      <c r="M1248"/>
    </row>
    <row r="1249" spans="1:13" x14ac:dyDescent="0.25">
      <c r="A1249"/>
      <c r="B1249"/>
      <c r="C1249"/>
      <c r="D1249"/>
      <c r="E1249"/>
      <c r="F1249"/>
      <c r="G1249"/>
      <c r="H1249"/>
      <c r="I1249"/>
      <c r="J1249"/>
      <c r="K1249"/>
      <c r="L1249"/>
      <c r="M1249"/>
    </row>
    <row r="1250" spans="1:13" x14ac:dyDescent="0.25">
      <c r="A1250"/>
      <c r="B1250"/>
      <c r="C1250"/>
      <c r="D1250"/>
      <c r="E1250"/>
      <c r="F1250"/>
      <c r="G1250"/>
      <c r="H1250"/>
      <c r="I1250"/>
      <c r="J1250"/>
      <c r="K1250"/>
      <c r="L1250"/>
      <c r="M1250"/>
    </row>
    <row r="1251" spans="1:13" x14ac:dyDescent="0.25">
      <c r="A1251"/>
      <c r="B1251"/>
      <c r="C1251"/>
      <c r="D1251"/>
      <c r="E1251"/>
      <c r="F1251"/>
      <c r="G1251"/>
      <c r="H1251"/>
      <c r="I1251"/>
      <c r="J1251"/>
      <c r="K1251"/>
      <c r="L1251"/>
      <c r="M1251"/>
    </row>
    <row r="1252" spans="1:13" x14ac:dyDescent="0.25">
      <c r="A1252"/>
      <c r="B1252"/>
      <c r="C1252"/>
      <c r="D1252"/>
      <c r="E1252"/>
      <c r="F1252"/>
      <c r="G1252"/>
      <c r="H1252"/>
      <c r="I1252"/>
      <c r="J1252"/>
      <c r="K1252"/>
      <c r="L1252"/>
      <c r="M1252"/>
    </row>
    <row r="1253" spans="1:13" x14ac:dyDescent="0.25">
      <c r="A1253"/>
      <c r="B1253"/>
      <c r="C1253"/>
      <c r="D1253"/>
      <c r="E1253"/>
      <c r="F1253"/>
      <c r="G1253"/>
      <c r="H1253"/>
      <c r="I1253"/>
      <c r="J1253"/>
      <c r="K1253"/>
      <c r="L1253"/>
      <c r="M1253"/>
    </row>
    <row r="1254" spans="1:13" x14ac:dyDescent="0.25">
      <c r="A1254"/>
      <c r="B1254"/>
      <c r="C1254"/>
      <c r="D1254"/>
      <c r="E1254"/>
      <c r="F1254"/>
      <c r="G1254"/>
      <c r="H1254"/>
      <c r="I1254"/>
      <c r="J1254"/>
      <c r="K1254"/>
      <c r="L1254"/>
      <c r="M1254"/>
    </row>
    <row r="1255" spans="1:13" x14ac:dyDescent="0.25">
      <c r="A1255"/>
      <c r="B1255"/>
      <c r="C1255"/>
      <c r="D1255"/>
      <c r="E1255"/>
      <c r="F1255"/>
      <c r="G1255"/>
      <c r="H1255"/>
      <c r="I1255"/>
      <c r="J1255"/>
      <c r="K1255"/>
      <c r="L1255"/>
      <c r="M1255"/>
    </row>
    <row r="1256" spans="1:13" x14ac:dyDescent="0.25">
      <c r="A1256"/>
      <c r="B1256"/>
      <c r="C1256"/>
      <c r="D1256"/>
      <c r="E1256"/>
      <c r="F1256"/>
      <c r="G1256"/>
      <c r="H1256"/>
      <c r="I1256"/>
      <c r="J1256"/>
      <c r="K1256"/>
      <c r="L1256"/>
      <c r="M1256"/>
    </row>
    <row r="1257" spans="1:13" x14ac:dyDescent="0.25">
      <c r="A1257"/>
      <c r="B1257"/>
      <c r="C1257"/>
      <c r="D1257"/>
      <c r="E1257"/>
      <c r="F1257"/>
      <c r="G1257"/>
      <c r="H1257"/>
      <c r="I1257"/>
      <c r="J1257"/>
      <c r="K1257"/>
      <c r="L1257"/>
      <c r="M1257"/>
    </row>
    <row r="1258" spans="1:13" x14ac:dyDescent="0.25">
      <c r="A1258"/>
      <c r="B1258"/>
      <c r="C1258"/>
      <c r="D1258"/>
      <c r="E1258"/>
      <c r="F1258"/>
      <c r="G1258"/>
      <c r="H1258"/>
      <c r="I1258"/>
      <c r="J1258"/>
      <c r="K1258"/>
      <c r="L1258"/>
      <c r="M1258"/>
    </row>
    <row r="1259" spans="1:13" x14ac:dyDescent="0.25">
      <c r="A1259"/>
      <c r="B1259"/>
      <c r="C1259"/>
      <c r="D1259"/>
      <c r="E1259"/>
      <c r="F1259"/>
      <c r="G1259"/>
      <c r="H1259"/>
      <c r="I1259"/>
      <c r="J1259"/>
      <c r="K1259"/>
      <c r="L1259"/>
      <c r="M1259"/>
    </row>
    <row r="1260" spans="1:13" x14ac:dyDescent="0.25">
      <c r="A1260"/>
      <c r="B1260"/>
      <c r="C1260"/>
      <c r="D1260"/>
      <c r="E1260"/>
      <c r="F1260"/>
      <c r="G1260"/>
      <c r="H1260"/>
      <c r="I1260"/>
      <c r="J1260"/>
      <c r="K1260"/>
      <c r="L1260"/>
      <c r="M1260"/>
    </row>
    <row r="1261" spans="1:13" x14ac:dyDescent="0.25">
      <c r="A1261"/>
      <c r="B1261"/>
      <c r="C1261"/>
      <c r="D1261"/>
      <c r="E1261"/>
      <c r="F1261"/>
      <c r="G1261"/>
      <c r="H1261"/>
      <c r="I1261"/>
      <c r="J1261"/>
      <c r="K1261"/>
      <c r="L1261"/>
      <c r="M1261"/>
    </row>
    <row r="1262" spans="1:13" x14ac:dyDescent="0.25">
      <c r="A1262"/>
      <c r="B1262"/>
      <c r="C1262"/>
      <c r="D1262"/>
      <c r="E1262"/>
      <c r="F1262"/>
      <c r="G1262"/>
      <c r="H1262"/>
      <c r="I1262"/>
      <c r="J1262"/>
      <c r="K1262"/>
      <c r="L1262"/>
      <c r="M1262"/>
    </row>
    <row r="1263" spans="1:13" x14ac:dyDescent="0.25">
      <c r="A1263"/>
      <c r="B1263"/>
      <c r="C1263"/>
      <c r="D1263"/>
      <c r="E1263"/>
      <c r="F1263"/>
      <c r="G1263"/>
      <c r="H1263"/>
      <c r="I1263"/>
      <c r="J1263"/>
      <c r="K1263"/>
      <c r="L1263"/>
      <c r="M1263"/>
    </row>
    <row r="1264" spans="1:13" x14ac:dyDescent="0.25">
      <c r="A1264"/>
      <c r="B1264"/>
      <c r="C1264"/>
      <c r="D1264"/>
      <c r="E1264"/>
      <c r="F1264"/>
      <c r="G1264"/>
      <c r="H1264"/>
      <c r="I1264"/>
      <c r="J1264"/>
      <c r="K1264"/>
      <c r="L1264"/>
      <c r="M1264"/>
    </row>
    <row r="1265" spans="1:13" x14ac:dyDescent="0.25">
      <c r="A1265"/>
      <c r="B1265"/>
      <c r="C1265"/>
      <c r="D1265"/>
      <c r="E1265"/>
      <c r="F1265"/>
      <c r="G1265"/>
      <c r="H1265"/>
      <c r="I1265"/>
      <c r="J1265"/>
      <c r="K1265"/>
      <c r="L1265"/>
      <c r="M1265"/>
    </row>
    <row r="1266" spans="1:13" x14ac:dyDescent="0.25">
      <c r="A1266"/>
      <c r="B1266"/>
      <c r="C1266"/>
      <c r="D1266"/>
      <c r="E1266"/>
      <c r="F1266"/>
      <c r="G1266"/>
      <c r="H1266"/>
      <c r="I1266"/>
      <c r="J1266"/>
      <c r="K1266"/>
      <c r="L1266"/>
      <c r="M1266"/>
    </row>
    <row r="1267" spans="1:13" x14ac:dyDescent="0.25">
      <c r="A1267"/>
      <c r="B1267"/>
      <c r="C1267"/>
      <c r="D1267"/>
      <c r="E1267"/>
      <c r="F1267"/>
      <c r="G1267"/>
      <c r="H1267"/>
      <c r="I1267"/>
      <c r="J1267"/>
      <c r="K1267"/>
      <c r="L1267"/>
      <c r="M1267"/>
    </row>
    <row r="1268" spans="1:13" x14ac:dyDescent="0.25">
      <c r="A1268"/>
      <c r="B1268"/>
      <c r="C1268"/>
      <c r="D1268"/>
      <c r="E1268"/>
      <c r="F1268"/>
      <c r="G1268"/>
      <c r="H1268"/>
      <c r="I1268"/>
      <c r="J1268"/>
      <c r="K1268"/>
      <c r="L1268"/>
      <c r="M1268"/>
    </row>
    <row r="1269" spans="1:13" x14ac:dyDescent="0.25">
      <c r="A1269"/>
      <c r="B1269"/>
      <c r="C1269"/>
      <c r="D1269"/>
      <c r="E1269"/>
      <c r="F1269"/>
      <c r="G1269"/>
      <c r="H1269"/>
      <c r="I1269"/>
      <c r="J1269"/>
      <c r="K1269"/>
      <c r="L1269"/>
      <c r="M1269"/>
    </row>
    <row r="1270" spans="1:13" x14ac:dyDescent="0.25">
      <c r="A1270"/>
      <c r="B1270"/>
      <c r="C1270"/>
      <c r="D1270"/>
      <c r="E1270"/>
      <c r="F1270"/>
      <c r="G1270"/>
      <c r="H1270"/>
      <c r="I1270"/>
      <c r="J1270"/>
      <c r="K1270"/>
      <c r="L1270"/>
      <c r="M1270"/>
    </row>
    <row r="1271" spans="1:13" x14ac:dyDescent="0.25">
      <c r="A1271"/>
      <c r="B1271"/>
      <c r="C1271"/>
      <c r="D1271"/>
      <c r="E1271"/>
      <c r="F1271"/>
      <c r="G1271"/>
      <c r="H1271"/>
      <c r="I1271"/>
      <c r="J1271"/>
      <c r="K1271"/>
      <c r="L1271"/>
      <c r="M1271"/>
    </row>
    <row r="1272" spans="1:13" x14ac:dyDescent="0.25">
      <c r="A1272"/>
      <c r="B1272"/>
      <c r="C1272"/>
      <c r="D1272"/>
      <c r="E1272"/>
      <c r="F1272"/>
      <c r="G1272"/>
      <c r="H1272"/>
      <c r="I1272"/>
      <c r="J1272"/>
      <c r="K1272"/>
      <c r="L1272"/>
      <c r="M1272"/>
    </row>
    <row r="1273" spans="1:13" x14ac:dyDescent="0.25">
      <c r="A1273"/>
      <c r="B1273"/>
      <c r="C1273"/>
      <c r="D1273"/>
      <c r="E1273"/>
      <c r="F1273"/>
      <c r="G1273"/>
      <c r="H1273"/>
      <c r="I1273"/>
      <c r="J1273"/>
      <c r="K1273"/>
      <c r="L1273"/>
      <c r="M1273"/>
    </row>
    <row r="1274" spans="1:13" x14ac:dyDescent="0.25">
      <c r="A1274"/>
      <c r="B1274"/>
      <c r="C1274"/>
      <c r="D1274"/>
      <c r="E1274"/>
      <c r="F1274"/>
      <c r="G1274"/>
      <c r="H1274"/>
      <c r="I1274"/>
      <c r="J1274"/>
      <c r="K1274"/>
      <c r="L1274"/>
      <c r="M1274"/>
    </row>
    <row r="1275" spans="1:13" x14ac:dyDescent="0.25">
      <c r="A1275"/>
      <c r="B1275"/>
      <c r="C1275"/>
      <c r="D1275"/>
      <c r="E1275"/>
      <c r="F1275"/>
      <c r="G1275"/>
      <c r="H1275"/>
      <c r="I1275"/>
      <c r="J1275"/>
      <c r="K1275"/>
      <c r="L1275"/>
      <c r="M1275"/>
    </row>
    <row r="1276" spans="1:13" x14ac:dyDescent="0.25">
      <c r="A1276"/>
      <c r="B1276"/>
      <c r="C1276"/>
      <c r="D1276"/>
      <c r="E1276"/>
      <c r="F1276"/>
      <c r="G1276"/>
      <c r="H1276"/>
      <c r="I1276"/>
      <c r="J1276"/>
      <c r="K1276"/>
      <c r="L1276"/>
      <c r="M1276"/>
    </row>
    <row r="1277" spans="1:13" x14ac:dyDescent="0.25">
      <c r="A1277"/>
      <c r="B1277"/>
      <c r="C1277"/>
      <c r="D1277"/>
      <c r="E1277"/>
      <c r="F1277"/>
      <c r="G1277"/>
      <c r="H1277"/>
      <c r="I1277"/>
      <c r="J1277"/>
      <c r="K1277"/>
      <c r="L1277"/>
      <c r="M1277"/>
    </row>
    <row r="1278" spans="1:13" x14ac:dyDescent="0.25">
      <c r="A1278"/>
      <c r="B1278"/>
      <c r="C1278"/>
      <c r="D1278"/>
      <c r="E1278"/>
      <c r="F1278"/>
      <c r="G1278"/>
      <c r="H1278"/>
      <c r="I1278"/>
      <c r="J1278"/>
      <c r="K1278"/>
      <c r="L1278"/>
      <c r="M1278"/>
    </row>
    <row r="1279" spans="1:13" x14ac:dyDescent="0.25">
      <c r="A1279"/>
      <c r="B1279"/>
      <c r="C1279"/>
      <c r="D1279"/>
      <c r="E1279"/>
      <c r="F1279"/>
      <c r="G1279"/>
      <c r="H1279"/>
      <c r="I1279"/>
      <c r="J1279"/>
      <c r="K1279"/>
      <c r="L1279"/>
      <c r="M1279"/>
    </row>
    <row r="1280" spans="1:13" x14ac:dyDescent="0.25">
      <c r="A1280"/>
      <c r="B1280"/>
      <c r="C1280"/>
      <c r="D1280"/>
      <c r="E1280"/>
      <c r="F1280"/>
      <c r="G1280"/>
      <c r="H1280"/>
      <c r="I1280"/>
      <c r="J1280"/>
      <c r="K1280"/>
      <c r="L1280"/>
      <c r="M1280"/>
    </row>
    <row r="1281" spans="1:13" x14ac:dyDescent="0.25">
      <c r="A1281"/>
      <c r="B1281"/>
      <c r="C1281"/>
      <c r="D1281"/>
      <c r="E1281"/>
      <c r="F1281"/>
      <c r="G1281"/>
      <c r="H1281"/>
      <c r="I1281"/>
      <c r="J1281"/>
      <c r="K1281"/>
      <c r="L1281"/>
      <c r="M1281"/>
    </row>
    <row r="1282" spans="1:13" x14ac:dyDescent="0.25">
      <c r="A1282"/>
      <c r="B1282"/>
      <c r="C1282"/>
      <c r="D1282"/>
      <c r="E1282"/>
      <c r="F1282"/>
      <c r="G1282"/>
      <c r="H1282"/>
      <c r="I1282"/>
      <c r="J1282"/>
      <c r="K1282"/>
      <c r="L1282"/>
      <c r="M1282"/>
    </row>
    <row r="1283" spans="1:13" x14ac:dyDescent="0.25">
      <c r="A1283"/>
      <c r="B1283"/>
      <c r="C1283"/>
      <c r="D1283"/>
      <c r="E1283"/>
      <c r="F1283"/>
      <c r="G1283"/>
      <c r="H1283"/>
      <c r="I1283"/>
      <c r="J1283"/>
      <c r="K1283"/>
      <c r="L1283"/>
      <c r="M1283"/>
    </row>
    <row r="1284" spans="1:13" x14ac:dyDescent="0.25">
      <c r="A1284"/>
      <c r="B1284"/>
      <c r="C1284"/>
      <c r="D1284"/>
      <c r="E1284"/>
      <c r="F1284"/>
      <c r="G1284"/>
      <c r="H1284"/>
      <c r="I1284"/>
      <c r="J1284"/>
      <c r="K1284"/>
      <c r="L1284"/>
      <c r="M1284"/>
    </row>
    <row r="1285" spans="1:13" x14ac:dyDescent="0.25">
      <c r="A1285"/>
      <c r="B1285"/>
      <c r="C1285"/>
      <c r="D1285"/>
      <c r="E1285"/>
      <c r="F1285"/>
      <c r="G1285"/>
      <c r="H1285"/>
      <c r="I1285"/>
      <c r="J1285"/>
      <c r="K1285"/>
      <c r="L1285"/>
      <c r="M1285"/>
    </row>
    <row r="1286" spans="1:13" x14ac:dyDescent="0.25">
      <c r="A1286"/>
      <c r="B1286"/>
      <c r="C1286"/>
      <c r="D1286"/>
      <c r="E1286"/>
      <c r="F1286"/>
      <c r="G1286"/>
      <c r="H1286"/>
      <c r="I1286"/>
      <c r="J1286"/>
      <c r="K1286"/>
      <c r="L1286"/>
      <c r="M1286"/>
    </row>
    <row r="1287" spans="1:13" x14ac:dyDescent="0.25">
      <c r="A1287"/>
      <c r="B1287"/>
      <c r="C1287"/>
      <c r="D1287"/>
      <c r="E1287"/>
      <c r="F1287"/>
      <c r="G1287"/>
      <c r="H1287"/>
      <c r="I1287"/>
      <c r="J1287"/>
      <c r="K1287"/>
      <c r="L1287"/>
      <c r="M1287"/>
    </row>
    <row r="1288" spans="1:13" x14ac:dyDescent="0.25">
      <c r="A1288"/>
      <c r="B1288"/>
      <c r="C1288"/>
      <c r="D1288"/>
      <c r="E1288"/>
      <c r="F1288"/>
      <c r="G1288"/>
      <c r="H1288"/>
      <c r="I1288"/>
      <c r="J1288"/>
      <c r="K1288"/>
      <c r="L1288"/>
      <c r="M1288"/>
    </row>
    <row r="1289" spans="1:13" x14ac:dyDescent="0.25">
      <c r="A1289"/>
      <c r="B1289"/>
      <c r="C1289"/>
      <c r="D1289"/>
      <c r="E1289"/>
      <c r="F1289"/>
      <c r="G1289"/>
      <c r="H1289"/>
      <c r="I1289"/>
      <c r="J1289"/>
      <c r="K1289"/>
      <c r="L1289"/>
      <c r="M1289"/>
    </row>
    <row r="1290" spans="1:13" x14ac:dyDescent="0.25">
      <c r="A1290"/>
      <c r="B1290"/>
      <c r="C1290"/>
      <c r="D1290"/>
      <c r="E1290"/>
      <c r="F1290"/>
      <c r="G1290"/>
      <c r="H1290"/>
      <c r="I1290"/>
      <c r="J1290"/>
      <c r="K1290"/>
      <c r="L1290"/>
      <c r="M1290"/>
    </row>
    <row r="1291" spans="1:13" x14ac:dyDescent="0.25">
      <c r="A1291"/>
      <c r="B1291"/>
      <c r="C1291"/>
      <c r="D1291"/>
      <c r="E1291"/>
      <c r="F1291"/>
      <c r="G1291"/>
      <c r="H1291"/>
      <c r="I1291"/>
      <c r="J1291"/>
      <c r="K1291"/>
      <c r="L1291"/>
      <c r="M1291"/>
    </row>
    <row r="1292" spans="1:13" x14ac:dyDescent="0.25">
      <c r="A1292"/>
      <c r="B1292"/>
      <c r="C1292"/>
      <c r="D1292"/>
      <c r="E1292"/>
      <c r="F1292"/>
      <c r="G1292"/>
      <c r="H1292"/>
      <c r="I1292"/>
      <c r="J1292"/>
      <c r="K1292"/>
      <c r="L1292"/>
      <c r="M1292"/>
    </row>
    <row r="1293" spans="1:13" x14ac:dyDescent="0.25">
      <c r="A1293"/>
      <c r="B1293"/>
      <c r="C1293"/>
      <c r="D1293"/>
      <c r="E1293"/>
      <c r="F1293"/>
      <c r="G1293"/>
      <c r="H1293"/>
      <c r="I1293"/>
      <c r="J1293"/>
      <c r="K1293"/>
      <c r="L1293"/>
      <c r="M1293"/>
    </row>
    <row r="1294" spans="1:13" x14ac:dyDescent="0.25">
      <c r="A1294"/>
      <c r="B1294"/>
      <c r="C1294"/>
      <c r="D1294"/>
      <c r="E1294"/>
      <c r="F1294"/>
      <c r="G1294"/>
      <c r="H1294"/>
      <c r="I1294"/>
      <c r="J1294"/>
      <c r="K1294"/>
      <c r="L1294"/>
      <c r="M1294"/>
    </row>
    <row r="1295" spans="1:13" x14ac:dyDescent="0.25">
      <c r="A1295"/>
      <c r="B1295"/>
      <c r="C1295"/>
      <c r="D1295"/>
      <c r="E1295"/>
      <c r="F1295"/>
      <c r="G1295"/>
      <c r="H1295"/>
      <c r="I1295"/>
      <c r="J1295"/>
      <c r="K1295"/>
      <c r="L1295"/>
      <c r="M1295"/>
    </row>
    <row r="1296" spans="1:13" x14ac:dyDescent="0.25">
      <c r="A1296"/>
      <c r="B1296"/>
      <c r="C1296"/>
      <c r="D1296"/>
      <c r="E1296"/>
      <c r="F1296"/>
      <c r="G1296"/>
      <c r="H1296"/>
      <c r="I1296"/>
      <c r="J1296"/>
      <c r="K1296"/>
      <c r="L1296"/>
      <c r="M1296"/>
    </row>
    <row r="1297" spans="1:13" x14ac:dyDescent="0.25">
      <c r="A1297"/>
      <c r="B1297"/>
      <c r="C1297"/>
      <c r="D1297"/>
      <c r="E1297"/>
      <c r="F1297"/>
      <c r="G1297"/>
      <c r="H1297"/>
      <c r="I1297"/>
      <c r="J1297"/>
      <c r="K1297"/>
      <c r="L1297"/>
      <c r="M1297"/>
    </row>
    <row r="1298" spans="1:13" x14ac:dyDescent="0.25">
      <c r="A1298"/>
      <c r="B1298"/>
      <c r="C1298"/>
      <c r="D1298"/>
      <c r="E1298"/>
      <c r="F1298"/>
      <c r="G1298"/>
      <c r="H1298"/>
      <c r="I1298"/>
      <c r="J1298"/>
      <c r="K1298"/>
      <c r="L1298"/>
      <c r="M1298"/>
    </row>
    <row r="1299" spans="1:13" x14ac:dyDescent="0.25">
      <c r="A1299"/>
      <c r="B1299"/>
      <c r="C1299"/>
      <c r="D1299"/>
      <c r="E1299"/>
      <c r="F1299"/>
      <c r="G1299"/>
      <c r="H1299"/>
      <c r="I1299"/>
      <c r="J1299"/>
      <c r="K1299"/>
      <c r="L1299"/>
      <c r="M1299"/>
    </row>
    <row r="1300" spans="1:13" x14ac:dyDescent="0.25">
      <c r="A1300"/>
      <c r="B1300"/>
      <c r="C1300"/>
      <c r="D1300"/>
      <c r="E1300"/>
      <c r="F1300"/>
      <c r="G1300"/>
      <c r="H1300"/>
      <c r="I1300"/>
      <c r="J1300"/>
      <c r="K1300"/>
      <c r="L1300"/>
      <c r="M1300"/>
    </row>
    <row r="1301" spans="1:13" x14ac:dyDescent="0.25">
      <c r="A1301"/>
      <c r="B1301"/>
      <c r="C1301"/>
      <c r="D1301"/>
      <c r="E1301"/>
      <c r="F1301"/>
      <c r="G1301"/>
      <c r="H1301"/>
      <c r="I1301"/>
      <c r="J1301"/>
      <c r="K1301"/>
      <c r="L1301"/>
      <c r="M1301"/>
    </row>
    <row r="1302" spans="1:13" x14ac:dyDescent="0.25">
      <c r="A1302"/>
      <c r="B1302"/>
      <c r="C1302"/>
      <c r="D1302"/>
      <c r="E1302"/>
      <c r="F1302"/>
      <c r="G1302"/>
      <c r="H1302"/>
      <c r="I1302"/>
      <c r="J1302"/>
      <c r="K1302"/>
      <c r="L1302"/>
      <c r="M1302"/>
    </row>
    <row r="1303" spans="1:13" x14ac:dyDescent="0.25">
      <c r="A1303"/>
      <c r="B1303"/>
      <c r="C1303"/>
      <c r="D1303"/>
      <c r="E1303"/>
      <c r="F1303"/>
      <c r="G1303"/>
      <c r="H1303"/>
      <c r="I1303"/>
      <c r="J1303"/>
      <c r="K1303"/>
      <c r="L1303"/>
      <c r="M1303"/>
    </row>
    <row r="1304" spans="1:13" x14ac:dyDescent="0.25">
      <c r="A1304"/>
      <c r="B1304"/>
      <c r="C1304"/>
      <c r="D1304"/>
      <c r="E1304"/>
      <c r="F1304"/>
      <c r="G1304"/>
      <c r="H1304"/>
      <c r="I1304"/>
      <c r="J1304"/>
      <c r="K1304"/>
      <c r="L1304"/>
      <c r="M1304"/>
    </row>
    <row r="1305" spans="1:13" x14ac:dyDescent="0.25">
      <c r="A1305"/>
      <c r="B1305"/>
      <c r="C1305"/>
      <c r="D1305"/>
      <c r="E1305"/>
      <c r="F1305"/>
      <c r="G1305"/>
      <c r="H1305"/>
      <c r="I1305"/>
      <c r="J1305"/>
      <c r="K1305"/>
      <c r="L1305"/>
      <c r="M1305"/>
    </row>
    <row r="1306" spans="1:13" x14ac:dyDescent="0.25">
      <c r="A1306"/>
      <c r="B1306"/>
      <c r="C1306"/>
      <c r="D1306"/>
      <c r="E1306"/>
      <c r="F1306"/>
      <c r="G1306"/>
      <c r="H1306"/>
      <c r="I1306"/>
      <c r="J1306"/>
      <c r="K1306"/>
      <c r="L1306"/>
      <c r="M1306"/>
    </row>
    <row r="1307" spans="1:13" x14ac:dyDescent="0.25">
      <c r="A1307"/>
      <c r="B1307"/>
      <c r="C1307"/>
      <c r="D1307"/>
      <c r="E1307"/>
      <c r="F1307"/>
      <c r="G1307"/>
      <c r="H1307"/>
      <c r="I1307"/>
      <c r="J1307"/>
      <c r="K1307"/>
      <c r="L1307"/>
      <c r="M1307"/>
    </row>
    <row r="1308" spans="1:13" x14ac:dyDescent="0.25">
      <c r="A1308"/>
      <c r="B1308"/>
      <c r="C1308"/>
      <c r="D1308"/>
      <c r="E1308"/>
      <c r="F1308"/>
      <c r="G1308"/>
      <c r="H1308"/>
      <c r="I1308"/>
      <c r="J1308"/>
      <c r="K1308"/>
      <c r="L1308"/>
      <c r="M1308"/>
    </row>
    <row r="1309" spans="1:13" x14ac:dyDescent="0.25">
      <c r="A1309"/>
      <c r="B1309"/>
      <c r="C1309"/>
      <c r="D1309"/>
      <c r="E1309"/>
      <c r="F1309"/>
      <c r="G1309"/>
      <c r="H1309"/>
      <c r="I1309"/>
      <c r="J1309"/>
      <c r="K1309"/>
      <c r="L1309"/>
      <c r="M1309"/>
    </row>
    <row r="1310" spans="1:13" x14ac:dyDescent="0.25">
      <c r="A1310"/>
      <c r="B1310"/>
      <c r="C1310"/>
      <c r="D1310"/>
      <c r="E1310"/>
      <c r="F1310"/>
      <c r="G1310"/>
      <c r="H1310"/>
      <c r="I1310"/>
      <c r="J1310"/>
      <c r="K1310"/>
      <c r="L1310"/>
      <c r="M1310"/>
    </row>
    <row r="1311" spans="1:13" x14ac:dyDescent="0.25">
      <c r="A1311"/>
      <c r="B1311"/>
      <c r="C1311"/>
      <c r="D1311"/>
      <c r="E1311"/>
      <c r="F1311"/>
      <c r="G1311"/>
      <c r="H1311"/>
      <c r="I1311"/>
      <c r="J1311"/>
      <c r="K1311"/>
      <c r="L1311"/>
      <c r="M1311"/>
    </row>
    <row r="1312" spans="1:13" x14ac:dyDescent="0.25">
      <c r="A1312"/>
      <c r="B1312"/>
      <c r="C1312"/>
      <c r="D1312"/>
      <c r="E1312"/>
      <c r="F1312"/>
      <c r="G1312"/>
      <c r="H1312"/>
      <c r="I1312"/>
      <c r="J1312"/>
      <c r="K1312"/>
      <c r="L1312"/>
      <c r="M1312"/>
    </row>
    <row r="1313" spans="1:13" x14ac:dyDescent="0.25">
      <c r="A1313"/>
      <c r="B1313"/>
      <c r="C1313"/>
      <c r="D1313"/>
      <c r="E1313"/>
      <c r="F1313"/>
      <c r="G1313"/>
      <c r="H1313"/>
      <c r="I1313"/>
      <c r="J1313"/>
      <c r="K1313"/>
      <c r="L1313"/>
      <c r="M1313"/>
    </row>
    <row r="1314" spans="1:13" x14ac:dyDescent="0.25">
      <c r="A1314"/>
      <c r="B1314"/>
      <c r="C1314"/>
      <c r="D1314"/>
      <c r="E1314"/>
      <c r="F1314"/>
      <c r="G1314"/>
      <c r="H1314"/>
      <c r="I1314"/>
      <c r="J1314"/>
      <c r="K1314"/>
      <c r="L1314"/>
      <c r="M1314"/>
    </row>
    <row r="1315" spans="1:13" x14ac:dyDescent="0.25">
      <c r="A1315"/>
      <c r="B1315"/>
      <c r="C1315"/>
      <c r="D1315"/>
      <c r="E1315"/>
      <c r="F1315"/>
      <c r="G1315"/>
      <c r="H1315"/>
      <c r="I1315"/>
      <c r="J1315"/>
      <c r="K1315"/>
      <c r="L1315"/>
      <c r="M1315"/>
    </row>
    <row r="1316" spans="1:13" x14ac:dyDescent="0.25">
      <c r="A1316"/>
      <c r="B1316"/>
      <c r="C1316"/>
      <c r="D1316"/>
      <c r="E1316"/>
      <c r="F1316"/>
      <c r="G1316"/>
      <c r="H1316"/>
      <c r="I1316"/>
      <c r="J1316"/>
      <c r="K1316"/>
      <c r="L1316"/>
      <c r="M1316"/>
    </row>
    <row r="1317" spans="1:13" x14ac:dyDescent="0.25">
      <c r="A1317"/>
      <c r="B1317"/>
      <c r="C1317"/>
      <c r="D1317"/>
      <c r="E1317"/>
      <c r="F1317"/>
      <c r="G1317"/>
      <c r="H1317"/>
      <c r="I1317"/>
      <c r="J1317"/>
      <c r="K1317"/>
      <c r="L1317"/>
      <c r="M1317"/>
    </row>
    <row r="1318" spans="1:13" x14ac:dyDescent="0.25">
      <c r="A1318"/>
      <c r="B1318"/>
      <c r="C1318"/>
      <c r="D1318"/>
      <c r="E1318"/>
      <c r="F1318"/>
      <c r="G1318"/>
      <c r="H1318"/>
      <c r="I1318"/>
      <c r="J1318"/>
      <c r="K1318"/>
      <c r="L1318"/>
      <c r="M1318"/>
    </row>
    <row r="1319" spans="1:13" x14ac:dyDescent="0.25">
      <c r="A1319"/>
      <c r="B1319"/>
      <c r="C1319"/>
      <c r="D1319"/>
      <c r="E1319"/>
      <c r="F1319"/>
      <c r="G1319"/>
      <c r="H1319"/>
      <c r="I1319"/>
      <c r="J1319"/>
      <c r="K1319"/>
      <c r="L1319"/>
      <c r="M1319"/>
    </row>
    <row r="1320" spans="1:13" x14ac:dyDescent="0.25">
      <c r="A1320"/>
      <c r="B1320"/>
      <c r="C1320"/>
      <c r="D1320"/>
      <c r="E1320"/>
      <c r="F1320"/>
      <c r="G1320"/>
      <c r="H1320"/>
      <c r="I1320"/>
      <c r="J1320"/>
      <c r="K1320"/>
      <c r="L1320"/>
      <c r="M1320"/>
    </row>
    <row r="1321" spans="1:13" x14ac:dyDescent="0.25">
      <c r="A1321"/>
      <c r="B1321"/>
      <c r="C1321"/>
      <c r="D1321"/>
      <c r="E1321"/>
      <c r="F1321"/>
      <c r="G1321"/>
      <c r="H1321"/>
      <c r="I1321"/>
      <c r="J1321"/>
      <c r="K1321"/>
      <c r="L1321"/>
      <c r="M1321"/>
    </row>
    <row r="1322" spans="1:13" x14ac:dyDescent="0.25">
      <c r="A1322"/>
      <c r="B1322"/>
      <c r="C1322"/>
      <c r="D1322"/>
      <c r="E1322"/>
      <c r="F1322"/>
      <c r="G1322"/>
      <c r="H1322"/>
      <c r="I1322"/>
      <c r="J1322"/>
      <c r="K1322"/>
      <c r="L1322"/>
      <c r="M1322"/>
    </row>
    <row r="1323" spans="1:13" x14ac:dyDescent="0.25">
      <c r="A1323"/>
      <c r="B1323"/>
      <c r="C1323"/>
      <c r="D1323"/>
      <c r="E1323"/>
      <c r="F1323"/>
      <c r="G1323"/>
      <c r="H1323"/>
      <c r="I1323"/>
      <c r="J1323"/>
      <c r="K1323"/>
      <c r="L1323"/>
      <c r="M1323"/>
    </row>
    <row r="1324" spans="1:13" x14ac:dyDescent="0.25">
      <c r="A1324"/>
      <c r="B1324"/>
      <c r="C1324"/>
      <c r="D1324"/>
      <c r="E1324"/>
      <c r="F1324"/>
      <c r="G1324"/>
      <c r="H1324"/>
      <c r="I1324"/>
      <c r="J1324"/>
      <c r="K1324"/>
      <c r="L1324"/>
      <c r="M1324"/>
    </row>
    <row r="1325" spans="1:13" x14ac:dyDescent="0.25">
      <c r="A1325"/>
      <c r="B1325"/>
      <c r="C1325"/>
      <c r="D1325"/>
      <c r="E1325"/>
      <c r="F1325"/>
      <c r="G1325"/>
      <c r="H1325"/>
      <c r="I1325"/>
      <c r="J1325"/>
      <c r="K1325"/>
      <c r="L1325"/>
      <c r="M1325"/>
    </row>
    <row r="1326" spans="1:13" x14ac:dyDescent="0.25">
      <c r="A1326"/>
      <c r="B1326"/>
      <c r="C1326"/>
      <c r="D1326"/>
      <c r="E1326"/>
      <c r="F1326"/>
      <c r="G1326"/>
      <c r="H1326"/>
      <c r="I1326"/>
      <c r="J1326"/>
      <c r="K1326"/>
      <c r="L1326"/>
      <c r="M1326"/>
    </row>
    <row r="1327" spans="1:13" x14ac:dyDescent="0.25">
      <c r="A1327"/>
      <c r="B1327"/>
      <c r="C1327"/>
      <c r="D1327"/>
      <c r="E1327"/>
      <c r="F1327"/>
      <c r="G1327"/>
      <c r="H1327"/>
      <c r="I1327"/>
      <c r="J1327"/>
      <c r="K1327"/>
      <c r="L1327"/>
      <c r="M1327"/>
    </row>
    <row r="1328" spans="1:13" x14ac:dyDescent="0.25">
      <c r="A1328"/>
      <c r="B1328"/>
      <c r="C1328"/>
      <c r="D1328"/>
      <c r="E1328"/>
      <c r="F1328"/>
      <c r="G1328"/>
      <c r="H1328"/>
      <c r="I1328"/>
      <c r="J1328"/>
      <c r="K1328"/>
      <c r="L1328"/>
      <c r="M1328"/>
    </row>
    <row r="1329" spans="1:13" x14ac:dyDescent="0.25">
      <c r="A1329"/>
      <c r="B1329"/>
      <c r="C1329"/>
      <c r="D1329"/>
      <c r="E1329"/>
      <c r="F1329"/>
      <c r="G1329"/>
      <c r="H1329"/>
      <c r="I1329"/>
      <c r="J1329"/>
      <c r="K1329"/>
      <c r="L1329"/>
      <c r="M1329"/>
    </row>
    <row r="1330" spans="1:13" x14ac:dyDescent="0.25">
      <c r="A1330"/>
      <c r="B1330"/>
      <c r="C1330"/>
      <c r="D1330"/>
      <c r="E1330"/>
      <c r="F1330"/>
      <c r="G1330"/>
      <c r="H1330"/>
      <c r="I1330"/>
      <c r="J1330"/>
      <c r="K1330"/>
      <c r="L1330"/>
      <c r="M1330"/>
    </row>
    <row r="1331" spans="1:13" x14ac:dyDescent="0.25">
      <c r="A1331"/>
      <c r="B1331"/>
      <c r="C1331"/>
      <c r="D1331"/>
      <c r="E1331"/>
      <c r="F1331"/>
      <c r="G1331"/>
      <c r="H1331"/>
      <c r="I1331"/>
      <c r="J1331"/>
      <c r="K1331"/>
      <c r="L1331"/>
      <c r="M1331"/>
    </row>
    <row r="1332" spans="1:13" x14ac:dyDescent="0.25">
      <c r="A1332"/>
      <c r="B1332"/>
      <c r="C1332"/>
      <c r="D1332"/>
      <c r="E1332"/>
      <c r="F1332"/>
      <c r="G1332"/>
      <c r="H1332"/>
      <c r="I1332"/>
      <c r="J1332"/>
      <c r="K1332"/>
      <c r="L1332"/>
      <c r="M1332"/>
    </row>
    <row r="1333" spans="1:13" x14ac:dyDescent="0.25">
      <c r="A1333"/>
      <c r="B1333"/>
      <c r="C1333"/>
      <c r="D1333"/>
      <c r="E1333"/>
      <c r="F1333"/>
      <c r="G1333"/>
      <c r="H1333"/>
      <c r="I1333"/>
      <c r="J1333"/>
      <c r="K1333"/>
      <c r="L1333"/>
      <c r="M1333"/>
    </row>
    <row r="1334" spans="1:13" x14ac:dyDescent="0.25">
      <c r="A1334"/>
      <c r="B1334"/>
      <c r="C1334"/>
      <c r="D1334"/>
      <c r="E1334"/>
      <c r="F1334"/>
      <c r="G1334"/>
      <c r="H1334"/>
      <c r="I1334"/>
      <c r="J1334"/>
      <c r="K1334"/>
      <c r="L1334"/>
      <c r="M1334"/>
    </row>
    <row r="1335" spans="1:13" x14ac:dyDescent="0.25">
      <c r="A1335"/>
      <c r="B1335"/>
      <c r="C1335"/>
      <c r="D1335"/>
      <c r="E1335"/>
      <c r="F1335"/>
      <c r="G1335"/>
      <c r="H1335"/>
      <c r="I1335"/>
      <c r="J1335"/>
      <c r="K1335"/>
      <c r="L1335"/>
      <c r="M1335"/>
    </row>
    <row r="1336" spans="1:13" x14ac:dyDescent="0.25">
      <c r="A1336"/>
      <c r="B1336"/>
      <c r="C1336"/>
      <c r="D1336"/>
      <c r="E1336"/>
      <c r="F1336"/>
      <c r="G1336"/>
      <c r="H1336"/>
      <c r="I1336"/>
      <c r="J1336"/>
      <c r="K1336"/>
      <c r="L1336"/>
      <c r="M1336"/>
    </row>
    <row r="1337" spans="1:13" x14ac:dyDescent="0.25">
      <c r="A1337"/>
      <c r="B1337"/>
      <c r="C1337"/>
      <c r="D1337"/>
      <c r="E1337"/>
      <c r="F1337"/>
      <c r="G1337"/>
      <c r="H1337"/>
      <c r="I1337"/>
      <c r="J1337"/>
      <c r="K1337"/>
      <c r="L1337"/>
      <c r="M1337"/>
    </row>
    <row r="1338" spans="1:13" x14ac:dyDescent="0.25">
      <c r="A1338"/>
      <c r="B1338"/>
      <c r="C1338"/>
      <c r="D1338"/>
      <c r="E1338"/>
      <c r="F1338"/>
      <c r="G1338"/>
      <c r="H1338"/>
      <c r="I1338"/>
      <c r="J1338"/>
      <c r="K1338"/>
      <c r="L1338"/>
      <c r="M1338"/>
    </row>
    <row r="1339" spans="1:13" x14ac:dyDescent="0.25">
      <c r="A1339"/>
      <c r="B1339"/>
      <c r="C1339"/>
      <c r="D1339"/>
      <c r="E1339"/>
      <c r="F1339"/>
      <c r="G1339"/>
      <c r="H1339"/>
      <c r="I1339"/>
      <c r="J1339"/>
      <c r="K1339"/>
      <c r="L1339"/>
      <c r="M1339"/>
    </row>
    <row r="1340" spans="1:13" x14ac:dyDescent="0.25">
      <c r="A1340"/>
      <c r="B1340"/>
      <c r="C1340"/>
      <c r="D1340"/>
      <c r="E1340"/>
      <c r="F1340"/>
      <c r="G1340"/>
      <c r="H1340"/>
      <c r="I1340"/>
      <c r="J1340"/>
      <c r="K1340"/>
      <c r="L1340"/>
      <c r="M1340"/>
    </row>
    <row r="1341" spans="1:13" x14ac:dyDescent="0.25">
      <c r="A1341"/>
      <c r="B1341"/>
      <c r="C1341"/>
      <c r="D1341"/>
      <c r="E1341"/>
      <c r="F1341"/>
      <c r="G1341"/>
      <c r="H1341"/>
      <c r="I1341"/>
      <c r="J1341"/>
      <c r="K1341"/>
      <c r="L1341"/>
      <c r="M1341"/>
    </row>
    <row r="1342" spans="1:13" x14ac:dyDescent="0.25">
      <c r="A1342"/>
      <c r="B1342"/>
      <c r="C1342"/>
      <c r="D1342"/>
      <c r="E1342"/>
      <c r="F1342"/>
      <c r="G1342"/>
      <c r="H1342"/>
      <c r="I1342"/>
      <c r="J1342"/>
      <c r="K1342"/>
      <c r="L1342"/>
      <c r="M1342"/>
    </row>
    <row r="1343" spans="1:13" x14ac:dyDescent="0.25">
      <c r="A1343"/>
      <c r="B1343"/>
      <c r="C1343"/>
      <c r="D1343"/>
      <c r="E1343"/>
      <c r="F1343"/>
      <c r="G1343"/>
      <c r="H1343"/>
      <c r="I1343"/>
      <c r="J1343"/>
      <c r="K1343"/>
      <c r="L1343"/>
      <c r="M1343"/>
    </row>
    <row r="1344" spans="1:13" x14ac:dyDescent="0.25">
      <c r="A1344"/>
      <c r="B1344"/>
      <c r="C1344"/>
      <c r="D1344"/>
      <c r="E1344"/>
      <c r="F1344"/>
      <c r="G1344"/>
      <c r="H1344"/>
      <c r="I1344"/>
      <c r="J1344"/>
      <c r="K1344"/>
      <c r="L1344"/>
      <c r="M1344"/>
    </row>
    <row r="1345" spans="1:13" x14ac:dyDescent="0.25">
      <c r="A1345"/>
      <c r="B1345"/>
      <c r="C1345"/>
      <c r="D1345"/>
      <c r="E1345"/>
      <c r="F1345"/>
      <c r="G1345"/>
      <c r="H1345"/>
      <c r="I1345"/>
      <c r="J1345"/>
      <c r="K1345"/>
      <c r="L1345"/>
      <c r="M1345"/>
    </row>
    <row r="1346" spans="1:13" x14ac:dyDescent="0.25">
      <c r="A1346"/>
      <c r="B1346"/>
      <c r="C1346"/>
      <c r="D1346"/>
      <c r="E1346"/>
      <c r="F1346"/>
      <c r="G1346"/>
      <c r="H1346"/>
      <c r="I1346"/>
      <c r="J1346"/>
      <c r="K1346"/>
      <c r="L1346"/>
      <c r="M1346"/>
    </row>
    <row r="1347" spans="1:13" x14ac:dyDescent="0.25">
      <c r="A1347"/>
      <c r="B1347"/>
      <c r="C1347"/>
      <c r="D1347"/>
      <c r="E1347"/>
      <c r="F1347"/>
      <c r="G1347"/>
      <c r="H1347"/>
      <c r="I1347"/>
      <c r="J1347"/>
      <c r="K1347"/>
      <c r="L1347"/>
      <c r="M1347"/>
    </row>
    <row r="1348" spans="1:13" x14ac:dyDescent="0.25">
      <c r="A1348"/>
      <c r="B1348"/>
      <c r="C1348"/>
      <c r="D1348"/>
      <c r="E1348"/>
      <c r="F1348"/>
      <c r="G1348"/>
      <c r="H1348"/>
      <c r="I1348"/>
      <c r="J1348"/>
      <c r="K1348"/>
      <c r="L1348"/>
      <c r="M1348"/>
    </row>
    <row r="1349" spans="1:13" x14ac:dyDescent="0.25">
      <c r="A1349"/>
      <c r="B1349"/>
      <c r="C1349"/>
      <c r="D1349"/>
      <c r="E1349"/>
      <c r="F1349"/>
      <c r="G1349"/>
      <c r="H1349"/>
      <c r="I1349"/>
      <c r="J1349"/>
      <c r="K1349"/>
      <c r="L1349"/>
      <c r="M1349"/>
    </row>
    <row r="1350" spans="1:13" x14ac:dyDescent="0.25">
      <c r="A1350"/>
      <c r="B1350"/>
      <c r="C1350"/>
      <c r="D1350"/>
      <c r="E1350"/>
      <c r="F1350"/>
      <c r="G1350"/>
      <c r="H1350"/>
      <c r="I1350"/>
      <c r="J1350"/>
      <c r="K1350"/>
      <c r="L1350"/>
      <c r="M1350"/>
    </row>
    <row r="1351" spans="1:13" x14ac:dyDescent="0.25">
      <c r="A1351"/>
      <c r="B1351"/>
      <c r="C1351"/>
      <c r="D1351"/>
      <c r="E1351"/>
      <c r="F1351"/>
      <c r="G1351"/>
      <c r="H1351"/>
      <c r="I1351"/>
      <c r="J1351"/>
      <c r="K1351"/>
      <c r="L1351"/>
      <c r="M1351"/>
    </row>
    <row r="1352" spans="1:13" x14ac:dyDescent="0.25">
      <c r="A1352"/>
      <c r="B1352"/>
      <c r="C1352"/>
      <c r="D1352"/>
      <c r="E1352"/>
      <c r="F1352"/>
      <c r="G1352"/>
      <c r="H1352"/>
      <c r="I1352"/>
      <c r="J1352"/>
      <c r="K1352"/>
      <c r="L1352"/>
      <c r="M1352"/>
    </row>
    <row r="1353" spans="1:13" x14ac:dyDescent="0.25">
      <c r="A1353"/>
      <c r="B1353"/>
      <c r="C1353"/>
      <c r="D1353"/>
      <c r="E1353"/>
      <c r="F1353"/>
      <c r="G1353"/>
      <c r="H1353"/>
      <c r="I1353"/>
      <c r="J1353"/>
      <c r="K1353"/>
      <c r="L1353"/>
      <c r="M1353"/>
    </row>
    <row r="1354" spans="1:13" x14ac:dyDescent="0.25">
      <c r="A1354"/>
      <c r="B1354"/>
      <c r="C1354"/>
      <c r="D1354"/>
      <c r="E1354"/>
      <c r="F1354"/>
      <c r="G1354"/>
      <c r="H1354"/>
      <c r="I1354"/>
      <c r="J1354"/>
      <c r="K1354"/>
      <c r="L1354"/>
      <c r="M1354"/>
    </row>
    <row r="1355" spans="1:13" x14ac:dyDescent="0.25">
      <c r="A1355"/>
      <c r="B1355"/>
      <c r="C1355"/>
      <c r="D1355"/>
      <c r="E1355"/>
      <c r="F1355"/>
      <c r="G1355"/>
      <c r="H1355"/>
      <c r="I1355"/>
      <c r="J1355"/>
      <c r="K1355"/>
      <c r="L1355"/>
      <c r="M1355"/>
    </row>
    <row r="1356" spans="1:13" x14ac:dyDescent="0.25">
      <c r="A1356"/>
      <c r="B1356"/>
      <c r="C1356"/>
      <c r="D1356"/>
      <c r="E1356"/>
      <c r="F1356"/>
      <c r="G1356"/>
      <c r="H1356"/>
      <c r="I1356"/>
      <c r="J1356"/>
      <c r="K1356"/>
      <c r="L1356"/>
      <c r="M1356"/>
    </row>
    <row r="1357" spans="1:13" x14ac:dyDescent="0.25">
      <c r="A1357"/>
      <c r="B1357"/>
      <c r="C1357"/>
      <c r="D1357"/>
      <c r="E1357"/>
      <c r="F1357"/>
      <c r="G1357"/>
      <c r="H1357"/>
      <c r="I1357"/>
      <c r="J1357"/>
      <c r="K1357"/>
      <c r="L1357"/>
      <c r="M1357"/>
    </row>
    <row r="1358" spans="1:13" x14ac:dyDescent="0.25">
      <c r="A1358"/>
      <c r="B1358"/>
      <c r="C1358"/>
      <c r="D1358"/>
      <c r="E1358"/>
      <c r="F1358"/>
      <c r="G1358"/>
      <c r="H1358"/>
      <c r="I1358"/>
      <c r="J1358"/>
      <c r="K1358"/>
      <c r="L1358"/>
      <c r="M1358"/>
    </row>
    <row r="1359" spans="1:13" x14ac:dyDescent="0.25">
      <c r="A1359"/>
      <c r="B1359"/>
      <c r="C1359"/>
      <c r="D1359"/>
      <c r="E1359"/>
      <c r="F1359"/>
      <c r="G1359"/>
      <c r="H1359"/>
      <c r="I1359"/>
      <c r="J1359"/>
      <c r="K1359"/>
      <c r="L1359"/>
      <c r="M1359"/>
    </row>
    <row r="1360" spans="1:13" x14ac:dyDescent="0.25">
      <c r="A1360"/>
      <c r="B1360"/>
      <c r="C1360"/>
      <c r="D1360"/>
      <c r="E1360"/>
      <c r="F1360"/>
      <c r="G1360"/>
      <c r="H1360"/>
      <c r="I1360"/>
      <c r="J1360"/>
      <c r="K1360"/>
      <c r="L1360"/>
      <c r="M1360"/>
    </row>
    <row r="1361" spans="1:13" x14ac:dyDescent="0.25">
      <c r="A1361"/>
      <c r="B1361"/>
      <c r="C1361"/>
      <c r="D1361"/>
      <c r="E1361"/>
      <c r="F1361"/>
      <c r="G1361"/>
      <c r="H1361"/>
      <c r="I1361"/>
      <c r="J1361"/>
      <c r="K1361"/>
      <c r="L1361"/>
      <c r="M1361"/>
    </row>
    <row r="1362" spans="1:13" x14ac:dyDescent="0.25">
      <c r="A1362"/>
      <c r="B1362"/>
      <c r="C1362"/>
      <c r="D1362"/>
      <c r="E1362"/>
      <c r="F1362"/>
      <c r="G1362"/>
      <c r="H1362"/>
      <c r="I1362"/>
      <c r="J1362"/>
      <c r="K1362"/>
      <c r="L1362"/>
      <c r="M1362"/>
    </row>
    <row r="1363" spans="1:13" x14ac:dyDescent="0.25">
      <c r="A1363"/>
      <c r="B1363"/>
      <c r="C1363"/>
      <c r="D1363"/>
      <c r="E1363"/>
      <c r="F1363"/>
      <c r="G1363"/>
      <c r="H1363"/>
      <c r="I1363"/>
      <c r="J1363"/>
      <c r="K1363"/>
      <c r="L1363"/>
      <c r="M1363"/>
    </row>
    <row r="1364" spans="1:13" x14ac:dyDescent="0.25">
      <c r="A1364"/>
      <c r="B1364"/>
      <c r="C1364"/>
      <c r="D1364"/>
      <c r="E1364"/>
      <c r="F1364"/>
      <c r="G1364"/>
      <c r="H1364"/>
      <c r="I1364"/>
      <c r="J1364"/>
      <c r="K1364"/>
      <c r="L1364"/>
      <c r="M1364"/>
    </row>
    <row r="1365" spans="1:13" x14ac:dyDescent="0.25">
      <c r="A1365"/>
      <c r="B1365"/>
      <c r="C1365"/>
      <c r="D1365"/>
      <c r="E1365"/>
      <c r="F1365"/>
      <c r="G1365"/>
      <c r="H1365"/>
      <c r="I1365"/>
      <c r="J1365"/>
      <c r="K1365"/>
      <c r="L1365"/>
      <c r="M1365"/>
    </row>
    <row r="1366" spans="1:13" x14ac:dyDescent="0.25">
      <c r="A1366"/>
      <c r="B1366"/>
      <c r="C1366"/>
      <c r="D1366"/>
      <c r="E1366"/>
      <c r="F1366"/>
      <c r="G1366"/>
      <c r="H1366"/>
      <c r="I1366"/>
      <c r="J1366"/>
      <c r="K1366"/>
      <c r="L1366"/>
      <c r="M1366"/>
    </row>
    <row r="1367" spans="1:13" x14ac:dyDescent="0.25">
      <c r="A1367"/>
      <c r="B1367"/>
      <c r="C1367"/>
      <c r="D1367"/>
      <c r="E1367"/>
      <c r="F1367"/>
      <c r="G1367"/>
      <c r="H1367"/>
      <c r="I1367"/>
      <c r="J1367"/>
      <c r="K1367"/>
      <c r="L1367"/>
      <c r="M1367"/>
    </row>
    <row r="1368" spans="1:13" x14ac:dyDescent="0.25">
      <c r="A1368"/>
      <c r="B1368"/>
      <c r="C1368"/>
      <c r="D1368"/>
      <c r="E1368"/>
      <c r="F1368"/>
      <c r="G1368"/>
      <c r="H1368"/>
      <c r="I1368"/>
      <c r="J1368"/>
      <c r="K1368"/>
      <c r="L1368"/>
      <c r="M1368"/>
    </row>
    <row r="1369" spans="1:13" x14ac:dyDescent="0.25">
      <c r="A1369"/>
      <c r="B1369"/>
      <c r="C1369"/>
      <c r="D1369"/>
      <c r="E1369"/>
      <c r="F1369"/>
      <c r="G1369"/>
      <c r="H1369"/>
      <c r="I1369"/>
      <c r="J1369"/>
      <c r="K1369"/>
      <c r="L1369"/>
      <c r="M1369"/>
    </row>
    <row r="1370" spans="1:13" x14ac:dyDescent="0.25">
      <c r="A1370"/>
      <c r="B1370"/>
      <c r="C1370"/>
      <c r="D1370"/>
      <c r="E1370"/>
      <c r="F1370"/>
      <c r="G1370"/>
      <c r="H1370"/>
      <c r="I1370"/>
      <c r="J1370"/>
      <c r="K1370"/>
      <c r="L1370"/>
      <c r="M1370"/>
    </row>
    <row r="1371" spans="1:13" x14ac:dyDescent="0.25">
      <c r="A1371"/>
      <c r="B1371"/>
      <c r="C1371"/>
      <c r="D1371"/>
      <c r="E1371"/>
      <c r="F1371"/>
      <c r="G1371"/>
      <c r="H1371"/>
      <c r="I1371"/>
      <c r="J1371"/>
      <c r="K1371"/>
      <c r="L1371"/>
      <c r="M1371"/>
    </row>
    <row r="1372" spans="1:13" x14ac:dyDescent="0.25">
      <c r="A1372"/>
      <c r="B1372"/>
      <c r="C1372"/>
      <c r="D1372"/>
      <c r="E1372"/>
      <c r="F1372"/>
      <c r="G1372"/>
      <c r="H1372"/>
      <c r="I1372"/>
      <c r="J1372"/>
      <c r="K1372"/>
      <c r="L1372"/>
      <c r="M1372"/>
    </row>
    <row r="1373" spans="1:13" x14ac:dyDescent="0.25">
      <c r="A1373"/>
      <c r="B1373"/>
      <c r="C1373"/>
      <c r="D1373"/>
      <c r="E1373"/>
      <c r="F1373"/>
      <c r="G1373"/>
      <c r="H1373"/>
      <c r="I1373"/>
      <c r="J1373"/>
      <c r="K1373"/>
      <c r="L1373"/>
      <c r="M1373"/>
    </row>
    <row r="1374" spans="1:13" x14ac:dyDescent="0.25">
      <c r="A1374"/>
      <c r="B1374"/>
      <c r="C1374"/>
      <c r="D1374"/>
      <c r="E1374"/>
      <c r="F1374"/>
      <c r="G1374"/>
      <c r="H1374"/>
      <c r="I1374"/>
      <c r="J1374"/>
      <c r="K1374"/>
      <c r="L1374"/>
      <c r="M1374"/>
    </row>
    <row r="1375" spans="1:13" x14ac:dyDescent="0.25">
      <c r="A1375"/>
      <c r="B1375"/>
      <c r="C1375"/>
      <c r="D1375"/>
      <c r="E1375"/>
      <c r="F1375"/>
      <c r="G1375"/>
      <c r="H1375"/>
      <c r="I1375"/>
      <c r="J1375"/>
      <c r="K1375"/>
      <c r="L1375"/>
      <c r="M1375"/>
    </row>
    <row r="1376" spans="1:13" x14ac:dyDescent="0.25">
      <c r="A1376"/>
      <c r="B1376"/>
      <c r="C1376"/>
      <c r="D1376"/>
      <c r="E1376"/>
      <c r="F1376"/>
      <c r="G1376"/>
      <c r="H1376"/>
      <c r="I1376"/>
      <c r="J1376"/>
      <c r="K1376"/>
      <c r="L1376"/>
      <c r="M1376"/>
    </row>
    <row r="1377" spans="1:13" x14ac:dyDescent="0.25">
      <c r="A1377"/>
      <c r="B1377"/>
      <c r="C1377"/>
      <c r="D1377"/>
      <c r="E1377"/>
      <c r="F1377"/>
      <c r="G1377"/>
      <c r="H1377"/>
      <c r="I1377"/>
      <c r="J1377"/>
      <c r="K1377"/>
      <c r="L1377"/>
      <c r="M1377"/>
    </row>
    <row r="1378" spans="1:13" x14ac:dyDescent="0.25">
      <c r="A1378"/>
      <c r="B1378"/>
      <c r="C1378"/>
      <c r="D1378"/>
      <c r="E1378"/>
      <c r="F1378"/>
      <c r="G1378"/>
      <c r="H1378"/>
      <c r="I1378"/>
      <c r="J1378"/>
      <c r="K1378"/>
      <c r="L1378"/>
      <c r="M1378"/>
    </row>
    <row r="1379" spans="1:13" x14ac:dyDescent="0.25">
      <c r="A1379"/>
      <c r="B1379"/>
      <c r="C1379"/>
      <c r="D1379"/>
      <c r="E1379"/>
      <c r="F1379"/>
      <c r="G1379"/>
      <c r="H1379"/>
      <c r="I1379"/>
      <c r="J1379"/>
      <c r="K1379"/>
      <c r="L1379"/>
      <c r="M1379"/>
    </row>
    <row r="1380" spans="1:13" x14ac:dyDescent="0.25">
      <c r="A1380"/>
      <c r="B1380"/>
      <c r="C1380"/>
      <c r="D1380"/>
      <c r="E1380"/>
      <c r="F1380"/>
      <c r="G1380"/>
      <c r="H1380"/>
      <c r="I1380"/>
      <c r="J1380"/>
      <c r="K1380"/>
      <c r="L1380"/>
      <c r="M1380"/>
    </row>
    <row r="1381" spans="1:13" x14ac:dyDescent="0.25">
      <c r="A1381"/>
      <c r="B1381"/>
      <c r="C1381"/>
      <c r="D1381"/>
      <c r="E1381"/>
      <c r="F1381"/>
      <c r="G1381"/>
      <c r="H1381"/>
      <c r="I1381"/>
      <c r="J1381"/>
      <c r="K1381"/>
      <c r="L1381"/>
      <c r="M1381"/>
    </row>
    <row r="1382" spans="1:13" x14ac:dyDescent="0.25">
      <c r="A1382"/>
      <c r="B1382"/>
      <c r="C1382"/>
      <c r="D1382"/>
      <c r="E1382"/>
      <c r="F1382"/>
      <c r="G1382"/>
      <c r="H1382"/>
      <c r="I1382"/>
      <c r="J1382"/>
      <c r="K1382"/>
      <c r="L1382"/>
      <c r="M1382"/>
    </row>
    <row r="1383" spans="1:13" x14ac:dyDescent="0.25">
      <c r="A1383"/>
      <c r="B1383"/>
      <c r="C1383"/>
      <c r="D1383"/>
      <c r="E1383"/>
      <c r="F1383"/>
      <c r="G1383"/>
      <c r="H1383"/>
      <c r="I1383"/>
      <c r="J1383"/>
      <c r="K1383"/>
      <c r="L1383"/>
      <c r="M1383"/>
    </row>
    <row r="1384" spans="1:13" x14ac:dyDescent="0.25">
      <c r="A1384"/>
      <c r="B1384"/>
      <c r="C1384"/>
      <c r="D1384"/>
      <c r="E1384"/>
      <c r="F1384"/>
      <c r="G1384"/>
      <c r="H1384"/>
      <c r="I1384"/>
      <c r="J1384"/>
      <c r="K1384"/>
      <c r="L1384"/>
      <c r="M1384"/>
    </row>
    <row r="1385" spans="1:13" x14ac:dyDescent="0.25">
      <c r="A1385"/>
      <c r="B1385"/>
      <c r="C1385"/>
      <c r="D1385"/>
      <c r="E1385"/>
      <c r="F1385"/>
      <c r="G1385"/>
      <c r="H1385"/>
      <c r="I1385"/>
      <c r="J1385"/>
      <c r="K1385"/>
      <c r="L1385"/>
      <c r="M1385"/>
    </row>
    <row r="1386" spans="1:13" x14ac:dyDescent="0.25">
      <c r="A1386"/>
      <c r="B1386"/>
      <c r="C1386"/>
      <c r="D1386"/>
      <c r="E1386"/>
      <c r="F1386"/>
      <c r="G1386"/>
      <c r="H1386"/>
      <c r="I1386"/>
      <c r="J1386"/>
      <c r="K1386"/>
      <c r="L1386"/>
      <c r="M1386"/>
    </row>
    <row r="1387" spans="1:13" x14ac:dyDescent="0.25">
      <c r="A1387"/>
      <c r="B1387"/>
      <c r="C1387"/>
      <c r="D1387"/>
      <c r="E1387"/>
      <c r="F1387"/>
      <c r="G1387"/>
      <c r="H1387"/>
      <c r="I1387"/>
      <c r="J1387"/>
      <c r="K1387"/>
      <c r="L1387"/>
      <c r="M1387"/>
    </row>
    <row r="1388" spans="1:13" x14ac:dyDescent="0.25">
      <c r="A1388"/>
      <c r="B1388"/>
      <c r="C1388"/>
      <c r="D1388"/>
      <c r="E1388"/>
      <c r="F1388"/>
      <c r="G1388"/>
      <c r="H1388"/>
      <c r="I1388"/>
      <c r="J1388"/>
      <c r="K1388"/>
      <c r="L1388"/>
      <c r="M1388"/>
    </row>
    <row r="1389" spans="1:13" x14ac:dyDescent="0.25">
      <c r="A1389"/>
      <c r="B1389"/>
      <c r="C1389"/>
      <c r="D1389"/>
      <c r="E1389"/>
      <c r="F1389"/>
      <c r="G1389"/>
      <c r="H1389"/>
      <c r="I1389"/>
      <c r="J1389"/>
      <c r="K1389"/>
      <c r="L1389"/>
      <c r="M1389"/>
    </row>
    <row r="1390" spans="1:13" x14ac:dyDescent="0.25">
      <c r="A1390"/>
      <c r="B1390"/>
      <c r="C1390"/>
      <c r="D1390"/>
      <c r="E1390"/>
      <c r="F1390"/>
      <c r="G1390"/>
      <c r="H1390"/>
      <c r="I1390"/>
      <c r="J1390"/>
      <c r="K1390"/>
      <c r="L1390"/>
      <c r="M1390"/>
    </row>
    <row r="1391" spans="1:13" x14ac:dyDescent="0.25">
      <c r="A1391"/>
      <c r="B1391"/>
      <c r="C1391"/>
      <c r="D1391"/>
      <c r="E1391"/>
      <c r="F1391"/>
      <c r="G1391"/>
      <c r="H1391"/>
      <c r="I1391"/>
      <c r="J1391"/>
      <c r="K1391"/>
      <c r="L1391"/>
      <c r="M1391"/>
    </row>
    <row r="1392" spans="1:13" x14ac:dyDescent="0.25">
      <c r="A1392"/>
      <c r="B1392"/>
      <c r="C1392"/>
      <c r="D1392"/>
      <c r="E1392"/>
      <c r="F1392"/>
      <c r="G1392"/>
      <c r="H1392"/>
      <c r="I1392"/>
      <c r="J1392"/>
      <c r="K1392"/>
      <c r="L1392"/>
      <c r="M1392"/>
    </row>
    <row r="1393" spans="1:13" x14ac:dyDescent="0.25">
      <c r="A1393"/>
      <c r="B1393"/>
      <c r="C1393"/>
      <c r="D1393"/>
      <c r="E1393"/>
      <c r="F1393"/>
      <c r="G1393"/>
      <c r="H1393"/>
      <c r="I1393"/>
      <c r="J1393"/>
      <c r="K1393"/>
      <c r="L1393"/>
      <c r="M1393"/>
    </row>
    <row r="1394" spans="1:13" x14ac:dyDescent="0.25">
      <c r="A1394"/>
      <c r="B1394"/>
      <c r="C1394"/>
      <c r="D1394"/>
      <c r="E1394"/>
      <c r="F1394"/>
      <c r="G1394"/>
      <c r="H1394"/>
      <c r="I1394"/>
      <c r="J1394"/>
      <c r="K1394"/>
      <c r="L1394"/>
      <c r="M1394"/>
    </row>
    <row r="1395" spans="1:13" x14ac:dyDescent="0.25">
      <c r="A1395"/>
      <c r="B1395"/>
      <c r="C1395"/>
      <c r="D1395"/>
      <c r="E1395"/>
      <c r="F1395"/>
      <c r="G1395"/>
      <c r="H1395"/>
      <c r="I1395"/>
      <c r="J1395"/>
      <c r="K1395"/>
      <c r="L1395"/>
      <c r="M1395"/>
    </row>
    <row r="1396" spans="1:13" x14ac:dyDescent="0.25">
      <c r="A1396"/>
      <c r="B1396"/>
      <c r="C1396"/>
      <c r="D1396"/>
      <c r="E1396"/>
      <c r="F1396"/>
      <c r="G1396"/>
      <c r="H1396"/>
      <c r="I1396"/>
      <c r="J1396"/>
      <c r="K1396"/>
      <c r="L1396"/>
      <c r="M1396"/>
    </row>
    <row r="1397" spans="1:13" x14ac:dyDescent="0.25">
      <c r="A1397"/>
      <c r="B1397"/>
      <c r="C1397"/>
      <c r="D1397"/>
      <c r="E1397"/>
      <c r="F1397"/>
      <c r="G1397"/>
      <c r="H1397"/>
      <c r="I1397"/>
      <c r="J1397"/>
      <c r="K1397"/>
      <c r="L1397"/>
      <c r="M1397"/>
    </row>
    <row r="1398" spans="1:13" x14ac:dyDescent="0.25">
      <c r="A1398"/>
      <c r="B1398"/>
      <c r="C1398"/>
      <c r="D1398"/>
      <c r="E1398"/>
      <c r="F1398"/>
      <c r="G1398"/>
      <c r="H1398"/>
      <c r="I1398"/>
      <c r="J1398"/>
      <c r="K1398"/>
      <c r="L1398"/>
      <c r="M1398"/>
    </row>
    <row r="1399" spans="1:13" x14ac:dyDescent="0.25">
      <c r="A1399"/>
      <c r="B1399"/>
      <c r="C1399"/>
      <c r="D1399"/>
      <c r="E1399"/>
      <c r="F1399"/>
      <c r="G1399"/>
      <c r="H1399"/>
      <c r="I1399"/>
      <c r="J1399"/>
      <c r="K1399"/>
      <c r="L1399"/>
      <c r="M1399"/>
    </row>
    <row r="1400" spans="1:13" x14ac:dyDescent="0.25">
      <c r="A1400"/>
      <c r="B1400"/>
      <c r="C1400"/>
      <c r="D1400"/>
      <c r="E1400"/>
      <c r="F1400"/>
      <c r="G1400"/>
      <c r="H1400"/>
      <c r="I1400"/>
      <c r="J1400"/>
      <c r="K1400"/>
      <c r="L1400"/>
      <c r="M1400"/>
    </row>
    <row r="1401" spans="1:13" x14ac:dyDescent="0.25">
      <c r="A1401"/>
      <c r="B1401"/>
      <c r="C1401"/>
      <c r="D1401"/>
      <c r="E1401"/>
      <c r="F1401"/>
      <c r="G1401"/>
      <c r="H1401"/>
      <c r="I1401"/>
      <c r="J1401"/>
      <c r="K1401"/>
      <c r="L1401"/>
      <c r="M1401"/>
    </row>
    <row r="1402" spans="1:13" x14ac:dyDescent="0.25">
      <c r="A1402"/>
      <c r="B1402"/>
      <c r="C1402"/>
      <c r="D1402"/>
      <c r="E1402"/>
      <c r="F1402"/>
      <c r="G1402"/>
      <c r="H1402"/>
      <c r="I1402"/>
      <c r="J1402"/>
      <c r="K1402"/>
      <c r="L1402"/>
      <c r="M1402"/>
    </row>
    <row r="1403" spans="1:13" x14ac:dyDescent="0.25">
      <c r="A1403"/>
      <c r="B1403"/>
      <c r="C1403"/>
      <c r="D1403"/>
      <c r="E1403"/>
      <c r="F1403"/>
      <c r="G1403"/>
      <c r="H1403"/>
      <c r="I1403"/>
      <c r="J1403"/>
      <c r="K1403"/>
      <c r="L1403"/>
      <c r="M1403"/>
    </row>
    <row r="1404" spans="1:13" x14ac:dyDescent="0.25">
      <c r="A1404"/>
      <c r="B1404"/>
      <c r="C1404"/>
      <c r="D1404"/>
      <c r="E1404"/>
      <c r="F1404"/>
      <c r="G1404"/>
      <c r="H1404"/>
      <c r="I1404"/>
      <c r="J1404"/>
      <c r="K1404"/>
      <c r="L1404"/>
      <c r="M1404"/>
    </row>
    <row r="1405" spans="1:13" x14ac:dyDescent="0.25">
      <c r="A1405"/>
      <c r="B1405"/>
      <c r="C1405"/>
      <c r="D1405"/>
      <c r="E1405"/>
      <c r="F1405"/>
      <c r="G1405"/>
      <c r="H1405"/>
      <c r="I1405"/>
      <c r="J1405"/>
      <c r="K1405"/>
      <c r="L1405"/>
      <c r="M1405"/>
    </row>
    <row r="1406" spans="1:13" x14ac:dyDescent="0.25">
      <c r="A1406"/>
      <c r="B1406"/>
      <c r="C1406"/>
      <c r="D1406"/>
      <c r="E1406"/>
      <c r="F1406"/>
      <c r="G1406"/>
      <c r="H1406"/>
      <c r="I1406"/>
      <c r="J1406"/>
      <c r="K1406"/>
      <c r="L1406"/>
      <c r="M1406"/>
    </row>
    <row r="1407" spans="1:13" x14ac:dyDescent="0.25">
      <c r="A1407"/>
      <c r="B1407"/>
      <c r="C1407"/>
      <c r="D1407"/>
      <c r="E1407"/>
      <c r="F1407"/>
      <c r="G1407"/>
      <c r="H1407"/>
      <c r="I1407"/>
      <c r="J1407"/>
      <c r="K1407"/>
      <c r="L1407"/>
      <c r="M1407"/>
    </row>
    <row r="1408" spans="1:13" x14ac:dyDescent="0.25">
      <c r="A1408"/>
      <c r="B1408"/>
      <c r="C1408"/>
      <c r="D1408"/>
      <c r="E1408"/>
      <c r="F1408"/>
      <c r="G1408"/>
      <c r="H1408"/>
      <c r="I1408"/>
      <c r="J1408"/>
      <c r="K1408"/>
      <c r="L1408"/>
      <c r="M1408"/>
    </row>
    <row r="1409" spans="1:13" x14ac:dyDescent="0.25">
      <c r="A1409"/>
      <c r="B1409"/>
      <c r="C1409"/>
      <c r="D1409"/>
      <c r="E1409"/>
      <c r="F1409"/>
      <c r="G1409"/>
      <c r="H1409"/>
      <c r="I1409"/>
      <c r="J1409"/>
      <c r="K1409"/>
      <c r="L1409"/>
      <c r="M1409"/>
    </row>
    <row r="1410" spans="1:13" x14ac:dyDescent="0.25">
      <c r="A1410"/>
      <c r="B1410"/>
      <c r="C1410"/>
      <c r="D1410"/>
      <c r="E1410"/>
      <c r="F1410"/>
      <c r="G1410"/>
      <c r="H1410"/>
      <c r="I1410"/>
      <c r="J1410"/>
      <c r="K1410"/>
      <c r="L1410"/>
      <c r="M1410"/>
    </row>
    <row r="1411" spans="1:13" x14ac:dyDescent="0.25">
      <c r="A1411"/>
      <c r="B1411"/>
      <c r="C1411"/>
      <c r="D1411"/>
      <c r="E1411"/>
      <c r="F1411"/>
      <c r="G1411"/>
      <c r="H1411"/>
      <c r="I1411"/>
      <c r="J1411"/>
      <c r="K1411"/>
      <c r="L1411"/>
      <c r="M1411"/>
    </row>
    <row r="1412" spans="1:13" x14ac:dyDescent="0.25">
      <c r="A1412"/>
      <c r="B1412"/>
      <c r="C1412"/>
      <c r="D1412"/>
      <c r="E1412"/>
      <c r="F1412"/>
      <c r="G1412"/>
      <c r="H1412"/>
      <c r="I1412"/>
      <c r="J1412"/>
      <c r="K1412"/>
      <c r="L1412"/>
      <c r="M1412"/>
    </row>
    <row r="1413" spans="1:13" x14ac:dyDescent="0.25">
      <c r="A1413"/>
      <c r="B1413"/>
      <c r="C1413"/>
      <c r="D1413"/>
      <c r="E1413"/>
      <c r="F1413"/>
      <c r="G1413"/>
      <c r="H1413"/>
      <c r="I1413"/>
      <c r="J1413"/>
      <c r="K1413"/>
      <c r="L1413"/>
      <c r="M1413"/>
    </row>
    <row r="1414" spans="1:13" x14ac:dyDescent="0.25">
      <c r="A1414"/>
      <c r="B1414"/>
      <c r="C1414"/>
      <c r="D1414"/>
      <c r="E1414"/>
      <c r="F1414"/>
      <c r="G1414"/>
      <c r="H1414"/>
      <c r="I1414"/>
      <c r="J1414"/>
      <c r="K1414"/>
      <c r="L1414"/>
      <c r="M1414"/>
    </row>
    <row r="1415" spans="1:13" x14ac:dyDescent="0.25">
      <c r="A1415"/>
      <c r="B1415"/>
      <c r="C1415"/>
      <c r="D1415"/>
      <c r="E1415"/>
      <c r="F1415"/>
      <c r="G1415"/>
      <c r="H1415"/>
      <c r="I1415"/>
      <c r="J1415"/>
      <c r="K1415"/>
      <c r="L1415"/>
      <c r="M1415"/>
    </row>
    <row r="1416" spans="1:13" x14ac:dyDescent="0.25">
      <c r="A1416"/>
      <c r="B1416"/>
      <c r="C1416"/>
      <c r="D1416"/>
      <c r="E1416"/>
      <c r="F1416"/>
      <c r="G1416"/>
      <c r="H1416"/>
      <c r="I1416"/>
      <c r="J1416"/>
      <c r="K1416"/>
      <c r="L1416"/>
    </row>
    <row r="1417" spans="1:13" x14ac:dyDescent="0.25">
      <c r="A1417"/>
      <c r="B1417"/>
      <c r="C1417"/>
      <c r="D1417"/>
      <c r="E1417"/>
      <c r="F1417"/>
      <c r="G1417"/>
      <c r="H1417"/>
      <c r="I1417"/>
      <c r="J1417"/>
      <c r="K1417"/>
      <c r="L1417"/>
    </row>
    <row r="1418" spans="1:13" x14ac:dyDescent="0.25">
      <c r="A1418"/>
      <c r="B1418"/>
      <c r="C1418"/>
      <c r="D1418"/>
      <c r="E1418"/>
      <c r="F1418"/>
      <c r="G1418"/>
      <c r="H1418"/>
      <c r="I1418"/>
      <c r="J1418"/>
      <c r="K1418"/>
      <c r="L1418"/>
    </row>
    <row r="1419" spans="1:13" x14ac:dyDescent="0.25">
      <c r="A1419"/>
      <c r="B1419"/>
      <c r="C1419"/>
      <c r="D1419"/>
      <c r="E1419"/>
      <c r="F1419"/>
      <c r="G1419"/>
      <c r="H1419"/>
      <c r="I1419"/>
      <c r="J1419"/>
      <c r="K1419"/>
      <c r="L1419"/>
    </row>
    <row r="1420" spans="1:13" x14ac:dyDescent="0.25">
      <c r="A1420"/>
      <c r="B1420"/>
      <c r="C1420"/>
      <c r="D1420"/>
      <c r="E1420"/>
      <c r="F1420"/>
      <c r="G1420"/>
      <c r="H1420"/>
      <c r="I1420"/>
      <c r="J1420"/>
      <c r="K1420"/>
      <c r="L1420"/>
    </row>
    <row r="1421" spans="1:13" x14ac:dyDescent="0.25">
      <c r="A1421"/>
      <c r="B1421"/>
      <c r="C1421"/>
      <c r="D1421"/>
      <c r="E1421"/>
      <c r="F1421"/>
      <c r="G1421"/>
      <c r="H1421"/>
      <c r="I1421"/>
      <c r="J1421"/>
      <c r="K1421"/>
      <c r="L1421"/>
    </row>
    <row r="1422" spans="1:13" x14ac:dyDescent="0.25">
      <c r="A1422"/>
      <c r="B1422"/>
      <c r="C1422"/>
      <c r="D1422"/>
      <c r="E1422"/>
      <c r="F1422"/>
      <c r="G1422"/>
      <c r="H1422"/>
      <c r="I1422"/>
      <c r="J1422"/>
      <c r="K1422"/>
      <c r="L1422"/>
    </row>
    <row r="1423" spans="1:13" x14ac:dyDescent="0.25">
      <c r="A1423"/>
      <c r="B1423"/>
      <c r="C1423"/>
      <c r="D1423"/>
      <c r="E1423"/>
      <c r="F1423"/>
      <c r="G1423"/>
      <c r="H1423"/>
      <c r="I1423"/>
      <c r="J1423"/>
      <c r="K1423"/>
      <c r="L1423"/>
    </row>
    <row r="1424" spans="1:13" x14ac:dyDescent="0.25">
      <c r="A1424"/>
      <c r="B1424"/>
      <c r="C1424"/>
      <c r="D1424"/>
      <c r="E1424"/>
      <c r="F1424"/>
      <c r="G1424"/>
      <c r="H1424"/>
      <c r="I1424"/>
      <c r="J1424"/>
      <c r="K1424"/>
      <c r="L1424"/>
    </row>
    <row r="1425" spans="1:12" x14ac:dyDescent="0.25">
      <c r="A1425"/>
      <c r="B1425"/>
      <c r="C1425"/>
      <c r="D1425"/>
      <c r="E1425"/>
      <c r="F1425"/>
      <c r="G1425"/>
      <c r="H1425"/>
      <c r="I1425"/>
      <c r="J1425"/>
      <c r="K1425"/>
      <c r="L1425"/>
    </row>
    <row r="1426" spans="1:12" x14ac:dyDescent="0.25">
      <c r="A1426"/>
      <c r="B1426"/>
      <c r="C1426"/>
      <c r="D1426"/>
      <c r="E1426"/>
      <c r="F1426"/>
      <c r="G1426"/>
      <c r="H1426"/>
      <c r="I1426"/>
      <c r="J1426"/>
      <c r="K1426"/>
      <c r="L1426"/>
    </row>
    <row r="1427" spans="1:12" x14ac:dyDescent="0.25">
      <c r="A1427"/>
      <c r="B1427"/>
      <c r="C1427"/>
      <c r="D1427"/>
      <c r="E1427"/>
      <c r="F1427"/>
      <c r="G1427"/>
      <c r="H1427"/>
      <c r="I1427"/>
      <c r="J1427"/>
      <c r="K1427"/>
      <c r="L1427"/>
    </row>
    <row r="1428" spans="1:12" x14ac:dyDescent="0.25">
      <c r="A1428"/>
      <c r="B1428"/>
      <c r="C1428"/>
      <c r="D1428"/>
      <c r="E1428"/>
      <c r="F1428"/>
      <c r="G1428"/>
      <c r="H1428"/>
      <c r="I1428"/>
      <c r="J1428"/>
      <c r="K1428"/>
      <c r="L1428"/>
    </row>
    <row r="1429" spans="1:12" x14ac:dyDescent="0.25">
      <c r="A1429"/>
      <c r="B1429"/>
      <c r="C1429"/>
      <c r="D1429"/>
      <c r="E1429"/>
      <c r="F1429"/>
      <c r="G1429"/>
      <c r="H1429"/>
      <c r="I1429"/>
      <c r="J1429"/>
      <c r="K1429"/>
      <c r="L1429"/>
    </row>
    <row r="1430" spans="1:12" x14ac:dyDescent="0.25">
      <c r="A1430"/>
      <c r="B1430"/>
      <c r="C1430"/>
      <c r="D1430"/>
      <c r="E1430"/>
      <c r="F1430"/>
      <c r="G1430"/>
      <c r="H1430"/>
      <c r="I1430"/>
      <c r="J1430"/>
      <c r="K1430"/>
      <c r="L1430"/>
    </row>
    <row r="1431" spans="1:12" x14ac:dyDescent="0.25">
      <c r="A1431"/>
      <c r="B1431"/>
      <c r="C1431"/>
      <c r="D1431"/>
      <c r="E1431"/>
      <c r="F1431"/>
      <c r="G1431"/>
      <c r="H1431"/>
      <c r="I1431"/>
      <c r="J1431"/>
      <c r="K1431"/>
      <c r="L1431"/>
    </row>
    <row r="1432" spans="1:12" x14ac:dyDescent="0.25">
      <c r="A1432"/>
      <c r="B1432"/>
      <c r="C1432"/>
      <c r="D1432"/>
      <c r="E1432"/>
      <c r="F1432"/>
      <c r="G1432"/>
      <c r="H1432"/>
      <c r="I1432"/>
      <c r="J1432"/>
      <c r="K1432"/>
      <c r="L1432"/>
    </row>
    <row r="1433" spans="1:12" x14ac:dyDescent="0.25">
      <c r="A1433"/>
      <c r="B1433"/>
      <c r="C1433"/>
      <c r="D1433"/>
      <c r="E1433"/>
      <c r="F1433"/>
      <c r="G1433"/>
      <c r="H1433"/>
      <c r="I1433"/>
      <c r="J1433"/>
      <c r="K1433"/>
      <c r="L1433"/>
    </row>
    <row r="1434" spans="1:12" x14ac:dyDescent="0.25">
      <c r="A1434"/>
      <c r="B1434"/>
      <c r="C1434"/>
      <c r="D1434"/>
      <c r="E1434"/>
      <c r="F1434"/>
      <c r="G1434"/>
      <c r="H1434"/>
      <c r="I1434"/>
      <c r="J1434"/>
      <c r="K1434"/>
      <c r="L1434"/>
    </row>
    <row r="1435" spans="1:12" x14ac:dyDescent="0.25">
      <c r="A1435"/>
      <c r="B1435"/>
      <c r="C1435"/>
      <c r="D1435"/>
      <c r="E1435"/>
      <c r="F1435"/>
      <c r="G1435"/>
      <c r="H1435"/>
      <c r="I1435"/>
      <c r="J1435"/>
      <c r="K1435"/>
      <c r="L1435"/>
    </row>
    <row r="1436" spans="1:12" x14ac:dyDescent="0.25">
      <c r="A1436"/>
      <c r="B1436"/>
      <c r="C1436"/>
      <c r="D1436"/>
      <c r="E1436"/>
      <c r="F1436"/>
      <c r="G1436"/>
      <c r="H1436"/>
      <c r="I1436"/>
      <c r="J1436"/>
      <c r="K1436"/>
      <c r="L1436"/>
    </row>
    <row r="1437" spans="1:12" x14ac:dyDescent="0.25">
      <c r="A1437"/>
      <c r="B1437"/>
      <c r="C1437"/>
      <c r="D1437"/>
      <c r="E1437"/>
      <c r="F1437"/>
      <c r="G1437"/>
      <c r="H1437"/>
      <c r="I1437"/>
      <c r="J1437"/>
      <c r="K1437"/>
      <c r="L1437"/>
    </row>
    <row r="1438" spans="1:12" x14ac:dyDescent="0.25">
      <c r="A1438"/>
      <c r="B1438"/>
      <c r="C1438"/>
      <c r="D1438"/>
      <c r="E1438"/>
      <c r="F1438"/>
      <c r="G1438"/>
      <c r="H1438"/>
      <c r="I1438"/>
      <c r="J1438"/>
      <c r="K1438"/>
      <c r="L1438"/>
    </row>
    <row r="1439" spans="1:12" x14ac:dyDescent="0.25">
      <c r="A1439"/>
      <c r="B1439"/>
      <c r="C1439"/>
      <c r="D1439"/>
      <c r="E1439"/>
      <c r="F1439"/>
      <c r="G1439"/>
      <c r="H1439"/>
      <c r="I1439"/>
      <c r="J1439"/>
      <c r="K1439"/>
      <c r="L1439"/>
    </row>
    <row r="1440" spans="1:12" x14ac:dyDescent="0.25">
      <c r="A1440"/>
      <c r="B1440"/>
      <c r="C1440"/>
      <c r="D1440"/>
      <c r="E1440"/>
      <c r="F1440"/>
      <c r="G1440"/>
      <c r="H1440"/>
      <c r="I1440"/>
      <c r="J1440"/>
      <c r="K1440"/>
      <c r="L1440"/>
    </row>
    <row r="1441" spans="1:12" x14ac:dyDescent="0.25">
      <c r="A1441"/>
      <c r="B1441"/>
      <c r="C1441"/>
      <c r="D1441"/>
      <c r="E1441"/>
      <c r="F1441"/>
      <c r="G1441"/>
      <c r="H1441"/>
      <c r="I1441"/>
      <c r="J1441"/>
      <c r="K1441"/>
      <c r="L1441"/>
    </row>
    <row r="1442" spans="1:12" x14ac:dyDescent="0.25">
      <c r="A1442"/>
      <c r="B1442"/>
      <c r="C1442"/>
      <c r="D1442"/>
      <c r="E1442"/>
      <c r="F1442"/>
      <c r="G1442"/>
      <c r="H1442"/>
      <c r="I1442"/>
      <c r="J1442"/>
      <c r="K1442"/>
      <c r="L1442"/>
    </row>
    <row r="1443" spans="1:12" x14ac:dyDescent="0.25">
      <c r="A1443"/>
      <c r="B1443"/>
      <c r="C1443"/>
      <c r="D1443"/>
      <c r="E1443"/>
      <c r="F1443"/>
      <c r="G1443"/>
      <c r="H1443"/>
      <c r="I1443"/>
      <c r="J1443"/>
      <c r="K1443"/>
      <c r="L1443"/>
    </row>
    <row r="1444" spans="1:12" x14ac:dyDescent="0.25">
      <c r="A1444"/>
      <c r="B1444"/>
      <c r="C1444"/>
      <c r="D1444"/>
      <c r="E1444"/>
      <c r="F1444"/>
      <c r="G1444"/>
      <c r="H1444"/>
      <c r="I1444"/>
      <c r="J1444"/>
      <c r="K1444"/>
      <c r="L1444"/>
    </row>
    <row r="1445" spans="1:12" x14ac:dyDescent="0.25">
      <c r="A1445"/>
      <c r="B1445"/>
      <c r="C1445"/>
      <c r="D1445"/>
      <c r="E1445"/>
      <c r="F1445"/>
      <c r="G1445"/>
      <c r="H1445"/>
      <c r="I1445"/>
      <c r="J1445"/>
      <c r="K1445"/>
      <c r="L1445"/>
    </row>
    <row r="1446" spans="1:12" x14ac:dyDescent="0.25">
      <c r="A1446"/>
      <c r="B1446"/>
      <c r="C1446"/>
      <c r="D1446"/>
      <c r="E1446"/>
      <c r="F1446"/>
      <c r="G1446"/>
      <c r="H1446"/>
      <c r="I1446"/>
      <c r="J1446"/>
      <c r="K1446"/>
      <c r="L1446"/>
    </row>
    <row r="1447" spans="1:12" x14ac:dyDescent="0.25">
      <c r="A1447"/>
      <c r="B1447"/>
      <c r="C1447"/>
      <c r="D1447"/>
      <c r="E1447"/>
      <c r="F1447"/>
      <c r="G1447"/>
      <c r="H1447"/>
      <c r="I1447"/>
      <c r="J1447"/>
      <c r="K1447"/>
      <c r="L1447"/>
    </row>
    <row r="1448" spans="1:12" x14ac:dyDescent="0.25">
      <c r="A1448"/>
      <c r="B1448"/>
      <c r="C1448"/>
      <c r="D1448"/>
      <c r="E1448"/>
      <c r="F1448"/>
      <c r="G1448"/>
      <c r="H1448"/>
      <c r="I1448"/>
      <c r="J1448"/>
      <c r="K1448"/>
      <c r="L1448"/>
    </row>
    <row r="1449" spans="1:12" x14ac:dyDescent="0.25">
      <c r="A1449"/>
      <c r="B1449"/>
      <c r="C1449"/>
      <c r="D1449"/>
      <c r="E1449"/>
      <c r="F1449"/>
      <c r="G1449"/>
      <c r="H1449"/>
      <c r="I1449"/>
      <c r="J1449"/>
      <c r="K1449"/>
      <c r="L1449"/>
    </row>
    <row r="1450" spans="1:12" x14ac:dyDescent="0.25">
      <c r="A1450"/>
      <c r="B1450"/>
      <c r="C1450"/>
      <c r="D1450"/>
      <c r="E1450"/>
      <c r="F1450"/>
      <c r="G1450"/>
      <c r="H1450"/>
      <c r="I1450"/>
      <c r="J1450"/>
      <c r="K1450"/>
      <c r="L1450"/>
    </row>
    <row r="1451" spans="1:12" x14ac:dyDescent="0.25">
      <c r="A1451"/>
      <c r="B1451"/>
      <c r="C1451"/>
      <c r="D1451"/>
      <c r="E1451"/>
      <c r="F1451"/>
      <c r="G1451"/>
      <c r="H1451"/>
      <c r="I1451"/>
      <c r="J1451"/>
      <c r="K1451"/>
      <c r="L1451"/>
    </row>
    <row r="1452" spans="1:12" x14ac:dyDescent="0.25">
      <c r="A1452"/>
      <c r="B1452"/>
      <c r="C1452"/>
      <c r="D1452"/>
      <c r="E1452"/>
      <c r="F1452"/>
      <c r="G1452"/>
      <c r="H1452"/>
      <c r="I1452"/>
      <c r="J1452"/>
      <c r="K1452"/>
      <c r="L1452"/>
    </row>
    <row r="1453" spans="1:12" x14ac:dyDescent="0.25">
      <c r="A1453"/>
      <c r="B1453"/>
      <c r="C1453"/>
      <c r="D1453"/>
      <c r="E1453"/>
      <c r="F1453"/>
      <c r="G1453"/>
      <c r="H1453"/>
      <c r="I1453"/>
      <c r="J1453"/>
      <c r="K1453"/>
      <c r="L1453"/>
    </row>
    <row r="1454" spans="1:12" x14ac:dyDescent="0.25">
      <c r="A1454"/>
      <c r="B1454"/>
      <c r="C1454"/>
      <c r="D1454"/>
      <c r="E1454"/>
      <c r="F1454"/>
      <c r="G1454"/>
      <c r="H1454"/>
      <c r="I1454"/>
      <c r="J1454"/>
      <c r="K1454"/>
      <c r="L1454"/>
    </row>
    <row r="1455" spans="1:12" x14ac:dyDescent="0.25">
      <c r="A1455"/>
      <c r="B1455"/>
      <c r="C1455"/>
      <c r="D1455"/>
      <c r="E1455"/>
      <c r="F1455"/>
      <c r="G1455"/>
      <c r="H1455"/>
      <c r="I1455"/>
      <c r="J1455"/>
      <c r="K1455"/>
      <c r="L1455"/>
    </row>
    <row r="1456" spans="1:12" x14ac:dyDescent="0.25">
      <c r="A1456"/>
      <c r="B1456"/>
      <c r="C1456"/>
      <c r="D1456"/>
      <c r="E1456"/>
      <c r="F1456"/>
      <c r="G1456"/>
      <c r="H1456"/>
      <c r="I1456"/>
      <c r="J1456"/>
      <c r="K1456"/>
      <c r="L1456"/>
    </row>
    <row r="1457" spans="1:12" x14ac:dyDescent="0.25">
      <c r="A1457"/>
      <c r="B1457"/>
      <c r="C1457"/>
      <c r="D1457"/>
      <c r="E1457"/>
      <c r="F1457"/>
      <c r="G1457"/>
      <c r="H1457"/>
      <c r="I1457"/>
      <c r="J1457"/>
      <c r="K1457"/>
      <c r="L1457"/>
    </row>
    <row r="1458" spans="1:12" x14ac:dyDescent="0.25">
      <c r="A1458"/>
      <c r="B1458"/>
      <c r="C1458"/>
      <c r="D1458"/>
      <c r="E1458"/>
      <c r="F1458"/>
      <c r="G1458"/>
      <c r="H1458"/>
      <c r="I1458"/>
      <c r="J1458"/>
      <c r="K1458"/>
      <c r="L1458"/>
    </row>
    <row r="1459" spans="1:12" x14ac:dyDescent="0.25">
      <c r="A1459"/>
      <c r="B1459"/>
      <c r="C1459"/>
      <c r="D1459"/>
      <c r="E1459"/>
      <c r="F1459"/>
      <c r="G1459"/>
      <c r="H1459"/>
      <c r="I1459"/>
      <c r="J1459"/>
      <c r="K1459"/>
      <c r="L1459"/>
    </row>
    <row r="1460" spans="1:12" x14ac:dyDescent="0.25">
      <c r="A1460"/>
      <c r="B1460"/>
      <c r="C1460"/>
      <c r="D1460"/>
      <c r="E1460"/>
      <c r="F1460"/>
      <c r="G1460"/>
      <c r="H1460"/>
      <c r="I1460"/>
      <c r="J1460"/>
      <c r="K1460"/>
      <c r="L1460"/>
    </row>
    <row r="1461" spans="1:12" x14ac:dyDescent="0.25">
      <c r="A1461"/>
      <c r="B1461"/>
      <c r="C1461"/>
      <c r="D1461"/>
      <c r="E1461"/>
      <c r="F1461"/>
      <c r="G1461"/>
      <c r="H1461"/>
      <c r="I1461"/>
      <c r="J1461"/>
      <c r="K1461"/>
      <c r="L1461"/>
    </row>
    <row r="1462" spans="1:12" x14ac:dyDescent="0.25">
      <c r="A1462"/>
      <c r="B1462"/>
      <c r="C1462"/>
      <c r="D1462"/>
      <c r="E1462"/>
      <c r="F1462"/>
      <c r="G1462"/>
      <c r="H1462"/>
      <c r="I1462"/>
      <c r="J1462"/>
      <c r="K1462"/>
      <c r="L1462"/>
    </row>
    <row r="1463" spans="1:12" x14ac:dyDescent="0.25">
      <c r="A1463"/>
      <c r="B1463"/>
      <c r="C1463"/>
      <c r="D1463"/>
      <c r="E1463"/>
      <c r="F1463"/>
      <c r="G1463"/>
      <c r="H1463"/>
      <c r="I1463"/>
      <c r="J1463"/>
      <c r="K1463"/>
      <c r="L1463"/>
    </row>
    <row r="1464" spans="1:12" x14ac:dyDescent="0.25">
      <c r="A1464"/>
      <c r="B1464"/>
      <c r="C1464"/>
      <c r="D1464"/>
      <c r="E1464"/>
      <c r="F1464"/>
      <c r="G1464"/>
      <c r="H1464"/>
      <c r="I1464"/>
      <c r="J1464"/>
      <c r="K1464"/>
      <c r="L1464"/>
    </row>
    <row r="1465" spans="1:12" x14ac:dyDescent="0.25">
      <c r="A1465"/>
      <c r="B1465"/>
      <c r="C1465"/>
      <c r="D1465"/>
      <c r="E1465"/>
      <c r="F1465"/>
      <c r="G1465"/>
      <c r="H1465"/>
      <c r="I1465"/>
      <c r="J1465"/>
      <c r="K1465"/>
      <c r="L1465"/>
    </row>
    <row r="1466" spans="1:12" x14ac:dyDescent="0.25">
      <c r="A1466"/>
      <c r="B1466"/>
      <c r="C1466"/>
      <c r="D1466"/>
      <c r="E1466"/>
      <c r="F1466"/>
      <c r="G1466"/>
      <c r="H1466"/>
      <c r="I1466"/>
      <c r="J1466"/>
      <c r="K1466"/>
      <c r="L1466"/>
    </row>
    <row r="1467" spans="1:12" x14ac:dyDescent="0.25">
      <c r="A1467"/>
      <c r="B1467"/>
      <c r="C1467"/>
      <c r="D1467"/>
      <c r="E1467"/>
      <c r="F1467"/>
      <c r="G1467"/>
      <c r="H1467"/>
      <c r="I1467"/>
      <c r="J1467"/>
      <c r="K1467"/>
      <c r="L1467"/>
    </row>
    <row r="1468" spans="1:12" x14ac:dyDescent="0.25">
      <c r="A1468"/>
      <c r="B1468"/>
      <c r="C1468"/>
      <c r="D1468"/>
      <c r="E1468"/>
      <c r="F1468"/>
      <c r="G1468"/>
      <c r="H1468"/>
      <c r="I1468"/>
      <c r="J1468"/>
      <c r="K1468"/>
      <c r="L1468"/>
    </row>
    <row r="1469" spans="1:12" x14ac:dyDescent="0.25">
      <c r="A1469"/>
      <c r="B1469"/>
      <c r="C1469"/>
      <c r="D1469"/>
      <c r="E1469"/>
      <c r="F1469"/>
      <c r="G1469"/>
      <c r="H1469"/>
      <c r="I1469"/>
      <c r="J1469"/>
      <c r="K1469"/>
      <c r="L1469"/>
    </row>
    <row r="1470" spans="1:12" x14ac:dyDescent="0.25">
      <c r="A1470"/>
      <c r="B1470"/>
      <c r="C1470"/>
      <c r="D1470"/>
      <c r="E1470"/>
      <c r="F1470"/>
      <c r="G1470"/>
      <c r="H1470"/>
      <c r="I1470"/>
      <c r="J1470"/>
      <c r="K1470"/>
      <c r="L1470"/>
    </row>
    <row r="1471" spans="1:12" x14ac:dyDescent="0.25">
      <c r="A1471"/>
      <c r="B1471"/>
      <c r="C1471"/>
      <c r="D1471"/>
      <c r="E1471"/>
      <c r="F1471"/>
      <c r="G1471"/>
      <c r="H1471"/>
      <c r="I1471"/>
      <c r="J1471"/>
      <c r="K1471"/>
      <c r="L1471"/>
    </row>
    <row r="1472" spans="1:12" x14ac:dyDescent="0.25">
      <c r="A1472"/>
      <c r="B1472"/>
      <c r="C1472"/>
      <c r="D1472"/>
      <c r="E1472"/>
      <c r="F1472"/>
      <c r="G1472"/>
      <c r="H1472"/>
      <c r="I1472"/>
      <c r="J1472"/>
      <c r="K1472"/>
      <c r="L1472"/>
    </row>
    <row r="1473" spans="1:12" x14ac:dyDescent="0.25">
      <c r="A1473"/>
      <c r="B1473"/>
      <c r="C1473"/>
      <c r="D1473"/>
      <c r="E1473"/>
      <c r="F1473"/>
      <c r="G1473"/>
      <c r="H1473"/>
      <c r="I1473"/>
      <c r="J1473"/>
      <c r="K1473"/>
      <c r="L1473"/>
    </row>
    <row r="1474" spans="1:12" x14ac:dyDescent="0.25">
      <c r="A1474"/>
      <c r="B1474"/>
      <c r="C1474"/>
      <c r="D1474"/>
      <c r="E1474"/>
      <c r="F1474"/>
      <c r="G1474"/>
      <c r="H1474"/>
      <c r="I1474"/>
      <c r="J1474"/>
      <c r="K1474"/>
      <c r="L1474"/>
    </row>
    <row r="1475" spans="1:12" x14ac:dyDescent="0.25">
      <c r="A1475"/>
      <c r="B1475"/>
      <c r="C1475"/>
      <c r="D1475"/>
      <c r="E1475"/>
      <c r="F1475"/>
      <c r="G1475"/>
      <c r="H1475"/>
      <c r="I1475"/>
      <c r="J1475"/>
      <c r="K1475"/>
      <c r="L1475"/>
    </row>
    <row r="1476" spans="1:12" x14ac:dyDescent="0.25">
      <c r="A1476"/>
      <c r="B1476"/>
      <c r="C1476"/>
      <c r="D1476"/>
      <c r="E1476"/>
      <c r="F1476"/>
      <c r="G1476"/>
      <c r="H1476"/>
      <c r="I1476"/>
      <c r="J1476"/>
      <c r="K1476"/>
      <c r="L1476"/>
    </row>
    <row r="1477" spans="1:12" x14ac:dyDescent="0.25">
      <c r="A1477"/>
      <c r="B1477"/>
      <c r="C1477"/>
      <c r="D1477"/>
      <c r="E1477"/>
      <c r="F1477"/>
      <c r="G1477"/>
      <c r="H1477"/>
      <c r="I1477"/>
      <c r="J1477"/>
      <c r="K1477"/>
      <c r="L1477"/>
    </row>
    <row r="1478" spans="1:12" x14ac:dyDescent="0.25">
      <c r="A1478"/>
      <c r="B1478"/>
      <c r="C1478"/>
      <c r="D1478"/>
      <c r="E1478"/>
      <c r="F1478"/>
      <c r="G1478"/>
      <c r="H1478"/>
      <c r="I1478"/>
      <c r="J1478"/>
      <c r="K1478"/>
      <c r="L1478"/>
    </row>
    <row r="1479" spans="1:12" x14ac:dyDescent="0.25">
      <c r="A1479"/>
      <c r="B1479"/>
      <c r="C1479"/>
      <c r="D1479"/>
      <c r="E1479"/>
      <c r="F1479"/>
      <c r="G1479"/>
      <c r="H1479"/>
      <c r="I1479"/>
      <c r="J1479"/>
      <c r="K1479"/>
      <c r="L1479"/>
    </row>
    <row r="1480" spans="1:12" x14ac:dyDescent="0.25">
      <c r="A1480"/>
      <c r="B1480"/>
      <c r="C1480"/>
      <c r="D1480"/>
      <c r="E1480"/>
      <c r="F1480"/>
      <c r="G1480"/>
      <c r="H1480"/>
      <c r="I1480"/>
      <c r="J1480"/>
      <c r="K1480"/>
      <c r="L1480"/>
    </row>
    <row r="1481" spans="1:12" x14ac:dyDescent="0.25">
      <c r="A1481"/>
      <c r="B1481"/>
      <c r="C1481"/>
      <c r="D1481"/>
      <c r="E1481"/>
      <c r="F1481"/>
      <c r="G1481"/>
      <c r="H1481"/>
      <c r="I1481"/>
      <c r="J1481"/>
      <c r="K1481"/>
      <c r="L1481"/>
    </row>
    <row r="1482" spans="1:12" x14ac:dyDescent="0.25">
      <c r="A1482"/>
      <c r="B1482"/>
      <c r="C1482"/>
      <c r="D1482"/>
      <c r="E1482"/>
      <c r="F1482"/>
      <c r="G1482"/>
      <c r="H1482"/>
      <c r="I1482"/>
      <c r="J1482"/>
      <c r="K1482"/>
      <c r="L1482"/>
    </row>
    <row r="1483" spans="1:12" x14ac:dyDescent="0.25">
      <c r="A1483"/>
      <c r="B1483"/>
      <c r="C1483"/>
      <c r="D1483"/>
      <c r="E1483"/>
      <c r="F1483"/>
      <c r="G1483"/>
      <c r="H1483"/>
      <c r="I1483"/>
      <c r="J1483"/>
      <c r="K1483"/>
      <c r="L1483"/>
    </row>
    <row r="1484" spans="1:12" x14ac:dyDescent="0.25">
      <c r="A1484"/>
      <c r="B1484"/>
      <c r="C1484"/>
      <c r="D1484"/>
      <c r="E1484"/>
      <c r="F1484"/>
      <c r="G1484"/>
      <c r="H1484"/>
      <c r="I1484"/>
      <c r="J1484"/>
      <c r="K1484"/>
      <c r="L1484"/>
    </row>
    <row r="1485" spans="1:12" x14ac:dyDescent="0.25">
      <c r="A1485"/>
      <c r="B1485"/>
      <c r="C1485"/>
      <c r="D1485"/>
      <c r="E1485"/>
      <c r="F1485"/>
      <c r="G1485"/>
      <c r="H1485"/>
      <c r="I1485"/>
      <c r="J1485"/>
      <c r="K1485"/>
      <c r="L1485"/>
    </row>
    <row r="1486" spans="1:12" x14ac:dyDescent="0.25">
      <c r="A1486"/>
      <c r="B1486"/>
      <c r="C1486"/>
      <c r="D1486"/>
      <c r="E1486"/>
      <c r="F1486"/>
      <c r="G1486"/>
      <c r="H1486"/>
      <c r="I1486"/>
      <c r="J1486"/>
      <c r="K1486"/>
      <c r="L1486"/>
    </row>
    <row r="1487" spans="1:12" x14ac:dyDescent="0.25">
      <c r="A1487"/>
      <c r="B1487"/>
      <c r="C1487"/>
      <c r="D1487"/>
      <c r="E1487"/>
      <c r="F1487"/>
      <c r="G1487"/>
      <c r="H1487"/>
      <c r="I1487"/>
      <c r="J1487"/>
      <c r="K1487"/>
      <c r="L1487"/>
    </row>
    <row r="1488" spans="1:12" x14ac:dyDescent="0.25">
      <c r="A1488"/>
      <c r="B1488"/>
      <c r="C1488"/>
      <c r="D1488"/>
      <c r="E1488"/>
      <c r="F1488"/>
      <c r="G1488"/>
      <c r="H1488"/>
      <c r="I1488"/>
      <c r="J1488"/>
      <c r="K1488"/>
      <c r="L1488"/>
    </row>
    <row r="1489" spans="1:12" x14ac:dyDescent="0.25">
      <c r="A1489"/>
      <c r="B1489"/>
      <c r="C1489"/>
      <c r="D1489"/>
      <c r="E1489"/>
      <c r="F1489"/>
      <c r="G1489"/>
      <c r="H1489"/>
      <c r="I1489"/>
      <c r="J1489"/>
      <c r="K1489"/>
      <c r="L1489"/>
    </row>
    <row r="1490" spans="1:12" x14ac:dyDescent="0.25">
      <c r="A1490"/>
      <c r="B1490"/>
      <c r="C1490"/>
      <c r="D1490"/>
      <c r="E1490"/>
      <c r="F1490"/>
      <c r="G1490"/>
      <c r="H1490"/>
      <c r="I1490"/>
      <c r="J1490"/>
      <c r="K1490"/>
      <c r="L1490"/>
    </row>
    <row r="1491" spans="1:12" x14ac:dyDescent="0.25">
      <c r="A1491"/>
      <c r="B1491"/>
      <c r="C1491"/>
      <c r="D1491"/>
      <c r="E1491"/>
      <c r="F1491"/>
      <c r="G1491"/>
      <c r="H1491"/>
      <c r="I1491"/>
      <c r="J1491"/>
      <c r="K1491"/>
      <c r="L1491"/>
    </row>
    <row r="1492" spans="1:12" x14ac:dyDescent="0.25">
      <c r="A1492"/>
      <c r="B1492"/>
      <c r="C1492"/>
      <c r="D1492"/>
      <c r="E1492"/>
      <c r="F1492"/>
      <c r="G1492"/>
      <c r="H1492"/>
      <c r="I1492"/>
      <c r="J1492"/>
      <c r="K1492"/>
      <c r="L1492"/>
    </row>
    <row r="1493" spans="1:12" x14ac:dyDescent="0.25">
      <c r="A1493"/>
      <c r="B1493"/>
      <c r="C1493"/>
      <c r="D1493"/>
      <c r="E1493"/>
      <c r="F1493"/>
      <c r="G1493"/>
      <c r="H1493"/>
      <c r="I1493"/>
      <c r="J1493"/>
      <c r="K1493"/>
      <c r="L1493"/>
    </row>
    <row r="1494" spans="1:12" x14ac:dyDescent="0.25">
      <c r="A1494"/>
      <c r="B1494"/>
      <c r="C1494"/>
      <c r="D1494"/>
      <c r="E1494"/>
      <c r="F1494"/>
      <c r="G1494"/>
      <c r="H1494"/>
      <c r="I1494"/>
      <c r="J1494"/>
      <c r="K1494"/>
      <c r="L1494"/>
    </row>
    <row r="1495" spans="1:12" x14ac:dyDescent="0.25">
      <c r="A1495"/>
      <c r="B1495"/>
      <c r="C1495"/>
      <c r="D1495"/>
      <c r="E1495"/>
      <c r="F1495"/>
      <c r="G1495"/>
      <c r="H1495"/>
      <c r="I1495"/>
      <c r="J1495"/>
      <c r="K1495"/>
      <c r="L1495"/>
    </row>
    <row r="1496" spans="1:12" x14ac:dyDescent="0.25">
      <c r="A1496"/>
      <c r="B1496"/>
      <c r="C1496"/>
      <c r="D1496"/>
      <c r="E1496"/>
      <c r="F1496"/>
      <c r="G1496"/>
      <c r="H1496"/>
      <c r="I1496"/>
      <c r="J1496"/>
      <c r="K1496"/>
      <c r="L1496"/>
    </row>
    <row r="1497" spans="1:12" x14ac:dyDescent="0.25">
      <c r="A1497"/>
      <c r="B1497"/>
      <c r="C1497"/>
      <c r="D1497"/>
      <c r="E1497"/>
      <c r="F1497"/>
      <c r="G1497"/>
      <c r="H1497"/>
      <c r="I1497"/>
      <c r="J1497"/>
      <c r="K1497"/>
      <c r="L1497"/>
    </row>
    <row r="1498" spans="1:12" x14ac:dyDescent="0.25">
      <c r="A1498"/>
      <c r="B1498"/>
      <c r="C1498"/>
      <c r="D1498"/>
      <c r="E1498"/>
      <c r="F1498"/>
      <c r="G1498"/>
      <c r="H1498"/>
      <c r="I1498"/>
      <c r="J1498"/>
      <c r="K1498"/>
      <c r="L1498"/>
    </row>
    <row r="1499" spans="1:12" x14ac:dyDescent="0.25">
      <c r="A1499"/>
      <c r="B1499"/>
      <c r="C1499"/>
      <c r="D1499"/>
      <c r="E1499"/>
      <c r="F1499"/>
      <c r="G1499"/>
      <c r="H1499"/>
      <c r="I1499"/>
      <c r="J1499"/>
      <c r="K1499"/>
      <c r="L1499"/>
    </row>
    <row r="1500" spans="1:12" x14ac:dyDescent="0.25">
      <c r="A1500"/>
      <c r="B1500"/>
      <c r="C1500"/>
      <c r="D1500"/>
      <c r="E1500"/>
      <c r="F1500"/>
      <c r="G1500"/>
      <c r="H1500"/>
      <c r="I1500"/>
      <c r="J1500"/>
      <c r="K1500"/>
      <c r="L1500"/>
    </row>
    <row r="1501" spans="1:12" x14ac:dyDescent="0.25">
      <c r="A1501"/>
      <c r="B1501"/>
      <c r="C1501"/>
      <c r="D1501"/>
      <c r="E1501"/>
      <c r="F1501"/>
      <c r="G1501"/>
      <c r="H1501"/>
      <c r="I1501"/>
      <c r="J1501"/>
      <c r="K1501"/>
      <c r="L1501"/>
    </row>
    <row r="1502" spans="1:12" x14ac:dyDescent="0.25">
      <c r="A1502"/>
      <c r="B1502"/>
      <c r="C1502"/>
      <c r="D1502"/>
      <c r="E1502"/>
      <c r="F1502"/>
      <c r="G1502"/>
      <c r="H1502"/>
      <c r="I1502"/>
      <c r="J1502"/>
      <c r="K1502"/>
      <c r="L1502"/>
    </row>
    <row r="1503" spans="1:12" x14ac:dyDescent="0.25">
      <c r="A1503"/>
      <c r="B1503"/>
      <c r="C1503"/>
      <c r="D1503"/>
      <c r="E1503"/>
      <c r="F1503"/>
      <c r="G1503"/>
      <c r="H1503"/>
      <c r="I1503"/>
      <c r="J1503"/>
      <c r="K1503"/>
      <c r="L1503"/>
    </row>
    <row r="1504" spans="1:12" x14ac:dyDescent="0.25">
      <c r="A1504"/>
      <c r="B1504"/>
      <c r="C1504"/>
      <c r="D1504"/>
      <c r="E1504"/>
      <c r="F1504"/>
      <c r="G1504"/>
      <c r="H1504"/>
      <c r="I1504"/>
      <c r="J1504"/>
      <c r="K1504"/>
      <c r="L1504"/>
    </row>
    <row r="1505" spans="1:12" x14ac:dyDescent="0.25">
      <c r="A1505"/>
      <c r="B1505"/>
      <c r="C1505"/>
      <c r="D1505"/>
      <c r="E1505"/>
      <c r="F1505"/>
      <c r="G1505"/>
      <c r="H1505"/>
      <c r="I1505"/>
      <c r="J1505"/>
      <c r="K1505"/>
      <c r="L1505"/>
    </row>
    <row r="1506" spans="1:12" x14ac:dyDescent="0.25">
      <c r="A1506"/>
      <c r="B1506"/>
      <c r="C1506"/>
      <c r="D1506"/>
      <c r="E1506"/>
      <c r="F1506"/>
      <c r="G1506"/>
      <c r="H1506"/>
      <c r="I1506"/>
      <c r="J1506"/>
      <c r="K1506"/>
      <c r="L1506"/>
    </row>
    <row r="1507" spans="1:12" x14ac:dyDescent="0.25">
      <c r="A1507"/>
      <c r="B1507"/>
      <c r="C1507"/>
      <c r="D1507"/>
      <c r="E1507"/>
      <c r="F1507"/>
      <c r="G1507"/>
      <c r="H1507"/>
      <c r="I1507"/>
      <c r="J1507"/>
      <c r="K1507"/>
      <c r="L1507"/>
    </row>
    <row r="1508" spans="1:12" x14ac:dyDescent="0.25">
      <c r="A1508"/>
      <c r="B1508"/>
      <c r="C1508"/>
      <c r="D1508"/>
      <c r="E1508"/>
      <c r="F1508"/>
      <c r="G1508"/>
      <c r="H1508"/>
      <c r="I1508"/>
      <c r="J1508"/>
      <c r="K1508"/>
      <c r="L1508"/>
    </row>
    <row r="1509" spans="1:12" x14ac:dyDescent="0.25">
      <c r="A1509"/>
      <c r="B1509"/>
      <c r="C1509"/>
      <c r="D1509"/>
      <c r="E1509"/>
      <c r="F1509"/>
      <c r="G1509"/>
      <c r="H1509"/>
      <c r="I1509"/>
      <c r="J1509"/>
      <c r="K1509"/>
      <c r="L1509"/>
    </row>
    <row r="1510" spans="1:12" x14ac:dyDescent="0.25">
      <c r="A1510"/>
      <c r="B1510"/>
      <c r="C1510"/>
      <c r="D1510"/>
      <c r="E1510"/>
      <c r="F1510"/>
      <c r="G1510"/>
      <c r="H1510"/>
      <c r="I1510"/>
      <c r="J1510"/>
      <c r="K1510"/>
      <c r="L1510"/>
    </row>
    <row r="1511" spans="1:12" x14ac:dyDescent="0.25">
      <c r="A1511"/>
      <c r="B1511"/>
      <c r="C1511"/>
      <c r="D1511"/>
      <c r="E1511"/>
      <c r="F1511"/>
      <c r="G1511"/>
      <c r="H1511"/>
      <c r="I1511"/>
      <c r="J1511"/>
      <c r="K1511"/>
      <c r="L1511"/>
    </row>
    <row r="1512" spans="1:12" x14ac:dyDescent="0.25">
      <c r="A1512"/>
      <c r="B1512"/>
      <c r="C1512"/>
      <c r="D1512"/>
      <c r="E1512"/>
      <c r="F1512"/>
      <c r="G1512"/>
      <c r="H1512"/>
      <c r="I1512"/>
      <c r="J1512"/>
      <c r="K1512"/>
      <c r="L1512"/>
    </row>
    <row r="1513" spans="1:12" x14ac:dyDescent="0.25">
      <c r="A1513"/>
      <c r="B1513"/>
      <c r="C1513"/>
      <c r="D1513"/>
      <c r="E1513"/>
      <c r="F1513"/>
      <c r="G1513"/>
      <c r="H1513"/>
      <c r="I1513"/>
      <c r="J1513"/>
      <c r="K1513"/>
      <c r="L1513"/>
    </row>
    <row r="1514" spans="1:12" x14ac:dyDescent="0.25">
      <c r="A1514"/>
      <c r="B1514"/>
      <c r="C1514"/>
      <c r="D1514"/>
      <c r="E1514"/>
      <c r="F1514"/>
      <c r="G1514"/>
      <c r="H1514"/>
      <c r="I1514"/>
      <c r="J1514"/>
      <c r="K1514"/>
      <c r="L1514"/>
    </row>
    <row r="1515" spans="1:12" x14ac:dyDescent="0.25">
      <c r="A1515"/>
      <c r="B1515"/>
      <c r="C1515"/>
      <c r="D1515"/>
      <c r="E1515"/>
      <c r="F1515"/>
      <c r="G1515"/>
      <c r="H1515"/>
      <c r="I1515"/>
      <c r="J1515"/>
      <c r="K1515"/>
      <c r="L1515"/>
    </row>
    <row r="1516" spans="1:12" x14ac:dyDescent="0.25">
      <c r="A1516"/>
      <c r="B1516"/>
      <c r="C1516"/>
      <c r="D1516"/>
      <c r="E1516"/>
      <c r="F1516"/>
      <c r="G1516"/>
      <c r="H1516"/>
      <c r="I1516"/>
      <c r="J1516"/>
      <c r="K1516"/>
      <c r="L1516"/>
    </row>
    <row r="1517" spans="1:12" x14ac:dyDescent="0.25">
      <c r="A1517"/>
      <c r="B1517"/>
      <c r="C1517"/>
      <c r="D1517"/>
      <c r="E1517"/>
      <c r="F1517"/>
      <c r="G1517"/>
      <c r="H1517"/>
      <c r="I1517"/>
      <c r="J1517"/>
      <c r="K1517"/>
      <c r="L1517"/>
    </row>
    <row r="1518" spans="1:12" x14ac:dyDescent="0.25">
      <c r="A1518"/>
      <c r="B1518"/>
      <c r="C1518"/>
      <c r="D1518"/>
      <c r="E1518"/>
      <c r="F1518"/>
      <c r="G1518"/>
      <c r="H1518"/>
      <c r="I1518"/>
      <c r="J1518"/>
      <c r="K1518"/>
      <c r="L1518"/>
    </row>
    <row r="1519" spans="1:12" x14ac:dyDescent="0.25">
      <c r="A1519"/>
      <c r="B1519"/>
      <c r="C1519"/>
      <c r="D1519"/>
      <c r="E1519"/>
      <c r="F1519"/>
      <c r="G1519"/>
      <c r="H1519"/>
      <c r="I1519"/>
      <c r="J1519"/>
      <c r="K1519"/>
      <c r="L1519"/>
    </row>
    <row r="1520" spans="1:12" x14ac:dyDescent="0.25">
      <c r="A1520"/>
      <c r="B1520"/>
      <c r="C1520"/>
      <c r="D1520"/>
      <c r="E1520"/>
      <c r="F1520"/>
      <c r="G1520"/>
      <c r="H1520"/>
      <c r="I1520"/>
      <c r="J1520"/>
      <c r="K1520"/>
      <c r="L1520"/>
    </row>
    <row r="1521" spans="1:12" x14ac:dyDescent="0.25">
      <c r="A1521"/>
      <c r="B1521"/>
      <c r="C1521"/>
      <c r="D1521"/>
      <c r="E1521"/>
      <c r="F1521"/>
      <c r="G1521"/>
      <c r="H1521"/>
      <c r="I1521"/>
      <c r="J1521"/>
      <c r="K1521"/>
      <c r="L1521"/>
    </row>
    <row r="1522" spans="1:12" x14ac:dyDescent="0.25">
      <c r="A1522"/>
      <c r="B1522"/>
      <c r="C1522"/>
      <c r="D1522"/>
      <c r="E1522"/>
      <c r="F1522"/>
      <c r="G1522"/>
      <c r="H1522"/>
      <c r="I1522"/>
      <c r="J1522"/>
      <c r="K1522"/>
      <c r="L1522"/>
    </row>
    <row r="1523" spans="1:12" x14ac:dyDescent="0.25">
      <c r="A1523"/>
      <c r="B1523"/>
      <c r="C1523"/>
      <c r="D1523"/>
      <c r="E1523"/>
      <c r="F1523"/>
      <c r="G1523"/>
      <c r="H1523"/>
      <c r="I1523"/>
      <c r="J1523"/>
      <c r="K1523"/>
      <c r="L1523"/>
    </row>
    <row r="1524" spans="1:12" x14ac:dyDescent="0.25">
      <c r="A1524"/>
      <c r="B1524"/>
      <c r="C1524"/>
      <c r="D1524"/>
      <c r="E1524"/>
      <c r="F1524"/>
      <c r="G1524"/>
      <c r="H1524"/>
      <c r="I1524"/>
      <c r="J1524"/>
      <c r="K1524"/>
      <c r="L1524"/>
    </row>
    <row r="1525" spans="1:12" x14ac:dyDescent="0.25">
      <c r="A1525"/>
      <c r="B1525"/>
      <c r="C1525"/>
      <c r="D1525"/>
      <c r="E1525"/>
      <c r="F1525"/>
      <c r="G1525"/>
      <c r="H1525"/>
      <c r="I1525"/>
      <c r="J1525"/>
      <c r="K1525"/>
      <c r="L1525"/>
    </row>
    <row r="1526" spans="1:12" x14ac:dyDescent="0.25">
      <c r="A1526"/>
      <c r="B1526"/>
      <c r="C1526"/>
      <c r="D1526"/>
      <c r="E1526"/>
      <c r="F1526"/>
      <c r="G1526"/>
      <c r="H1526"/>
      <c r="I1526"/>
      <c r="J1526"/>
      <c r="K1526"/>
      <c r="L1526"/>
    </row>
    <row r="1527" spans="1:12" x14ac:dyDescent="0.25">
      <c r="A1527"/>
      <c r="B1527"/>
      <c r="C1527"/>
      <c r="D1527"/>
      <c r="E1527"/>
      <c r="F1527"/>
      <c r="G1527"/>
      <c r="H1527"/>
      <c r="I1527"/>
      <c r="J1527"/>
      <c r="K1527"/>
      <c r="L1527"/>
    </row>
    <row r="1528" spans="1:12" x14ac:dyDescent="0.25">
      <c r="A1528"/>
      <c r="B1528"/>
      <c r="C1528"/>
      <c r="D1528"/>
      <c r="E1528"/>
      <c r="F1528"/>
      <c r="G1528"/>
      <c r="H1528"/>
      <c r="I1528"/>
      <c r="J1528"/>
      <c r="K1528"/>
      <c r="L1528"/>
    </row>
    <row r="1529" spans="1:12" x14ac:dyDescent="0.25">
      <c r="A1529"/>
      <c r="B1529"/>
      <c r="C1529"/>
      <c r="D1529"/>
      <c r="E1529"/>
      <c r="F1529"/>
      <c r="G1529"/>
      <c r="H1529"/>
      <c r="I1529"/>
      <c r="J1529"/>
      <c r="K1529"/>
      <c r="L1529"/>
    </row>
    <row r="1530" spans="1:12" x14ac:dyDescent="0.25">
      <c r="A1530"/>
      <c r="B1530"/>
      <c r="C1530"/>
      <c r="D1530"/>
      <c r="E1530"/>
      <c r="F1530"/>
      <c r="G1530"/>
      <c r="H1530"/>
      <c r="I1530"/>
      <c r="J1530"/>
      <c r="K1530"/>
      <c r="L1530"/>
    </row>
    <row r="1531" spans="1:12" x14ac:dyDescent="0.25">
      <c r="A1531"/>
      <c r="B1531"/>
      <c r="C1531"/>
      <c r="D1531"/>
      <c r="E1531"/>
      <c r="F1531"/>
      <c r="G1531"/>
      <c r="H1531"/>
      <c r="I1531"/>
      <c r="J1531"/>
      <c r="K1531"/>
      <c r="L1531"/>
    </row>
    <row r="1532" spans="1:12" x14ac:dyDescent="0.25">
      <c r="A1532"/>
      <c r="B1532"/>
      <c r="C1532"/>
      <c r="D1532"/>
      <c r="E1532"/>
      <c r="F1532"/>
      <c r="G1532"/>
      <c r="H1532"/>
      <c r="I1532"/>
      <c r="J1532"/>
      <c r="K1532"/>
      <c r="L1532"/>
    </row>
    <row r="1533" spans="1:12" x14ac:dyDescent="0.25">
      <c r="A1533"/>
      <c r="B1533"/>
      <c r="C1533"/>
      <c r="D1533"/>
      <c r="E1533"/>
      <c r="F1533"/>
      <c r="G1533"/>
      <c r="H1533"/>
      <c r="I1533"/>
      <c r="J1533"/>
      <c r="K1533"/>
      <c r="L1533"/>
    </row>
    <row r="1534" spans="1:12" x14ac:dyDescent="0.25">
      <c r="A1534"/>
      <c r="B1534"/>
      <c r="C1534"/>
      <c r="D1534"/>
      <c r="E1534"/>
      <c r="F1534"/>
      <c r="G1534"/>
      <c r="H1534"/>
      <c r="I1534"/>
      <c r="J1534"/>
      <c r="K1534"/>
      <c r="L1534"/>
    </row>
    <row r="1535" spans="1:12" x14ac:dyDescent="0.25">
      <c r="A1535"/>
      <c r="B1535"/>
      <c r="C1535"/>
      <c r="D1535"/>
      <c r="E1535"/>
      <c r="F1535"/>
      <c r="G1535"/>
      <c r="H1535"/>
      <c r="I1535"/>
      <c r="J1535"/>
      <c r="K1535"/>
      <c r="L1535"/>
    </row>
    <row r="1536" spans="1:12" x14ac:dyDescent="0.25">
      <c r="A1536"/>
      <c r="B1536"/>
      <c r="C1536"/>
      <c r="D1536"/>
      <c r="E1536"/>
      <c r="F1536"/>
      <c r="G1536"/>
      <c r="H1536"/>
      <c r="I1536"/>
      <c r="J1536"/>
      <c r="K1536"/>
      <c r="L1536"/>
    </row>
    <row r="1537" spans="1:12" x14ac:dyDescent="0.25">
      <c r="A1537"/>
      <c r="B1537"/>
      <c r="C1537"/>
      <c r="D1537"/>
      <c r="E1537"/>
      <c r="F1537"/>
      <c r="G1537"/>
      <c r="H1537"/>
      <c r="I1537"/>
      <c r="J1537"/>
      <c r="K1537"/>
      <c r="L1537"/>
    </row>
    <row r="1538" spans="1:12" x14ac:dyDescent="0.25">
      <c r="A1538"/>
      <c r="B1538"/>
      <c r="C1538"/>
      <c r="D1538"/>
      <c r="E1538"/>
      <c r="F1538"/>
      <c r="G1538"/>
      <c r="H1538"/>
      <c r="I1538"/>
      <c r="J1538"/>
      <c r="K1538"/>
      <c r="L1538"/>
    </row>
    <row r="1539" spans="1:12" x14ac:dyDescent="0.25">
      <c r="A1539"/>
      <c r="B1539"/>
      <c r="C1539"/>
      <c r="D1539"/>
      <c r="E1539"/>
      <c r="F1539"/>
      <c r="G1539"/>
      <c r="H1539"/>
      <c r="I1539"/>
      <c r="J1539"/>
      <c r="K1539"/>
      <c r="L1539"/>
    </row>
    <row r="1540" spans="1:12" x14ac:dyDescent="0.25">
      <c r="A1540"/>
      <c r="B1540"/>
      <c r="C1540"/>
      <c r="D1540"/>
      <c r="E1540"/>
      <c r="F1540"/>
      <c r="G1540"/>
      <c r="H1540"/>
      <c r="I1540"/>
      <c r="J1540"/>
      <c r="K1540"/>
      <c r="L1540"/>
    </row>
    <row r="1541" spans="1:12" x14ac:dyDescent="0.25">
      <c r="A1541"/>
      <c r="B1541"/>
      <c r="C1541"/>
      <c r="D1541"/>
      <c r="E1541"/>
      <c r="F1541"/>
      <c r="G1541"/>
      <c r="H1541"/>
      <c r="I1541"/>
      <c r="J1541"/>
      <c r="K1541"/>
      <c r="L1541"/>
    </row>
    <row r="1542" spans="1:12" x14ac:dyDescent="0.25">
      <c r="A1542"/>
      <c r="B1542"/>
      <c r="C1542"/>
      <c r="D1542"/>
      <c r="E1542"/>
      <c r="F1542"/>
      <c r="G1542"/>
      <c r="H1542"/>
      <c r="I1542"/>
      <c r="J1542"/>
      <c r="K1542"/>
      <c r="L1542"/>
    </row>
    <row r="1543" spans="1:12" x14ac:dyDescent="0.25">
      <c r="A1543"/>
      <c r="B1543"/>
      <c r="C1543"/>
      <c r="D1543"/>
      <c r="E1543"/>
      <c r="F1543"/>
      <c r="G1543"/>
      <c r="H1543"/>
      <c r="I1543"/>
      <c r="J1543"/>
      <c r="K1543"/>
      <c r="L1543"/>
    </row>
    <row r="1544" spans="1:12" x14ac:dyDescent="0.25">
      <c r="A1544"/>
      <c r="B1544"/>
      <c r="C1544"/>
      <c r="D1544"/>
      <c r="E1544"/>
      <c r="F1544"/>
      <c r="G1544"/>
      <c r="H1544"/>
      <c r="I1544"/>
      <c r="J1544"/>
      <c r="K1544"/>
      <c r="L1544"/>
    </row>
    <row r="1545" spans="1:12" x14ac:dyDescent="0.25">
      <c r="A1545"/>
      <c r="B1545"/>
      <c r="C1545"/>
      <c r="D1545"/>
      <c r="E1545"/>
      <c r="F1545"/>
      <c r="G1545"/>
      <c r="H1545"/>
      <c r="I1545"/>
      <c r="J1545"/>
      <c r="K1545"/>
      <c r="L1545"/>
    </row>
    <row r="1546" spans="1:12" x14ac:dyDescent="0.25">
      <c r="A1546"/>
      <c r="B1546"/>
      <c r="C1546"/>
      <c r="D1546"/>
      <c r="E1546"/>
      <c r="F1546"/>
      <c r="G1546"/>
      <c r="H1546"/>
      <c r="I1546"/>
      <c r="J1546"/>
      <c r="K1546"/>
      <c r="L1546"/>
    </row>
    <row r="1547" spans="1:12" x14ac:dyDescent="0.25">
      <c r="A1547"/>
      <c r="B1547"/>
      <c r="C1547"/>
      <c r="D1547"/>
      <c r="E1547"/>
      <c r="F1547"/>
      <c r="G1547"/>
      <c r="H1547"/>
      <c r="I1547"/>
      <c r="J1547"/>
      <c r="K1547"/>
      <c r="L1547"/>
    </row>
    <row r="1548" spans="1:12" x14ac:dyDescent="0.25">
      <c r="A1548"/>
      <c r="B1548"/>
      <c r="C1548"/>
      <c r="D1548"/>
      <c r="E1548"/>
      <c r="F1548"/>
      <c r="G1548"/>
      <c r="H1548"/>
      <c r="I1548"/>
      <c r="J1548"/>
      <c r="K1548"/>
      <c r="L1548"/>
    </row>
    <row r="1549" spans="1:12" x14ac:dyDescent="0.25">
      <c r="A1549"/>
      <c r="B1549"/>
      <c r="C1549"/>
      <c r="D1549"/>
      <c r="E1549"/>
      <c r="F1549"/>
      <c r="G1549"/>
      <c r="H1549"/>
      <c r="I1549"/>
      <c r="J1549"/>
      <c r="K1549"/>
      <c r="L1549"/>
    </row>
    <row r="1550" spans="1:12" x14ac:dyDescent="0.25">
      <c r="A1550"/>
      <c r="B1550"/>
      <c r="C1550"/>
      <c r="D1550"/>
      <c r="E1550"/>
      <c r="F1550"/>
      <c r="G1550"/>
      <c r="H1550"/>
      <c r="I1550"/>
      <c r="J1550"/>
      <c r="K1550"/>
      <c r="L1550"/>
    </row>
    <row r="1551" spans="1:12" x14ac:dyDescent="0.25">
      <c r="A1551"/>
      <c r="B1551"/>
      <c r="C1551"/>
      <c r="D1551"/>
      <c r="E1551"/>
      <c r="F1551"/>
      <c r="G1551"/>
      <c r="H1551"/>
      <c r="I1551"/>
      <c r="J1551"/>
      <c r="K1551"/>
      <c r="L1551"/>
    </row>
    <row r="1552" spans="1:12" x14ac:dyDescent="0.25">
      <c r="A1552"/>
      <c r="B1552"/>
      <c r="C1552"/>
      <c r="D1552"/>
      <c r="E1552"/>
      <c r="F1552"/>
      <c r="G1552"/>
      <c r="H1552"/>
      <c r="I1552"/>
      <c r="J1552"/>
      <c r="K1552"/>
      <c r="L1552"/>
    </row>
    <row r="1553" spans="1:12" x14ac:dyDescent="0.25">
      <c r="A1553"/>
      <c r="B1553"/>
      <c r="C1553"/>
      <c r="D1553"/>
      <c r="E1553"/>
      <c r="F1553"/>
      <c r="G1553"/>
      <c r="H1553"/>
      <c r="I1553"/>
      <c r="J1553"/>
      <c r="K1553"/>
      <c r="L1553"/>
    </row>
    <row r="1554" spans="1:12" x14ac:dyDescent="0.25">
      <c r="A1554"/>
      <c r="B1554"/>
      <c r="C1554"/>
      <c r="D1554"/>
      <c r="E1554"/>
      <c r="F1554"/>
      <c r="G1554"/>
      <c r="H1554"/>
      <c r="I1554"/>
      <c r="J1554"/>
      <c r="K1554"/>
      <c r="L1554"/>
    </row>
    <row r="1555" spans="1:12" x14ac:dyDescent="0.25">
      <c r="A1555"/>
      <c r="B1555"/>
      <c r="C1555"/>
      <c r="D1555"/>
      <c r="E1555"/>
      <c r="F1555"/>
      <c r="G1555"/>
      <c r="H1555"/>
      <c r="I1555"/>
      <c r="J1555"/>
      <c r="K1555"/>
      <c r="L1555"/>
    </row>
    <row r="1556" spans="1:12" x14ac:dyDescent="0.25">
      <c r="A1556"/>
      <c r="B1556"/>
      <c r="C1556"/>
      <c r="D1556"/>
      <c r="E1556"/>
      <c r="F1556"/>
      <c r="G1556"/>
      <c r="H1556"/>
      <c r="I1556"/>
      <c r="J1556"/>
      <c r="K1556"/>
      <c r="L1556"/>
    </row>
    <row r="1557" spans="1:12" x14ac:dyDescent="0.25">
      <c r="A1557"/>
      <c r="B1557"/>
      <c r="C1557"/>
      <c r="D1557"/>
      <c r="E1557"/>
      <c r="F1557"/>
      <c r="G1557"/>
      <c r="H1557"/>
      <c r="I1557"/>
      <c r="J1557"/>
      <c r="K1557"/>
      <c r="L1557"/>
    </row>
    <row r="1558" spans="1:12" x14ac:dyDescent="0.25">
      <c r="A1558"/>
      <c r="B1558"/>
      <c r="C1558"/>
      <c r="D1558"/>
      <c r="E1558"/>
      <c r="F1558"/>
      <c r="G1558"/>
      <c r="H1558"/>
      <c r="I1558"/>
      <c r="J1558"/>
      <c r="K1558"/>
      <c r="L1558"/>
    </row>
    <row r="1559" spans="1:12" x14ac:dyDescent="0.25">
      <c r="A1559"/>
      <c r="B1559"/>
      <c r="C1559"/>
      <c r="D1559"/>
      <c r="E1559"/>
      <c r="F1559"/>
      <c r="G1559"/>
      <c r="H1559"/>
      <c r="I1559"/>
      <c r="J1559"/>
      <c r="K1559"/>
      <c r="L1559"/>
    </row>
    <row r="1560" spans="1:12" x14ac:dyDescent="0.25">
      <c r="A1560"/>
      <c r="B1560"/>
      <c r="C1560"/>
      <c r="D1560"/>
      <c r="E1560"/>
      <c r="F1560"/>
      <c r="G1560"/>
      <c r="H1560"/>
      <c r="I1560"/>
      <c r="J1560"/>
      <c r="K1560"/>
      <c r="L1560"/>
    </row>
    <row r="1561" spans="1:12" x14ac:dyDescent="0.25">
      <c r="A1561"/>
      <c r="B1561"/>
      <c r="C1561"/>
      <c r="D1561"/>
      <c r="E1561"/>
      <c r="F1561"/>
      <c r="G1561"/>
      <c r="H1561"/>
      <c r="I1561"/>
      <c r="J1561"/>
      <c r="K1561"/>
      <c r="L1561"/>
    </row>
    <row r="1562" spans="1:12" x14ac:dyDescent="0.25">
      <c r="A1562"/>
      <c r="B1562"/>
      <c r="C1562"/>
      <c r="D1562"/>
      <c r="E1562"/>
      <c r="F1562"/>
      <c r="G1562"/>
      <c r="H1562"/>
      <c r="I1562"/>
      <c r="J1562"/>
      <c r="K1562"/>
      <c r="L1562"/>
    </row>
    <row r="1563" spans="1:12" x14ac:dyDescent="0.25">
      <c r="A1563"/>
      <c r="B1563"/>
      <c r="C1563"/>
      <c r="D1563"/>
      <c r="E1563"/>
      <c r="F1563"/>
      <c r="G1563"/>
      <c r="H1563"/>
      <c r="I1563"/>
      <c r="J1563"/>
      <c r="K1563"/>
      <c r="L1563"/>
    </row>
    <row r="1564" spans="1:12" x14ac:dyDescent="0.25">
      <c r="A1564"/>
      <c r="B1564"/>
      <c r="C1564"/>
      <c r="D1564"/>
      <c r="E1564"/>
      <c r="F1564"/>
      <c r="G1564"/>
      <c r="H1564"/>
      <c r="I1564"/>
      <c r="J1564"/>
      <c r="K1564"/>
      <c r="L1564"/>
    </row>
    <row r="1565" spans="1:12" x14ac:dyDescent="0.25">
      <c r="A1565"/>
      <c r="B1565"/>
      <c r="C1565"/>
      <c r="D1565"/>
      <c r="E1565"/>
      <c r="F1565"/>
      <c r="G1565"/>
      <c r="H1565"/>
      <c r="I1565"/>
      <c r="J1565"/>
      <c r="K1565"/>
      <c r="L1565"/>
    </row>
    <row r="1566" spans="1:12" x14ac:dyDescent="0.25">
      <c r="A1566"/>
      <c r="B1566"/>
      <c r="C1566"/>
      <c r="D1566"/>
      <c r="E1566"/>
      <c r="F1566"/>
      <c r="G1566"/>
      <c r="H1566"/>
      <c r="I1566"/>
      <c r="J1566"/>
      <c r="K1566"/>
      <c r="L1566"/>
    </row>
    <row r="1567" spans="1:12" x14ac:dyDescent="0.25">
      <c r="A1567"/>
      <c r="B1567"/>
      <c r="C1567"/>
      <c r="D1567"/>
      <c r="E1567"/>
      <c r="F1567"/>
      <c r="G1567"/>
      <c r="H1567"/>
      <c r="I1567"/>
      <c r="J1567"/>
      <c r="K1567"/>
      <c r="L1567"/>
    </row>
    <row r="1568" spans="1:12" x14ac:dyDescent="0.25">
      <c r="A1568"/>
      <c r="B1568"/>
      <c r="C1568"/>
      <c r="D1568"/>
      <c r="E1568"/>
      <c r="F1568"/>
      <c r="G1568"/>
      <c r="H1568"/>
      <c r="I1568"/>
      <c r="J1568"/>
      <c r="K1568"/>
      <c r="L1568"/>
    </row>
    <row r="1569" spans="1:12" x14ac:dyDescent="0.25">
      <c r="A1569"/>
      <c r="B1569"/>
      <c r="C1569"/>
      <c r="D1569"/>
      <c r="E1569"/>
      <c r="F1569"/>
      <c r="G1569"/>
      <c r="H1569"/>
      <c r="I1569"/>
      <c r="J1569"/>
      <c r="K1569"/>
      <c r="L1569"/>
    </row>
    <row r="1570" spans="1:12" x14ac:dyDescent="0.25">
      <c r="A1570"/>
      <c r="B1570"/>
      <c r="C1570"/>
      <c r="D1570"/>
      <c r="E1570"/>
      <c r="F1570"/>
      <c r="G1570"/>
      <c r="H1570"/>
      <c r="I1570"/>
      <c r="J1570"/>
      <c r="K1570"/>
      <c r="L1570"/>
    </row>
    <row r="1571" spans="1:12" x14ac:dyDescent="0.25">
      <c r="A1571"/>
      <c r="B1571"/>
      <c r="C1571"/>
      <c r="D1571"/>
      <c r="E1571"/>
      <c r="F1571"/>
      <c r="G1571"/>
      <c r="H1571"/>
      <c r="I1571"/>
      <c r="J1571"/>
      <c r="K1571"/>
      <c r="L1571"/>
    </row>
    <row r="1572" spans="1:12" x14ac:dyDescent="0.25">
      <c r="A1572"/>
      <c r="B1572"/>
      <c r="C1572"/>
      <c r="D1572"/>
      <c r="E1572"/>
      <c r="F1572"/>
      <c r="G1572"/>
      <c r="H1572"/>
      <c r="I1572"/>
      <c r="J1572"/>
      <c r="K1572"/>
      <c r="L1572"/>
    </row>
    <row r="1573" spans="1:12" x14ac:dyDescent="0.25">
      <c r="A1573"/>
      <c r="B1573"/>
      <c r="C1573"/>
      <c r="D1573"/>
      <c r="E1573"/>
      <c r="F1573"/>
      <c r="G1573"/>
      <c r="H1573"/>
      <c r="I1573"/>
      <c r="J1573"/>
      <c r="K1573"/>
      <c r="L1573"/>
    </row>
    <row r="1574" spans="1:12" x14ac:dyDescent="0.25">
      <c r="A1574"/>
      <c r="B1574"/>
      <c r="C1574"/>
      <c r="D1574"/>
      <c r="E1574"/>
      <c r="F1574"/>
      <c r="G1574"/>
      <c r="H1574"/>
      <c r="I1574"/>
      <c r="J1574"/>
      <c r="K1574"/>
      <c r="L1574"/>
    </row>
    <row r="1575" spans="1:12" x14ac:dyDescent="0.25">
      <c r="A1575"/>
      <c r="B1575"/>
      <c r="C1575"/>
      <c r="D1575"/>
      <c r="E1575"/>
      <c r="F1575"/>
      <c r="G1575"/>
      <c r="H1575"/>
      <c r="I1575"/>
      <c r="J1575"/>
      <c r="K1575"/>
      <c r="L1575"/>
    </row>
    <row r="1576" spans="1:12" x14ac:dyDescent="0.25">
      <c r="A1576"/>
      <c r="B1576"/>
      <c r="C1576"/>
      <c r="D1576"/>
      <c r="E1576"/>
      <c r="F1576"/>
      <c r="G1576"/>
      <c r="H1576"/>
      <c r="I1576"/>
      <c r="J1576"/>
      <c r="K1576"/>
      <c r="L1576"/>
    </row>
    <row r="1577" spans="1:12" x14ac:dyDescent="0.25">
      <c r="A1577"/>
      <c r="B1577"/>
      <c r="C1577"/>
      <c r="D1577"/>
      <c r="E1577"/>
      <c r="F1577"/>
      <c r="G1577"/>
      <c r="H1577"/>
      <c r="I1577"/>
      <c r="J1577"/>
      <c r="K1577"/>
      <c r="L1577"/>
    </row>
    <row r="1578" spans="1:12" x14ac:dyDescent="0.25">
      <c r="A1578"/>
      <c r="B1578"/>
      <c r="C1578"/>
      <c r="D1578"/>
      <c r="E1578"/>
      <c r="F1578"/>
      <c r="G1578"/>
      <c r="H1578"/>
      <c r="I1578"/>
      <c r="J1578"/>
      <c r="K1578"/>
      <c r="L1578"/>
    </row>
    <row r="1579" spans="1:12" x14ac:dyDescent="0.25">
      <c r="A1579"/>
      <c r="B1579"/>
      <c r="C1579"/>
      <c r="D1579"/>
      <c r="E1579"/>
      <c r="F1579"/>
      <c r="G1579"/>
      <c r="H1579"/>
      <c r="I1579"/>
      <c r="J1579"/>
      <c r="K1579"/>
      <c r="L1579"/>
    </row>
    <row r="1580" spans="1:12" x14ac:dyDescent="0.25">
      <c r="A1580"/>
      <c r="B1580"/>
      <c r="C1580"/>
      <c r="D1580"/>
      <c r="E1580"/>
      <c r="F1580"/>
      <c r="G1580"/>
      <c r="H1580"/>
      <c r="I1580"/>
      <c r="J1580"/>
      <c r="K1580"/>
      <c r="L1580"/>
    </row>
    <row r="1581" spans="1:12" x14ac:dyDescent="0.25">
      <c r="A1581"/>
      <c r="B1581"/>
      <c r="C1581"/>
      <c r="D1581"/>
      <c r="E1581"/>
      <c r="F1581"/>
      <c r="G1581"/>
      <c r="H1581"/>
      <c r="I1581"/>
      <c r="J1581"/>
      <c r="K1581"/>
      <c r="L1581"/>
    </row>
    <row r="1582" spans="1:12" x14ac:dyDescent="0.25">
      <c r="A1582"/>
      <c r="B1582"/>
      <c r="C1582"/>
      <c r="D1582"/>
      <c r="E1582"/>
      <c r="F1582"/>
      <c r="G1582"/>
      <c r="H1582"/>
      <c r="I1582"/>
      <c r="J1582"/>
      <c r="K1582"/>
      <c r="L1582"/>
    </row>
    <row r="1583" spans="1:12" x14ac:dyDescent="0.25">
      <c r="A1583"/>
      <c r="B1583"/>
      <c r="C1583"/>
      <c r="D1583"/>
      <c r="E1583"/>
      <c r="F1583"/>
      <c r="G1583"/>
      <c r="H1583"/>
      <c r="I1583"/>
      <c r="J1583"/>
      <c r="K1583"/>
      <c r="L1583"/>
    </row>
    <row r="1584" spans="1:12" x14ac:dyDescent="0.25">
      <c r="A1584"/>
      <c r="B1584"/>
      <c r="C1584"/>
      <c r="D1584"/>
      <c r="E1584"/>
      <c r="F1584"/>
      <c r="G1584"/>
      <c r="H1584"/>
      <c r="I1584"/>
      <c r="J1584"/>
      <c r="K1584"/>
      <c r="L1584"/>
    </row>
    <row r="1585" spans="1:12" x14ac:dyDescent="0.25">
      <c r="A1585"/>
      <c r="B1585"/>
      <c r="C1585"/>
      <c r="D1585"/>
      <c r="E1585"/>
      <c r="F1585"/>
      <c r="G1585"/>
      <c r="H1585"/>
      <c r="I1585"/>
      <c r="J1585"/>
      <c r="K1585"/>
      <c r="L1585"/>
    </row>
    <row r="1586" spans="1:12" x14ac:dyDescent="0.25">
      <c r="A1586"/>
      <c r="B1586"/>
      <c r="C1586"/>
      <c r="D1586"/>
      <c r="E1586"/>
      <c r="F1586"/>
      <c r="G1586"/>
      <c r="H1586"/>
      <c r="I1586"/>
      <c r="J1586"/>
      <c r="K1586"/>
      <c r="L1586"/>
    </row>
    <row r="1587" spans="1:12" x14ac:dyDescent="0.25">
      <c r="A1587"/>
      <c r="B1587"/>
      <c r="C1587"/>
      <c r="D1587"/>
      <c r="E1587"/>
      <c r="F1587"/>
      <c r="G1587"/>
      <c r="H1587"/>
      <c r="I1587"/>
      <c r="J1587"/>
      <c r="K1587"/>
      <c r="L1587"/>
    </row>
    <row r="1588" spans="1:12" x14ac:dyDescent="0.25">
      <c r="A1588"/>
      <c r="B1588"/>
      <c r="C1588"/>
      <c r="D1588"/>
      <c r="E1588"/>
      <c r="F1588"/>
      <c r="G1588"/>
      <c r="H1588"/>
      <c r="I1588"/>
      <c r="J1588"/>
      <c r="K1588"/>
      <c r="L1588"/>
    </row>
    <row r="1589" spans="1:12" x14ac:dyDescent="0.25">
      <c r="A1589"/>
      <c r="B1589"/>
      <c r="C1589"/>
      <c r="D1589"/>
      <c r="E1589"/>
      <c r="F1589"/>
      <c r="G1589"/>
      <c r="H1589"/>
      <c r="I1589"/>
      <c r="J1589"/>
      <c r="K1589"/>
      <c r="L1589"/>
    </row>
    <row r="1590" spans="1:12" x14ac:dyDescent="0.25">
      <c r="A1590"/>
      <c r="B1590"/>
      <c r="C1590"/>
      <c r="D1590"/>
      <c r="E1590"/>
      <c r="F1590"/>
      <c r="G1590"/>
      <c r="H1590"/>
      <c r="I1590"/>
      <c r="J1590"/>
      <c r="K1590"/>
      <c r="L1590"/>
    </row>
    <row r="1591" spans="1:12" x14ac:dyDescent="0.25">
      <c r="A1591"/>
      <c r="B1591"/>
      <c r="C1591"/>
      <c r="D1591"/>
      <c r="E1591"/>
      <c r="F1591"/>
      <c r="G1591"/>
      <c r="H1591"/>
      <c r="I1591"/>
      <c r="J1591"/>
      <c r="K1591"/>
      <c r="L1591"/>
    </row>
    <row r="1592" spans="1:12" x14ac:dyDescent="0.25">
      <c r="A1592"/>
      <c r="B1592"/>
      <c r="C1592"/>
      <c r="D1592"/>
      <c r="E1592"/>
      <c r="F1592"/>
      <c r="G1592"/>
      <c r="H1592"/>
      <c r="I1592"/>
      <c r="J1592"/>
      <c r="K1592"/>
      <c r="L1592"/>
    </row>
    <row r="1593" spans="1:12" x14ac:dyDescent="0.25">
      <c r="A1593"/>
      <c r="B1593"/>
      <c r="C1593"/>
      <c r="D1593"/>
      <c r="E1593"/>
      <c r="F1593"/>
      <c r="G1593"/>
      <c r="H1593"/>
      <c r="I1593"/>
      <c r="J1593"/>
      <c r="K1593"/>
      <c r="L1593"/>
    </row>
    <row r="1594" spans="1:12" x14ac:dyDescent="0.25">
      <c r="A1594"/>
      <c r="B1594"/>
      <c r="C1594"/>
      <c r="D1594"/>
      <c r="E1594"/>
      <c r="F1594"/>
      <c r="G1594"/>
      <c r="H1594"/>
      <c r="I1594"/>
      <c r="J1594"/>
      <c r="K1594"/>
      <c r="L1594"/>
    </row>
    <row r="1595" spans="1:12" x14ac:dyDescent="0.25">
      <c r="A1595"/>
      <c r="B1595"/>
      <c r="C1595"/>
      <c r="D1595"/>
      <c r="E1595"/>
      <c r="F1595"/>
      <c r="G1595"/>
      <c r="H1595"/>
      <c r="I1595"/>
      <c r="J1595"/>
      <c r="K1595"/>
      <c r="L1595"/>
    </row>
    <row r="1596" spans="1:12" x14ac:dyDescent="0.25">
      <c r="A1596"/>
      <c r="B1596"/>
      <c r="C1596"/>
      <c r="D1596"/>
      <c r="E1596"/>
      <c r="F1596"/>
      <c r="G1596"/>
      <c r="H1596"/>
      <c r="I1596"/>
      <c r="J1596"/>
      <c r="K1596"/>
      <c r="L1596"/>
    </row>
    <row r="1597" spans="1:12" x14ac:dyDescent="0.25">
      <c r="A1597"/>
      <c r="B1597"/>
      <c r="C1597"/>
      <c r="D1597"/>
      <c r="E1597"/>
      <c r="F1597"/>
      <c r="G1597"/>
      <c r="H1597"/>
      <c r="I1597"/>
      <c r="J1597"/>
      <c r="K1597"/>
      <c r="L1597"/>
    </row>
    <row r="1598" spans="1:12" x14ac:dyDescent="0.25">
      <c r="A1598"/>
      <c r="B1598"/>
      <c r="C1598"/>
      <c r="D1598"/>
      <c r="E1598"/>
      <c r="F1598"/>
      <c r="G1598"/>
      <c r="H1598"/>
      <c r="I1598"/>
      <c r="J1598"/>
      <c r="K1598"/>
      <c r="L1598"/>
    </row>
    <row r="1599" spans="1:12" x14ac:dyDescent="0.25">
      <c r="A1599"/>
      <c r="B1599"/>
      <c r="C1599"/>
      <c r="D1599"/>
      <c r="E1599"/>
      <c r="F1599"/>
      <c r="G1599"/>
      <c r="H1599"/>
      <c r="I1599"/>
      <c r="J1599"/>
      <c r="K1599"/>
      <c r="L1599"/>
    </row>
    <row r="1600" spans="1:12" x14ac:dyDescent="0.25">
      <c r="A1600"/>
      <c r="B1600"/>
      <c r="C1600"/>
      <c r="D1600"/>
      <c r="E1600"/>
      <c r="F1600"/>
      <c r="G1600"/>
      <c r="H1600"/>
      <c r="I1600"/>
      <c r="J1600"/>
      <c r="K1600"/>
      <c r="L1600"/>
    </row>
    <row r="1601" spans="1:12" x14ac:dyDescent="0.25">
      <c r="A1601"/>
      <c r="B1601"/>
      <c r="C1601"/>
      <c r="D1601"/>
      <c r="E1601"/>
      <c r="F1601"/>
      <c r="G1601"/>
      <c r="H1601"/>
      <c r="I1601"/>
      <c r="J1601"/>
      <c r="K1601"/>
      <c r="L1601"/>
    </row>
    <row r="1602" spans="1:12" x14ac:dyDescent="0.25">
      <c r="A1602"/>
      <c r="B1602"/>
      <c r="C1602"/>
      <c r="D1602"/>
      <c r="E1602"/>
      <c r="F1602"/>
      <c r="G1602"/>
      <c r="H1602"/>
      <c r="I1602"/>
      <c r="J1602"/>
      <c r="K1602"/>
      <c r="L1602"/>
    </row>
    <row r="1603" spans="1:12" x14ac:dyDescent="0.25">
      <c r="A1603"/>
      <c r="B1603"/>
      <c r="C1603"/>
      <c r="D1603"/>
      <c r="E1603"/>
      <c r="F1603"/>
      <c r="G1603"/>
      <c r="H1603"/>
      <c r="I1603"/>
      <c r="J1603"/>
      <c r="K1603"/>
      <c r="L1603"/>
    </row>
    <row r="1604" spans="1:12" x14ac:dyDescent="0.25">
      <c r="A1604"/>
      <c r="B1604"/>
      <c r="C1604"/>
      <c r="D1604"/>
      <c r="E1604"/>
      <c r="F1604"/>
      <c r="G1604"/>
      <c r="H1604"/>
      <c r="I1604"/>
      <c r="J1604"/>
      <c r="K1604"/>
      <c r="L1604"/>
    </row>
    <row r="1605" spans="1:12" x14ac:dyDescent="0.25">
      <c r="A1605"/>
      <c r="B1605"/>
      <c r="C1605"/>
      <c r="D1605"/>
      <c r="E1605"/>
      <c r="F1605"/>
      <c r="G1605"/>
      <c r="H1605"/>
      <c r="I1605"/>
      <c r="J1605"/>
      <c r="K1605"/>
      <c r="L1605"/>
    </row>
    <row r="1606" spans="1:12" x14ac:dyDescent="0.25">
      <c r="A1606"/>
      <c r="B1606"/>
      <c r="C1606"/>
      <c r="D1606"/>
      <c r="E1606"/>
      <c r="F1606"/>
      <c r="G1606"/>
      <c r="H1606"/>
      <c r="I1606"/>
      <c r="J1606"/>
      <c r="K1606"/>
      <c r="L1606"/>
    </row>
    <row r="1607" spans="1:12" x14ac:dyDescent="0.25">
      <c r="A1607"/>
      <c r="B1607"/>
      <c r="C1607"/>
      <c r="D1607"/>
      <c r="E1607"/>
      <c r="F1607"/>
      <c r="G1607"/>
      <c r="H1607"/>
      <c r="I1607"/>
      <c r="J1607"/>
      <c r="K1607"/>
      <c r="L1607"/>
    </row>
    <row r="1608" spans="1:12" x14ac:dyDescent="0.25">
      <c r="A1608"/>
      <c r="B1608"/>
      <c r="C1608"/>
      <c r="D1608"/>
      <c r="E1608"/>
      <c r="F1608"/>
      <c r="G1608"/>
      <c r="H1608"/>
      <c r="I1608"/>
      <c r="J1608"/>
      <c r="K1608"/>
      <c r="L1608"/>
    </row>
    <row r="1609" spans="1:12" x14ac:dyDescent="0.25">
      <c r="A1609"/>
      <c r="B1609"/>
      <c r="C1609"/>
      <c r="D1609"/>
      <c r="E1609"/>
      <c r="F1609"/>
      <c r="G1609"/>
      <c r="H1609"/>
      <c r="I1609"/>
      <c r="J1609"/>
      <c r="K1609"/>
      <c r="L1609"/>
    </row>
    <row r="1610" spans="1:12" x14ac:dyDescent="0.25">
      <c r="A1610"/>
      <c r="B1610"/>
      <c r="C1610"/>
      <c r="D1610"/>
      <c r="E1610"/>
      <c r="F1610"/>
      <c r="G1610"/>
      <c r="H1610"/>
      <c r="I1610"/>
      <c r="J1610"/>
      <c r="K1610"/>
      <c r="L1610"/>
    </row>
    <row r="1611" spans="1:12" x14ac:dyDescent="0.25">
      <c r="A1611"/>
      <c r="B1611"/>
      <c r="C1611"/>
      <c r="D1611"/>
      <c r="E1611"/>
      <c r="F1611"/>
      <c r="G1611"/>
      <c r="H1611"/>
      <c r="I1611"/>
      <c r="J1611"/>
      <c r="K1611"/>
      <c r="L1611"/>
    </row>
    <row r="1612" spans="1:12" x14ac:dyDescent="0.25">
      <c r="A1612"/>
      <c r="B1612"/>
      <c r="C1612"/>
      <c r="D1612"/>
      <c r="E1612"/>
      <c r="F1612"/>
      <c r="G1612"/>
      <c r="H1612"/>
      <c r="I1612"/>
      <c r="J1612"/>
      <c r="K1612"/>
      <c r="L1612"/>
    </row>
    <row r="1613" spans="1:12" x14ac:dyDescent="0.25">
      <c r="A1613"/>
      <c r="B1613"/>
      <c r="C1613"/>
      <c r="D1613"/>
      <c r="E1613"/>
      <c r="F1613"/>
      <c r="G1613"/>
      <c r="H1613"/>
      <c r="I1613"/>
      <c r="J1613"/>
      <c r="K1613"/>
      <c r="L1613"/>
    </row>
    <row r="1614" spans="1:12" x14ac:dyDescent="0.25">
      <c r="A1614"/>
      <c r="B1614"/>
      <c r="C1614"/>
      <c r="D1614"/>
      <c r="E1614"/>
      <c r="F1614"/>
      <c r="G1614"/>
      <c r="H1614"/>
      <c r="I1614"/>
      <c r="J1614"/>
      <c r="K1614"/>
      <c r="L1614"/>
    </row>
    <row r="1615" spans="1:12" x14ac:dyDescent="0.25">
      <c r="A1615"/>
      <c r="B1615"/>
      <c r="C1615"/>
      <c r="D1615"/>
      <c r="E1615"/>
      <c r="F1615"/>
      <c r="G1615"/>
      <c r="H1615"/>
      <c r="I1615"/>
      <c r="J1615"/>
      <c r="K1615"/>
      <c r="L1615"/>
    </row>
    <row r="1616" spans="1:12" x14ac:dyDescent="0.25">
      <c r="A1616"/>
      <c r="B1616"/>
      <c r="C1616"/>
      <c r="D1616"/>
      <c r="E1616"/>
      <c r="F1616"/>
      <c r="G1616"/>
      <c r="H1616"/>
      <c r="I1616"/>
      <c r="J1616"/>
      <c r="K1616"/>
      <c r="L1616"/>
    </row>
    <row r="1617" spans="1:12" x14ac:dyDescent="0.25">
      <c r="A1617"/>
      <c r="B1617"/>
      <c r="C1617"/>
      <c r="D1617"/>
      <c r="E1617"/>
      <c r="F1617"/>
      <c r="G1617"/>
      <c r="H1617"/>
      <c r="I1617"/>
      <c r="J1617"/>
      <c r="K1617"/>
      <c r="L1617"/>
    </row>
    <row r="1618" spans="1:12" x14ac:dyDescent="0.25">
      <c r="A1618"/>
      <c r="B1618"/>
      <c r="C1618"/>
      <c r="D1618"/>
      <c r="E1618"/>
      <c r="F1618"/>
      <c r="G1618"/>
      <c r="H1618"/>
      <c r="I1618"/>
      <c r="J1618"/>
      <c r="K1618"/>
      <c r="L1618"/>
    </row>
    <row r="1619" spans="1:12" x14ac:dyDescent="0.25">
      <c r="A1619"/>
      <c r="B1619"/>
      <c r="C1619"/>
      <c r="D1619"/>
      <c r="E1619"/>
      <c r="F1619"/>
      <c r="G1619"/>
      <c r="H1619"/>
      <c r="I1619"/>
      <c r="J1619"/>
      <c r="K1619"/>
      <c r="L1619"/>
    </row>
    <row r="1620" spans="1:12" x14ac:dyDescent="0.25">
      <c r="A1620"/>
      <c r="B1620"/>
      <c r="C1620"/>
      <c r="D1620"/>
      <c r="E1620"/>
      <c r="F1620"/>
      <c r="G1620"/>
      <c r="H1620"/>
      <c r="I1620"/>
      <c r="J1620"/>
      <c r="K1620"/>
      <c r="L1620"/>
    </row>
    <row r="1621" spans="1:12" x14ac:dyDescent="0.25">
      <c r="A1621"/>
      <c r="B1621"/>
      <c r="C1621"/>
      <c r="D1621"/>
      <c r="E1621"/>
      <c r="F1621"/>
      <c r="G1621"/>
      <c r="H1621"/>
      <c r="I1621"/>
      <c r="J1621"/>
      <c r="K1621"/>
      <c r="L1621"/>
    </row>
    <row r="1622" spans="1:12" x14ac:dyDescent="0.25">
      <c r="A1622"/>
      <c r="B1622"/>
      <c r="C1622"/>
      <c r="D1622"/>
      <c r="E1622"/>
      <c r="F1622"/>
      <c r="G1622"/>
      <c r="H1622"/>
      <c r="I1622"/>
      <c r="J1622"/>
      <c r="K1622"/>
      <c r="L1622"/>
    </row>
    <row r="1623" spans="1:12" x14ac:dyDescent="0.25">
      <c r="A1623"/>
      <c r="B1623"/>
      <c r="C1623"/>
      <c r="D1623"/>
      <c r="E1623"/>
      <c r="F1623"/>
      <c r="G1623"/>
      <c r="H1623"/>
      <c r="I1623"/>
      <c r="J1623"/>
      <c r="K1623"/>
      <c r="L1623"/>
    </row>
    <row r="1624" spans="1:12" x14ac:dyDescent="0.25">
      <c r="A1624"/>
      <c r="B1624"/>
      <c r="C1624"/>
      <c r="D1624"/>
      <c r="E1624"/>
      <c r="F1624"/>
      <c r="G1624"/>
      <c r="H1624"/>
      <c r="I1624"/>
      <c r="J1624"/>
      <c r="K1624"/>
      <c r="L1624"/>
    </row>
    <row r="1625" spans="1:12" x14ac:dyDescent="0.25">
      <c r="A1625"/>
      <c r="B1625"/>
      <c r="C1625"/>
      <c r="D1625"/>
      <c r="E1625"/>
      <c r="F1625"/>
      <c r="G1625"/>
      <c r="H1625"/>
      <c r="I1625"/>
      <c r="J1625"/>
      <c r="K1625"/>
      <c r="L1625"/>
    </row>
    <row r="1626" spans="1:12" x14ac:dyDescent="0.25">
      <c r="A1626"/>
      <c r="B1626"/>
      <c r="C1626"/>
      <c r="D1626"/>
      <c r="E1626"/>
      <c r="F1626"/>
      <c r="G1626"/>
      <c r="H1626"/>
      <c r="I1626"/>
      <c r="J1626"/>
      <c r="K1626"/>
      <c r="L1626"/>
    </row>
    <row r="1627" spans="1:12" x14ac:dyDescent="0.25">
      <c r="A1627"/>
      <c r="B1627"/>
      <c r="C1627"/>
      <c r="D1627"/>
      <c r="E1627"/>
      <c r="F1627"/>
      <c r="G1627"/>
      <c r="H1627"/>
      <c r="I1627"/>
      <c r="J1627"/>
      <c r="K1627"/>
      <c r="L1627"/>
    </row>
    <row r="1628" spans="1:12" x14ac:dyDescent="0.25">
      <c r="A1628"/>
      <c r="B1628"/>
      <c r="C1628"/>
      <c r="D1628"/>
      <c r="E1628"/>
      <c r="F1628"/>
      <c r="G1628"/>
      <c r="H1628"/>
      <c r="I1628"/>
      <c r="J1628"/>
      <c r="K1628"/>
      <c r="L1628"/>
    </row>
    <row r="1629" spans="1:12" x14ac:dyDescent="0.25">
      <c r="A1629"/>
      <c r="B1629"/>
      <c r="C1629"/>
      <c r="D1629"/>
      <c r="E1629"/>
      <c r="F1629"/>
      <c r="G1629"/>
      <c r="H1629"/>
      <c r="I1629"/>
      <c r="J1629"/>
      <c r="K1629"/>
      <c r="L1629"/>
    </row>
    <row r="1630" spans="1:12" x14ac:dyDescent="0.25">
      <c r="A1630"/>
      <c r="B1630"/>
      <c r="C1630"/>
      <c r="D1630"/>
      <c r="E1630"/>
      <c r="F1630"/>
      <c r="G1630"/>
      <c r="H1630"/>
      <c r="I1630"/>
      <c r="J1630"/>
      <c r="K1630"/>
      <c r="L1630"/>
    </row>
    <row r="1631" spans="1:12" x14ac:dyDescent="0.25">
      <c r="A1631"/>
      <c r="B1631"/>
      <c r="C1631"/>
      <c r="D1631"/>
      <c r="E1631"/>
      <c r="F1631"/>
      <c r="G1631"/>
      <c r="H1631"/>
      <c r="I1631"/>
      <c r="J1631"/>
      <c r="K1631"/>
      <c r="L1631"/>
    </row>
    <row r="1632" spans="1:12" x14ac:dyDescent="0.25">
      <c r="A1632"/>
      <c r="B1632"/>
      <c r="C1632"/>
      <c r="D1632"/>
      <c r="E1632"/>
      <c r="F1632"/>
      <c r="G1632"/>
      <c r="H1632"/>
      <c r="I1632"/>
      <c r="J1632"/>
      <c r="K1632"/>
      <c r="L1632"/>
    </row>
    <row r="1633" spans="1:12" x14ac:dyDescent="0.25">
      <c r="A1633"/>
      <c r="B1633"/>
      <c r="C1633"/>
      <c r="D1633"/>
      <c r="E1633"/>
      <c r="F1633"/>
      <c r="G1633"/>
      <c r="H1633"/>
      <c r="I1633"/>
      <c r="J1633"/>
      <c r="K1633"/>
      <c r="L1633"/>
    </row>
    <row r="1634" spans="1:12" x14ac:dyDescent="0.25">
      <c r="A1634"/>
      <c r="B1634"/>
      <c r="C1634"/>
      <c r="D1634"/>
      <c r="E1634"/>
      <c r="F1634"/>
      <c r="G1634"/>
      <c r="H1634"/>
      <c r="I1634"/>
      <c r="J1634"/>
      <c r="K1634"/>
      <c r="L1634"/>
    </row>
    <row r="1635" spans="1:12" x14ac:dyDescent="0.25">
      <c r="A1635"/>
      <c r="B1635"/>
      <c r="C1635"/>
      <c r="D1635"/>
      <c r="E1635"/>
      <c r="F1635"/>
      <c r="G1635"/>
      <c r="H1635"/>
      <c r="I1635"/>
      <c r="J1635"/>
      <c r="K1635"/>
      <c r="L1635"/>
    </row>
    <row r="1636" spans="1:12" x14ac:dyDescent="0.25">
      <c r="A1636"/>
      <c r="B1636"/>
      <c r="C1636"/>
      <c r="D1636"/>
      <c r="E1636"/>
      <c r="F1636"/>
      <c r="G1636"/>
      <c r="H1636"/>
      <c r="I1636"/>
      <c r="J1636"/>
      <c r="K1636"/>
      <c r="L1636"/>
    </row>
    <row r="1637" spans="1:12" x14ac:dyDescent="0.25">
      <c r="A1637"/>
      <c r="B1637"/>
      <c r="C1637"/>
      <c r="D1637"/>
      <c r="E1637"/>
      <c r="F1637"/>
      <c r="G1637"/>
      <c r="H1637"/>
      <c r="I1637"/>
      <c r="J1637"/>
      <c r="K1637"/>
      <c r="L1637"/>
    </row>
    <row r="1638" spans="1:12" x14ac:dyDescent="0.25">
      <c r="A1638"/>
      <c r="B1638"/>
      <c r="C1638"/>
      <c r="D1638"/>
      <c r="E1638"/>
      <c r="F1638"/>
      <c r="G1638"/>
      <c r="H1638"/>
      <c r="I1638"/>
      <c r="J1638"/>
      <c r="K1638"/>
      <c r="L1638"/>
    </row>
    <row r="1639" spans="1:12" x14ac:dyDescent="0.25">
      <c r="A1639"/>
      <c r="B1639"/>
      <c r="C1639"/>
      <c r="D1639"/>
      <c r="E1639"/>
      <c r="F1639"/>
      <c r="G1639"/>
      <c r="H1639"/>
      <c r="I1639"/>
      <c r="J1639"/>
      <c r="K1639"/>
      <c r="L1639"/>
    </row>
    <row r="1640" spans="1:12" x14ac:dyDescent="0.25">
      <c r="A1640"/>
      <c r="B1640"/>
      <c r="C1640"/>
      <c r="D1640"/>
      <c r="E1640"/>
      <c r="F1640"/>
      <c r="G1640"/>
      <c r="H1640"/>
      <c r="I1640"/>
      <c r="J1640"/>
      <c r="K1640"/>
      <c r="L1640"/>
    </row>
    <row r="1641" spans="1:12" x14ac:dyDescent="0.25">
      <c r="A1641"/>
      <c r="B1641"/>
      <c r="C1641"/>
      <c r="D1641"/>
      <c r="E1641"/>
      <c r="F1641"/>
      <c r="G1641"/>
      <c r="H1641"/>
      <c r="I1641"/>
      <c r="J1641"/>
      <c r="K1641"/>
      <c r="L1641"/>
    </row>
    <row r="1642" spans="1:12" x14ac:dyDescent="0.25">
      <c r="A1642"/>
      <c r="B1642"/>
      <c r="C1642"/>
      <c r="D1642"/>
      <c r="E1642"/>
      <c r="F1642"/>
      <c r="G1642"/>
      <c r="H1642"/>
      <c r="I1642"/>
      <c r="J1642"/>
      <c r="K1642"/>
      <c r="L1642"/>
    </row>
    <row r="1643" spans="1:12" x14ac:dyDescent="0.25">
      <c r="A1643"/>
      <c r="B1643"/>
      <c r="C1643"/>
      <c r="D1643"/>
      <c r="E1643"/>
      <c r="F1643"/>
      <c r="G1643"/>
      <c r="H1643"/>
      <c r="I1643"/>
      <c r="J1643"/>
      <c r="K1643"/>
      <c r="L1643"/>
    </row>
    <row r="1644" spans="1:12" x14ac:dyDescent="0.25">
      <c r="A1644"/>
      <c r="B1644"/>
      <c r="C1644"/>
      <c r="D1644"/>
      <c r="E1644"/>
      <c r="F1644"/>
      <c r="G1644"/>
      <c r="H1644"/>
      <c r="I1644"/>
      <c r="J1644"/>
      <c r="K1644"/>
      <c r="L1644"/>
    </row>
    <row r="1645" spans="1:12" x14ac:dyDescent="0.25">
      <c r="A1645"/>
      <c r="B1645"/>
      <c r="C1645"/>
      <c r="D1645"/>
      <c r="E1645"/>
      <c r="F1645"/>
      <c r="G1645"/>
      <c r="H1645"/>
      <c r="I1645"/>
      <c r="J1645"/>
      <c r="K1645"/>
      <c r="L1645"/>
    </row>
    <row r="1646" spans="1:12" x14ac:dyDescent="0.25">
      <c r="A1646"/>
      <c r="B1646"/>
      <c r="C1646"/>
      <c r="D1646"/>
      <c r="E1646"/>
      <c r="F1646"/>
      <c r="G1646"/>
      <c r="H1646"/>
      <c r="I1646"/>
      <c r="J1646"/>
      <c r="K1646"/>
      <c r="L1646"/>
    </row>
    <row r="1647" spans="1:12" x14ac:dyDescent="0.25">
      <c r="A1647"/>
      <c r="B1647"/>
      <c r="C1647"/>
      <c r="D1647"/>
      <c r="E1647"/>
      <c r="F1647"/>
      <c r="G1647"/>
      <c r="H1647"/>
      <c r="I1647"/>
      <c r="J1647"/>
      <c r="K1647"/>
      <c r="L1647"/>
    </row>
    <row r="1648" spans="1:12" x14ac:dyDescent="0.25">
      <c r="A1648"/>
      <c r="B1648"/>
      <c r="C1648"/>
      <c r="D1648"/>
      <c r="E1648"/>
      <c r="F1648"/>
      <c r="G1648"/>
      <c r="H1648"/>
      <c r="I1648"/>
      <c r="J1648"/>
      <c r="K1648"/>
      <c r="L1648"/>
    </row>
    <row r="1649" spans="1:12" x14ac:dyDescent="0.25">
      <c r="A1649"/>
      <c r="B1649"/>
      <c r="C1649"/>
      <c r="D1649"/>
      <c r="E1649"/>
      <c r="F1649"/>
      <c r="G1649"/>
      <c r="H1649"/>
      <c r="I1649"/>
      <c r="J1649"/>
      <c r="K1649"/>
      <c r="L1649"/>
    </row>
    <row r="1650" spans="1:12" x14ac:dyDescent="0.25">
      <c r="A1650"/>
      <c r="B1650"/>
      <c r="C1650"/>
      <c r="D1650"/>
      <c r="E1650"/>
      <c r="F1650"/>
      <c r="G1650"/>
      <c r="H1650"/>
      <c r="I1650"/>
      <c r="J1650"/>
      <c r="K1650"/>
      <c r="L1650"/>
    </row>
    <row r="1651" spans="1:12" x14ac:dyDescent="0.25">
      <c r="A1651"/>
      <c r="B1651"/>
      <c r="C1651"/>
      <c r="D1651"/>
      <c r="E1651"/>
      <c r="F1651"/>
      <c r="G1651"/>
      <c r="H1651"/>
      <c r="I1651"/>
      <c r="J1651"/>
      <c r="K1651"/>
      <c r="L1651"/>
    </row>
    <row r="1652" spans="1:12" x14ac:dyDescent="0.25">
      <c r="A1652"/>
      <c r="B1652"/>
      <c r="C1652"/>
      <c r="D1652"/>
      <c r="E1652"/>
      <c r="F1652"/>
      <c r="G1652"/>
      <c r="H1652"/>
      <c r="I1652"/>
      <c r="J1652"/>
      <c r="K1652"/>
      <c r="L1652"/>
    </row>
    <row r="1653" spans="1:12" x14ac:dyDescent="0.25">
      <c r="A1653"/>
      <c r="B1653"/>
      <c r="C1653"/>
      <c r="D1653"/>
      <c r="E1653"/>
      <c r="F1653"/>
      <c r="G1653"/>
      <c r="H1653"/>
      <c r="I1653"/>
      <c r="J1653"/>
      <c r="K1653"/>
      <c r="L1653"/>
    </row>
    <row r="1654" spans="1:12" x14ac:dyDescent="0.25">
      <c r="A1654"/>
      <c r="B1654"/>
      <c r="C1654"/>
      <c r="D1654"/>
      <c r="E1654"/>
      <c r="F1654"/>
      <c r="G1654"/>
      <c r="H1654"/>
      <c r="I1654"/>
      <c r="J1654"/>
      <c r="K1654"/>
      <c r="L1654"/>
    </row>
    <row r="1655" spans="1:12" x14ac:dyDescent="0.25">
      <c r="A1655"/>
      <c r="B1655"/>
      <c r="C1655"/>
      <c r="D1655"/>
      <c r="E1655"/>
      <c r="F1655"/>
      <c r="G1655"/>
      <c r="H1655"/>
      <c r="I1655"/>
      <c r="J1655"/>
      <c r="K1655"/>
      <c r="L1655"/>
    </row>
    <row r="1656" spans="1:12" x14ac:dyDescent="0.25">
      <c r="A1656"/>
      <c r="B1656"/>
      <c r="C1656"/>
      <c r="D1656"/>
      <c r="E1656"/>
      <c r="F1656"/>
      <c r="G1656"/>
      <c r="H1656"/>
      <c r="I1656"/>
      <c r="J1656"/>
      <c r="K1656"/>
      <c r="L1656"/>
    </row>
    <row r="1657" spans="1:12" x14ac:dyDescent="0.25">
      <c r="A1657"/>
      <c r="B1657"/>
      <c r="C1657"/>
      <c r="D1657"/>
      <c r="E1657"/>
      <c r="F1657"/>
      <c r="G1657"/>
      <c r="H1657"/>
      <c r="I1657"/>
      <c r="J1657"/>
      <c r="K1657"/>
      <c r="L1657"/>
    </row>
    <row r="1658" spans="1:12" x14ac:dyDescent="0.25">
      <c r="A1658"/>
      <c r="B1658"/>
      <c r="C1658"/>
      <c r="D1658"/>
      <c r="E1658"/>
      <c r="F1658"/>
      <c r="G1658"/>
      <c r="H1658"/>
      <c r="I1658"/>
      <c r="J1658"/>
      <c r="K1658"/>
      <c r="L1658"/>
    </row>
    <row r="1659" spans="1:12" x14ac:dyDescent="0.25">
      <c r="A1659"/>
      <c r="B1659"/>
      <c r="C1659"/>
      <c r="D1659"/>
      <c r="E1659"/>
      <c r="F1659"/>
      <c r="G1659"/>
      <c r="H1659"/>
      <c r="I1659"/>
      <c r="J1659"/>
      <c r="K1659"/>
      <c r="L1659"/>
    </row>
    <row r="1660" spans="1:12" x14ac:dyDescent="0.25">
      <c r="A1660"/>
      <c r="B1660"/>
      <c r="C1660"/>
      <c r="D1660"/>
      <c r="E1660"/>
      <c r="F1660"/>
      <c r="G1660"/>
      <c r="H1660"/>
      <c r="I1660"/>
      <c r="J1660"/>
      <c r="K1660"/>
      <c r="L1660"/>
    </row>
    <row r="1661" spans="1:12" x14ac:dyDescent="0.25">
      <c r="A1661"/>
      <c r="B1661"/>
      <c r="C1661"/>
      <c r="D1661"/>
      <c r="E1661"/>
      <c r="F1661"/>
      <c r="G1661"/>
      <c r="H1661"/>
      <c r="I1661"/>
      <c r="J1661"/>
      <c r="K1661"/>
      <c r="L1661"/>
    </row>
    <row r="1662" spans="1:12" x14ac:dyDescent="0.25">
      <c r="A1662"/>
      <c r="B1662"/>
      <c r="C1662"/>
      <c r="D1662"/>
      <c r="E1662"/>
      <c r="F1662"/>
      <c r="G1662"/>
      <c r="H1662"/>
      <c r="I1662"/>
      <c r="J1662"/>
      <c r="K1662"/>
      <c r="L1662"/>
    </row>
    <row r="1663" spans="1:12" x14ac:dyDescent="0.25">
      <c r="A1663"/>
      <c r="B1663"/>
      <c r="C1663"/>
      <c r="D1663"/>
      <c r="E1663"/>
      <c r="F1663"/>
      <c r="G1663"/>
      <c r="H1663"/>
      <c r="I1663"/>
      <c r="J1663"/>
      <c r="K1663"/>
      <c r="L1663"/>
    </row>
    <row r="1664" spans="1:12" x14ac:dyDescent="0.25">
      <c r="A1664"/>
      <c r="B1664"/>
      <c r="C1664"/>
      <c r="D1664"/>
      <c r="E1664"/>
      <c r="F1664"/>
      <c r="G1664"/>
      <c r="H1664"/>
      <c r="I1664"/>
      <c r="J1664"/>
      <c r="K1664"/>
      <c r="L1664"/>
    </row>
    <row r="1665" spans="1:12" x14ac:dyDescent="0.25">
      <c r="A1665"/>
      <c r="B1665"/>
      <c r="C1665"/>
      <c r="D1665"/>
      <c r="E1665"/>
      <c r="F1665"/>
      <c r="G1665"/>
      <c r="H1665"/>
      <c r="I1665"/>
      <c r="J1665"/>
      <c r="K1665"/>
      <c r="L1665"/>
    </row>
    <row r="1666" spans="1:12" x14ac:dyDescent="0.25">
      <c r="A1666"/>
      <c r="B1666"/>
      <c r="C1666"/>
      <c r="D1666"/>
      <c r="E1666"/>
      <c r="F1666"/>
      <c r="G1666"/>
      <c r="H1666"/>
      <c r="I1666"/>
      <c r="J1666"/>
      <c r="K1666"/>
      <c r="L1666"/>
    </row>
    <row r="1667" spans="1:12" x14ac:dyDescent="0.25">
      <c r="A1667"/>
      <c r="B1667"/>
      <c r="C1667"/>
      <c r="D1667"/>
      <c r="E1667"/>
      <c r="F1667"/>
      <c r="G1667"/>
      <c r="H1667"/>
      <c r="I1667"/>
      <c r="J1667"/>
      <c r="K1667"/>
      <c r="L1667"/>
    </row>
    <row r="1668" spans="1:12" x14ac:dyDescent="0.25">
      <c r="A1668"/>
      <c r="B1668"/>
      <c r="C1668"/>
      <c r="D1668"/>
      <c r="E1668"/>
      <c r="F1668"/>
      <c r="G1668"/>
      <c r="H1668"/>
      <c r="I1668"/>
      <c r="J1668"/>
      <c r="K1668"/>
      <c r="L1668"/>
    </row>
    <row r="1669" spans="1:12" x14ac:dyDescent="0.25">
      <c r="A1669"/>
      <c r="B1669"/>
      <c r="C1669"/>
      <c r="D1669"/>
      <c r="E1669"/>
      <c r="F1669"/>
      <c r="G1669"/>
      <c r="H1669"/>
      <c r="I1669"/>
      <c r="J1669"/>
      <c r="K1669"/>
      <c r="L1669"/>
    </row>
    <row r="1670" spans="1:12" x14ac:dyDescent="0.25">
      <c r="A1670"/>
      <c r="B1670"/>
      <c r="C1670"/>
      <c r="D1670"/>
      <c r="E1670"/>
      <c r="F1670"/>
      <c r="G1670"/>
      <c r="H1670"/>
      <c r="I1670"/>
      <c r="J1670"/>
      <c r="K1670"/>
      <c r="L1670"/>
    </row>
    <row r="1671" spans="1:12" x14ac:dyDescent="0.25">
      <c r="A1671"/>
      <c r="B1671"/>
      <c r="C1671"/>
      <c r="D1671"/>
      <c r="E1671"/>
      <c r="F1671"/>
      <c r="G1671"/>
      <c r="H1671"/>
      <c r="I1671"/>
      <c r="J1671"/>
      <c r="K1671"/>
      <c r="L1671"/>
    </row>
    <row r="1672" spans="1:12" x14ac:dyDescent="0.25">
      <c r="A1672"/>
      <c r="B1672"/>
      <c r="C1672"/>
      <c r="D1672"/>
      <c r="E1672"/>
      <c r="F1672"/>
      <c r="G1672"/>
      <c r="H1672"/>
      <c r="I1672"/>
      <c r="J1672"/>
      <c r="K1672"/>
      <c r="L1672"/>
    </row>
    <row r="1673" spans="1:12" x14ac:dyDescent="0.25">
      <c r="A1673"/>
      <c r="B1673"/>
      <c r="C1673"/>
      <c r="D1673"/>
      <c r="E1673"/>
      <c r="F1673"/>
      <c r="G1673"/>
      <c r="H1673"/>
      <c r="I1673"/>
      <c r="J1673"/>
      <c r="K1673"/>
      <c r="L1673"/>
    </row>
    <row r="1674" spans="1:12" x14ac:dyDescent="0.25">
      <c r="A1674"/>
      <c r="B1674"/>
      <c r="C1674"/>
      <c r="D1674"/>
      <c r="E1674"/>
      <c r="F1674"/>
      <c r="G1674"/>
      <c r="H1674"/>
      <c r="I1674"/>
      <c r="J1674"/>
      <c r="K1674"/>
      <c r="L1674"/>
    </row>
    <row r="1675" spans="1:12" x14ac:dyDescent="0.25">
      <c r="A1675"/>
      <c r="B1675"/>
      <c r="C1675"/>
      <c r="D1675"/>
      <c r="E1675"/>
      <c r="F1675"/>
      <c r="G1675"/>
      <c r="H1675"/>
      <c r="I1675"/>
      <c r="J1675"/>
      <c r="K1675"/>
      <c r="L1675"/>
    </row>
    <row r="1676" spans="1:12" x14ac:dyDescent="0.25">
      <c r="A1676"/>
      <c r="B1676"/>
      <c r="C1676"/>
      <c r="D1676"/>
      <c r="E1676"/>
      <c r="F1676"/>
      <c r="G1676"/>
      <c r="H1676"/>
      <c r="I1676"/>
      <c r="J1676"/>
      <c r="K1676"/>
      <c r="L1676"/>
    </row>
    <row r="1677" spans="1:12" x14ac:dyDescent="0.25">
      <c r="A1677"/>
      <c r="B1677"/>
      <c r="C1677"/>
      <c r="D1677"/>
      <c r="E1677"/>
      <c r="F1677"/>
      <c r="G1677"/>
      <c r="H1677"/>
      <c r="I1677"/>
      <c r="J1677"/>
      <c r="K1677"/>
      <c r="L1677"/>
    </row>
    <row r="1678" spans="1:12" x14ac:dyDescent="0.25">
      <c r="A1678"/>
      <c r="B1678"/>
      <c r="C1678"/>
      <c r="D1678"/>
      <c r="E1678"/>
      <c r="F1678"/>
      <c r="G1678"/>
      <c r="H1678"/>
      <c r="I1678"/>
      <c r="J1678"/>
      <c r="K1678"/>
      <c r="L1678"/>
    </row>
    <row r="1679" spans="1:12" x14ac:dyDescent="0.25">
      <c r="A1679"/>
      <c r="B1679"/>
      <c r="C1679"/>
      <c r="D1679"/>
      <c r="E1679"/>
      <c r="F1679"/>
      <c r="G1679"/>
      <c r="H1679"/>
      <c r="I1679"/>
      <c r="J1679"/>
      <c r="K1679"/>
      <c r="L1679"/>
    </row>
    <row r="1680" spans="1:12" x14ac:dyDescent="0.25">
      <c r="A1680"/>
      <c r="B1680"/>
      <c r="C1680"/>
      <c r="D1680"/>
      <c r="E1680"/>
      <c r="F1680"/>
      <c r="G1680"/>
      <c r="H1680"/>
      <c r="I1680"/>
      <c r="J1680"/>
      <c r="K1680"/>
      <c r="L1680"/>
    </row>
    <row r="1681" spans="1:12" x14ac:dyDescent="0.25">
      <c r="A1681"/>
      <c r="B1681"/>
      <c r="C1681"/>
      <c r="D1681"/>
      <c r="E1681"/>
      <c r="F1681"/>
      <c r="G1681"/>
      <c r="H1681"/>
      <c r="I1681"/>
      <c r="J1681"/>
      <c r="K1681"/>
      <c r="L1681"/>
    </row>
    <row r="1682" spans="1:12" x14ac:dyDescent="0.25">
      <c r="A1682"/>
      <c r="B1682"/>
      <c r="C1682"/>
      <c r="D1682"/>
      <c r="E1682"/>
      <c r="F1682"/>
      <c r="G1682"/>
      <c r="H1682"/>
      <c r="I1682"/>
      <c r="J1682"/>
      <c r="K1682"/>
      <c r="L1682"/>
    </row>
    <row r="1683" spans="1:12" x14ac:dyDescent="0.25">
      <c r="A1683"/>
      <c r="B1683"/>
      <c r="C1683"/>
      <c r="D1683"/>
      <c r="E1683"/>
      <c r="F1683"/>
      <c r="G1683"/>
      <c r="H1683"/>
      <c r="I1683"/>
      <c r="J1683"/>
      <c r="K1683"/>
      <c r="L1683"/>
    </row>
    <row r="1684" spans="1:12" x14ac:dyDescent="0.25">
      <c r="A1684"/>
      <c r="B1684"/>
      <c r="C1684"/>
      <c r="D1684"/>
      <c r="E1684"/>
      <c r="F1684"/>
      <c r="G1684"/>
      <c r="H1684"/>
      <c r="I1684"/>
      <c r="J1684"/>
      <c r="K1684"/>
      <c r="L1684"/>
    </row>
    <row r="1685" spans="1:12" x14ac:dyDescent="0.25">
      <c r="A1685"/>
      <c r="B1685"/>
      <c r="C1685"/>
      <c r="D1685"/>
      <c r="E1685"/>
      <c r="F1685"/>
      <c r="G1685"/>
      <c r="H1685"/>
      <c r="I1685"/>
      <c r="J1685"/>
      <c r="K1685"/>
      <c r="L1685"/>
    </row>
    <row r="1686" spans="1:12" x14ac:dyDescent="0.25">
      <c r="A1686"/>
      <c r="B1686"/>
      <c r="C1686"/>
      <c r="D1686"/>
      <c r="E1686"/>
      <c r="F1686"/>
      <c r="G1686"/>
      <c r="H1686"/>
      <c r="I1686"/>
      <c r="J1686"/>
      <c r="K1686"/>
      <c r="L1686"/>
    </row>
    <row r="1687" spans="1:12" x14ac:dyDescent="0.25">
      <c r="A1687"/>
      <c r="B1687"/>
      <c r="C1687"/>
      <c r="D1687"/>
      <c r="E1687"/>
      <c r="F1687"/>
      <c r="G1687"/>
      <c r="H1687"/>
      <c r="I1687"/>
      <c r="J1687"/>
      <c r="K1687"/>
      <c r="L1687"/>
    </row>
    <row r="1688" spans="1:12" x14ac:dyDescent="0.25">
      <c r="A1688"/>
      <c r="B1688"/>
      <c r="C1688"/>
      <c r="D1688"/>
      <c r="E1688"/>
      <c r="F1688"/>
      <c r="G1688"/>
      <c r="H1688"/>
      <c r="I1688"/>
      <c r="J1688"/>
      <c r="K1688"/>
      <c r="L1688"/>
    </row>
    <row r="1689" spans="1:12" x14ac:dyDescent="0.25">
      <c r="A1689"/>
      <c r="B1689"/>
      <c r="C1689"/>
      <c r="D1689"/>
      <c r="E1689"/>
      <c r="F1689"/>
      <c r="G1689"/>
      <c r="H1689"/>
      <c r="I1689"/>
      <c r="J1689"/>
      <c r="K1689"/>
      <c r="L1689"/>
    </row>
    <row r="1690" spans="1:12" x14ac:dyDescent="0.25">
      <c r="A1690"/>
      <c r="B1690"/>
      <c r="C1690"/>
      <c r="D1690"/>
      <c r="E1690"/>
      <c r="F1690"/>
      <c r="G1690"/>
      <c r="H1690"/>
      <c r="I1690"/>
      <c r="J1690"/>
      <c r="K1690"/>
      <c r="L1690"/>
    </row>
    <row r="1691" spans="1:12" x14ac:dyDescent="0.25">
      <c r="A1691"/>
      <c r="B1691"/>
      <c r="C1691"/>
      <c r="D1691"/>
      <c r="E1691"/>
      <c r="F1691"/>
      <c r="G1691"/>
      <c r="H1691"/>
      <c r="I1691"/>
      <c r="J1691"/>
      <c r="K1691"/>
      <c r="L1691"/>
    </row>
    <row r="1692" spans="1:12" x14ac:dyDescent="0.25">
      <c r="A1692"/>
      <c r="B1692"/>
      <c r="C1692"/>
      <c r="D1692"/>
      <c r="E1692"/>
      <c r="F1692"/>
      <c r="G1692"/>
      <c r="H1692"/>
      <c r="I1692"/>
      <c r="J1692"/>
      <c r="K1692"/>
      <c r="L1692"/>
    </row>
    <row r="1693" spans="1:12" x14ac:dyDescent="0.25">
      <c r="A1693"/>
      <c r="B1693"/>
      <c r="C1693"/>
      <c r="D1693"/>
      <c r="E1693"/>
      <c r="F1693"/>
      <c r="G1693"/>
      <c r="H1693"/>
      <c r="I1693"/>
      <c r="J1693"/>
      <c r="K1693"/>
      <c r="L1693"/>
    </row>
    <row r="1694" spans="1:12" x14ac:dyDescent="0.25">
      <c r="A1694"/>
      <c r="B1694"/>
      <c r="C1694"/>
      <c r="D1694"/>
      <c r="E1694"/>
      <c r="F1694"/>
      <c r="G1694"/>
      <c r="H1694"/>
      <c r="I1694"/>
      <c r="J1694"/>
      <c r="K1694"/>
      <c r="L1694"/>
    </row>
    <row r="1695" spans="1:12" x14ac:dyDescent="0.25">
      <c r="A1695"/>
      <c r="B1695"/>
      <c r="C1695"/>
      <c r="D1695"/>
      <c r="E1695"/>
      <c r="F1695"/>
      <c r="G1695"/>
      <c r="H1695"/>
      <c r="I1695"/>
      <c r="J1695"/>
      <c r="K1695"/>
      <c r="L1695"/>
    </row>
    <row r="1696" spans="1:12" x14ac:dyDescent="0.25">
      <c r="A1696"/>
      <c r="B1696"/>
      <c r="C1696"/>
      <c r="D1696"/>
      <c r="E1696"/>
      <c r="F1696"/>
      <c r="G1696"/>
      <c r="H1696"/>
      <c r="I1696"/>
      <c r="J1696"/>
      <c r="K1696"/>
      <c r="L1696"/>
    </row>
    <row r="1697" spans="1:12" x14ac:dyDescent="0.25">
      <c r="A1697"/>
      <c r="B1697"/>
      <c r="C1697"/>
      <c r="D1697"/>
      <c r="E1697"/>
      <c r="F1697"/>
      <c r="G1697"/>
      <c r="H1697"/>
      <c r="I1697"/>
      <c r="J1697"/>
      <c r="K1697"/>
      <c r="L1697"/>
    </row>
    <row r="1698" spans="1:12" x14ac:dyDescent="0.25">
      <c r="A1698"/>
      <c r="B1698"/>
      <c r="C1698"/>
      <c r="D1698"/>
      <c r="E1698"/>
      <c r="F1698"/>
      <c r="G1698"/>
      <c r="H1698"/>
      <c r="I1698"/>
      <c r="J1698"/>
      <c r="K1698"/>
      <c r="L1698"/>
    </row>
    <row r="1699" spans="1:12" x14ac:dyDescent="0.25">
      <c r="A1699"/>
      <c r="B1699"/>
      <c r="C1699"/>
      <c r="D1699"/>
      <c r="E1699"/>
      <c r="F1699"/>
      <c r="G1699"/>
      <c r="H1699"/>
      <c r="I1699"/>
      <c r="J1699"/>
      <c r="K1699"/>
      <c r="L1699"/>
    </row>
    <row r="1700" spans="1:12" x14ac:dyDescent="0.25">
      <c r="A1700"/>
      <c r="B1700"/>
      <c r="C1700"/>
      <c r="D1700"/>
      <c r="E1700"/>
      <c r="F1700"/>
      <c r="G1700"/>
      <c r="H1700"/>
      <c r="I1700"/>
      <c r="J1700"/>
      <c r="K1700"/>
      <c r="L1700"/>
    </row>
    <row r="1701" spans="1:12" x14ac:dyDescent="0.25">
      <c r="A1701"/>
      <c r="B1701"/>
      <c r="C1701"/>
      <c r="D1701"/>
      <c r="E1701"/>
      <c r="F1701"/>
      <c r="G1701"/>
      <c r="H1701"/>
      <c r="I1701"/>
      <c r="J1701"/>
      <c r="K1701"/>
      <c r="L1701"/>
    </row>
    <row r="1702" spans="1:12" x14ac:dyDescent="0.25">
      <c r="A1702"/>
      <c r="B1702"/>
      <c r="C1702"/>
      <c r="D1702"/>
      <c r="E1702"/>
      <c r="F1702"/>
      <c r="G1702"/>
      <c r="H1702"/>
      <c r="I1702"/>
      <c r="J1702"/>
      <c r="K1702"/>
      <c r="L1702"/>
    </row>
    <row r="1703" spans="1:12" x14ac:dyDescent="0.25">
      <c r="A1703"/>
      <c r="B1703"/>
      <c r="C1703"/>
      <c r="D1703"/>
      <c r="E1703"/>
      <c r="F1703"/>
      <c r="G1703"/>
      <c r="H1703"/>
      <c r="I1703"/>
      <c r="J1703"/>
      <c r="K1703"/>
      <c r="L1703"/>
    </row>
    <row r="1704" spans="1:12" x14ac:dyDescent="0.25">
      <c r="A1704"/>
      <c r="B1704"/>
      <c r="C1704"/>
      <c r="D1704"/>
      <c r="E1704"/>
      <c r="F1704"/>
      <c r="G1704"/>
      <c r="H1704"/>
      <c r="I1704"/>
      <c r="J1704"/>
      <c r="K1704"/>
      <c r="L1704"/>
    </row>
    <row r="1705" spans="1:12" x14ac:dyDescent="0.25">
      <c r="A1705"/>
      <c r="B1705"/>
      <c r="C1705"/>
      <c r="D1705"/>
      <c r="E1705"/>
      <c r="F1705"/>
      <c r="G1705"/>
      <c r="H1705"/>
      <c r="I1705"/>
      <c r="J1705"/>
      <c r="K1705"/>
      <c r="L1705"/>
    </row>
    <row r="1706" spans="1:12" x14ac:dyDescent="0.25">
      <c r="A1706"/>
      <c r="B1706"/>
      <c r="C1706"/>
      <c r="D1706"/>
      <c r="E1706"/>
      <c r="F1706"/>
      <c r="G1706"/>
      <c r="H1706"/>
      <c r="I1706"/>
      <c r="J1706"/>
      <c r="K1706"/>
      <c r="L1706"/>
    </row>
    <row r="1707" spans="1:12" x14ac:dyDescent="0.25">
      <c r="A1707"/>
      <c r="B1707"/>
      <c r="C1707"/>
      <c r="D1707"/>
      <c r="E1707"/>
      <c r="F1707"/>
      <c r="G1707"/>
      <c r="H1707"/>
      <c r="I1707"/>
      <c r="J1707"/>
      <c r="K1707"/>
      <c r="L1707"/>
    </row>
    <row r="1708" spans="1:12" x14ac:dyDescent="0.25">
      <c r="A1708"/>
      <c r="B1708"/>
      <c r="C1708"/>
      <c r="D1708"/>
      <c r="E1708"/>
      <c r="F1708"/>
      <c r="G1708"/>
      <c r="H1708"/>
      <c r="I1708"/>
      <c r="J1708"/>
      <c r="K1708"/>
      <c r="L1708"/>
    </row>
    <row r="1709" spans="1:12" x14ac:dyDescent="0.25">
      <c r="A1709"/>
      <c r="B1709"/>
      <c r="C1709"/>
      <c r="D1709"/>
      <c r="E1709"/>
      <c r="F1709"/>
      <c r="G1709"/>
      <c r="H1709"/>
      <c r="I1709"/>
      <c r="J1709"/>
      <c r="K1709"/>
      <c r="L1709"/>
    </row>
    <row r="1710" spans="1:12" x14ac:dyDescent="0.25">
      <c r="A1710"/>
      <c r="B1710"/>
      <c r="C1710"/>
      <c r="D1710"/>
      <c r="E1710"/>
      <c r="F1710"/>
      <c r="G1710"/>
      <c r="H1710"/>
      <c r="I1710"/>
      <c r="J1710"/>
      <c r="K1710"/>
      <c r="L1710"/>
    </row>
    <row r="1711" spans="1:12" x14ac:dyDescent="0.25">
      <c r="A1711"/>
      <c r="B1711"/>
      <c r="C1711"/>
      <c r="D1711"/>
      <c r="E1711"/>
      <c r="F1711"/>
      <c r="G1711"/>
      <c r="H1711"/>
      <c r="I1711"/>
      <c r="J1711"/>
      <c r="K1711"/>
      <c r="L1711"/>
    </row>
    <row r="1712" spans="1:12" x14ac:dyDescent="0.25">
      <c r="A1712"/>
      <c r="B1712"/>
      <c r="C1712"/>
      <c r="D1712"/>
      <c r="E1712"/>
      <c r="F1712"/>
      <c r="G1712"/>
      <c r="H1712"/>
      <c r="I1712"/>
      <c r="J1712"/>
      <c r="K1712"/>
      <c r="L1712"/>
    </row>
    <row r="1713" spans="1:12" x14ac:dyDescent="0.25">
      <c r="A1713"/>
      <c r="B1713"/>
      <c r="C1713"/>
      <c r="D1713"/>
      <c r="E1713"/>
      <c r="F1713"/>
      <c r="G1713"/>
      <c r="H1713"/>
      <c r="I1713"/>
      <c r="J1713"/>
      <c r="K1713"/>
      <c r="L1713"/>
    </row>
    <row r="1714" spans="1:12" x14ac:dyDescent="0.25">
      <c r="A1714"/>
      <c r="B1714"/>
      <c r="C1714"/>
      <c r="D1714"/>
      <c r="E1714"/>
      <c r="F1714"/>
      <c r="G1714"/>
      <c r="H1714"/>
      <c r="I1714"/>
      <c r="J1714"/>
      <c r="K1714"/>
      <c r="L1714"/>
    </row>
    <row r="1715" spans="1:12" x14ac:dyDescent="0.25">
      <c r="A1715"/>
      <c r="B1715"/>
      <c r="C1715"/>
      <c r="D1715"/>
      <c r="E1715"/>
      <c r="F1715"/>
      <c r="G1715"/>
      <c r="H1715"/>
      <c r="I1715"/>
      <c r="J1715"/>
      <c r="K1715"/>
      <c r="L1715"/>
    </row>
    <row r="1716" spans="1:12" x14ac:dyDescent="0.25">
      <c r="A1716"/>
      <c r="B1716"/>
      <c r="C1716"/>
      <c r="D1716"/>
      <c r="E1716"/>
      <c r="F1716"/>
      <c r="G1716"/>
      <c r="H1716"/>
      <c r="I1716"/>
      <c r="J1716"/>
      <c r="K1716"/>
      <c r="L1716"/>
    </row>
    <row r="1717" spans="1:12" x14ac:dyDescent="0.25">
      <c r="A1717"/>
      <c r="B1717"/>
      <c r="C1717"/>
      <c r="D1717"/>
      <c r="E1717"/>
      <c r="F1717"/>
      <c r="G1717"/>
      <c r="H1717"/>
      <c r="I1717"/>
      <c r="J1717"/>
      <c r="K1717"/>
      <c r="L1717"/>
    </row>
    <row r="1718" spans="1:12" x14ac:dyDescent="0.25">
      <c r="A1718"/>
      <c r="B1718"/>
      <c r="C1718"/>
      <c r="D1718"/>
      <c r="E1718"/>
      <c r="F1718"/>
      <c r="G1718"/>
      <c r="H1718"/>
      <c r="I1718"/>
      <c r="J1718"/>
      <c r="K1718"/>
      <c r="L1718"/>
    </row>
    <row r="1719" spans="1:12" x14ac:dyDescent="0.25">
      <c r="A1719"/>
      <c r="B1719"/>
      <c r="C1719"/>
      <c r="D1719"/>
      <c r="E1719"/>
      <c r="F1719"/>
      <c r="G1719"/>
      <c r="H1719"/>
      <c r="I1719"/>
      <c r="J1719"/>
      <c r="K1719"/>
      <c r="L1719"/>
    </row>
    <row r="1720" spans="1:12" x14ac:dyDescent="0.25">
      <c r="A1720"/>
      <c r="B1720"/>
      <c r="C1720"/>
      <c r="D1720"/>
      <c r="E1720"/>
      <c r="F1720"/>
      <c r="G1720"/>
      <c r="H1720"/>
      <c r="I1720"/>
      <c r="J1720"/>
      <c r="K1720"/>
      <c r="L1720"/>
    </row>
    <row r="1721" spans="1:12" x14ac:dyDescent="0.25">
      <c r="A1721"/>
      <c r="B1721"/>
      <c r="C1721"/>
      <c r="D1721"/>
      <c r="E1721"/>
      <c r="F1721"/>
      <c r="G1721"/>
      <c r="H1721"/>
      <c r="I1721"/>
      <c r="J1721"/>
      <c r="K1721"/>
      <c r="L1721"/>
    </row>
    <row r="1722" spans="1:12" x14ac:dyDescent="0.25">
      <c r="A1722"/>
      <c r="B1722"/>
      <c r="C1722"/>
      <c r="D1722"/>
      <c r="E1722"/>
      <c r="F1722"/>
      <c r="G1722"/>
      <c r="H1722"/>
      <c r="I1722"/>
      <c r="J1722"/>
      <c r="K1722"/>
      <c r="L1722"/>
    </row>
    <row r="1723" spans="1:12" x14ac:dyDescent="0.25">
      <c r="A1723"/>
      <c r="B1723"/>
      <c r="C1723"/>
      <c r="D1723"/>
      <c r="E1723"/>
      <c r="F1723"/>
      <c r="G1723"/>
      <c r="H1723"/>
      <c r="I1723"/>
      <c r="J1723"/>
      <c r="K1723"/>
      <c r="L1723"/>
    </row>
    <row r="1724" spans="1:12" x14ac:dyDescent="0.25">
      <c r="A1724"/>
      <c r="B1724"/>
      <c r="C1724"/>
      <c r="D1724"/>
      <c r="E1724"/>
      <c r="F1724"/>
      <c r="G1724"/>
      <c r="H1724"/>
      <c r="I1724"/>
      <c r="J1724"/>
      <c r="K1724"/>
      <c r="L1724"/>
    </row>
    <row r="1725" spans="1:12" x14ac:dyDescent="0.25">
      <c r="A1725"/>
      <c r="B1725"/>
      <c r="C1725"/>
      <c r="D1725"/>
      <c r="E1725"/>
      <c r="F1725"/>
      <c r="G1725"/>
      <c r="H1725"/>
      <c r="I1725"/>
      <c r="J1725"/>
      <c r="K1725"/>
      <c r="L1725"/>
    </row>
    <row r="1726" spans="1:12" x14ac:dyDescent="0.25">
      <c r="A1726"/>
      <c r="B1726"/>
      <c r="C1726"/>
      <c r="D1726"/>
      <c r="E1726"/>
      <c r="F1726"/>
      <c r="G1726"/>
      <c r="H1726"/>
      <c r="I1726"/>
      <c r="J1726"/>
      <c r="K1726"/>
      <c r="L1726"/>
    </row>
    <row r="1727" spans="1:12" x14ac:dyDescent="0.25">
      <c r="A1727"/>
      <c r="B1727"/>
      <c r="C1727"/>
      <c r="D1727"/>
      <c r="E1727"/>
      <c r="F1727"/>
      <c r="G1727"/>
      <c r="H1727"/>
      <c r="I1727"/>
      <c r="J1727"/>
      <c r="K1727"/>
      <c r="L1727"/>
    </row>
    <row r="1728" spans="1:12" x14ac:dyDescent="0.25">
      <c r="A1728"/>
      <c r="B1728"/>
      <c r="C1728"/>
      <c r="D1728"/>
      <c r="E1728"/>
      <c r="F1728"/>
      <c r="G1728"/>
      <c r="H1728"/>
      <c r="I1728"/>
      <c r="J1728"/>
      <c r="K1728"/>
      <c r="L1728"/>
    </row>
    <row r="1729" spans="1:12" x14ac:dyDescent="0.25">
      <c r="A1729"/>
      <c r="B1729"/>
      <c r="C1729"/>
      <c r="D1729"/>
      <c r="E1729"/>
      <c r="F1729"/>
      <c r="G1729"/>
      <c r="H1729"/>
      <c r="I1729"/>
      <c r="J1729"/>
      <c r="K1729"/>
      <c r="L1729"/>
    </row>
    <row r="1730" spans="1:12" x14ac:dyDescent="0.25">
      <c r="A1730"/>
      <c r="B1730"/>
      <c r="C1730"/>
      <c r="D1730"/>
      <c r="E1730"/>
      <c r="F1730"/>
      <c r="G1730"/>
      <c r="H1730"/>
      <c r="I1730"/>
      <c r="J1730"/>
      <c r="K1730"/>
      <c r="L1730"/>
    </row>
    <row r="1731" spans="1:12" x14ac:dyDescent="0.25">
      <c r="A1731"/>
      <c r="B1731"/>
      <c r="C1731"/>
      <c r="D1731"/>
      <c r="E1731"/>
      <c r="F1731"/>
      <c r="G1731"/>
      <c r="H1731"/>
      <c r="I1731"/>
      <c r="J1731"/>
      <c r="K1731"/>
      <c r="L1731"/>
    </row>
    <row r="1732" spans="1:12" x14ac:dyDescent="0.25">
      <c r="A1732"/>
      <c r="B1732"/>
      <c r="C1732"/>
      <c r="D1732"/>
      <c r="E1732"/>
      <c r="F1732"/>
      <c r="G1732"/>
      <c r="H1732"/>
      <c r="I1732"/>
      <c r="J1732"/>
      <c r="K1732"/>
      <c r="L1732"/>
    </row>
    <row r="1733" spans="1:12" x14ac:dyDescent="0.25">
      <c r="A1733"/>
      <c r="B1733"/>
      <c r="C1733"/>
      <c r="D1733"/>
      <c r="E1733"/>
      <c r="F1733"/>
      <c r="G1733"/>
      <c r="H1733"/>
      <c r="I1733"/>
      <c r="J1733"/>
      <c r="K1733"/>
      <c r="L1733"/>
    </row>
    <row r="1734" spans="1:12" x14ac:dyDescent="0.25">
      <c r="A1734"/>
      <c r="B1734"/>
      <c r="C1734"/>
      <c r="D1734"/>
      <c r="E1734"/>
      <c r="F1734"/>
      <c r="G1734"/>
      <c r="H1734"/>
      <c r="I1734"/>
      <c r="J1734"/>
      <c r="K1734"/>
      <c r="L1734"/>
    </row>
    <row r="1735" spans="1:12" x14ac:dyDescent="0.25">
      <c r="A1735"/>
      <c r="B1735"/>
      <c r="C1735"/>
      <c r="D1735"/>
      <c r="E1735"/>
      <c r="F1735"/>
      <c r="G1735"/>
      <c r="H1735"/>
      <c r="I1735"/>
      <c r="J1735"/>
      <c r="K1735"/>
      <c r="L1735"/>
    </row>
    <row r="1736" spans="1:12" x14ac:dyDescent="0.25">
      <c r="A1736"/>
      <c r="B1736"/>
      <c r="C1736"/>
      <c r="D1736"/>
      <c r="E1736"/>
      <c r="F1736"/>
      <c r="G1736"/>
      <c r="H1736"/>
      <c r="I1736"/>
      <c r="J1736"/>
      <c r="K1736"/>
      <c r="L1736"/>
    </row>
    <row r="1737" spans="1:12" x14ac:dyDescent="0.25">
      <c r="A1737"/>
      <c r="B1737"/>
      <c r="C1737"/>
      <c r="D1737"/>
      <c r="E1737"/>
      <c r="F1737"/>
      <c r="G1737"/>
      <c r="H1737"/>
      <c r="I1737"/>
      <c r="J1737"/>
      <c r="K1737"/>
      <c r="L1737"/>
    </row>
    <row r="1738" spans="1:12" x14ac:dyDescent="0.25">
      <c r="A1738"/>
      <c r="B1738"/>
      <c r="C1738"/>
      <c r="D1738"/>
      <c r="E1738"/>
      <c r="F1738"/>
      <c r="G1738"/>
      <c r="H1738"/>
      <c r="I1738"/>
      <c r="J1738"/>
      <c r="K1738"/>
      <c r="L1738"/>
    </row>
    <row r="1739" spans="1:12" x14ac:dyDescent="0.25">
      <c r="A1739"/>
      <c r="B1739"/>
      <c r="C1739"/>
      <c r="D1739"/>
      <c r="E1739"/>
      <c r="F1739"/>
      <c r="G1739"/>
      <c r="H1739"/>
      <c r="I1739"/>
      <c r="J1739"/>
      <c r="K1739"/>
      <c r="L1739"/>
    </row>
    <row r="1740" spans="1:12" x14ac:dyDescent="0.25">
      <c r="A1740"/>
      <c r="B1740"/>
      <c r="C1740"/>
      <c r="D1740"/>
      <c r="E1740"/>
      <c r="F1740"/>
      <c r="G1740"/>
      <c r="H1740"/>
      <c r="I1740"/>
      <c r="J1740"/>
      <c r="K1740"/>
      <c r="L1740"/>
    </row>
    <row r="1741" spans="1:12" x14ac:dyDescent="0.25">
      <c r="A1741"/>
      <c r="B1741"/>
      <c r="C1741"/>
      <c r="D1741"/>
      <c r="E1741"/>
      <c r="F1741"/>
      <c r="G1741"/>
      <c r="H1741"/>
      <c r="I1741"/>
      <c r="J1741"/>
      <c r="K1741"/>
      <c r="L1741"/>
    </row>
    <row r="1742" spans="1:12" x14ac:dyDescent="0.25">
      <c r="A1742"/>
      <c r="B1742"/>
      <c r="C1742"/>
      <c r="D1742"/>
      <c r="E1742"/>
      <c r="F1742"/>
      <c r="G1742"/>
      <c r="H1742"/>
      <c r="I1742"/>
      <c r="J1742"/>
      <c r="K1742"/>
      <c r="L1742"/>
    </row>
    <row r="1743" spans="1:12" x14ac:dyDescent="0.25">
      <c r="A1743"/>
      <c r="B1743"/>
      <c r="C1743"/>
      <c r="D1743"/>
      <c r="E1743"/>
      <c r="F1743"/>
      <c r="G1743"/>
      <c r="H1743"/>
      <c r="I1743"/>
      <c r="J1743"/>
      <c r="K1743"/>
      <c r="L1743"/>
    </row>
    <row r="1744" spans="1:12" x14ac:dyDescent="0.25">
      <c r="A1744"/>
      <c r="B1744"/>
      <c r="C1744"/>
      <c r="D1744"/>
      <c r="E1744"/>
      <c r="F1744"/>
      <c r="G1744"/>
      <c r="H1744"/>
      <c r="I1744"/>
      <c r="J1744"/>
      <c r="K1744"/>
      <c r="L1744"/>
    </row>
    <row r="1745" spans="1:12" x14ac:dyDescent="0.25">
      <c r="A1745"/>
      <c r="B1745"/>
      <c r="C1745"/>
      <c r="D1745"/>
      <c r="E1745"/>
      <c r="F1745"/>
      <c r="G1745"/>
      <c r="H1745"/>
      <c r="I1745"/>
      <c r="J1745"/>
      <c r="K1745"/>
      <c r="L1745"/>
    </row>
    <row r="1746" spans="1:12" x14ac:dyDescent="0.25">
      <c r="A1746"/>
      <c r="B1746"/>
      <c r="C1746"/>
      <c r="D1746"/>
      <c r="E1746"/>
      <c r="F1746"/>
      <c r="G1746"/>
      <c r="H1746"/>
      <c r="I1746"/>
      <c r="J1746"/>
      <c r="K1746"/>
      <c r="L1746"/>
    </row>
    <row r="1747" spans="1:12" x14ac:dyDescent="0.25">
      <c r="A1747"/>
      <c r="B1747"/>
      <c r="C1747"/>
      <c r="D1747"/>
      <c r="E1747"/>
      <c r="F1747"/>
      <c r="G1747"/>
      <c r="H1747"/>
      <c r="I1747"/>
      <c r="J1747"/>
      <c r="K1747"/>
      <c r="L1747"/>
    </row>
    <row r="1748" spans="1:12" x14ac:dyDescent="0.25">
      <c r="A1748"/>
      <c r="B1748"/>
      <c r="C1748"/>
      <c r="D1748"/>
      <c r="E1748"/>
      <c r="F1748"/>
      <c r="G1748"/>
      <c r="H1748"/>
      <c r="I1748"/>
      <c r="J1748"/>
      <c r="K1748"/>
      <c r="L1748"/>
    </row>
    <row r="1749" spans="1:12" x14ac:dyDescent="0.25">
      <c r="A1749"/>
      <c r="B1749"/>
      <c r="C1749"/>
      <c r="D1749"/>
      <c r="E1749"/>
      <c r="F1749"/>
      <c r="G1749"/>
      <c r="H1749"/>
      <c r="I1749"/>
      <c r="J1749"/>
      <c r="K1749"/>
      <c r="L1749"/>
    </row>
    <row r="1750" spans="1:12" x14ac:dyDescent="0.25">
      <c r="A1750"/>
      <c r="B1750"/>
      <c r="C1750"/>
      <c r="D1750"/>
      <c r="E1750"/>
      <c r="F1750"/>
      <c r="G1750"/>
      <c r="H1750"/>
      <c r="I1750"/>
      <c r="J1750"/>
      <c r="K1750"/>
      <c r="L1750"/>
    </row>
    <row r="1751" spans="1:12" x14ac:dyDescent="0.25">
      <c r="A1751"/>
      <c r="B1751"/>
      <c r="C1751"/>
      <c r="D1751"/>
      <c r="E1751"/>
      <c r="F1751"/>
      <c r="G1751"/>
      <c r="H1751"/>
      <c r="I1751"/>
      <c r="J1751"/>
      <c r="K1751"/>
      <c r="L1751"/>
    </row>
    <row r="1752" spans="1:12" x14ac:dyDescent="0.25">
      <c r="A1752"/>
      <c r="B1752"/>
      <c r="C1752"/>
      <c r="D1752"/>
      <c r="E1752"/>
      <c r="F1752"/>
      <c r="G1752"/>
      <c r="H1752"/>
      <c r="I1752"/>
      <c r="J1752"/>
      <c r="K1752"/>
      <c r="L1752"/>
    </row>
    <row r="1753" spans="1:12" x14ac:dyDescent="0.25">
      <c r="A1753"/>
      <c r="B1753"/>
      <c r="C1753"/>
      <c r="D1753"/>
      <c r="E1753"/>
      <c r="F1753"/>
      <c r="G1753"/>
      <c r="H1753"/>
      <c r="I1753"/>
      <c r="J1753"/>
      <c r="K1753"/>
      <c r="L1753"/>
    </row>
    <row r="1754" spans="1:12" x14ac:dyDescent="0.25">
      <c r="A1754"/>
      <c r="B1754"/>
      <c r="C1754"/>
      <c r="D1754"/>
      <c r="E1754"/>
      <c r="F1754"/>
      <c r="G1754"/>
      <c r="H1754"/>
      <c r="I1754"/>
      <c r="J1754"/>
      <c r="K1754"/>
      <c r="L1754"/>
    </row>
    <row r="1755" spans="1:12" x14ac:dyDescent="0.25">
      <c r="A1755"/>
      <c r="B1755"/>
      <c r="C1755"/>
      <c r="D1755"/>
      <c r="E1755"/>
      <c r="F1755"/>
      <c r="G1755"/>
      <c r="H1755"/>
      <c r="I1755"/>
      <c r="J1755"/>
      <c r="K1755"/>
      <c r="L1755"/>
    </row>
    <row r="1756" spans="1:12" x14ac:dyDescent="0.25">
      <c r="A1756"/>
      <c r="B1756"/>
      <c r="C1756"/>
      <c r="D1756"/>
      <c r="E1756"/>
      <c r="F1756"/>
      <c r="G1756"/>
      <c r="H1756"/>
      <c r="I1756"/>
      <c r="J1756"/>
      <c r="K1756"/>
      <c r="L1756"/>
    </row>
    <row r="1757" spans="1:12" x14ac:dyDescent="0.25">
      <c r="A1757"/>
      <c r="B1757"/>
      <c r="C1757"/>
      <c r="D1757"/>
      <c r="E1757"/>
      <c r="F1757"/>
      <c r="G1757"/>
      <c r="H1757"/>
      <c r="I1757"/>
      <c r="J1757"/>
      <c r="K1757"/>
      <c r="L1757"/>
    </row>
    <row r="1758" spans="1:12" x14ac:dyDescent="0.25">
      <c r="A1758"/>
      <c r="B1758"/>
      <c r="C1758"/>
      <c r="D1758"/>
      <c r="E1758"/>
      <c r="F1758"/>
      <c r="G1758"/>
      <c r="H1758"/>
      <c r="I1758"/>
      <c r="J1758"/>
      <c r="K1758"/>
      <c r="L1758"/>
    </row>
    <row r="1759" spans="1:12" x14ac:dyDescent="0.25">
      <c r="A1759"/>
      <c r="B1759"/>
      <c r="C1759"/>
      <c r="D1759"/>
      <c r="E1759"/>
      <c r="F1759"/>
      <c r="G1759"/>
      <c r="H1759"/>
      <c r="I1759"/>
      <c r="J1759"/>
      <c r="K1759"/>
      <c r="L1759"/>
    </row>
    <row r="1760" spans="1:12" x14ac:dyDescent="0.25">
      <c r="A1760"/>
      <c r="B1760"/>
      <c r="C1760"/>
      <c r="D1760"/>
      <c r="E1760"/>
      <c r="F1760"/>
      <c r="G1760"/>
      <c r="H1760"/>
      <c r="I1760"/>
      <c r="J1760"/>
      <c r="K1760"/>
      <c r="L1760"/>
    </row>
    <row r="1761" spans="1:12" x14ac:dyDescent="0.25">
      <c r="A1761"/>
      <c r="B1761"/>
      <c r="C1761"/>
      <c r="D1761"/>
      <c r="E1761"/>
      <c r="F1761"/>
      <c r="G1761"/>
      <c r="H1761"/>
      <c r="I1761"/>
      <c r="J1761"/>
      <c r="K1761"/>
      <c r="L1761"/>
    </row>
    <row r="1762" spans="1:12" x14ac:dyDescent="0.25">
      <c r="A1762"/>
      <c r="B1762"/>
      <c r="C1762"/>
      <c r="D1762"/>
      <c r="E1762"/>
      <c r="F1762"/>
      <c r="G1762"/>
      <c r="H1762"/>
      <c r="I1762"/>
      <c r="J1762"/>
      <c r="K1762"/>
      <c r="L1762"/>
    </row>
    <row r="1763" spans="1:12" x14ac:dyDescent="0.25">
      <c r="A1763"/>
      <c r="B1763"/>
      <c r="C1763"/>
      <c r="D1763"/>
      <c r="E1763"/>
      <c r="F1763"/>
      <c r="G1763"/>
      <c r="H1763"/>
      <c r="I1763"/>
      <c r="J1763"/>
      <c r="K1763"/>
      <c r="L1763"/>
    </row>
    <row r="1764" spans="1:12" x14ac:dyDescent="0.25">
      <c r="A1764"/>
      <c r="B1764"/>
      <c r="C1764"/>
      <c r="D1764"/>
      <c r="E1764"/>
      <c r="F1764"/>
      <c r="G1764"/>
      <c r="H1764"/>
      <c r="I1764"/>
      <c r="J1764"/>
      <c r="K1764"/>
      <c r="L1764"/>
    </row>
    <row r="1765" spans="1:12" x14ac:dyDescent="0.25">
      <c r="A1765"/>
      <c r="B1765"/>
      <c r="C1765"/>
      <c r="D1765"/>
      <c r="E1765"/>
      <c r="F1765"/>
      <c r="G1765"/>
      <c r="H1765"/>
      <c r="I1765"/>
      <c r="J1765"/>
      <c r="K1765"/>
      <c r="L1765"/>
    </row>
    <row r="1766" spans="1:12" x14ac:dyDescent="0.25">
      <c r="A1766"/>
      <c r="B1766"/>
      <c r="C1766"/>
      <c r="D1766"/>
      <c r="E1766"/>
      <c r="F1766"/>
      <c r="G1766"/>
      <c r="H1766"/>
      <c r="I1766"/>
      <c r="J1766"/>
      <c r="K1766"/>
      <c r="L1766"/>
    </row>
    <row r="1767" spans="1:12" x14ac:dyDescent="0.25">
      <c r="A1767"/>
      <c r="B1767"/>
      <c r="C1767"/>
      <c r="D1767"/>
      <c r="E1767"/>
      <c r="F1767"/>
      <c r="G1767"/>
      <c r="H1767"/>
      <c r="I1767"/>
      <c r="J1767"/>
      <c r="K1767"/>
      <c r="L1767"/>
    </row>
    <row r="1768" spans="1:12" x14ac:dyDescent="0.25">
      <c r="A1768"/>
      <c r="B1768"/>
      <c r="C1768"/>
      <c r="D1768"/>
      <c r="E1768"/>
      <c r="F1768"/>
      <c r="G1768"/>
      <c r="H1768"/>
      <c r="I1768"/>
      <c r="J1768"/>
      <c r="K1768"/>
      <c r="L1768"/>
    </row>
    <row r="1769" spans="1:12" x14ac:dyDescent="0.25">
      <c r="A1769"/>
      <c r="B1769"/>
      <c r="C1769"/>
      <c r="D1769"/>
      <c r="E1769"/>
      <c r="F1769"/>
      <c r="G1769"/>
      <c r="H1769"/>
      <c r="I1769"/>
      <c r="J1769"/>
      <c r="K1769"/>
      <c r="L1769"/>
    </row>
    <row r="1770" spans="1:12" x14ac:dyDescent="0.25">
      <c r="A1770"/>
      <c r="B1770"/>
      <c r="C1770"/>
      <c r="D1770"/>
      <c r="E1770"/>
      <c r="F1770"/>
      <c r="G1770"/>
      <c r="H1770"/>
      <c r="I1770"/>
      <c r="J1770"/>
      <c r="K1770"/>
      <c r="L1770"/>
    </row>
    <row r="1771" spans="1:12" x14ac:dyDescent="0.25">
      <c r="A1771"/>
      <c r="B1771"/>
      <c r="C1771"/>
      <c r="D1771"/>
      <c r="E1771"/>
      <c r="F1771"/>
      <c r="G1771"/>
      <c r="H1771"/>
      <c r="I1771"/>
      <c r="J1771"/>
      <c r="K1771"/>
      <c r="L1771"/>
    </row>
    <row r="1772" spans="1:12" x14ac:dyDescent="0.25">
      <c r="A1772"/>
      <c r="B1772"/>
      <c r="C1772"/>
      <c r="D1772"/>
      <c r="E1772"/>
      <c r="F1772"/>
      <c r="G1772"/>
      <c r="H1772"/>
      <c r="I1772"/>
      <c r="J1772"/>
      <c r="K1772"/>
      <c r="L1772"/>
    </row>
    <row r="1773" spans="1:12" x14ac:dyDescent="0.25">
      <c r="A1773"/>
      <c r="B1773"/>
      <c r="C1773"/>
      <c r="D1773"/>
      <c r="E1773"/>
      <c r="F1773"/>
      <c r="G1773"/>
      <c r="H1773"/>
      <c r="I1773"/>
      <c r="J1773"/>
      <c r="K1773"/>
      <c r="L1773"/>
    </row>
    <row r="1774" spans="1:12" x14ac:dyDescent="0.25">
      <c r="A1774"/>
      <c r="B1774"/>
      <c r="C1774"/>
      <c r="D1774"/>
      <c r="E1774"/>
      <c r="F1774"/>
      <c r="G1774"/>
      <c r="H1774"/>
      <c r="I1774"/>
      <c r="J1774"/>
      <c r="K1774"/>
      <c r="L1774"/>
    </row>
    <row r="1775" spans="1:12" x14ac:dyDescent="0.25">
      <c r="A1775"/>
      <c r="B1775"/>
      <c r="C1775"/>
      <c r="D1775"/>
      <c r="E1775"/>
      <c r="F1775"/>
      <c r="G1775"/>
      <c r="H1775"/>
      <c r="I1775"/>
      <c r="J1775"/>
      <c r="K1775"/>
      <c r="L1775"/>
    </row>
    <row r="1776" spans="1:12" x14ac:dyDescent="0.25">
      <c r="A1776"/>
      <c r="B1776"/>
      <c r="C1776"/>
      <c r="D1776"/>
      <c r="E1776"/>
      <c r="F1776"/>
      <c r="G1776"/>
      <c r="H1776"/>
      <c r="I1776"/>
      <c r="J1776"/>
      <c r="K1776"/>
      <c r="L1776"/>
    </row>
    <row r="1777" spans="1:12" x14ac:dyDescent="0.25">
      <c r="A1777"/>
      <c r="B1777"/>
      <c r="C1777"/>
      <c r="D1777"/>
      <c r="E1777"/>
      <c r="F1777"/>
      <c r="G1777"/>
      <c r="H1777"/>
      <c r="I1777"/>
      <c r="J1777"/>
      <c r="K1777"/>
      <c r="L1777"/>
    </row>
    <row r="1778" spans="1:12" x14ac:dyDescent="0.25">
      <c r="A1778"/>
      <c r="B1778"/>
      <c r="C1778"/>
      <c r="D1778"/>
      <c r="E1778"/>
      <c r="F1778"/>
      <c r="G1778"/>
      <c r="H1778"/>
      <c r="I1778"/>
      <c r="J1778"/>
      <c r="K1778"/>
      <c r="L1778"/>
    </row>
    <row r="1779" spans="1:12" x14ac:dyDescent="0.25">
      <c r="A1779"/>
      <c r="B1779"/>
      <c r="C1779"/>
      <c r="D1779"/>
      <c r="E1779"/>
      <c r="F1779"/>
      <c r="G1779"/>
      <c r="H1779"/>
      <c r="I1779"/>
      <c r="J1779"/>
      <c r="K1779"/>
      <c r="L1779"/>
    </row>
    <row r="1780" spans="1:12" x14ac:dyDescent="0.25">
      <c r="A1780"/>
      <c r="B1780"/>
      <c r="C1780"/>
      <c r="D1780"/>
      <c r="E1780"/>
      <c r="F1780"/>
      <c r="G1780"/>
      <c r="H1780"/>
      <c r="I1780"/>
      <c r="J1780"/>
      <c r="K1780"/>
      <c r="L1780"/>
    </row>
    <row r="1781" spans="1:12" x14ac:dyDescent="0.25">
      <c r="A1781"/>
      <c r="B1781"/>
      <c r="C1781"/>
      <c r="D1781"/>
      <c r="E1781"/>
      <c r="F1781"/>
      <c r="G1781"/>
      <c r="H1781"/>
      <c r="I1781"/>
      <c r="J1781"/>
      <c r="K1781"/>
      <c r="L1781"/>
    </row>
    <row r="1782" spans="1:12" x14ac:dyDescent="0.25">
      <c r="A1782"/>
      <c r="B1782"/>
      <c r="C1782"/>
      <c r="D1782"/>
      <c r="E1782"/>
      <c r="F1782"/>
      <c r="G1782"/>
      <c r="H1782"/>
      <c r="I1782"/>
      <c r="J1782"/>
      <c r="K1782"/>
      <c r="L1782"/>
    </row>
    <row r="1783" spans="1:12" x14ac:dyDescent="0.25">
      <c r="A1783"/>
      <c r="B1783"/>
      <c r="C1783"/>
      <c r="D1783"/>
      <c r="E1783"/>
      <c r="F1783"/>
      <c r="G1783"/>
      <c r="H1783"/>
      <c r="I1783"/>
      <c r="J1783"/>
      <c r="K1783"/>
      <c r="L1783"/>
    </row>
    <row r="1784" spans="1:12" x14ac:dyDescent="0.25">
      <c r="A1784"/>
      <c r="B1784"/>
      <c r="C1784"/>
      <c r="D1784"/>
      <c r="E1784"/>
      <c r="F1784"/>
      <c r="G1784"/>
      <c r="H1784"/>
      <c r="I1784"/>
      <c r="J1784"/>
      <c r="K1784"/>
      <c r="L1784"/>
    </row>
    <row r="1785" spans="1:12" x14ac:dyDescent="0.25">
      <c r="A1785"/>
      <c r="B1785"/>
      <c r="C1785"/>
      <c r="D1785"/>
      <c r="E1785"/>
      <c r="F1785"/>
      <c r="G1785"/>
      <c r="H1785"/>
      <c r="I1785"/>
      <c r="J1785"/>
      <c r="K1785"/>
      <c r="L1785"/>
    </row>
    <row r="1786" spans="1:12" x14ac:dyDescent="0.25">
      <c r="A1786"/>
      <c r="B1786"/>
      <c r="C1786"/>
      <c r="D1786"/>
      <c r="E1786"/>
      <c r="F1786"/>
      <c r="G1786"/>
      <c r="H1786"/>
      <c r="I1786"/>
      <c r="J1786"/>
      <c r="K1786"/>
      <c r="L1786"/>
    </row>
    <row r="1787" spans="1:12" x14ac:dyDescent="0.25">
      <c r="A1787"/>
      <c r="B1787"/>
      <c r="C1787"/>
      <c r="D1787"/>
      <c r="E1787"/>
      <c r="F1787"/>
      <c r="G1787"/>
      <c r="H1787"/>
      <c r="I1787"/>
      <c r="J1787"/>
      <c r="K1787"/>
      <c r="L1787"/>
    </row>
    <row r="1788" spans="1:12" x14ac:dyDescent="0.25">
      <c r="A1788"/>
      <c r="B1788"/>
      <c r="C1788"/>
      <c r="D1788"/>
      <c r="E1788"/>
      <c r="F1788"/>
      <c r="G1788"/>
      <c r="H1788"/>
      <c r="I1788"/>
      <c r="J1788"/>
      <c r="K1788"/>
      <c r="L1788"/>
    </row>
    <row r="1789" spans="1:12" x14ac:dyDescent="0.25">
      <c r="A1789"/>
      <c r="B1789"/>
      <c r="C1789"/>
      <c r="D1789"/>
      <c r="E1789"/>
      <c r="F1789"/>
      <c r="G1789"/>
      <c r="H1789"/>
      <c r="I1789"/>
      <c r="J1789"/>
      <c r="K1789"/>
      <c r="L1789"/>
    </row>
    <row r="1790" spans="1:12" x14ac:dyDescent="0.25">
      <c r="A1790"/>
      <c r="B1790"/>
      <c r="C1790"/>
      <c r="D1790"/>
      <c r="E1790"/>
      <c r="F1790"/>
      <c r="G1790"/>
      <c r="H1790"/>
      <c r="I1790"/>
      <c r="J1790"/>
      <c r="K1790"/>
      <c r="L1790"/>
    </row>
    <row r="1791" spans="1:12" x14ac:dyDescent="0.25">
      <c r="A1791"/>
      <c r="B1791"/>
      <c r="C1791"/>
      <c r="D1791"/>
      <c r="E1791"/>
      <c r="F1791"/>
      <c r="G1791"/>
      <c r="H1791"/>
      <c r="I1791"/>
      <c r="J1791"/>
      <c r="K1791"/>
      <c r="L1791"/>
    </row>
    <row r="1792" spans="1:12" x14ac:dyDescent="0.25">
      <c r="A1792"/>
      <c r="B1792"/>
      <c r="C1792"/>
      <c r="D1792"/>
      <c r="E1792"/>
      <c r="F1792"/>
      <c r="G1792"/>
      <c r="H1792"/>
      <c r="I1792"/>
      <c r="J1792"/>
      <c r="K1792"/>
      <c r="L1792"/>
    </row>
    <row r="1793" spans="1:12" x14ac:dyDescent="0.25">
      <c r="A1793"/>
      <c r="B1793"/>
      <c r="C1793"/>
      <c r="D1793"/>
      <c r="E1793"/>
      <c r="F1793"/>
      <c r="G1793"/>
      <c r="H1793"/>
      <c r="I1793"/>
      <c r="J1793"/>
      <c r="K1793"/>
      <c r="L1793"/>
    </row>
    <row r="1794" spans="1:12" x14ac:dyDescent="0.25">
      <c r="A1794"/>
      <c r="B1794"/>
      <c r="C1794"/>
      <c r="D1794"/>
      <c r="E1794"/>
      <c r="F1794"/>
      <c r="G1794"/>
      <c r="H1794"/>
      <c r="I1794"/>
      <c r="J1794"/>
      <c r="K1794"/>
      <c r="L1794"/>
    </row>
    <row r="1795" spans="1:12" x14ac:dyDescent="0.25">
      <c r="A1795"/>
      <c r="B1795"/>
      <c r="C1795"/>
      <c r="D1795"/>
      <c r="E1795"/>
      <c r="F1795"/>
      <c r="G1795"/>
      <c r="H1795"/>
      <c r="I1795"/>
      <c r="J1795"/>
      <c r="K1795"/>
      <c r="L1795"/>
    </row>
    <row r="1796" spans="1:12" x14ac:dyDescent="0.25">
      <c r="A1796"/>
      <c r="B1796"/>
      <c r="C1796"/>
      <c r="D1796"/>
      <c r="E1796"/>
      <c r="F1796"/>
      <c r="G1796"/>
      <c r="H1796"/>
      <c r="I1796"/>
      <c r="J1796"/>
      <c r="K1796"/>
      <c r="L1796"/>
    </row>
    <row r="1797" spans="1:12" x14ac:dyDescent="0.25">
      <c r="A1797"/>
      <c r="B1797"/>
      <c r="C1797"/>
      <c r="D1797"/>
      <c r="E1797"/>
      <c r="F1797"/>
      <c r="G1797"/>
      <c r="H1797"/>
      <c r="I1797"/>
      <c r="J1797"/>
      <c r="K1797"/>
      <c r="L1797"/>
    </row>
    <row r="1798" spans="1:12" x14ac:dyDescent="0.25">
      <c r="A1798"/>
      <c r="B1798"/>
      <c r="C1798"/>
      <c r="D1798"/>
      <c r="E1798"/>
      <c r="F1798"/>
      <c r="G1798"/>
      <c r="H1798"/>
      <c r="I1798"/>
      <c r="J1798"/>
      <c r="K1798"/>
      <c r="L1798"/>
    </row>
    <row r="1799" spans="1:12" x14ac:dyDescent="0.25">
      <c r="A1799"/>
      <c r="B1799"/>
      <c r="C1799"/>
      <c r="D1799"/>
      <c r="E1799"/>
      <c r="F1799"/>
      <c r="G1799"/>
      <c r="H1799"/>
      <c r="I1799"/>
      <c r="J1799"/>
      <c r="K1799"/>
      <c r="L1799"/>
    </row>
    <row r="1800" spans="1:12" x14ac:dyDescent="0.25">
      <c r="A1800"/>
      <c r="B1800"/>
      <c r="C1800"/>
      <c r="D1800"/>
      <c r="E1800"/>
      <c r="F1800"/>
      <c r="G1800"/>
      <c r="H1800"/>
      <c r="I1800"/>
      <c r="J1800"/>
      <c r="K1800"/>
      <c r="L1800"/>
    </row>
    <row r="1801" spans="1:12" x14ac:dyDescent="0.25">
      <c r="A1801"/>
      <c r="B1801"/>
      <c r="C1801"/>
      <c r="D1801"/>
      <c r="E1801"/>
      <c r="F1801"/>
      <c r="G1801"/>
      <c r="H1801"/>
      <c r="I1801"/>
      <c r="J1801"/>
      <c r="K1801"/>
      <c r="L1801"/>
    </row>
    <row r="1802" spans="1:12" x14ac:dyDescent="0.25">
      <c r="A1802"/>
      <c r="B1802"/>
      <c r="C1802"/>
      <c r="D1802"/>
      <c r="E1802"/>
      <c r="F1802"/>
      <c r="G1802"/>
      <c r="H1802"/>
      <c r="I1802"/>
      <c r="J1802"/>
      <c r="K1802"/>
      <c r="L1802"/>
    </row>
    <row r="1803" spans="1:12" x14ac:dyDescent="0.25">
      <c r="A1803"/>
      <c r="B1803"/>
      <c r="C1803"/>
      <c r="D1803"/>
      <c r="E1803"/>
      <c r="F1803"/>
      <c r="G1803"/>
      <c r="H1803"/>
      <c r="I1803"/>
      <c r="J1803"/>
      <c r="K1803"/>
      <c r="L1803"/>
    </row>
    <row r="1804" spans="1:12" x14ac:dyDescent="0.25">
      <c r="A1804"/>
      <c r="B1804"/>
      <c r="C1804"/>
      <c r="D1804"/>
      <c r="E1804"/>
      <c r="F1804"/>
      <c r="G1804"/>
      <c r="H1804"/>
      <c r="I1804"/>
      <c r="J1804"/>
      <c r="K1804"/>
      <c r="L1804"/>
    </row>
    <row r="1805" spans="1:12" x14ac:dyDescent="0.25">
      <c r="A1805"/>
      <c r="B1805"/>
      <c r="C1805"/>
      <c r="D1805"/>
      <c r="E1805"/>
      <c r="F1805"/>
      <c r="G1805"/>
      <c r="H1805"/>
      <c r="I1805"/>
      <c r="J1805"/>
      <c r="K1805"/>
      <c r="L1805"/>
    </row>
    <row r="1806" spans="1:12" x14ac:dyDescent="0.25">
      <c r="A1806"/>
      <c r="B1806"/>
      <c r="C1806"/>
      <c r="D1806"/>
      <c r="E1806"/>
      <c r="F1806"/>
      <c r="G1806"/>
      <c r="H1806"/>
      <c r="I1806"/>
      <c r="J1806"/>
      <c r="K1806"/>
      <c r="L1806"/>
    </row>
    <row r="1807" spans="1:12" x14ac:dyDescent="0.25">
      <c r="A1807"/>
      <c r="B1807"/>
      <c r="C1807"/>
      <c r="D1807"/>
      <c r="E1807"/>
      <c r="F1807"/>
      <c r="G1807"/>
      <c r="H1807"/>
      <c r="I1807"/>
      <c r="J1807"/>
      <c r="K1807"/>
      <c r="L1807"/>
    </row>
    <row r="1808" spans="1:12" x14ac:dyDescent="0.25">
      <c r="A1808"/>
      <c r="B1808"/>
      <c r="C1808"/>
      <c r="D1808"/>
      <c r="E1808"/>
      <c r="F1808"/>
      <c r="G1808"/>
      <c r="H1808"/>
      <c r="I1808"/>
      <c r="J1808"/>
      <c r="K1808"/>
      <c r="L1808"/>
    </row>
    <row r="1809" spans="1:12" x14ac:dyDescent="0.25">
      <c r="A1809"/>
      <c r="B1809"/>
      <c r="C1809"/>
      <c r="D1809"/>
      <c r="E1809"/>
      <c r="F1809"/>
      <c r="G1809"/>
      <c r="H1809"/>
      <c r="I1809"/>
      <c r="J1809"/>
      <c r="K1809"/>
      <c r="L1809"/>
    </row>
    <row r="1810" spans="1:12" x14ac:dyDescent="0.25">
      <c r="A1810"/>
      <c r="B1810"/>
      <c r="C1810"/>
      <c r="D1810"/>
      <c r="E1810"/>
      <c r="F1810"/>
      <c r="G1810"/>
      <c r="H1810"/>
      <c r="I1810"/>
      <c r="J1810"/>
      <c r="K1810"/>
      <c r="L1810"/>
    </row>
    <row r="1811" spans="1:12" x14ac:dyDescent="0.25">
      <c r="A1811"/>
      <c r="B1811"/>
      <c r="C1811"/>
      <c r="D1811"/>
      <c r="E1811"/>
      <c r="F1811"/>
      <c r="G1811"/>
      <c r="H1811"/>
      <c r="I1811"/>
      <c r="J1811"/>
      <c r="K1811"/>
      <c r="L1811"/>
    </row>
    <row r="1812" spans="1:12" x14ac:dyDescent="0.25">
      <c r="A1812"/>
      <c r="B1812"/>
      <c r="C1812"/>
      <c r="D1812"/>
      <c r="E1812"/>
      <c r="F1812"/>
      <c r="G1812"/>
      <c r="H1812"/>
      <c r="I1812"/>
      <c r="J1812"/>
      <c r="K1812"/>
      <c r="L1812"/>
    </row>
    <row r="1813" spans="1:12" x14ac:dyDescent="0.25">
      <c r="A1813"/>
      <c r="B1813"/>
      <c r="C1813"/>
      <c r="D1813"/>
      <c r="E1813"/>
      <c r="F1813"/>
      <c r="G1813"/>
      <c r="H1813"/>
      <c r="I1813"/>
      <c r="J1813"/>
      <c r="K1813"/>
      <c r="L1813"/>
    </row>
    <row r="1814" spans="1:12" x14ac:dyDescent="0.25">
      <c r="A1814"/>
      <c r="B1814"/>
      <c r="C1814"/>
      <c r="D1814"/>
      <c r="E1814"/>
      <c r="F1814"/>
      <c r="G1814"/>
      <c r="H1814"/>
      <c r="I1814"/>
      <c r="J1814"/>
      <c r="K1814"/>
      <c r="L1814"/>
    </row>
    <row r="1815" spans="1:12" x14ac:dyDescent="0.25">
      <c r="A1815"/>
      <c r="B1815"/>
      <c r="C1815"/>
      <c r="D1815"/>
      <c r="E1815"/>
      <c r="F1815"/>
      <c r="G1815"/>
      <c r="H1815"/>
      <c r="I1815"/>
      <c r="J1815"/>
      <c r="K1815"/>
      <c r="L1815"/>
    </row>
    <row r="1816" spans="1:12" x14ac:dyDescent="0.25">
      <c r="A1816"/>
      <c r="B1816"/>
      <c r="C1816"/>
      <c r="D1816"/>
      <c r="E1816"/>
      <c r="F1816"/>
      <c r="G1816"/>
      <c r="H1816"/>
      <c r="I1816"/>
      <c r="J1816"/>
      <c r="K1816"/>
      <c r="L1816"/>
    </row>
    <row r="1817" spans="1:12" x14ac:dyDescent="0.25">
      <c r="A1817"/>
      <c r="B1817"/>
      <c r="C1817"/>
      <c r="D1817"/>
      <c r="E1817"/>
      <c r="F1817"/>
      <c r="G1817"/>
      <c r="H1817"/>
      <c r="I1817"/>
      <c r="J1817"/>
      <c r="K1817"/>
      <c r="L1817"/>
    </row>
    <row r="1818" spans="1:12" x14ac:dyDescent="0.25">
      <c r="A1818"/>
      <c r="B1818"/>
      <c r="C1818"/>
      <c r="D1818"/>
      <c r="E1818"/>
      <c r="F1818"/>
      <c r="G1818"/>
      <c r="H1818"/>
      <c r="I1818"/>
      <c r="J1818"/>
      <c r="K1818"/>
      <c r="L1818"/>
    </row>
    <row r="1819" spans="1:12" x14ac:dyDescent="0.25">
      <c r="A1819"/>
      <c r="B1819"/>
      <c r="C1819"/>
      <c r="D1819"/>
      <c r="E1819"/>
      <c r="F1819"/>
      <c r="G1819"/>
      <c r="H1819"/>
      <c r="I1819"/>
      <c r="J1819"/>
      <c r="K1819"/>
      <c r="L1819"/>
    </row>
    <row r="1820" spans="1:12" x14ac:dyDescent="0.25">
      <c r="A1820"/>
      <c r="B1820"/>
      <c r="C1820"/>
      <c r="D1820"/>
      <c r="E1820"/>
      <c r="F1820"/>
      <c r="G1820"/>
      <c r="H1820"/>
      <c r="I1820"/>
      <c r="J1820"/>
      <c r="K1820"/>
      <c r="L1820"/>
    </row>
    <row r="1821" spans="1:12" x14ac:dyDescent="0.25">
      <c r="A1821"/>
      <c r="B1821"/>
      <c r="C1821"/>
      <c r="D1821"/>
      <c r="E1821"/>
      <c r="F1821"/>
      <c r="G1821"/>
      <c r="H1821"/>
      <c r="I1821"/>
      <c r="J1821"/>
      <c r="K1821"/>
      <c r="L1821"/>
    </row>
    <row r="1822" spans="1:12" x14ac:dyDescent="0.25">
      <c r="A1822"/>
      <c r="B1822"/>
      <c r="C1822"/>
      <c r="D1822"/>
      <c r="E1822"/>
      <c r="F1822"/>
      <c r="G1822"/>
      <c r="H1822"/>
      <c r="I1822"/>
      <c r="J1822"/>
      <c r="K1822"/>
      <c r="L1822"/>
    </row>
    <row r="1823" spans="1:12" x14ac:dyDescent="0.25">
      <c r="A1823"/>
      <c r="B1823"/>
      <c r="C1823"/>
      <c r="D1823"/>
      <c r="E1823"/>
      <c r="F1823"/>
      <c r="G1823"/>
      <c r="H1823"/>
      <c r="I1823"/>
      <c r="J1823"/>
      <c r="K1823"/>
      <c r="L1823"/>
    </row>
    <row r="1824" spans="1:12" x14ac:dyDescent="0.25">
      <c r="A1824"/>
      <c r="B1824"/>
      <c r="C1824"/>
      <c r="D1824"/>
      <c r="E1824"/>
      <c r="F1824"/>
      <c r="G1824"/>
      <c r="H1824"/>
      <c r="I1824"/>
      <c r="J1824"/>
      <c r="K1824"/>
      <c r="L1824"/>
    </row>
    <row r="1825" spans="1:12" x14ac:dyDescent="0.25">
      <c r="A1825"/>
      <c r="B1825"/>
      <c r="C1825"/>
      <c r="D1825"/>
      <c r="E1825"/>
      <c r="F1825"/>
      <c r="G1825"/>
      <c r="H1825"/>
      <c r="I1825"/>
      <c r="J1825"/>
      <c r="K1825"/>
      <c r="L1825"/>
    </row>
    <row r="1826" spans="1:12" x14ac:dyDescent="0.25">
      <c r="A1826"/>
      <c r="B1826"/>
      <c r="C1826"/>
      <c r="D1826"/>
      <c r="E1826"/>
      <c r="F1826"/>
      <c r="G1826"/>
      <c r="H1826"/>
      <c r="I1826"/>
      <c r="J1826"/>
      <c r="K1826"/>
      <c r="L1826"/>
    </row>
    <row r="1827" spans="1:12" x14ac:dyDescent="0.25">
      <c r="A1827"/>
      <c r="B1827"/>
      <c r="C1827"/>
      <c r="D1827"/>
      <c r="E1827"/>
      <c r="F1827"/>
      <c r="G1827"/>
      <c r="H1827"/>
      <c r="I1827"/>
      <c r="J1827"/>
      <c r="K1827"/>
      <c r="L1827"/>
    </row>
    <row r="1828" spans="1:12" x14ac:dyDescent="0.25">
      <c r="A1828"/>
      <c r="B1828"/>
      <c r="C1828"/>
      <c r="D1828"/>
      <c r="E1828"/>
      <c r="F1828"/>
      <c r="G1828"/>
      <c r="H1828"/>
      <c r="I1828"/>
      <c r="J1828"/>
      <c r="K1828"/>
      <c r="L1828"/>
    </row>
    <row r="1829" spans="1:12" x14ac:dyDescent="0.25">
      <c r="A1829"/>
      <c r="B1829"/>
      <c r="C1829"/>
      <c r="D1829"/>
      <c r="E1829"/>
      <c r="F1829"/>
      <c r="G1829"/>
      <c r="H1829"/>
      <c r="I1829"/>
      <c r="J1829"/>
      <c r="K1829"/>
      <c r="L1829"/>
    </row>
    <row r="1830" spans="1:12" x14ac:dyDescent="0.25">
      <c r="A1830"/>
      <c r="B1830"/>
      <c r="C1830"/>
      <c r="D1830"/>
      <c r="E1830"/>
      <c r="F1830"/>
      <c r="G1830"/>
      <c r="H1830"/>
      <c r="I1830"/>
      <c r="J1830"/>
      <c r="K1830"/>
      <c r="L1830"/>
    </row>
  </sheetData>
  <pageMargins left="0.7" right="0.7" top="0.75" bottom="0.75" header="0.3" footer="0.3"/>
  <pageSetup orientation="portrait" horizontalDpi="4294967295" verticalDpi="4294967295"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M787"/>
  <sheetViews>
    <sheetView showGridLines="0" workbookViewId="0">
      <pane xSplit="11" ySplit="5" topLeftCell="L6" activePane="bottomRight" state="frozen"/>
      <selection pane="topRight" activeCell="L1" sqref="L1"/>
      <selection pane="bottomLeft" activeCell="A6" sqref="A6"/>
      <selection pane="bottomRight" activeCell="L15" sqref="L15"/>
    </sheetView>
  </sheetViews>
  <sheetFormatPr defaultRowHeight="15" x14ac:dyDescent="0.25"/>
  <cols>
    <col min="1" max="1" width="22.7109375" style="4" bestFit="1" customWidth="1"/>
    <col min="2" max="2" width="15.85546875" style="4" customWidth="1"/>
    <col min="3" max="3" width="47" style="4" bestFit="1" customWidth="1"/>
    <col min="4" max="4" width="19.5703125" style="4" customWidth="1"/>
    <col min="5" max="5" width="16.140625" style="4" customWidth="1"/>
    <col min="6" max="6" width="21.85546875" style="4" customWidth="1"/>
    <col min="7" max="8" width="17.7109375" style="4" customWidth="1"/>
    <col min="9" max="9" width="18.7109375" style="4" customWidth="1"/>
    <col min="10" max="10" width="19.7109375" style="4" customWidth="1"/>
    <col min="11" max="12" width="21.42578125" style="4" customWidth="1"/>
    <col min="13" max="13" width="21.42578125" style="4" bestFit="1" customWidth="1"/>
    <col min="14" max="16384" width="9.140625" style="4"/>
  </cols>
  <sheetData>
    <row r="1" spans="1:13" x14ac:dyDescent="0.25">
      <c r="A1" s="4" t="s">
        <v>303</v>
      </c>
    </row>
    <row r="2" spans="1:13" x14ac:dyDescent="0.25">
      <c r="A2" s="4" t="s">
        <v>193</v>
      </c>
    </row>
    <row r="5" spans="1:13" x14ac:dyDescent="0.25">
      <c r="A5" s="18" t="s">
        <v>202</v>
      </c>
      <c r="B5" s="18" t="s">
        <v>9</v>
      </c>
      <c r="C5" s="18" t="s">
        <v>10</v>
      </c>
      <c r="D5" s="18" t="s">
        <v>11</v>
      </c>
      <c r="E5" s="4" t="s">
        <v>201</v>
      </c>
      <c r="F5" s="4" t="s">
        <v>298</v>
      </c>
      <c r="G5" s="4" t="s">
        <v>299</v>
      </c>
      <c r="H5" s="4" t="s">
        <v>300</v>
      </c>
      <c r="I5" s="4" t="s">
        <v>301</v>
      </c>
      <c r="J5" s="4" t="s">
        <v>302</v>
      </c>
      <c r="K5" s="4" t="s">
        <v>200</v>
      </c>
      <c r="L5"/>
      <c r="M5"/>
    </row>
    <row r="6" spans="1:13" x14ac:dyDescent="0.25">
      <c r="A6" s="4" t="s">
        <v>40</v>
      </c>
      <c r="B6"/>
      <c r="C6"/>
      <c r="D6"/>
      <c r="E6" s="23">
        <v>609568.37</v>
      </c>
      <c r="F6" s="23">
        <v>464200.36</v>
      </c>
      <c r="G6" s="23">
        <v>139325.29999999999</v>
      </c>
      <c r="H6" s="23">
        <v>2402.37</v>
      </c>
      <c r="I6" s="23">
        <v>1029.08</v>
      </c>
      <c r="J6" s="23">
        <v>1763.7099999999998</v>
      </c>
      <c r="K6" s="23">
        <v>847.55000000000007</v>
      </c>
      <c r="L6"/>
      <c r="M6"/>
    </row>
    <row r="7" spans="1:13" x14ac:dyDescent="0.25">
      <c r="A7" s="4" t="s">
        <v>217</v>
      </c>
      <c r="B7"/>
      <c r="C7"/>
      <c r="D7"/>
      <c r="E7" s="23">
        <v>129027.58</v>
      </c>
      <c r="F7" s="23">
        <v>90794.66</v>
      </c>
      <c r="G7" s="23">
        <v>22065.8</v>
      </c>
      <c r="H7" s="23">
        <v>3558.1800000000003</v>
      </c>
      <c r="I7" s="23">
        <v>4617.1400000000003</v>
      </c>
      <c r="J7" s="23">
        <v>3676.6</v>
      </c>
      <c r="K7" s="23">
        <v>4315.1999999999989</v>
      </c>
      <c r="L7"/>
      <c r="M7"/>
    </row>
    <row r="8" spans="1:13" x14ac:dyDescent="0.25">
      <c r="A8" s="4" t="s">
        <v>2150</v>
      </c>
      <c r="B8"/>
      <c r="C8"/>
      <c r="D8"/>
      <c r="E8" s="23">
        <v>366.61</v>
      </c>
      <c r="F8" s="23">
        <v>366.61</v>
      </c>
      <c r="G8" s="23">
        <v>0</v>
      </c>
      <c r="H8" s="23">
        <v>0</v>
      </c>
      <c r="I8" s="23">
        <v>0</v>
      </c>
      <c r="J8" s="23">
        <v>0</v>
      </c>
      <c r="K8" s="23">
        <v>0</v>
      </c>
      <c r="L8"/>
      <c r="M8"/>
    </row>
    <row r="9" spans="1:13" x14ac:dyDescent="0.25">
      <c r="A9" s="4" t="s">
        <v>4236</v>
      </c>
      <c r="B9"/>
      <c r="C9"/>
      <c r="D9"/>
      <c r="E9" s="23">
        <v>88.45</v>
      </c>
      <c r="F9" s="23">
        <v>88.45</v>
      </c>
      <c r="G9" s="23">
        <v>0</v>
      </c>
      <c r="H9" s="23">
        <v>0</v>
      </c>
      <c r="I9" s="23">
        <v>0</v>
      </c>
      <c r="J9" s="23">
        <v>0</v>
      </c>
      <c r="K9" s="23">
        <v>0</v>
      </c>
      <c r="L9"/>
      <c r="M9"/>
    </row>
    <row r="10" spans="1:13" x14ac:dyDescent="0.25">
      <c r="A10" s="4" t="s">
        <v>3080</v>
      </c>
      <c r="B10"/>
      <c r="C10"/>
      <c r="D10"/>
      <c r="E10" s="23">
        <v>2347</v>
      </c>
      <c r="F10" s="23">
        <v>2347</v>
      </c>
      <c r="G10" s="23">
        <v>0</v>
      </c>
      <c r="H10" s="23">
        <v>0</v>
      </c>
      <c r="I10" s="23">
        <v>0</v>
      </c>
      <c r="J10" s="23">
        <v>0</v>
      </c>
      <c r="K10" s="23">
        <v>0</v>
      </c>
      <c r="L10"/>
      <c r="M10"/>
    </row>
    <row r="11" spans="1:13" x14ac:dyDescent="0.25">
      <c r="A11" s="4" t="s">
        <v>245</v>
      </c>
      <c r="B11"/>
      <c r="C11"/>
      <c r="D11"/>
      <c r="E11" s="23">
        <v>33188.730000000003</v>
      </c>
      <c r="F11" s="23">
        <v>11838</v>
      </c>
      <c r="G11" s="23">
        <v>11686.43</v>
      </c>
      <c r="H11" s="23">
        <v>9664.2999999999993</v>
      </c>
      <c r="I11" s="23">
        <v>0</v>
      </c>
      <c r="J11" s="23">
        <v>0</v>
      </c>
      <c r="K11" s="23">
        <v>0</v>
      </c>
      <c r="L11"/>
      <c r="M11"/>
    </row>
    <row r="12" spans="1:13" x14ac:dyDescent="0.25">
      <c r="A12" s="4" t="s">
        <v>2973</v>
      </c>
      <c r="B12"/>
      <c r="C12"/>
      <c r="D12"/>
      <c r="E12" s="23">
        <v>292.64</v>
      </c>
      <c r="F12" s="23">
        <v>292.64</v>
      </c>
      <c r="G12" s="23">
        <v>0</v>
      </c>
      <c r="H12" s="23">
        <v>0</v>
      </c>
      <c r="I12" s="23">
        <v>0</v>
      </c>
      <c r="J12" s="23">
        <v>0</v>
      </c>
      <c r="K12" s="23">
        <v>0</v>
      </c>
      <c r="L12"/>
      <c r="M12"/>
    </row>
    <row r="13" spans="1:13" x14ac:dyDescent="0.25">
      <c r="A13" s="4" t="s">
        <v>206</v>
      </c>
      <c r="B13"/>
      <c r="C13"/>
      <c r="D13"/>
      <c r="E13" s="23">
        <v>1721430.3</v>
      </c>
      <c r="F13" s="23">
        <v>1529245.49</v>
      </c>
      <c r="G13" s="23">
        <v>179748.89999999997</v>
      </c>
      <c r="H13" s="23">
        <v>2932.26</v>
      </c>
      <c r="I13" s="23">
        <v>9451.65</v>
      </c>
      <c r="J13" s="23">
        <v>0</v>
      </c>
      <c r="K13" s="23">
        <v>52</v>
      </c>
      <c r="L13"/>
      <c r="M13"/>
    </row>
    <row r="14" spans="1:13" x14ac:dyDescent="0.25">
      <c r="A14" s="4" t="s">
        <v>278</v>
      </c>
      <c r="B14"/>
      <c r="C14"/>
      <c r="D14"/>
      <c r="E14" s="23">
        <v>25942.39</v>
      </c>
      <c r="F14" s="23">
        <v>13353.8</v>
      </c>
      <c r="G14" s="23">
        <v>12588.59</v>
      </c>
      <c r="H14" s="23">
        <v>0</v>
      </c>
      <c r="I14" s="23">
        <v>0</v>
      </c>
      <c r="J14" s="23">
        <v>0</v>
      </c>
      <c r="K14" s="23">
        <v>0</v>
      </c>
      <c r="L14"/>
      <c r="M14"/>
    </row>
    <row r="15" spans="1:13" x14ac:dyDescent="0.25">
      <c r="A15" s="4" t="s">
        <v>3579</v>
      </c>
      <c r="B15"/>
      <c r="C15"/>
      <c r="D15"/>
      <c r="E15" s="23">
        <v>2516</v>
      </c>
      <c r="F15" s="23">
        <v>2516</v>
      </c>
      <c r="G15" s="23">
        <v>0</v>
      </c>
      <c r="H15" s="23">
        <v>0</v>
      </c>
      <c r="I15" s="23">
        <v>0</v>
      </c>
      <c r="J15" s="23">
        <v>0</v>
      </c>
      <c r="K15" s="23">
        <v>0</v>
      </c>
      <c r="L15"/>
      <c r="M15"/>
    </row>
    <row r="16" spans="1:13" x14ac:dyDescent="0.25">
      <c r="A16" s="4" t="s">
        <v>213</v>
      </c>
      <c r="B16"/>
      <c r="C16"/>
      <c r="D16"/>
      <c r="E16" s="23">
        <v>985372.91</v>
      </c>
      <c r="F16" s="23">
        <v>403247.1</v>
      </c>
      <c r="G16" s="23">
        <v>561</v>
      </c>
      <c r="H16" s="23">
        <v>914</v>
      </c>
      <c r="I16" s="23">
        <v>282709.56</v>
      </c>
      <c r="J16" s="23">
        <v>162</v>
      </c>
      <c r="K16" s="23">
        <v>297779.25</v>
      </c>
      <c r="L16"/>
      <c r="M16"/>
    </row>
    <row r="17" spans="1:13" x14ac:dyDescent="0.25">
      <c r="A17" s="4" t="s">
        <v>212</v>
      </c>
      <c r="B17"/>
      <c r="C17"/>
      <c r="D17"/>
      <c r="E17" s="23">
        <v>3343.21</v>
      </c>
      <c r="F17" s="23">
        <v>2649.23</v>
      </c>
      <c r="G17" s="23">
        <v>182.32</v>
      </c>
      <c r="H17" s="23">
        <v>151.79</v>
      </c>
      <c r="I17" s="23">
        <v>154.37</v>
      </c>
      <c r="J17" s="23">
        <v>93.3</v>
      </c>
      <c r="K17" s="23">
        <v>112.2</v>
      </c>
      <c r="L17"/>
      <c r="M17"/>
    </row>
    <row r="18" spans="1:13" x14ac:dyDescent="0.25">
      <c r="A18" s="4" t="s">
        <v>3085</v>
      </c>
      <c r="B18"/>
      <c r="C18"/>
      <c r="D18"/>
      <c r="E18" s="23">
        <v>8754.4599999999991</v>
      </c>
      <c r="F18" s="23">
        <v>8754.4599999999991</v>
      </c>
      <c r="G18" s="23">
        <v>0</v>
      </c>
      <c r="H18" s="23">
        <v>0</v>
      </c>
      <c r="I18" s="23">
        <v>0</v>
      </c>
      <c r="J18" s="23">
        <v>0</v>
      </c>
      <c r="K18" s="23">
        <v>0</v>
      </c>
      <c r="L18"/>
      <c r="M18"/>
    </row>
    <row r="19" spans="1:13" x14ac:dyDescent="0.25">
      <c r="A19" s="4" t="s">
        <v>214</v>
      </c>
      <c r="B19"/>
      <c r="C19"/>
      <c r="D19"/>
      <c r="E19" s="23">
        <v>35160.5</v>
      </c>
      <c r="F19" s="23">
        <v>17581</v>
      </c>
      <c r="G19" s="23">
        <v>17579.5</v>
      </c>
      <c r="H19" s="23">
        <v>0</v>
      </c>
      <c r="I19" s="23">
        <v>0</v>
      </c>
      <c r="J19" s="23">
        <v>0</v>
      </c>
      <c r="K19" s="23">
        <v>0</v>
      </c>
      <c r="L19"/>
      <c r="M19"/>
    </row>
    <row r="20" spans="1:13" x14ac:dyDescent="0.25">
      <c r="A20" s="4" t="s">
        <v>215</v>
      </c>
      <c r="B20"/>
      <c r="C20"/>
      <c r="D20"/>
      <c r="E20" s="23">
        <v>249568.08</v>
      </c>
      <c r="F20" s="23">
        <v>196177.88</v>
      </c>
      <c r="G20" s="23">
        <v>53390.2</v>
      </c>
      <c r="H20" s="23">
        <v>0</v>
      </c>
      <c r="I20" s="23">
        <v>0</v>
      </c>
      <c r="J20" s="23">
        <v>0</v>
      </c>
      <c r="K20" s="23">
        <v>0</v>
      </c>
      <c r="L20"/>
      <c r="M20"/>
    </row>
    <row r="21" spans="1:13" x14ac:dyDescent="0.25">
      <c r="A21" s="4" t="s">
        <v>1838</v>
      </c>
      <c r="B21"/>
      <c r="C21"/>
      <c r="D21"/>
      <c r="E21" s="23">
        <v>3215.55</v>
      </c>
      <c r="F21" s="23">
        <v>3215.55</v>
      </c>
      <c r="G21" s="23">
        <v>0</v>
      </c>
      <c r="H21" s="23">
        <v>0</v>
      </c>
      <c r="I21" s="23">
        <v>0</v>
      </c>
      <c r="J21" s="23">
        <v>0</v>
      </c>
      <c r="K21" s="23">
        <v>0</v>
      </c>
      <c r="L21"/>
      <c r="M21"/>
    </row>
    <row r="22" spans="1:13" x14ac:dyDescent="0.25">
      <c r="A22" s="4" t="s">
        <v>4069</v>
      </c>
      <c r="B22"/>
      <c r="C22"/>
      <c r="D22"/>
      <c r="E22" s="23">
        <v>19835.03</v>
      </c>
      <c r="F22" s="23">
        <v>19835.03</v>
      </c>
      <c r="G22" s="23">
        <v>0</v>
      </c>
      <c r="H22" s="23">
        <v>0</v>
      </c>
      <c r="I22" s="23">
        <v>0</v>
      </c>
      <c r="J22" s="23">
        <v>0</v>
      </c>
      <c r="K22" s="23">
        <v>0</v>
      </c>
      <c r="L22"/>
      <c r="M22"/>
    </row>
    <row r="23" spans="1:13" x14ac:dyDescent="0.25">
      <c r="A23" s="4" t="s">
        <v>2001</v>
      </c>
      <c r="B23"/>
      <c r="C23"/>
      <c r="D23"/>
      <c r="E23" s="23">
        <v>260.63</v>
      </c>
      <c r="F23" s="23">
        <v>260.63</v>
      </c>
      <c r="G23" s="23">
        <v>0</v>
      </c>
      <c r="H23" s="23">
        <v>0</v>
      </c>
      <c r="I23" s="23">
        <v>0</v>
      </c>
      <c r="J23" s="23">
        <v>0</v>
      </c>
      <c r="K23" s="23">
        <v>0</v>
      </c>
      <c r="L23"/>
      <c r="M23"/>
    </row>
    <row r="24" spans="1:13" x14ac:dyDescent="0.25">
      <c r="A24" s="4" t="s">
        <v>4135</v>
      </c>
      <c r="B24"/>
      <c r="C24"/>
      <c r="D24"/>
      <c r="E24" s="23">
        <v>58887.54</v>
      </c>
      <c r="F24" s="23">
        <v>58887.54</v>
      </c>
      <c r="G24" s="23">
        <v>0</v>
      </c>
      <c r="H24" s="23">
        <v>0</v>
      </c>
      <c r="I24" s="23">
        <v>0</v>
      </c>
      <c r="J24" s="23">
        <v>0</v>
      </c>
      <c r="K24" s="23">
        <v>0</v>
      </c>
      <c r="L24"/>
      <c r="M24"/>
    </row>
    <row r="25" spans="1:13" x14ac:dyDescent="0.25">
      <c r="A25" s="4" t="s">
        <v>414</v>
      </c>
      <c r="B25"/>
      <c r="C25"/>
      <c r="D25"/>
      <c r="E25" s="23">
        <v>1603.84</v>
      </c>
      <c r="F25" s="23">
        <v>1472.6</v>
      </c>
      <c r="G25" s="23">
        <v>0</v>
      </c>
      <c r="H25" s="23">
        <v>0</v>
      </c>
      <c r="I25" s="23">
        <v>30.6</v>
      </c>
      <c r="J25" s="23">
        <v>41.48</v>
      </c>
      <c r="K25" s="23">
        <v>59.16</v>
      </c>
      <c r="L25"/>
      <c r="M25"/>
    </row>
    <row r="26" spans="1:13" x14ac:dyDescent="0.25">
      <c r="A26" s="4" t="s">
        <v>4005</v>
      </c>
      <c r="B26"/>
      <c r="C26"/>
      <c r="D26"/>
      <c r="E26" s="23">
        <v>180.2</v>
      </c>
      <c r="F26" s="23">
        <v>180.2</v>
      </c>
      <c r="G26" s="23">
        <v>0</v>
      </c>
      <c r="H26" s="23">
        <v>0</v>
      </c>
      <c r="I26" s="23">
        <v>0</v>
      </c>
      <c r="J26" s="23">
        <v>0</v>
      </c>
      <c r="K26" s="23">
        <v>0</v>
      </c>
      <c r="L26"/>
      <c r="M26"/>
    </row>
    <row r="27" spans="1:13" x14ac:dyDescent="0.25">
      <c r="A27" s="4" t="s">
        <v>2199</v>
      </c>
      <c r="B27"/>
      <c r="C27"/>
      <c r="D27"/>
      <c r="E27" s="23">
        <v>22365.67</v>
      </c>
      <c r="F27" s="23">
        <v>22365.67</v>
      </c>
      <c r="G27" s="23">
        <v>0</v>
      </c>
      <c r="H27" s="23">
        <v>0</v>
      </c>
      <c r="I27" s="23">
        <v>0</v>
      </c>
      <c r="J27" s="23">
        <v>0</v>
      </c>
      <c r="K27" s="23">
        <v>0</v>
      </c>
      <c r="L27"/>
      <c r="M27"/>
    </row>
    <row r="28" spans="1:13" x14ac:dyDescent="0.25">
      <c r="A28" s="4" t="s">
        <v>208</v>
      </c>
      <c r="B28"/>
      <c r="C28"/>
      <c r="D28"/>
      <c r="E28" s="23">
        <v>346231.69</v>
      </c>
      <c r="F28" s="23">
        <v>34148.36</v>
      </c>
      <c r="G28" s="23">
        <v>312083.33</v>
      </c>
      <c r="H28" s="23">
        <v>0</v>
      </c>
      <c r="I28" s="23">
        <v>0</v>
      </c>
      <c r="J28" s="23">
        <v>0</v>
      </c>
      <c r="K28" s="23">
        <v>0</v>
      </c>
      <c r="L28"/>
      <c r="M28"/>
    </row>
    <row r="29" spans="1:13" x14ac:dyDescent="0.25">
      <c r="A29" s="4" t="s">
        <v>211</v>
      </c>
      <c r="B29"/>
      <c r="C29"/>
      <c r="D29"/>
      <c r="E29" s="23">
        <v>4050.4</v>
      </c>
      <c r="F29" s="23">
        <v>2522.4</v>
      </c>
      <c r="G29" s="23">
        <v>265</v>
      </c>
      <c r="H29" s="23">
        <v>319</v>
      </c>
      <c r="I29" s="23">
        <v>425</v>
      </c>
      <c r="J29" s="23">
        <v>365</v>
      </c>
      <c r="K29" s="23">
        <v>154</v>
      </c>
      <c r="L29"/>
      <c r="M29"/>
    </row>
    <row r="30" spans="1:13" x14ac:dyDescent="0.25">
      <c r="A30" s="4" t="s">
        <v>2125</v>
      </c>
      <c r="B30"/>
      <c r="C30"/>
      <c r="D30"/>
      <c r="E30" s="23">
        <v>1027.5</v>
      </c>
      <c r="F30" s="23">
        <v>1027.5</v>
      </c>
      <c r="G30" s="23">
        <v>0</v>
      </c>
      <c r="H30" s="23">
        <v>0</v>
      </c>
      <c r="I30" s="23">
        <v>0</v>
      </c>
      <c r="J30" s="23">
        <v>0</v>
      </c>
      <c r="K30" s="23">
        <v>0</v>
      </c>
      <c r="L30"/>
      <c r="M30"/>
    </row>
    <row r="31" spans="1:13" x14ac:dyDescent="0.25">
      <c r="A31" s="4" t="s">
        <v>207</v>
      </c>
      <c r="B31"/>
      <c r="C31"/>
      <c r="D31"/>
      <c r="E31" s="23">
        <v>64089.47</v>
      </c>
      <c r="F31" s="23">
        <v>37179.629999999997</v>
      </c>
      <c r="G31" s="23">
        <v>26909.84</v>
      </c>
      <c r="H31" s="23">
        <v>0</v>
      </c>
      <c r="I31" s="23">
        <v>0</v>
      </c>
      <c r="J31" s="23">
        <v>0</v>
      </c>
      <c r="K31" s="23">
        <v>0</v>
      </c>
      <c r="L31"/>
      <c r="M31"/>
    </row>
    <row r="32" spans="1:13" x14ac:dyDescent="0.25">
      <c r="A32" s="4" t="s">
        <v>2878</v>
      </c>
      <c r="B32"/>
      <c r="C32"/>
      <c r="D32"/>
      <c r="E32" s="23">
        <v>243.46</v>
      </c>
      <c r="F32" s="23">
        <v>243.46</v>
      </c>
      <c r="G32" s="23">
        <v>0</v>
      </c>
      <c r="H32" s="23">
        <v>0</v>
      </c>
      <c r="I32" s="23">
        <v>0</v>
      </c>
      <c r="J32" s="23">
        <v>0</v>
      </c>
      <c r="K32" s="23">
        <v>0</v>
      </c>
      <c r="L32"/>
      <c r="M32"/>
    </row>
    <row r="33" spans="1:13" x14ac:dyDescent="0.25">
      <c r="A33" s="4" t="s">
        <v>209</v>
      </c>
      <c r="B33"/>
      <c r="C33"/>
      <c r="D33"/>
      <c r="E33" s="23">
        <v>24839.15</v>
      </c>
      <c r="F33" s="23">
        <v>24839.15</v>
      </c>
      <c r="G33" s="23">
        <v>0</v>
      </c>
      <c r="H33" s="23">
        <v>0</v>
      </c>
      <c r="I33" s="23">
        <v>0</v>
      </c>
      <c r="J33" s="23">
        <v>0</v>
      </c>
      <c r="K33" s="23">
        <v>0</v>
      </c>
      <c r="L33"/>
      <c r="M33"/>
    </row>
    <row r="34" spans="1:13" x14ac:dyDescent="0.25">
      <c r="A34" s="4" t="s">
        <v>210</v>
      </c>
      <c r="B34"/>
      <c r="C34"/>
      <c r="D34"/>
      <c r="E34" s="23">
        <v>35359.879999999997</v>
      </c>
      <c r="F34" s="23">
        <v>14095.96</v>
      </c>
      <c r="G34" s="23">
        <v>9407.2199999999993</v>
      </c>
      <c r="H34" s="23">
        <v>8787.98</v>
      </c>
      <c r="I34" s="23">
        <v>1634.72</v>
      </c>
      <c r="J34" s="23">
        <v>701</v>
      </c>
      <c r="K34" s="23">
        <v>733</v>
      </c>
      <c r="L34"/>
      <c r="M34"/>
    </row>
    <row r="35" spans="1:13" x14ac:dyDescent="0.25">
      <c r="A35" s="4" t="s">
        <v>1992</v>
      </c>
      <c r="B35"/>
      <c r="C35"/>
      <c r="D35"/>
      <c r="E35" s="23">
        <v>1203.92</v>
      </c>
      <c r="F35" s="23">
        <v>1203.92</v>
      </c>
      <c r="G35" s="23">
        <v>0</v>
      </c>
      <c r="H35" s="23">
        <v>0</v>
      </c>
      <c r="I35" s="23">
        <v>0</v>
      </c>
      <c r="J35" s="23">
        <v>0</v>
      </c>
      <c r="K35" s="23">
        <v>0</v>
      </c>
      <c r="L35"/>
      <c r="M35"/>
    </row>
    <row r="36" spans="1:13" x14ac:dyDescent="0.25">
      <c r="A36" s="4" t="s">
        <v>216</v>
      </c>
      <c r="B36"/>
      <c r="C36"/>
      <c r="D36"/>
      <c r="E36" s="23">
        <v>112842.71</v>
      </c>
      <c r="F36" s="23">
        <v>45465.18</v>
      </c>
      <c r="G36" s="23">
        <v>13443.74</v>
      </c>
      <c r="H36" s="23">
        <v>4971.2700000000004</v>
      </c>
      <c r="I36" s="23">
        <v>1500</v>
      </c>
      <c r="J36" s="23">
        <v>12177.229999999998</v>
      </c>
      <c r="K36" s="23">
        <v>35285.29</v>
      </c>
      <c r="L36"/>
      <c r="M36"/>
    </row>
    <row r="37" spans="1:13" x14ac:dyDescent="0.25">
      <c r="A37" s="4" t="s">
        <v>3090</v>
      </c>
      <c r="B37"/>
      <c r="C37"/>
      <c r="D37"/>
      <c r="E37" s="23">
        <v>36805</v>
      </c>
      <c r="F37" s="23">
        <v>36805</v>
      </c>
      <c r="G37" s="23">
        <v>0</v>
      </c>
      <c r="H37" s="23">
        <v>0</v>
      </c>
      <c r="I37" s="23">
        <v>0</v>
      </c>
      <c r="J37" s="23">
        <v>0</v>
      </c>
      <c r="K37" s="23">
        <v>0</v>
      </c>
      <c r="L37"/>
      <c r="M37"/>
    </row>
    <row r="38" spans="1:13" x14ac:dyDescent="0.25">
      <c r="A38" s="4" t="s">
        <v>1963</v>
      </c>
      <c r="B38"/>
      <c r="C38"/>
      <c r="D38"/>
      <c r="E38" s="23">
        <v>1819.66</v>
      </c>
      <c r="F38" s="23">
        <v>1819.66</v>
      </c>
      <c r="G38" s="23">
        <v>0</v>
      </c>
      <c r="H38" s="23">
        <v>0</v>
      </c>
      <c r="I38" s="23">
        <v>0</v>
      </c>
      <c r="J38" s="23">
        <v>0</v>
      </c>
      <c r="K38" s="23">
        <v>0</v>
      </c>
      <c r="L38"/>
      <c r="M38"/>
    </row>
    <row r="39" spans="1:13" x14ac:dyDescent="0.25">
      <c r="A39" s="4" t="s">
        <v>199</v>
      </c>
      <c r="B39"/>
      <c r="C39"/>
      <c r="D39"/>
      <c r="E39" s="23">
        <v>4541828.53</v>
      </c>
      <c r="F39" s="23">
        <v>3049020.12</v>
      </c>
      <c r="G39" s="23">
        <v>799237.16999999993</v>
      </c>
      <c r="H39" s="23">
        <v>33701.15</v>
      </c>
      <c r="I39" s="23">
        <v>301552.12000000011</v>
      </c>
      <c r="J39" s="23">
        <v>18980.319999999996</v>
      </c>
      <c r="K39" s="23">
        <v>339337.65</v>
      </c>
      <c r="L39"/>
      <c r="M39"/>
    </row>
    <row r="40" spans="1:13" x14ac:dyDescent="0.25">
      <c r="A40"/>
      <c r="B40"/>
      <c r="C40"/>
      <c r="D40"/>
      <c r="E40"/>
      <c r="F40"/>
      <c r="G40"/>
      <c r="H40"/>
      <c r="I40"/>
      <c r="J40"/>
      <c r="K40"/>
      <c r="L40"/>
      <c r="M40"/>
    </row>
    <row r="41" spans="1:13" x14ac:dyDescent="0.25">
      <c r="A41"/>
      <c r="B41"/>
      <c r="C41"/>
      <c r="D41"/>
      <c r="E41"/>
      <c r="F41"/>
      <c r="G41"/>
      <c r="H41"/>
      <c r="I41"/>
      <c r="J41"/>
      <c r="K41"/>
      <c r="L41"/>
      <c r="M41"/>
    </row>
    <row r="42" spans="1:13" x14ac:dyDescent="0.25">
      <c r="A42"/>
      <c r="B42"/>
      <c r="C42"/>
      <c r="D42"/>
      <c r="E42"/>
      <c r="F42"/>
      <c r="G42"/>
      <c r="H42"/>
      <c r="I42"/>
      <c r="J42"/>
      <c r="K42"/>
      <c r="L42"/>
      <c r="M42"/>
    </row>
    <row r="43" spans="1:13" x14ac:dyDescent="0.25">
      <c r="A43"/>
      <c r="B43"/>
      <c r="C43"/>
      <c r="D43"/>
      <c r="E43"/>
      <c r="F43"/>
      <c r="G43"/>
      <c r="H43"/>
      <c r="I43"/>
      <c r="J43"/>
      <c r="K43"/>
      <c r="L43"/>
      <c r="M43"/>
    </row>
    <row r="44" spans="1:13" x14ac:dyDescent="0.25">
      <c r="A44"/>
      <c r="B44"/>
      <c r="C44"/>
      <c r="D44"/>
      <c r="E44"/>
      <c r="F44"/>
      <c r="G44"/>
      <c r="H44"/>
      <c r="I44"/>
      <c r="J44"/>
      <c r="K44"/>
      <c r="L44"/>
      <c r="M44"/>
    </row>
    <row r="45" spans="1:13" x14ac:dyDescent="0.25">
      <c r="A45"/>
      <c r="B45"/>
      <c r="C45"/>
      <c r="D45"/>
      <c r="E45"/>
      <c r="F45"/>
      <c r="G45"/>
      <c r="H45"/>
      <c r="I45"/>
      <c r="J45"/>
      <c r="K45"/>
      <c r="L45"/>
      <c r="M45"/>
    </row>
    <row r="46" spans="1:13" x14ac:dyDescent="0.25">
      <c r="A46"/>
      <c r="B46"/>
      <c r="C46"/>
      <c r="D46"/>
      <c r="E46"/>
      <c r="F46"/>
      <c r="G46"/>
      <c r="H46"/>
      <c r="I46"/>
      <c r="J46"/>
      <c r="K46"/>
      <c r="L46"/>
      <c r="M46"/>
    </row>
    <row r="47" spans="1:13" x14ac:dyDescent="0.25">
      <c r="A47"/>
      <c r="B47"/>
      <c r="C47"/>
      <c r="D47"/>
      <c r="E47"/>
      <c r="F47"/>
      <c r="G47"/>
      <c r="H47"/>
      <c r="I47"/>
      <c r="J47"/>
      <c r="K47"/>
      <c r="L47"/>
      <c r="M47"/>
    </row>
    <row r="48" spans="1:13" x14ac:dyDescent="0.25">
      <c r="A48"/>
      <c r="B48"/>
      <c r="C48"/>
      <c r="D48"/>
      <c r="E48"/>
      <c r="F48"/>
      <c r="G48"/>
      <c r="H48"/>
      <c r="I48"/>
      <c r="J48"/>
      <c r="K48"/>
      <c r="L48"/>
      <c r="M48"/>
    </row>
    <row r="49" spans="1:13" x14ac:dyDescent="0.25">
      <c r="A49"/>
      <c r="B49"/>
      <c r="C49"/>
      <c r="D49"/>
      <c r="E49"/>
      <c r="F49"/>
      <c r="G49"/>
      <c r="H49"/>
      <c r="I49"/>
      <c r="J49"/>
      <c r="K49"/>
      <c r="L49"/>
      <c r="M49"/>
    </row>
    <row r="50" spans="1:13" x14ac:dyDescent="0.25">
      <c r="A50"/>
      <c r="B50"/>
      <c r="C50"/>
      <c r="D50"/>
      <c r="E50"/>
      <c r="F50"/>
      <c r="G50"/>
      <c r="H50"/>
      <c r="I50"/>
      <c r="J50"/>
      <c r="K50"/>
      <c r="L50"/>
      <c r="M50"/>
    </row>
    <row r="51" spans="1:13" x14ac:dyDescent="0.25">
      <c r="A51"/>
      <c r="B51"/>
      <c r="C51"/>
      <c r="D51"/>
      <c r="E51"/>
      <c r="F51"/>
      <c r="G51"/>
      <c r="H51"/>
      <c r="I51"/>
      <c r="J51"/>
      <c r="K51"/>
      <c r="L51"/>
      <c r="M51"/>
    </row>
    <row r="52" spans="1:13" x14ac:dyDescent="0.25">
      <c r="A52"/>
      <c r="B52"/>
      <c r="C52"/>
      <c r="D52"/>
      <c r="E52"/>
      <c r="F52"/>
      <c r="G52"/>
      <c r="H52"/>
      <c r="I52"/>
      <c r="J52"/>
      <c r="K52"/>
      <c r="L52"/>
      <c r="M52"/>
    </row>
    <row r="53" spans="1:13" x14ac:dyDescent="0.25">
      <c r="A53"/>
      <c r="B53"/>
      <c r="C53"/>
      <c r="D53"/>
      <c r="E53"/>
      <c r="F53"/>
      <c r="G53"/>
      <c r="H53"/>
      <c r="I53"/>
      <c r="J53"/>
      <c r="K53"/>
      <c r="L53"/>
      <c r="M53"/>
    </row>
    <row r="54" spans="1:13" x14ac:dyDescent="0.25">
      <c r="A54"/>
      <c r="B54"/>
      <c r="C54"/>
      <c r="D54"/>
      <c r="E54"/>
      <c r="F54"/>
      <c r="G54"/>
      <c r="H54"/>
      <c r="I54"/>
      <c r="J54"/>
      <c r="K54"/>
      <c r="L54"/>
      <c r="M54"/>
    </row>
    <row r="55" spans="1:13" x14ac:dyDescent="0.25">
      <c r="A55"/>
      <c r="B55"/>
      <c r="C55"/>
      <c r="D55"/>
      <c r="E55"/>
      <c r="F55"/>
      <c r="G55"/>
      <c r="H55"/>
      <c r="I55"/>
      <c r="J55"/>
      <c r="K55"/>
      <c r="L55"/>
      <c r="M55"/>
    </row>
    <row r="56" spans="1:13" x14ac:dyDescent="0.25">
      <c r="A56"/>
      <c r="B56"/>
      <c r="C56"/>
      <c r="D56"/>
      <c r="E56"/>
      <c r="F56"/>
      <c r="G56"/>
      <c r="H56"/>
      <c r="I56"/>
      <c r="J56"/>
      <c r="K56"/>
      <c r="L56"/>
      <c r="M56"/>
    </row>
    <row r="57" spans="1:13" x14ac:dyDescent="0.25">
      <c r="A57"/>
      <c r="B57"/>
      <c r="C57"/>
      <c r="D57"/>
      <c r="E57"/>
      <c r="F57"/>
      <c r="G57"/>
      <c r="H57"/>
      <c r="I57"/>
      <c r="J57"/>
      <c r="K57"/>
      <c r="L57"/>
      <c r="M57"/>
    </row>
    <row r="58" spans="1:13" x14ac:dyDescent="0.25">
      <c r="A58"/>
      <c r="B58"/>
      <c r="C58"/>
      <c r="D58"/>
      <c r="E58"/>
      <c r="F58"/>
      <c r="G58"/>
      <c r="H58"/>
      <c r="I58"/>
      <c r="J58"/>
      <c r="K58"/>
      <c r="L58"/>
      <c r="M58"/>
    </row>
    <row r="59" spans="1:13" x14ac:dyDescent="0.25">
      <c r="A59"/>
      <c r="B59"/>
      <c r="C59"/>
      <c r="D59"/>
      <c r="E59"/>
      <c r="F59"/>
      <c r="G59"/>
      <c r="H59"/>
      <c r="I59"/>
      <c r="J59"/>
      <c r="K59"/>
      <c r="L59"/>
      <c r="M59"/>
    </row>
    <row r="60" spans="1:13" x14ac:dyDescent="0.25">
      <c r="A60"/>
      <c r="B60"/>
      <c r="C60"/>
      <c r="D60"/>
      <c r="E60"/>
      <c r="F60"/>
      <c r="G60"/>
      <c r="H60"/>
      <c r="I60"/>
      <c r="J60"/>
      <c r="K60"/>
      <c r="L60"/>
      <c r="M60"/>
    </row>
    <row r="61" spans="1:13" x14ac:dyDescent="0.25">
      <c r="A61"/>
      <c r="B61"/>
      <c r="C61"/>
      <c r="D61"/>
      <c r="E61"/>
      <c r="F61"/>
      <c r="G61"/>
      <c r="H61"/>
      <c r="I61"/>
      <c r="J61"/>
      <c r="K61"/>
      <c r="L61"/>
      <c r="M61"/>
    </row>
    <row r="62" spans="1:13" x14ac:dyDescent="0.25">
      <c r="A62"/>
      <c r="B62"/>
      <c r="C62"/>
      <c r="D62"/>
      <c r="E62"/>
      <c r="F62"/>
      <c r="G62"/>
      <c r="H62"/>
      <c r="I62"/>
      <c r="J62"/>
      <c r="K62"/>
      <c r="L62"/>
      <c r="M62"/>
    </row>
    <row r="63" spans="1:13" x14ac:dyDescent="0.25">
      <c r="A63"/>
      <c r="B63"/>
      <c r="C63"/>
      <c r="D63"/>
      <c r="E63"/>
      <c r="F63"/>
      <c r="G63"/>
      <c r="H63"/>
      <c r="I63"/>
      <c r="J63"/>
      <c r="K63"/>
      <c r="L63"/>
      <c r="M63"/>
    </row>
    <row r="64" spans="1:13" x14ac:dyDescent="0.25">
      <c r="A64"/>
      <c r="B64"/>
      <c r="C64"/>
      <c r="D64"/>
      <c r="E64"/>
      <c r="F64"/>
      <c r="G64"/>
      <c r="H64"/>
      <c r="I64"/>
      <c r="J64"/>
      <c r="K64"/>
      <c r="L64"/>
      <c r="M64"/>
    </row>
    <row r="65" spans="1:13" x14ac:dyDescent="0.25">
      <c r="A65"/>
      <c r="B65"/>
      <c r="C65"/>
      <c r="D65"/>
      <c r="E65"/>
      <c r="F65"/>
      <c r="G65"/>
      <c r="H65"/>
      <c r="I65"/>
      <c r="J65"/>
      <c r="K65"/>
      <c r="L65"/>
      <c r="M65"/>
    </row>
    <row r="66" spans="1:13" x14ac:dyDescent="0.25">
      <c r="A66"/>
      <c r="B66"/>
      <c r="C66"/>
      <c r="D66"/>
      <c r="E66"/>
      <c r="F66"/>
      <c r="G66"/>
      <c r="H66"/>
      <c r="I66"/>
      <c r="J66"/>
      <c r="K66"/>
      <c r="L66"/>
      <c r="M66"/>
    </row>
    <row r="67" spans="1:13" x14ac:dyDescent="0.25">
      <c r="A67"/>
      <c r="B67"/>
      <c r="C67"/>
      <c r="D67"/>
      <c r="E67"/>
      <c r="F67"/>
      <c r="G67"/>
      <c r="H67"/>
      <c r="I67"/>
      <c r="J67"/>
      <c r="K67"/>
      <c r="L67"/>
      <c r="M67"/>
    </row>
    <row r="68" spans="1:13" x14ac:dyDescent="0.25">
      <c r="A68"/>
      <c r="B68"/>
      <c r="C68"/>
      <c r="D68"/>
      <c r="E68"/>
      <c r="F68"/>
      <c r="G68"/>
      <c r="H68"/>
      <c r="I68"/>
      <c r="J68"/>
      <c r="K68"/>
      <c r="L68"/>
      <c r="M68"/>
    </row>
    <row r="69" spans="1:13" x14ac:dyDescent="0.25">
      <c r="A69"/>
      <c r="B69"/>
      <c r="C69"/>
      <c r="D69"/>
      <c r="E69"/>
      <c r="F69"/>
      <c r="G69"/>
      <c r="H69"/>
      <c r="I69"/>
      <c r="J69"/>
      <c r="K69"/>
      <c r="L69"/>
      <c r="M69"/>
    </row>
    <row r="70" spans="1:13" x14ac:dyDescent="0.25">
      <c r="A70"/>
      <c r="B70"/>
      <c r="C70"/>
      <c r="D70"/>
      <c r="E70"/>
      <c r="F70"/>
      <c r="G70"/>
      <c r="H70"/>
      <c r="I70"/>
      <c r="J70"/>
      <c r="K70"/>
      <c r="L70"/>
      <c r="M70"/>
    </row>
    <row r="71" spans="1:13" x14ac:dyDescent="0.25">
      <c r="A71"/>
      <c r="B71"/>
      <c r="C71"/>
      <c r="D71"/>
      <c r="E71"/>
      <c r="F71"/>
      <c r="G71"/>
      <c r="H71"/>
      <c r="I71"/>
      <c r="J71"/>
      <c r="K71"/>
      <c r="L71"/>
      <c r="M71"/>
    </row>
    <row r="72" spans="1:13" x14ac:dyDescent="0.25">
      <c r="A72"/>
      <c r="B72"/>
      <c r="C72"/>
      <c r="D72"/>
      <c r="E72"/>
      <c r="F72"/>
      <c r="G72"/>
      <c r="H72"/>
      <c r="I72"/>
      <c r="J72"/>
      <c r="K72"/>
      <c r="L72"/>
      <c r="M72"/>
    </row>
    <row r="73" spans="1:13" x14ac:dyDescent="0.25">
      <c r="A73"/>
      <c r="B73"/>
      <c r="C73"/>
      <c r="D73"/>
      <c r="E73"/>
      <c r="F73"/>
      <c r="G73"/>
      <c r="H73"/>
      <c r="I73"/>
      <c r="J73"/>
      <c r="K73"/>
      <c r="L73"/>
      <c r="M73"/>
    </row>
    <row r="74" spans="1:13" x14ac:dyDescent="0.25">
      <c r="A74"/>
      <c r="B74"/>
      <c r="C74"/>
      <c r="D74"/>
      <c r="E74"/>
      <c r="F74"/>
      <c r="G74"/>
      <c r="H74"/>
      <c r="I74"/>
      <c r="J74"/>
      <c r="K74"/>
      <c r="L74"/>
      <c r="M74"/>
    </row>
    <row r="75" spans="1:13" x14ac:dyDescent="0.25">
      <c r="A75"/>
      <c r="B75"/>
      <c r="C75"/>
      <c r="D75"/>
      <c r="E75"/>
      <c r="F75"/>
      <c r="G75"/>
      <c r="H75"/>
      <c r="I75"/>
      <c r="J75"/>
      <c r="K75"/>
      <c r="L75"/>
      <c r="M75"/>
    </row>
    <row r="76" spans="1:13" x14ac:dyDescent="0.25">
      <c r="A76"/>
      <c r="B76"/>
      <c r="C76"/>
      <c r="D76"/>
      <c r="E76"/>
      <c r="F76"/>
      <c r="G76"/>
      <c r="H76"/>
      <c r="I76"/>
      <c r="J76"/>
      <c r="K76"/>
      <c r="L76"/>
      <c r="M76"/>
    </row>
    <row r="77" spans="1:13" x14ac:dyDescent="0.25">
      <c r="A77"/>
      <c r="B77"/>
      <c r="C77"/>
      <c r="D77"/>
      <c r="E77"/>
      <c r="F77"/>
      <c r="G77"/>
      <c r="H77"/>
      <c r="I77"/>
      <c r="J77"/>
      <c r="K77"/>
      <c r="L77"/>
      <c r="M77"/>
    </row>
    <row r="78" spans="1:13" x14ac:dyDescent="0.25">
      <c r="A78"/>
      <c r="B78"/>
      <c r="C78"/>
      <c r="D78"/>
      <c r="E78"/>
      <c r="F78"/>
      <c r="G78"/>
      <c r="H78"/>
      <c r="I78"/>
      <c r="J78"/>
      <c r="K78"/>
      <c r="L78"/>
      <c r="M78"/>
    </row>
    <row r="79" spans="1:13" x14ac:dyDescent="0.25">
      <c r="A79"/>
      <c r="B79"/>
      <c r="C79"/>
      <c r="D79"/>
      <c r="E79"/>
      <c r="F79"/>
      <c r="G79"/>
      <c r="H79"/>
      <c r="I79"/>
      <c r="J79"/>
      <c r="K79"/>
      <c r="L79"/>
      <c r="M79"/>
    </row>
    <row r="80" spans="1:13" x14ac:dyDescent="0.25">
      <c r="A80"/>
      <c r="B80"/>
      <c r="C80"/>
      <c r="D80"/>
      <c r="E80"/>
      <c r="F80"/>
      <c r="G80"/>
      <c r="H80"/>
      <c r="I80"/>
      <c r="J80"/>
      <c r="K80"/>
      <c r="L80"/>
      <c r="M80"/>
    </row>
    <row r="81" spans="1:13" x14ac:dyDescent="0.25">
      <c r="A81"/>
      <c r="B81"/>
      <c r="C81"/>
      <c r="D81"/>
      <c r="E81"/>
      <c r="F81"/>
      <c r="G81"/>
      <c r="H81"/>
      <c r="I81"/>
      <c r="J81"/>
      <c r="K81"/>
      <c r="L81"/>
      <c r="M81"/>
    </row>
    <row r="82" spans="1:13" x14ac:dyDescent="0.25">
      <c r="A82"/>
      <c r="B82"/>
      <c r="C82"/>
      <c r="D82"/>
      <c r="E82"/>
      <c r="F82"/>
      <c r="G82"/>
      <c r="H82"/>
      <c r="I82"/>
      <c r="J82"/>
      <c r="K82"/>
      <c r="L82"/>
      <c r="M82"/>
    </row>
    <row r="83" spans="1:13" x14ac:dyDescent="0.25">
      <c r="A83"/>
      <c r="B83"/>
      <c r="C83"/>
      <c r="D83"/>
      <c r="E83"/>
      <c r="F83"/>
      <c r="G83"/>
      <c r="H83"/>
      <c r="I83"/>
      <c r="J83"/>
      <c r="K83"/>
      <c r="L83"/>
      <c r="M83"/>
    </row>
    <row r="84" spans="1:13" x14ac:dyDescent="0.25">
      <c r="A84"/>
      <c r="B84"/>
      <c r="C84"/>
      <c r="D84"/>
      <c r="E84"/>
      <c r="F84"/>
      <c r="G84"/>
      <c r="H84"/>
      <c r="I84"/>
      <c r="J84"/>
      <c r="K84"/>
      <c r="L84"/>
      <c r="M84"/>
    </row>
    <row r="85" spans="1:13" x14ac:dyDescent="0.25">
      <c r="A85"/>
      <c r="B85"/>
      <c r="C85"/>
      <c r="D85"/>
      <c r="E85"/>
      <c r="F85"/>
      <c r="G85"/>
      <c r="H85"/>
      <c r="I85"/>
      <c r="J85"/>
      <c r="K85"/>
      <c r="L85"/>
      <c r="M85"/>
    </row>
    <row r="86" spans="1:13" x14ac:dyDescent="0.25">
      <c r="A86"/>
      <c r="B86"/>
      <c r="C86"/>
      <c r="D86"/>
      <c r="E86"/>
      <c r="F86"/>
      <c r="G86"/>
      <c r="H86"/>
      <c r="I86"/>
      <c r="J86"/>
      <c r="K86"/>
      <c r="L86"/>
      <c r="M86"/>
    </row>
    <row r="87" spans="1:13" x14ac:dyDescent="0.25">
      <c r="A87"/>
      <c r="B87"/>
      <c r="C87"/>
      <c r="D87"/>
      <c r="E87"/>
      <c r="F87"/>
      <c r="G87"/>
      <c r="H87"/>
      <c r="I87"/>
      <c r="J87"/>
      <c r="K87"/>
      <c r="L87"/>
      <c r="M87"/>
    </row>
    <row r="88" spans="1:13" x14ac:dyDescent="0.25">
      <c r="A88"/>
      <c r="B88"/>
      <c r="C88"/>
      <c r="D88"/>
      <c r="E88"/>
      <c r="F88"/>
      <c r="G88"/>
      <c r="H88"/>
      <c r="I88"/>
      <c r="J88"/>
      <c r="K88"/>
      <c r="L88"/>
      <c r="M88"/>
    </row>
    <row r="89" spans="1:13" x14ac:dyDescent="0.25">
      <c r="A89"/>
      <c r="B89"/>
      <c r="C89"/>
      <c r="D89"/>
      <c r="E89"/>
      <c r="F89"/>
      <c r="G89"/>
      <c r="H89"/>
      <c r="I89"/>
      <c r="J89"/>
      <c r="K89"/>
      <c r="L89"/>
      <c r="M89"/>
    </row>
    <row r="90" spans="1:13" x14ac:dyDescent="0.25">
      <c r="A90"/>
      <c r="B90"/>
      <c r="C90"/>
      <c r="D90"/>
      <c r="E90"/>
      <c r="F90"/>
      <c r="G90"/>
      <c r="H90"/>
      <c r="I90"/>
      <c r="J90"/>
      <c r="K90"/>
      <c r="L90"/>
      <c r="M90"/>
    </row>
    <row r="91" spans="1:13" x14ac:dyDescent="0.25">
      <c r="A91"/>
      <c r="B91"/>
      <c r="C91"/>
      <c r="D91"/>
      <c r="E91"/>
      <c r="F91"/>
      <c r="G91"/>
      <c r="H91"/>
      <c r="I91"/>
      <c r="J91"/>
      <c r="K91"/>
      <c r="L91"/>
      <c r="M91"/>
    </row>
    <row r="92" spans="1:13" x14ac:dyDescent="0.25">
      <c r="A92"/>
      <c r="B92"/>
      <c r="C92"/>
      <c r="D92"/>
      <c r="E92"/>
      <c r="F92"/>
      <c r="G92"/>
      <c r="H92"/>
      <c r="I92"/>
      <c r="J92"/>
      <c r="K92"/>
      <c r="L92"/>
      <c r="M92"/>
    </row>
    <row r="93" spans="1:13" x14ac:dyDescent="0.25">
      <c r="A93"/>
      <c r="B93"/>
      <c r="C93"/>
      <c r="D93"/>
      <c r="E93"/>
      <c r="F93"/>
      <c r="G93"/>
      <c r="H93"/>
      <c r="I93"/>
      <c r="J93"/>
      <c r="K93"/>
      <c r="L93"/>
      <c r="M93"/>
    </row>
    <row r="94" spans="1:13" x14ac:dyDescent="0.25">
      <c r="A94"/>
      <c r="B94"/>
      <c r="C94"/>
      <c r="D94"/>
      <c r="E94"/>
      <c r="F94"/>
      <c r="G94"/>
      <c r="H94"/>
      <c r="I94"/>
      <c r="J94"/>
      <c r="K94"/>
      <c r="L94"/>
      <c r="M94"/>
    </row>
    <row r="95" spans="1:13" x14ac:dyDescent="0.25">
      <c r="A95"/>
      <c r="B95"/>
      <c r="C95"/>
      <c r="D95"/>
      <c r="E95"/>
      <c r="F95"/>
      <c r="G95"/>
      <c r="H95"/>
      <c r="I95"/>
      <c r="J95"/>
      <c r="K95"/>
      <c r="L95"/>
      <c r="M95"/>
    </row>
    <row r="96" spans="1:13" x14ac:dyDescent="0.25">
      <c r="A96"/>
      <c r="B96"/>
      <c r="C96"/>
      <c r="D96"/>
      <c r="E96"/>
      <c r="F96"/>
      <c r="G96"/>
      <c r="H96"/>
      <c r="I96"/>
      <c r="J96"/>
      <c r="K96"/>
      <c r="L96"/>
      <c r="M96"/>
    </row>
    <row r="97" spans="1:13" x14ac:dyDescent="0.25">
      <c r="A97"/>
      <c r="B97"/>
      <c r="C97"/>
      <c r="D97"/>
      <c r="E97"/>
      <c r="F97"/>
      <c r="G97"/>
      <c r="H97"/>
      <c r="I97"/>
      <c r="J97"/>
      <c r="K97"/>
      <c r="L97"/>
      <c r="M97"/>
    </row>
    <row r="98" spans="1:13" x14ac:dyDescent="0.25">
      <c r="A98"/>
      <c r="B98"/>
      <c r="C98"/>
      <c r="D98"/>
      <c r="E98"/>
      <c r="F98"/>
      <c r="G98"/>
      <c r="H98"/>
      <c r="I98"/>
      <c r="J98"/>
      <c r="K98"/>
      <c r="L98"/>
      <c r="M98"/>
    </row>
    <row r="99" spans="1:13" x14ac:dyDescent="0.25">
      <c r="A99"/>
      <c r="B99"/>
      <c r="C99"/>
      <c r="D99"/>
      <c r="E99"/>
      <c r="F99"/>
      <c r="G99"/>
      <c r="H99"/>
      <c r="I99"/>
      <c r="J99"/>
      <c r="K99"/>
      <c r="L99"/>
      <c r="M99"/>
    </row>
    <row r="100" spans="1:13" x14ac:dyDescent="0.25">
      <c r="A100"/>
      <c r="B100"/>
      <c r="C100"/>
      <c r="D100"/>
      <c r="E100"/>
      <c r="F100"/>
      <c r="G100"/>
      <c r="H100"/>
      <c r="I100"/>
      <c r="J100"/>
      <c r="K100"/>
      <c r="L100"/>
      <c r="M100"/>
    </row>
    <row r="101" spans="1:13" x14ac:dyDescent="0.25">
      <c r="A101"/>
      <c r="B101"/>
      <c r="C101"/>
      <c r="D101"/>
      <c r="E101"/>
      <c r="F101"/>
      <c r="G101"/>
      <c r="H101"/>
      <c r="I101"/>
      <c r="J101"/>
      <c r="K101"/>
      <c r="L101"/>
      <c r="M101"/>
    </row>
    <row r="102" spans="1:13" x14ac:dyDescent="0.25">
      <c r="A102"/>
      <c r="B102"/>
      <c r="C102"/>
      <c r="D102"/>
      <c r="E102"/>
      <c r="F102"/>
      <c r="G102"/>
      <c r="H102"/>
      <c r="I102"/>
      <c r="J102"/>
      <c r="K102"/>
      <c r="L102"/>
      <c r="M102"/>
    </row>
    <row r="103" spans="1:13" x14ac:dyDescent="0.25">
      <c r="A103"/>
      <c r="B103"/>
      <c r="C103"/>
      <c r="D103"/>
      <c r="E103"/>
      <c r="F103"/>
      <c r="G103"/>
      <c r="H103"/>
      <c r="I103"/>
      <c r="J103"/>
      <c r="K103"/>
      <c r="L103"/>
      <c r="M103"/>
    </row>
    <row r="104" spans="1:13" x14ac:dyDescent="0.25">
      <c r="A104"/>
      <c r="B104"/>
      <c r="C104"/>
      <c r="D104"/>
      <c r="E104"/>
      <c r="F104"/>
      <c r="G104"/>
      <c r="H104"/>
      <c r="I104"/>
      <c r="J104"/>
      <c r="K104"/>
      <c r="L104"/>
      <c r="M104"/>
    </row>
    <row r="105" spans="1:13" x14ac:dyDescent="0.25">
      <c r="A105"/>
      <c r="B105"/>
      <c r="C105"/>
      <c r="D105"/>
      <c r="E105"/>
      <c r="F105"/>
      <c r="G105"/>
      <c r="H105"/>
      <c r="I105"/>
      <c r="J105"/>
      <c r="K105"/>
      <c r="L105"/>
      <c r="M105"/>
    </row>
    <row r="106" spans="1:13" x14ac:dyDescent="0.25">
      <c r="A106"/>
      <c r="B106"/>
      <c r="C106"/>
      <c r="D106"/>
      <c r="E106"/>
      <c r="F106"/>
      <c r="G106"/>
      <c r="H106"/>
      <c r="I106"/>
      <c r="J106"/>
      <c r="K106"/>
      <c r="L106"/>
      <c r="M106"/>
    </row>
    <row r="107" spans="1:13" x14ac:dyDescent="0.25">
      <c r="A107"/>
      <c r="B107"/>
      <c r="C107"/>
      <c r="D107"/>
      <c r="E107"/>
      <c r="F107"/>
      <c r="G107"/>
      <c r="H107"/>
      <c r="I107"/>
      <c r="J107"/>
      <c r="K107"/>
      <c r="L107"/>
      <c r="M107"/>
    </row>
    <row r="108" spans="1:13" x14ac:dyDescent="0.25">
      <c r="A108"/>
      <c r="B108"/>
      <c r="C108"/>
      <c r="D108"/>
      <c r="E108"/>
      <c r="F108"/>
      <c r="G108"/>
      <c r="H108"/>
      <c r="I108"/>
      <c r="J108"/>
      <c r="K108"/>
      <c r="L108"/>
      <c r="M108"/>
    </row>
    <row r="109" spans="1:13" x14ac:dyDescent="0.25">
      <c r="A109"/>
      <c r="B109"/>
      <c r="C109"/>
      <c r="D109"/>
      <c r="E109"/>
      <c r="F109"/>
      <c r="G109"/>
      <c r="H109"/>
      <c r="I109"/>
      <c r="J109"/>
      <c r="K109"/>
      <c r="L109"/>
      <c r="M109"/>
    </row>
    <row r="110" spans="1:13" x14ac:dyDescent="0.25">
      <c r="A110"/>
      <c r="B110"/>
      <c r="C110"/>
      <c r="D110"/>
      <c r="E110"/>
      <c r="F110"/>
      <c r="G110"/>
      <c r="H110"/>
      <c r="I110"/>
      <c r="J110"/>
      <c r="K110"/>
      <c r="L110"/>
      <c r="M110"/>
    </row>
    <row r="111" spans="1:13" x14ac:dyDescent="0.25">
      <c r="A111"/>
      <c r="B111"/>
      <c r="C111"/>
      <c r="D111"/>
      <c r="E111"/>
      <c r="F111"/>
      <c r="G111"/>
      <c r="H111"/>
      <c r="I111"/>
      <c r="J111"/>
      <c r="K111"/>
      <c r="L111"/>
      <c r="M111"/>
    </row>
    <row r="112" spans="1:13" x14ac:dyDescent="0.25">
      <c r="A112"/>
      <c r="B112"/>
      <c r="C112"/>
      <c r="D112"/>
      <c r="E112"/>
      <c r="F112"/>
      <c r="G112"/>
      <c r="H112"/>
      <c r="I112"/>
      <c r="J112"/>
      <c r="K112"/>
      <c r="L112"/>
      <c r="M112"/>
    </row>
    <row r="113" spans="1:13" x14ac:dyDescent="0.25">
      <c r="A113"/>
      <c r="B113"/>
      <c r="C113"/>
      <c r="D113"/>
      <c r="E113"/>
      <c r="F113"/>
      <c r="G113"/>
      <c r="H113"/>
      <c r="I113"/>
      <c r="J113"/>
      <c r="K113"/>
      <c r="L113"/>
      <c r="M113"/>
    </row>
    <row r="114" spans="1:13" x14ac:dyDescent="0.25">
      <c r="A114"/>
      <c r="B114"/>
      <c r="C114"/>
      <c r="D114"/>
      <c r="E114"/>
      <c r="F114"/>
      <c r="G114"/>
      <c r="H114"/>
      <c r="I114"/>
      <c r="J114"/>
      <c r="K114"/>
      <c r="L114"/>
      <c r="M114"/>
    </row>
    <row r="115" spans="1:13" x14ac:dyDescent="0.25">
      <c r="A115"/>
      <c r="B115"/>
      <c r="C115"/>
      <c r="D115"/>
      <c r="E115"/>
      <c r="F115"/>
      <c r="G115"/>
      <c r="H115"/>
      <c r="I115"/>
      <c r="J115"/>
      <c r="K115"/>
      <c r="L115"/>
      <c r="M115"/>
    </row>
    <row r="116" spans="1:13" x14ac:dyDescent="0.25">
      <c r="A116"/>
      <c r="B116"/>
      <c r="C116"/>
      <c r="D116"/>
      <c r="E116"/>
      <c r="F116"/>
      <c r="G116"/>
      <c r="H116"/>
      <c r="I116"/>
      <c r="J116"/>
      <c r="K116"/>
      <c r="L116"/>
      <c r="M116"/>
    </row>
    <row r="117" spans="1:13" x14ac:dyDescent="0.25">
      <c r="A117"/>
      <c r="B117"/>
      <c r="C117"/>
      <c r="D117"/>
      <c r="E117"/>
      <c r="F117"/>
      <c r="G117"/>
      <c r="H117"/>
      <c r="I117"/>
      <c r="J117"/>
      <c r="K117"/>
      <c r="L117"/>
      <c r="M117"/>
    </row>
    <row r="118" spans="1:13" x14ac:dyDescent="0.25">
      <c r="A118"/>
      <c r="B118"/>
      <c r="C118"/>
      <c r="D118"/>
      <c r="E118"/>
      <c r="F118"/>
      <c r="G118"/>
      <c r="H118"/>
      <c r="I118"/>
      <c r="J118"/>
      <c r="K118"/>
      <c r="L118"/>
      <c r="M118"/>
    </row>
    <row r="119" spans="1:13" x14ac:dyDescent="0.25">
      <c r="A119"/>
      <c r="B119"/>
      <c r="C119"/>
      <c r="D119"/>
      <c r="E119"/>
      <c r="F119"/>
      <c r="G119"/>
      <c r="H119"/>
      <c r="I119"/>
      <c r="J119"/>
      <c r="K119"/>
      <c r="L119"/>
      <c r="M119"/>
    </row>
    <row r="120" spans="1:13" x14ac:dyDescent="0.25">
      <c r="A120"/>
      <c r="B120"/>
      <c r="C120"/>
      <c r="D120"/>
      <c r="E120"/>
      <c r="F120"/>
      <c r="G120"/>
      <c r="H120"/>
      <c r="I120"/>
      <c r="J120"/>
      <c r="K120"/>
      <c r="L120"/>
      <c r="M120"/>
    </row>
    <row r="121" spans="1:13" x14ac:dyDescent="0.25">
      <c r="A121"/>
      <c r="B121"/>
      <c r="C121"/>
      <c r="D121"/>
      <c r="E121"/>
      <c r="F121"/>
      <c r="G121"/>
      <c r="H121"/>
      <c r="I121"/>
      <c r="J121"/>
      <c r="K121"/>
      <c r="L121"/>
      <c r="M121"/>
    </row>
    <row r="122" spans="1:13" x14ac:dyDescent="0.25">
      <c r="A122"/>
      <c r="B122"/>
      <c r="C122"/>
      <c r="D122"/>
      <c r="E122"/>
      <c r="F122"/>
      <c r="G122"/>
      <c r="H122"/>
      <c r="I122"/>
      <c r="J122"/>
      <c r="K122"/>
      <c r="L122"/>
      <c r="M122"/>
    </row>
    <row r="123" spans="1:13" x14ac:dyDescent="0.25">
      <c r="A123"/>
      <c r="B123"/>
      <c r="C123"/>
      <c r="D123"/>
      <c r="E123"/>
      <c r="F123"/>
      <c r="G123"/>
      <c r="H123"/>
      <c r="I123"/>
      <c r="J123"/>
      <c r="K123"/>
      <c r="L123"/>
      <c r="M123"/>
    </row>
    <row r="124" spans="1:13" x14ac:dyDescent="0.25">
      <c r="A124"/>
      <c r="B124"/>
      <c r="C124"/>
      <c r="D124"/>
      <c r="E124"/>
      <c r="F124"/>
      <c r="G124"/>
      <c r="H124"/>
      <c r="I124"/>
      <c r="J124"/>
      <c r="K124"/>
      <c r="L124"/>
      <c r="M124"/>
    </row>
    <row r="125" spans="1:13" x14ac:dyDescent="0.25">
      <c r="A125"/>
      <c r="B125"/>
      <c r="C125"/>
      <c r="D125"/>
      <c r="E125"/>
      <c r="F125"/>
      <c r="G125"/>
      <c r="H125"/>
      <c r="I125"/>
      <c r="J125"/>
      <c r="K125"/>
      <c r="L125"/>
      <c r="M125"/>
    </row>
    <row r="126" spans="1:13" x14ac:dyDescent="0.25">
      <c r="A126"/>
      <c r="B126"/>
      <c r="C126"/>
      <c r="D126"/>
      <c r="E126"/>
      <c r="F126"/>
      <c r="G126"/>
      <c r="H126"/>
      <c r="I126"/>
      <c r="J126"/>
      <c r="K126"/>
      <c r="L126"/>
      <c r="M126"/>
    </row>
    <row r="127" spans="1:13" x14ac:dyDescent="0.25">
      <c r="A127"/>
      <c r="B127"/>
      <c r="C127"/>
      <c r="D127"/>
      <c r="E127"/>
      <c r="F127"/>
      <c r="G127"/>
      <c r="H127"/>
      <c r="I127"/>
      <c r="J127"/>
      <c r="K127"/>
      <c r="L127"/>
      <c r="M127"/>
    </row>
    <row r="128" spans="1:13" x14ac:dyDescent="0.25">
      <c r="A128"/>
      <c r="B128"/>
      <c r="C128"/>
      <c r="D128"/>
      <c r="E128"/>
      <c r="F128"/>
      <c r="G128"/>
      <c r="H128"/>
      <c r="I128"/>
      <c r="J128"/>
      <c r="K128"/>
      <c r="L128"/>
      <c r="M128"/>
    </row>
    <row r="129" spans="1:13" x14ac:dyDescent="0.25">
      <c r="A129"/>
      <c r="B129"/>
      <c r="C129"/>
      <c r="D129"/>
      <c r="E129"/>
      <c r="F129"/>
      <c r="G129"/>
      <c r="H129"/>
      <c r="I129"/>
      <c r="J129"/>
      <c r="K129"/>
      <c r="L129"/>
      <c r="M129"/>
    </row>
    <row r="130" spans="1:13" x14ac:dyDescent="0.25">
      <c r="A130"/>
      <c r="B130"/>
      <c r="C130"/>
      <c r="D130"/>
      <c r="E130"/>
      <c r="F130"/>
      <c r="G130"/>
      <c r="H130"/>
      <c r="I130"/>
      <c r="J130"/>
      <c r="K130"/>
      <c r="L130"/>
      <c r="M130"/>
    </row>
    <row r="131" spans="1:13" x14ac:dyDescent="0.25">
      <c r="A131"/>
      <c r="B131"/>
      <c r="C131"/>
      <c r="D131"/>
      <c r="E131"/>
      <c r="F131"/>
      <c r="G131"/>
      <c r="H131"/>
      <c r="I131"/>
      <c r="J131"/>
      <c r="K131"/>
      <c r="L131"/>
      <c r="M131"/>
    </row>
    <row r="132" spans="1:13" x14ac:dyDescent="0.25">
      <c r="A132"/>
      <c r="B132"/>
      <c r="C132"/>
      <c r="D132"/>
      <c r="E132"/>
      <c r="F132"/>
      <c r="G132"/>
      <c r="H132"/>
      <c r="I132"/>
      <c r="J132"/>
      <c r="K132"/>
      <c r="L132"/>
      <c r="M132"/>
    </row>
    <row r="133" spans="1:13" x14ac:dyDescent="0.25">
      <c r="A133"/>
      <c r="B133"/>
      <c r="C133"/>
      <c r="D133"/>
      <c r="E133"/>
      <c r="F133"/>
      <c r="G133"/>
      <c r="H133"/>
      <c r="I133"/>
      <c r="J133"/>
      <c r="K133"/>
      <c r="L133"/>
      <c r="M133"/>
    </row>
    <row r="134" spans="1:13" x14ac:dyDescent="0.25">
      <c r="A134"/>
      <c r="B134"/>
      <c r="C134"/>
      <c r="D134"/>
      <c r="E134"/>
      <c r="F134"/>
      <c r="G134"/>
      <c r="H134"/>
      <c r="I134"/>
      <c r="J134"/>
      <c r="K134"/>
      <c r="L134"/>
      <c r="M134"/>
    </row>
    <row r="135" spans="1:13" x14ac:dyDescent="0.25">
      <c r="A135"/>
      <c r="B135"/>
      <c r="C135"/>
      <c r="D135"/>
      <c r="E135"/>
      <c r="F135"/>
      <c r="G135"/>
      <c r="H135"/>
      <c r="I135"/>
      <c r="J135"/>
      <c r="K135"/>
      <c r="L135"/>
      <c r="M135"/>
    </row>
    <row r="136" spans="1:13" x14ac:dyDescent="0.25">
      <c r="A136"/>
      <c r="B136"/>
      <c r="C136"/>
      <c r="D136"/>
      <c r="E136"/>
      <c r="F136"/>
      <c r="G136"/>
      <c r="H136"/>
      <c r="I136"/>
      <c r="J136"/>
      <c r="K136"/>
      <c r="L136"/>
      <c r="M136"/>
    </row>
    <row r="137" spans="1:13" x14ac:dyDescent="0.25">
      <c r="A137"/>
      <c r="B137"/>
      <c r="C137"/>
      <c r="D137"/>
      <c r="E137"/>
      <c r="F137"/>
      <c r="G137"/>
      <c r="H137"/>
      <c r="I137"/>
      <c r="J137"/>
      <c r="K137"/>
      <c r="L137"/>
      <c r="M137"/>
    </row>
    <row r="138" spans="1:13" x14ac:dyDescent="0.25">
      <c r="A138"/>
      <c r="B138"/>
      <c r="C138"/>
      <c r="D138"/>
      <c r="E138"/>
      <c r="F138"/>
      <c r="G138"/>
      <c r="H138"/>
      <c r="I138"/>
      <c r="J138"/>
      <c r="K138"/>
      <c r="L138"/>
      <c r="M138"/>
    </row>
    <row r="139" spans="1:13" x14ac:dyDescent="0.25">
      <c r="A139"/>
      <c r="B139"/>
      <c r="C139"/>
      <c r="D139"/>
      <c r="E139"/>
      <c r="F139"/>
      <c r="G139"/>
      <c r="H139"/>
      <c r="I139"/>
      <c r="J139"/>
      <c r="K139"/>
      <c r="L139"/>
      <c r="M139"/>
    </row>
    <row r="140" spans="1:13" x14ac:dyDescent="0.25">
      <c r="A140"/>
      <c r="B140"/>
      <c r="C140"/>
      <c r="D140"/>
      <c r="E140"/>
      <c r="F140"/>
      <c r="G140"/>
      <c r="H140"/>
      <c r="I140"/>
      <c r="J140"/>
      <c r="K140"/>
      <c r="L140"/>
      <c r="M140"/>
    </row>
    <row r="141" spans="1:13" x14ac:dyDescent="0.25">
      <c r="A141"/>
      <c r="B141"/>
      <c r="C141"/>
      <c r="D141"/>
      <c r="E141"/>
      <c r="F141"/>
      <c r="G141"/>
      <c r="H141"/>
      <c r="I141"/>
      <c r="J141"/>
      <c r="K141"/>
      <c r="L141"/>
      <c r="M141"/>
    </row>
    <row r="142" spans="1:13" x14ac:dyDescent="0.25">
      <c r="A142"/>
      <c r="B142"/>
      <c r="C142"/>
      <c r="D142"/>
      <c r="E142"/>
      <c r="F142"/>
      <c r="G142"/>
      <c r="H142"/>
      <c r="I142"/>
      <c r="J142"/>
      <c r="K142"/>
      <c r="L142"/>
      <c r="M142"/>
    </row>
    <row r="143" spans="1:13" x14ac:dyDescent="0.25">
      <c r="A143"/>
      <c r="B143"/>
      <c r="C143"/>
      <c r="D143"/>
      <c r="E143"/>
      <c r="F143"/>
      <c r="G143"/>
      <c r="H143"/>
      <c r="I143"/>
      <c r="J143"/>
      <c r="K143"/>
      <c r="L143"/>
      <c r="M143"/>
    </row>
    <row r="144" spans="1:13" x14ac:dyDescent="0.25">
      <c r="A144"/>
      <c r="B144"/>
      <c r="C144"/>
      <c r="D144"/>
      <c r="E144"/>
      <c r="F144"/>
      <c r="G144"/>
      <c r="H144"/>
      <c r="I144"/>
      <c r="J144"/>
      <c r="K144"/>
      <c r="L144"/>
      <c r="M144"/>
    </row>
    <row r="145" spans="1:13" x14ac:dyDescent="0.25">
      <c r="A145"/>
      <c r="B145"/>
      <c r="C145"/>
      <c r="D145"/>
      <c r="E145"/>
      <c r="F145"/>
      <c r="G145"/>
      <c r="H145"/>
      <c r="I145"/>
      <c r="J145"/>
      <c r="K145"/>
      <c r="L145"/>
      <c r="M145"/>
    </row>
    <row r="146" spans="1:13" x14ac:dyDescent="0.25">
      <c r="A146"/>
      <c r="B146"/>
      <c r="C146"/>
      <c r="D146"/>
      <c r="E146"/>
      <c r="F146"/>
      <c r="G146"/>
      <c r="H146"/>
      <c r="I146"/>
      <c r="J146"/>
      <c r="K146"/>
      <c r="L146"/>
      <c r="M146"/>
    </row>
    <row r="147" spans="1:13" x14ac:dyDescent="0.25">
      <c r="A147"/>
      <c r="B147"/>
      <c r="C147"/>
      <c r="D147"/>
      <c r="E147"/>
      <c r="F147"/>
      <c r="G147"/>
      <c r="H147"/>
      <c r="I147"/>
      <c r="J147"/>
      <c r="K147"/>
      <c r="L147"/>
      <c r="M147"/>
    </row>
    <row r="148" spans="1:13" x14ac:dyDescent="0.25">
      <c r="A148"/>
      <c r="B148"/>
      <c r="C148"/>
      <c r="D148"/>
      <c r="E148"/>
      <c r="F148"/>
      <c r="G148"/>
      <c r="H148"/>
      <c r="I148"/>
      <c r="J148"/>
      <c r="K148"/>
      <c r="L148"/>
      <c r="M148"/>
    </row>
    <row r="149" spans="1:13" x14ac:dyDescent="0.25">
      <c r="A149"/>
      <c r="B149"/>
      <c r="C149"/>
      <c r="D149"/>
      <c r="E149"/>
      <c r="F149"/>
      <c r="G149"/>
      <c r="H149"/>
      <c r="I149"/>
      <c r="J149"/>
      <c r="K149"/>
      <c r="L149"/>
      <c r="M149"/>
    </row>
    <row r="150" spans="1:13" x14ac:dyDescent="0.25">
      <c r="A150"/>
      <c r="B150"/>
      <c r="C150"/>
      <c r="D150"/>
      <c r="E150"/>
      <c r="F150"/>
      <c r="G150"/>
      <c r="H150"/>
      <c r="I150"/>
      <c r="J150"/>
      <c r="K150"/>
      <c r="L150"/>
      <c r="M150"/>
    </row>
    <row r="151" spans="1:13" x14ac:dyDescent="0.25">
      <c r="A151"/>
      <c r="B151"/>
      <c r="C151"/>
      <c r="D151"/>
      <c r="E151"/>
      <c r="F151"/>
      <c r="G151"/>
      <c r="H151"/>
      <c r="I151"/>
      <c r="J151"/>
      <c r="K151"/>
      <c r="L151"/>
      <c r="M151"/>
    </row>
    <row r="152" spans="1:13" x14ac:dyDescent="0.25">
      <c r="A152"/>
      <c r="B152"/>
      <c r="C152"/>
      <c r="D152"/>
      <c r="E152"/>
      <c r="F152"/>
      <c r="G152"/>
      <c r="H152"/>
      <c r="I152"/>
      <c r="J152"/>
      <c r="K152"/>
      <c r="L152"/>
      <c r="M152"/>
    </row>
    <row r="153" spans="1:13" x14ac:dyDescent="0.25">
      <c r="A153"/>
      <c r="B153"/>
      <c r="C153"/>
      <c r="D153"/>
      <c r="E153"/>
      <c r="F153"/>
      <c r="G153"/>
      <c r="H153"/>
      <c r="I153"/>
      <c r="J153"/>
      <c r="K153"/>
      <c r="L153"/>
      <c r="M153"/>
    </row>
    <row r="154" spans="1:13" x14ac:dyDescent="0.25">
      <c r="A154"/>
      <c r="B154"/>
      <c r="C154"/>
      <c r="D154"/>
      <c r="E154"/>
      <c r="F154"/>
      <c r="G154"/>
      <c r="H154"/>
      <c r="I154"/>
      <c r="J154"/>
      <c r="K154"/>
      <c r="L154"/>
      <c r="M154"/>
    </row>
    <row r="155" spans="1:13" x14ac:dyDescent="0.25">
      <c r="A155"/>
      <c r="B155"/>
      <c r="C155"/>
      <c r="D155"/>
      <c r="E155"/>
      <c r="F155"/>
      <c r="G155"/>
      <c r="H155"/>
      <c r="I155"/>
      <c r="J155"/>
      <c r="K155"/>
      <c r="L155"/>
      <c r="M155"/>
    </row>
    <row r="156" spans="1:13" x14ac:dyDescent="0.25">
      <c r="A156"/>
      <c r="B156"/>
      <c r="C156"/>
      <c r="D156"/>
      <c r="E156"/>
      <c r="F156"/>
      <c r="G156"/>
      <c r="H156"/>
      <c r="I156"/>
      <c r="J156"/>
      <c r="K156"/>
      <c r="L156"/>
      <c r="M156"/>
    </row>
    <row r="157" spans="1:13" x14ac:dyDescent="0.25">
      <c r="A157"/>
      <c r="B157"/>
      <c r="C157"/>
      <c r="D157"/>
      <c r="E157"/>
      <c r="F157"/>
      <c r="G157"/>
      <c r="H157"/>
      <c r="I157"/>
      <c r="J157"/>
      <c r="K157"/>
      <c r="L157"/>
      <c r="M157"/>
    </row>
    <row r="158" spans="1:13" x14ac:dyDescent="0.25">
      <c r="A158"/>
      <c r="B158"/>
      <c r="C158"/>
      <c r="D158"/>
      <c r="E158"/>
      <c r="F158"/>
      <c r="G158"/>
      <c r="H158"/>
      <c r="I158"/>
      <c r="J158"/>
      <c r="K158"/>
      <c r="L158"/>
      <c r="M158"/>
    </row>
    <row r="159" spans="1:13" x14ac:dyDescent="0.25">
      <c r="A159"/>
      <c r="B159"/>
      <c r="C159"/>
      <c r="D159"/>
      <c r="E159"/>
      <c r="F159"/>
      <c r="G159"/>
      <c r="H159"/>
      <c r="I159"/>
      <c r="J159"/>
      <c r="K159"/>
      <c r="L159"/>
      <c r="M159"/>
    </row>
    <row r="160" spans="1:13" x14ac:dyDescent="0.25">
      <c r="A160"/>
      <c r="B160"/>
      <c r="C160"/>
      <c r="D160"/>
      <c r="E160"/>
      <c r="F160"/>
      <c r="G160"/>
      <c r="H160"/>
      <c r="I160"/>
      <c r="J160"/>
      <c r="K160"/>
      <c r="L160"/>
      <c r="M160"/>
    </row>
    <row r="161" spans="1:13" x14ac:dyDescent="0.25">
      <c r="A161"/>
      <c r="B161"/>
      <c r="C161"/>
      <c r="D161"/>
      <c r="E161"/>
      <c r="F161"/>
      <c r="G161"/>
      <c r="H161"/>
      <c r="I161"/>
      <c r="J161"/>
      <c r="K161"/>
      <c r="L161"/>
      <c r="M161"/>
    </row>
    <row r="162" spans="1:13" x14ac:dyDescent="0.25">
      <c r="A162"/>
      <c r="B162"/>
      <c r="C162"/>
      <c r="D162"/>
      <c r="E162"/>
      <c r="F162"/>
      <c r="G162"/>
      <c r="H162"/>
      <c r="I162"/>
      <c r="J162"/>
      <c r="K162"/>
      <c r="L162"/>
      <c r="M162"/>
    </row>
    <row r="163" spans="1:13" x14ac:dyDescent="0.25">
      <c r="A163"/>
      <c r="B163"/>
      <c r="C163"/>
      <c r="D163"/>
      <c r="E163"/>
      <c r="F163"/>
      <c r="G163"/>
      <c r="H163"/>
      <c r="I163"/>
      <c r="J163"/>
      <c r="K163"/>
      <c r="L163"/>
      <c r="M163"/>
    </row>
    <row r="164" spans="1:13" x14ac:dyDescent="0.25">
      <c r="A164"/>
      <c r="B164"/>
      <c r="C164"/>
      <c r="D164"/>
      <c r="E164"/>
      <c r="F164"/>
      <c r="G164"/>
      <c r="H164"/>
      <c r="I164"/>
      <c r="J164"/>
      <c r="K164"/>
      <c r="L164"/>
      <c r="M164"/>
    </row>
    <row r="165" spans="1:13" x14ac:dyDescent="0.25">
      <c r="A165"/>
      <c r="B165"/>
      <c r="C165"/>
      <c r="D165"/>
      <c r="E165"/>
      <c r="F165"/>
      <c r="G165"/>
      <c r="H165"/>
      <c r="I165"/>
      <c r="J165"/>
      <c r="K165"/>
      <c r="L165"/>
      <c r="M165"/>
    </row>
    <row r="166" spans="1:13" x14ac:dyDescent="0.25">
      <c r="A166"/>
      <c r="B166"/>
      <c r="C166"/>
      <c r="D166"/>
      <c r="E166"/>
      <c r="F166"/>
      <c r="G166"/>
      <c r="H166"/>
      <c r="I166"/>
      <c r="J166"/>
      <c r="K166"/>
      <c r="L166"/>
      <c r="M166"/>
    </row>
    <row r="167" spans="1:13" x14ac:dyDescent="0.25">
      <c r="A167"/>
      <c r="B167"/>
      <c r="C167"/>
      <c r="D167"/>
      <c r="E167"/>
      <c r="F167"/>
      <c r="G167"/>
      <c r="H167"/>
      <c r="I167"/>
      <c r="J167"/>
      <c r="K167"/>
      <c r="L167"/>
      <c r="M167"/>
    </row>
    <row r="168" spans="1:13" x14ac:dyDescent="0.25">
      <c r="A168"/>
      <c r="B168"/>
      <c r="C168"/>
      <c r="D168"/>
      <c r="E168"/>
      <c r="F168"/>
      <c r="G168"/>
      <c r="H168"/>
      <c r="I168"/>
      <c r="J168"/>
      <c r="K168"/>
      <c r="L168"/>
      <c r="M168"/>
    </row>
    <row r="169" spans="1:13" x14ac:dyDescent="0.25">
      <c r="A169"/>
      <c r="B169"/>
      <c r="C169"/>
      <c r="D169"/>
      <c r="E169"/>
      <c r="F169"/>
      <c r="G169"/>
      <c r="H169"/>
      <c r="I169"/>
      <c r="J169"/>
      <c r="K169"/>
      <c r="L169"/>
      <c r="M169"/>
    </row>
    <row r="170" spans="1:13" x14ac:dyDescent="0.25">
      <c r="A170"/>
      <c r="B170"/>
      <c r="C170"/>
      <c r="D170"/>
      <c r="E170"/>
      <c r="F170"/>
      <c r="G170"/>
      <c r="H170"/>
      <c r="I170"/>
      <c r="J170"/>
      <c r="K170"/>
      <c r="L170"/>
      <c r="M170"/>
    </row>
    <row r="171" spans="1:13" x14ac:dyDescent="0.25">
      <c r="A171"/>
      <c r="B171"/>
      <c r="C171"/>
      <c r="D171"/>
      <c r="E171"/>
      <c r="F171"/>
      <c r="G171"/>
      <c r="H171"/>
      <c r="I171"/>
      <c r="J171"/>
      <c r="K171"/>
      <c r="L171"/>
      <c r="M171"/>
    </row>
    <row r="172" spans="1:13" x14ac:dyDescent="0.25">
      <c r="A172"/>
      <c r="B172"/>
      <c r="C172"/>
      <c r="D172"/>
      <c r="E172"/>
      <c r="F172"/>
      <c r="G172"/>
      <c r="H172"/>
      <c r="I172"/>
      <c r="J172"/>
      <c r="K172"/>
      <c r="L172"/>
      <c r="M172"/>
    </row>
    <row r="173" spans="1:13" x14ac:dyDescent="0.25">
      <c r="A173"/>
      <c r="B173"/>
      <c r="C173"/>
      <c r="D173"/>
      <c r="E173"/>
      <c r="F173"/>
      <c r="G173"/>
      <c r="H173"/>
      <c r="I173"/>
      <c r="J173"/>
      <c r="K173"/>
      <c r="L173"/>
      <c r="M173"/>
    </row>
    <row r="174" spans="1:13" x14ac:dyDescent="0.25">
      <c r="A174"/>
      <c r="B174"/>
      <c r="C174"/>
      <c r="D174"/>
      <c r="E174"/>
      <c r="F174"/>
      <c r="G174"/>
      <c r="H174"/>
      <c r="I174"/>
      <c r="J174"/>
      <c r="K174"/>
      <c r="L174"/>
      <c r="M174"/>
    </row>
    <row r="175" spans="1:13" x14ac:dyDescent="0.25">
      <c r="A175"/>
      <c r="B175"/>
      <c r="C175"/>
      <c r="D175"/>
      <c r="E175"/>
      <c r="F175"/>
      <c r="G175"/>
      <c r="H175"/>
      <c r="I175"/>
      <c r="J175"/>
      <c r="K175"/>
      <c r="L175"/>
      <c r="M175"/>
    </row>
    <row r="176" spans="1:13" x14ac:dyDescent="0.25">
      <c r="A176"/>
      <c r="B176"/>
      <c r="C176"/>
      <c r="D176"/>
      <c r="E176"/>
      <c r="F176"/>
      <c r="G176"/>
      <c r="H176"/>
      <c r="I176"/>
      <c r="J176"/>
      <c r="K176"/>
      <c r="L176"/>
      <c r="M176"/>
    </row>
    <row r="177" spans="1:13" x14ac:dyDescent="0.25">
      <c r="A177"/>
      <c r="B177"/>
      <c r="C177"/>
      <c r="D177"/>
      <c r="E177"/>
      <c r="F177"/>
      <c r="G177"/>
      <c r="H177"/>
      <c r="I177"/>
      <c r="J177"/>
      <c r="K177"/>
      <c r="L177"/>
      <c r="M177"/>
    </row>
    <row r="178" spans="1:13" x14ac:dyDescent="0.25">
      <c r="A178"/>
      <c r="B178"/>
      <c r="C178"/>
      <c r="D178"/>
      <c r="E178"/>
      <c r="F178"/>
      <c r="G178"/>
      <c r="H178"/>
      <c r="I178"/>
      <c r="J178"/>
      <c r="K178"/>
      <c r="L178"/>
      <c r="M178"/>
    </row>
    <row r="179" spans="1:13" x14ac:dyDescent="0.25">
      <c r="A179"/>
      <c r="B179"/>
      <c r="C179"/>
      <c r="D179"/>
      <c r="E179"/>
      <c r="F179"/>
      <c r="G179"/>
      <c r="H179"/>
      <c r="I179"/>
      <c r="J179"/>
      <c r="K179"/>
      <c r="L179"/>
      <c r="M179"/>
    </row>
    <row r="180" spans="1:13" x14ac:dyDescent="0.25">
      <c r="A180"/>
      <c r="B180"/>
      <c r="C180"/>
      <c r="D180"/>
      <c r="E180"/>
      <c r="F180"/>
      <c r="G180"/>
      <c r="H180"/>
      <c r="I180"/>
      <c r="J180"/>
      <c r="K180"/>
      <c r="L180"/>
      <c r="M180"/>
    </row>
    <row r="181" spans="1:13" x14ac:dyDescent="0.25">
      <c r="A181"/>
      <c r="B181"/>
      <c r="C181"/>
      <c r="D181"/>
      <c r="E181"/>
      <c r="F181"/>
      <c r="G181"/>
      <c r="H181"/>
      <c r="I181"/>
      <c r="J181"/>
      <c r="K181"/>
      <c r="L181"/>
      <c r="M181"/>
    </row>
    <row r="182" spans="1:13" x14ac:dyDescent="0.25">
      <c r="A182"/>
      <c r="B182"/>
      <c r="C182"/>
      <c r="D182"/>
      <c r="E182"/>
      <c r="F182"/>
      <c r="G182"/>
      <c r="H182"/>
      <c r="I182"/>
      <c r="J182"/>
      <c r="K182"/>
      <c r="L182"/>
      <c r="M182"/>
    </row>
    <row r="183" spans="1:13" x14ac:dyDescent="0.25">
      <c r="A183"/>
      <c r="B183"/>
      <c r="C183"/>
      <c r="D183"/>
      <c r="E183"/>
      <c r="F183"/>
      <c r="G183"/>
      <c r="H183"/>
      <c r="I183"/>
      <c r="J183"/>
      <c r="K183"/>
      <c r="L183"/>
      <c r="M183"/>
    </row>
    <row r="184" spans="1:13" x14ac:dyDescent="0.25">
      <c r="A184"/>
      <c r="B184"/>
      <c r="C184"/>
      <c r="D184"/>
      <c r="E184"/>
      <c r="F184"/>
      <c r="G184"/>
      <c r="H184"/>
      <c r="I184"/>
      <c r="J184"/>
      <c r="K184"/>
      <c r="L184"/>
      <c r="M184"/>
    </row>
    <row r="185" spans="1:13" x14ac:dyDescent="0.25">
      <c r="A185"/>
      <c r="B185"/>
      <c r="C185"/>
      <c r="D185"/>
      <c r="E185"/>
      <c r="F185"/>
      <c r="G185"/>
      <c r="H185"/>
      <c r="I185"/>
      <c r="J185"/>
      <c r="K185"/>
      <c r="L185"/>
      <c r="M185"/>
    </row>
    <row r="186" spans="1:13" x14ac:dyDescent="0.25">
      <c r="A186"/>
      <c r="B186"/>
      <c r="C186"/>
      <c r="D186"/>
      <c r="E186"/>
      <c r="F186"/>
      <c r="G186"/>
      <c r="H186"/>
      <c r="I186"/>
      <c r="J186"/>
      <c r="K186"/>
      <c r="L186"/>
      <c r="M186"/>
    </row>
    <row r="187" spans="1:13" x14ac:dyDescent="0.25">
      <c r="A187"/>
      <c r="B187"/>
      <c r="C187"/>
      <c r="D187"/>
      <c r="E187"/>
      <c r="F187"/>
      <c r="G187"/>
      <c r="H187"/>
      <c r="I187"/>
      <c r="J187"/>
      <c r="K187"/>
      <c r="L187"/>
      <c r="M187"/>
    </row>
    <row r="188" spans="1:13" x14ac:dyDescent="0.25">
      <c r="A188"/>
      <c r="B188"/>
      <c r="C188"/>
      <c r="D188"/>
      <c r="E188"/>
      <c r="F188"/>
      <c r="G188"/>
      <c r="H188"/>
      <c r="I188"/>
      <c r="J188"/>
      <c r="K188"/>
      <c r="L188"/>
      <c r="M188"/>
    </row>
    <row r="189" spans="1:13" x14ac:dyDescent="0.25">
      <c r="A189"/>
      <c r="B189"/>
      <c r="C189"/>
      <c r="D189"/>
      <c r="E189"/>
      <c r="F189"/>
      <c r="G189"/>
      <c r="H189"/>
      <c r="I189"/>
      <c r="J189"/>
      <c r="K189"/>
      <c r="L189"/>
      <c r="M189"/>
    </row>
    <row r="190" spans="1:13" x14ac:dyDescent="0.25">
      <c r="A190"/>
      <c r="B190"/>
      <c r="C190"/>
      <c r="D190"/>
      <c r="E190"/>
      <c r="F190"/>
      <c r="G190"/>
      <c r="H190"/>
      <c r="I190"/>
      <c r="J190"/>
      <c r="K190"/>
      <c r="L190"/>
      <c r="M190"/>
    </row>
    <row r="191" spans="1:13" x14ac:dyDescent="0.25">
      <c r="A191"/>
      <c r="B191"/>
      <c r="C191"/>
      <c r="D191"/>
      <c r="E191"/>
      <c r="F191"/>
      <c r="G191"/>
      <c r="H191"/>
      <c r="I191"/>
      <c r="J191"/>
      <c r="K191"/>
      <c r="L191"/>
      <c r="M191"/>
    </row>
    <row r="192" spans="1:13" x14ac:dyDescent="0.25">
      <c r="A192"/>
      <c r="B192"/>
      <c r="C192"/>
      <c r="D192"/>
      <c r="E192"/>
      <c r="F192"/>
      <c r="G192"/>
      <c r="H192"/>
      <c r="I192"/>
      <c r="J192"/>
      <c r="K192"/>
      <c r="L192"/>
      <c r="M192"/>
    </row>
    <row r="193" spans="1:13" x14ac:dyDescent="0.25">
      <c r="A193"/>
      <c r="B193"/>
      <c r="C193"/>
      <c r="D193"/>
      <c r="E193"/>
      <c r="F193"/>
      <c r="G193"/>
      <c r="H193"/>
      <c r="I193"/>
      <c r="J193"/>
      <c r="K193"/>
      <c r="L193"/>
      <c r="M193"/>
    </row>
    <row r="194" spans="1:13" x14ac:dyDescent="0.25">
      <c r="A194"/>
      <c r="B194"/>
      <c r="C194"/>
      <c r="D194"/>
      <c r="E194"/>
      <c r="F194"/>
      <c r="G194"/>
      <c r="H194"/>
      <c r="I194"/>
      <c r="J194"/>
      <c r="K194"/>
      <c r="L194"/>
      <c r="M194"/>
    </row>
    <row r="195" spans="1:13" x14ac:dyDescent="0.25">
      <c r="A195"/>
      <c r="B195"/>
      <c r="C195"/>
      <c r="D195"/>
      <c r="E195"/>
      <c r="F195"/>
      <c r="G195"/>
      <c r="H195"/>
      <c r="I195"/>
      <c r="J195"/>
      <c r="K195"/>
      <c r="L195"/>
      <c r="M195"/>
    </row>
    <row r="196" spans="1:13" x14ac:dyDescent="0.25">
      <c r="A196"/>
      <c r="B196"/>
      <c r="C196"/>
      <c r="D196"/>
      <c r="E196"/>
      <c r="F196"/>
      <c r="G196"/>
      <c r="H196"/>
      <c r="I196"/>
      <c r="J196"/>
      <c r="K196"/>
      <c r="L196"/>
      <c r="M196"/>
    </row>
    <row r="197" spans="1:13" x14ac:dyDescent="0.25">
      <c r="A197"/>
      <c r="B197"/>
      <c r="C197"/>
      <c r="D197"/>
      <c r="E197"/>
      <c r="F197"/>
      <c r="G197"/>
      <c r="H197"/>
      <c r="I197"/>
      <c r="J197"/>
      <c r="K197"/>
      <c r="L197"/>
      <c r="M197"/>
    </row>
    <row r="198" spans="1:13" x14ac:dyDescent="0.25">
      <c r="A198"/>
      <c r="B198"/>
      <c r="C198"/>
      <c r="D198"/>
      <c r="E198"/>
      <c r="F198"/>
      <c r="G198"/>
      <c r="H198"/>
      <c r="I198"/>
      <c r="J198"/>
      <c r="K198"/>
      <c r="L198"/>
      <c r="M198"/>
    </row>
    <row r="199" spans="1:13" x14ac:dyDescent="0.25">
      <c r="A199"/>
      <c r="B199"/>
      <c r="C199"/>
      <c r="D199"/>
      <c r="E199"/>
      <c r="F199"/>
      <c r="G199"/>
      <c r="H199"/>
      <c r="I199"/>
      <c r="J199"/>
      <c r="K199"/>
      <c r="L199"/>
      <c r="M199"/>
    </row>
    <row r="200" spans="1:13" x14ac:dyDescent="0.25">
      <c r="A200"/>
      <c r="B200"/>
      <c r="C200"/>
      <c r="D200"/>
      <c r="E200"/>
      <c r="F200"/>
      <c r="G200"/>
      <c r="H200"/>
      <c r="I200"/>
      <c r="J200"/>
      <c r="K200"/>
      <c r="L200"/>
      <c r="M200"/>
    </row>
    <row r="201" spans="1:13" x14ac:dyDescent="0.25">
      <c r="A201"/>
      <c r="B201"/>
      <c r="C201"/>
      <c r="D201"/>
      <c r="E201"/>
      <c r="F201"/>
      <c r="G201"/>
      <c r="H201"/>
      <c r="I201"/>
      <c r="J201"/>
      <c r="K201"/>
      <c r="L201"/>
      <c r="M201"/>
    </row>
    <row r="202" spans="1:13" x14ac:dyDescent="0.25">
      <c r="A202"/>
      <c r="B202"/>
      <c r="C202"/>
      <c r="D202"/>
      <c r="E202"/>
      <c r="F202"/>
      <c r="G202"/>
      <c r="H202"/>
      <c r="I202"/>
      <c r="J202"/>
      <c r="K202"/>
      <c r="L202"/>
      <c r="M202"/>
    </row>
    <row r="203" spans="1:13" x14ac:dyDescent="0.25">
      <c r="A203"/>
      <c r="B203"/>
      <c r="C203"/>
      <c r="D203"/>
      <c r="E203"/>
      <c r="F203"/>
      <c r="G203"/>
      <c r="H203"/>
      <c r="I203"/>
      <c r="J203"/>
      <c r="K203"/>
      <c r="L203"/>
      <c r="M203"/>
    </row>
    <row r="204" spans="1:13" x14ac:dyDescent="0.25">
      <c r="A204"/>
      <c r="B204"/>
      <c r="C204"/>
      <c r="D204"/>
      <c r="E204"/>
      <c r="F204"/>
      <c r="G204"/>
      <c r="H204"/>
      <c r="I204"/>
      <c r="J204"/>
      <c r="K204"/>
      <c r="L204"/>
      <c r="M204"/>
    </row>
    <row r="205" spans="1:13" x14ac:dyDescent="0.25">
      <c r="A205"/>
      <c r="B205"/>
      <c r="C205"/>
      <c r="D205"/>
      <c r="E205"/>
      <c r="F205"/>
      <c r="G205"/>
      <c r="H205"/>
      <c r="I205"/>
      <c r="J205"/>
      <c r="K205"/>
      <c r="L205"/>
      <c r="M205"/>
    </row>
    <row r="206" spans="1:13" x14ac:dyDescent="0.25">
      <c r="A206"/>
      <c r="B206"/>
      <c r="C206"/>
      <c r="D206"/>
      <c r="E206"/>
      <c r="F206"/>
      <c r="G206"/>
      <c r="H206"/>
      <c r="I206"/>
      <c r="J206"/>
      <c r="K206"/>
      <c r="L206"/>
      <c r="M206"/>
    </row>
    <row r="207" spans="1:13" x14ac:dyDescent="0.25">
      <c r="A207"/>
      <c r="B207"/>
      <c r="C207"/>
      <c r="D207"/>
      <c r="E207"/>
      <c r="F207"/>
      <c r="G207"/>
      <c r="H207"/>
      <c r="I207"/>
      <c r="J207"/>
      <c r="K207"/>
      <c r="L207"/>
      <c r="M207"/>
    </row>
    <row r="208" spans="1:13" x14ac:dyDescent="0.25">
      <c r="A208"/>
      <c r="B208"/>
      <c r="C208"/>
      <c r="D208"/>
      <c r="E208"/>
      <c r="F208"/>
      <c r="G208"/>
      <c r="H208"/>
      <c r="I208"/>
      <c r="J208"/>
      <c r="K208"/>
      <c r="L208"/>
      <c r="M208"/>
    </row>
    <row r="209" spans="1:13" x14ac:dyDescent="0.25">
      <c r="A209"/>
      <c r="B209"/>
      <c r="C209"/>
      <c r="D209"/>
      <c r="E209"/>
      <c r="F209"/>
      <c r="G209"/>
      <c r="H209"/>
      <c r="I209"/>
      <c r="J209"/>
      <c r="K209"/>
      <c r="L209"/>
      <c r="M209"/>
    </row>
    <row r="210" spans="1:13" x14ac:dyDescent="0.25">
      <c r="A210"/>
      <c r="B210"/>
      <c r="C210"/>
      <c r="D210"/>
      <c r="E210"/>
      <c r="F210"/>
      <c r="G210"/>
      <c r="H210"/>
      <c r="I210"/>
      <c r="J210"/>
      <c r="K210"/>
      <c r="L210"/>
      <c r="M210"/>
    </row>
    <row r="211" spans="1:13" x14ac:dyDescent="0.25">
      <c r="A211"/>
      <c r="B211"/>
      <c r="C211"/>
      <c r="D211"/>
      <c r="E211"/>
      <c r="F211"/>
      <c r="G211"/>
      <c r="H211"/>
      <c r="I211"/>
      <c r="J211"/>
      <c r="K211"/>
      <c r="L211"/>
      <c r="M211"/>
    </row>
    <row r="212" spans="1:13" x14ac:dyDescent="0.25">
      <c r="A212"/>
      <c r="B212"/>
      <c r="C212"/>
      <c r="D212"/>
      <c r="E212"/>
      <c r="F212"/>
      <c r="G212"/>
      <c r="H212"/>
      <c r="I212"/>
      <c r="J212"/>
      <c r="K212"/>
      <c r="L212"/>
      <c r="M212"/>
    </row>
    <row r="213" spans="1:13" x14ac:dyDescent="0.25">
      <c r="A213"/>
      <c r="B213"/>
      <c r="C213"/>
      <c r="D213"/>
      <c r="E213"/>
      <c r="F213"/>
      <c r="G213"/>
      <c r="H213"/>
      <c r="I213"/>
      <c r="J213"/>
      <c r="K213"/>
      <c r="L213"/>
      <c r="M213"/>
    </row>
    <row r="214" spans="1:13" x14ac:dyDescent="0.25">
      <c r="A214"/>
      <c r="B214"/>
      <c r="C214"/>
      <c r="D214"/>
      <c r="E214"/>
      <c r="F214"/>
      <c r="G214"/>
      <c r="H214"/>
      <c r="I214"/>
      <c r="J214"/>
      <c r="K214"/>
      <c r="L214"/>
      <c r="M214"/>
    </row>
    <row r="215" spans="1:13" x14ac:dyDescent="0.25">
      <c r="A215"/>
      <c r="B215"/>
      <c r="C215"/>
      <c r="D215"/>
      <c r="E215"/>
      <c r="F215"/>
      <c r="G215"/>
      <c r="H215"/>
      <c r="I215"/>
      <c r="J215"/>
      <c r="K215"/>
      <c r="L215"/>
      <c r="M215"/>
    </row>
    <row r="216" spans="1:13" x14ac:dyDescent="0.25">
      <c r="A216"/>
      <c r="B216"/>
      <c r="C216"/>
      <c r="D216"/>
      <c r="E216"/>
      <c r="F216"/>
      <c r="G216"/>
      <c r="H216"/>
      <c r="I216"/>
      <c r="J216"/>
      <c r="K216"/>
      <c r="L216"/>
      <c r="M216"/>
    </row>
    <row r="217" spans="1:13" x14ac:dyDescent="0.25">
      <c r="A217"/>
      <c r="B217"/>
      <c r="C217"/>
      <c r="D217"/>
      <c r="E217"/>
      <c r="F217"/>
      <c r="G217"/>
      <c r="H217"/>
      <c r="I217"/>
      <c r="J217"/>
      <c r="K217"/>
      <c r="L217"/>
      <c r="M217"/>
    </row>
    <row r="218" spans="1:13" x14ac:dyDescent="0.25">
      <c r="A218"/>
      <c r="B218"/>
      <c r="C218"/>
      <c r="D218"/>
      <c r="E218"/>
      <c r="F218"/>
      <c r="G218"/>
      <c r="H218"/>
      <c r="I218"/>
      <c r="J218"/>
      <c r="K218"/>
      <c r="L218"/>
      <c r="M218"/>
    </row>
    <row r="219" spans="1:13" x14ac:dyDescent="0.25">
      <c r="A219"/>
      <c r="B219"/>
      <c r="C219"/>
      <c r="D219"/>
      <c r="E219"/>
      <c r="F219"/>
      <c r="G219"/>
      <c r="H219"/>
      <c r="I219"/>
      <c r="J219"/>
      <c r="K219"/>
      <c r="L219"/>
      <c r="M219"/>
    </row>
    <row r="220" spans="1:13" x14ac:dyDescent="0.25">
      <c r="A220"/>
      <c r="B220"/>
      <c r="C220"/>
      <c r="D220"/>
      <c r="E220"/>
      <c r="F220"/>
      <c r="G220"/>
      <c r="H220"/>
      <c r="I220"/>
      <c r="J220"/>
      <c r="K220"/>
      <c r="L220"/>
      <c r="M220"/>
    </row>
    <row r="221" spans="1:13" x14ac:dyDescent="0.25">
      <c r="A221"/>
      <c r="B221"/>
      <c r="C221"/>
      <c r="D221"/>
      <c r="E221"/>
      <c r="F221"/>
      <c r="G221"/>
      <c r="H221"/>
      <c r="I221"/>
      <c r="J221"/>
      <c r="K221"/>
      <c r="L221"/>
      <c r="M221"/>
    </row>
    <row r="222" spans="1:13" x14ac:dyDescent="0.25">
      <c r="A222"/>
      <c r="B222"/>
      <c r="C222"/>
      <c r="D222"/>
      <c r="E222"/>
      <c r="F222"/>
      <c r="G222"/>
      <c r="H222"/>
      <c r="I222"/>
      <c r="J222"/>
      <c r="K222"/>
      <c r="L222"/>
      <c r="M222"/>
    </row>
    <row r="223" spans="1:13" x14ac:dyDescent="0.25">
      <c r="A223"/>
      <c r="B223"/>
      <c r="C223"/>
      <c r="D223"/>
      <c r="E223"/>
      <c r="F223"/>
      <c r="G223"/>
      <c r="H223"/>
      <c r="I223"/>
      <c r="J223"/>
      <c r="K223"/>
      <c r="L223"/>
      <c r="M223"/>
    </row>
    <row r="224" spans="1:13" x14ac:dyDescent="0.25">
      <c r="A224"/>
      <c r="B224"/>
      <c r="C224"/>
      <c r="D224"/>
      <c r="E224"/>
      <c r="F224"/>
      <c r="G224"/>
      <c r="H224"/>
      <c r="I224"/>
      <c r="J224"/>
      <c r="K224"/>
      <c r="L224"/>
      <c r="M224"/>
    </row>
    <row r="225" spans="1:13" x14ac:dyDescent="0.25">
      <c r="A225"/>
      <c r="B225"/>
      <c r="C225"/>
      <c r="D225"/>
      <c r="E225"/>
      <c r="F225"/>
      <c r="G225"/>
      <c r="H225"/>
      <c r="I225"/>
      <c r="J225"/>
      <c r="K225"/>
      <c r="L225"/>
      <c r="M225"/>
    </row>
    <row r="226" spans="1:13" x14ac:dyDescent="0.25">
      <c r="A226"/>
      <c r="B226"/>
      <c r="C226"/>
      <c r="D226"/>
      <c r="E226"/>
      <c r="F226"/>
      <c r="G226"/>
      <c r="H226"/>
      <c r="I226"/>
      <c r="J226"/>
      <c r="K226"/>
      <c r="L226"/>
      <c r="M226"/>
    </row>
    <row r="227" spans="1:13" x14ac:dyDescent="0.25">
      <c r="A227"/>
      <c r="B227"/>
      <c r="C227"/>
      <c r="D227"/>
      <c r="E227"/>
      <c r="F227"/>
      <c r="G227"/>
      <c r="H227"/>
      <c r="I227"/>
      <c r="J227"/>
      <c r="K227"/>
      <c r="L227"/>
      <c r="M227"/>
    </row>
    <row r="228" spans="1:13" x14ac:dyDescent="0.25">
      <c r="A228"/>
      <c r="B228"/>
      <c r="C228"/>
      <c r="D228"/>
      <c r="E228"/>
      <c r="F228"/>
      <c r="G228"/>
      <c r="H228"/>
      <c r="I228"/>
      <c r="J228"/>
      <c r="K228"/>
      <c r="L228"/>
      <c r="M228"/>
    </row>
    <row r="229" spans="1:13" x14ac:dyDescent="0.25">
      <c r="A229"/>
      <c r="B229"/>
      <c r="C229"/>
      <c r="D229"/>
      <c r="E229"/>
      <c r="F229"/>
      <c r="G229"/>
      <c r="H229"/>
      <c r="I229"/>
      <c r="J229"/>
      <c r="K229"/>
      <c r="L229"/>
      <c r="M229"/>
    </row>
    <row r="230" spans="1:13" x14ac:dyDescent="0.25">
      <c r="A230"/>
      <c r="B230"/>
      <c r="C230"/>
      <c r="D230"/>
      <c r="E230"/>
      <c r="F230"/>
      <c r="G230"/>
      <c r="H230"/>
      <c r="I230"/>
      <c r="J230"/>
      <c r="K230"/>
      <c r="L230"/>
      <c r="M230"/>
    </row>
    <row r="231" spans="1:13" x14ac:dyDescent="0.25">
      <c r="A231"/>
      <c r="B231"/>
      <c r="C231"/>
      <c r="D231"/>
      <c r="E231"/>
      <c r="F231"/>
      <c r="G231"/>
      <c r="H231"/>
      <c r="I231"/>
      <c r="J231"/>
      <c r="K231"/>
      <c r="L231"/>
      <c r="M231"/>
    </row>
    <row r="232" spans="1:13" x14ac:dyDescent="0.25">
      <c r="A232"/>
      <c r="B232"/>
      <c r="C232"/>
      <c r="D232"/>
      <c r="E232"/>
      <c r="F232"/>
      <c r="G232"/>
      <c r="H232"/>
      <c r="I232"/>
      <c r="J232"/>
      <c r="K232"/>
      <c r="L232"/>
      <c r="M232"/>
    </row>
    <row r="233" spans="1:13" x14ac:dyDescent="0.25">
      <c r="A233"/>
      <c r="B233"/>
      <c r="C233"/>
      <c r="D233"/>
      <c r="E233"/>
      <c r="F233"/>
      <c r="G233"/>
      <c r="H233"/>
      <c r="I233"/>
      <c r="J233"/>
      <c r="K233"/>
      <c r="L233"/>
      <c r="M233"/>
    </row>
    <row r="234" spans="1:13" x14ac:dyDescent="0.25">
      <c r="A234"/>
      <c r="B234"/>
      <c r="C234"/>
      <c r="D234"/>
      <c r="E234"/>
      <c r="F234"/>
      <c r="G234"/>
      <c r="H234"/>
      <c r="I234"/>
      <c r="J234"/>
      <c r="K234"/>
      <c r="L234"/>
      <c r="M234"/>
    </row>
    <row r="235" spans="1:13" x14ac:dyDescent="0.25">
      <c r="A235"/>
      <c r="B235"/>
      <c r="C235"/>
      <c r="D235"/>
      <c r="E235"/>
      <c r="F235"/>
      <c r="G235"/>
      <c r="H235"/>
      <c r="I235"/>
      <c r="J235"/>
      <c r="K235"/>
      <c r="L235"/>
      <c r="M235"/>
    </row>
    <row r="236" spans="1:13" x14ac:dyDescent="0.25">
      <c r="A236"/>
      <c r="B236"/>
      <c r="C236"/>
      <c r="D236"/>
      <c r="E236"/>
      <c r="F236"/>
      <c r="G236"/>
      <c r="H236"/>
      <c r="I236"/>
      <c r="J236"/>
      <c r="K236"/>
      <c r="L236"/>
      <c r="M236"/>
    </row>
    <row r="237" spans="1:13" x14ac:dyDescent="0.25">
      <c r="A237"/>
      <c r="B237"/>
      <c r="C237"/>
      <c r="D237"/>
      <c r="E237"/>
      <c r="F237"/>
      <c r="G237"/>
      <c r="H237"/>
      <c r="I237"/>
      <c r="J237"/>
      <c r="K237"/>
      <c r="L237"/>
      <c r="M237"/>
    </row>
    <row r="238" spans="1:13" x14ac:dyDescent="0.25">
      <c r="A238"/>
      <c r="B238"/>
      <c r="C238"/>
      <c r="D238"/>
      <c r="E238"/>
      <c r="F238"/>
      <c r="G238"/>
      <c r="H238"/>
      <c r="I238"/>
      <c r="J238"/>
      <c r="K238"/>
      <c r="L238"/>
      <c r="M238"/>
    </row>
    <row r="239" spans="1:13" x14ac:dyDescent="0.25">
      <c r="A239"/>
      <c r="B239"/>
      <c r="C239"/>
      <c r="D239"/>
      <c r="E239"/>
      <c r="F239"/>
      <c r="G239"/>
      <c r="H239"/>
      <c r="I239"/>
      <c r="J239"/>
      <c r="K239"/>
      <c r="L239"/>
      <c r="M239"/>
    </row>
    <row r="240" spans="1:13" x14ac:dyDescent="0.25">
      <c r="A240"/>
      <c r="B240"/>
      <c r="C240"/>
      <c r="D240"/>
      <c r="E240"/>
      <c r="F240"/>
      <c r="G240"/>
      <c r="H240"/>
      <c r="I240"/>
      <c r="J240"/>
      <c r="K240"/>
      <c r="L240"/>
      <c r="M240"/>
    </row>
    <row r="241" spans="1:13" x14ac:dyDescent="0.25">
      <c r="A241"/>
      <c r="B241"/>
      <c r="C241"/>
      <c r="D241"/>
      <c r="E241"/>
      <c r="F241"/>
      <c r="G241"/>
      <c r="H241"/>
      <c r="I241"/>
      <c r="J241"/>
      <c r="K241"/>
      <c r="L241"/>
      <c r="M241"/>
    </row>
    <row r="242" spans="1:13" x14ac:dyDescent="0.25">
      <c r="A242"/>
      <c r="B242"/>
      <c r="C242"/>
      <c r="D242"/>
      <c r="E242"/>
      <c r="F242"/>
      <c r="G242"/>
      <c r="H242"/>
      <c r="I242"/>
      <c r="J242"/>
      <c r="K242"/>
      <c r="L242"/>
      <c r="M242"/>
    </row>
    <row r="243" spans="1:13" x14ac:dyDescent="0.25">
      <c r="A243"/>
      <c r="B243"/>
      <c r="C243"/>
      <c r="D243"/>
      <c r="E243"/>
      <c r="F243"/>
      <c r="G243"/>
      <c r="H243"/>
      <c r="I243"/>
      <c r="J243"/>
      <c r="K243"/>
      <c r="L243"/>
      <c r="M243"/>
    </row>
    <row r="244" spans="1:13" x14ac:dyDescent="0.25">
      <c r="A244"/>
      <c r="B244"/>
      <c r="C244"/>
      <c r="D244"/>
      <c r="E244"/>
      <c r="F244"/>
      <c r="G244"/>
      <c r="H244"/>
      <c r="I244"/>
      <c r="J244"/>
      <c r="K244"/>
      <c r="L244"/>
      <c r="M244"/>
    </row>
    <row r="245" spans="1:13" x14ac:dyDescent="0.25">
      <c r="A245"/>
      <c r="B245"/>
      <c r="C245"/>
      <c r="D245"/>
      <c r="E245"/>
      <c r="F245"/>
      <c r="G245"/>
      <c r="H245"/>
      <c r="I245"/>
      <c r="J245"/>
      <c r="K245"/>
      <c r="L245"/>
      <c r="M245"/>
    </row>
    <row r="246" spans="1:13" x14ac:dyDescent="0.25">
      <c r="A246"/>
      <c r="B246"/>
      <c r="C246"/>
      <c r="D246"/>
      <c r="E246"/>
      <c r="F246"/>
      <c r="G246"/>
      <c r="H246"/>
      <c r="I246"/>
      <c r="J246"/>
      <c r="K246"/>
      <c r="L246"/>
      <c r="M246"/>
    </row>
    <row r="247" spans="1:13" x14ac:dyDescent="0.25">
      <c r="A247"/>
      <c r="B247"/>
      <c r="C247"/>
      <c r="D247"/>
      <c r="E247"/>
      <c r="F247"/>
      <c r="G247"/>
      <c r="H247"/>
      <c r="I247"/>
      <c r="J247"/>
      <c r="K247"/>
      <c r="L247"/>
      <c r="M247"/>
    </row>
    <row r="248" spans="1:13" x14ac:dyDescent="0.25">
      <c r="A248"/>
      <c r="B248"/>
      <c r="C248"/>
      <c r="D248"/>
      <c r="E248"/>
      <c r="F248"/>
      <c r="G248"/>
      <c r="H248"/>
      <c r="I248"/>
      <c r="J248"/>
      <c r="K248"/>
      <c r="L248"/>
      <c r="M248"/>
    </row>
    <row r="249" spans="1:13" x14ac:dyDescent="0.25">
      <c r="A249"/>
      <c r="B249"/>
      <c r="C249"/>
      <c r="D249"/>
      <c r="E249"/>
      <c r="F249"/>
      <c r="G249"/>
      <c r="H249"/>
      <c r="I249"/>
      <c r="J249"/>
      <c r="K249"/>
      <c r="L249"/>
      <c r="M249"/>
    </row>
    <row r="250" spans="1:13" x14ac:dyDescent="0.25">
      <c r="A250"/>
      <c r="B250"/>
      <c r="C250"/>
      <c r="D250"/>
      <c r="E250"/>
      <c r="F250"/>
      <c r="G250"/>
      <c r="H250"/>
      <c r="I250"/>
      <c r="J250"/>
      <c r="K250"/>
      <c r="L250"/>
      <c r="M250"/>
    </row>
    <row r="251" spans="1:13" x14ac:dyDescent="0.25">
      <c r="A251"/>
      <c r="B251"/>
      <c r="C251"/>
      <c r="D251"/>
      <c r="E251"/>
      <c r="F251"/>
      <c r="G251"/>
      <c r="H251"/>
      <c r="I251"/>
      <c r="J251"/>
      <c r="K251"/>
      <c r="L251"/>
      <c r="M251"/>
    </row>
    <row r="252" spans="1:13" x14ac:dyDescent="0.25">
      <c r="A252"/>
      <c r="B252"/>
      <c r="C252"/>
      <c r="D252"/>
      <c r="E252"/>
      <c r="F252"/>
      <c r="G252"/>
      <c r="H252"/>
      <c r="I252"/>
      <c r="J252"/>
      <c r="K252"/>
      <c r="L252"/>
      <c r="M252"/>
    </row>
    <row r="253" spans="1:13" x14ac:dyDescent="0.25">
      <c r="A253"/>
      <c r="B253"/>
      <c r="C253"/>
      <c r="D253"/>
      <c r="E253"/>
      <c r="F253"/>
      <c r="G253"/>
      <c r="H253"/>
      <c r="I253"/>
      <c r="J253"/>
      <c r="K253"/>
      <c r="L253"/>
      <c r="M253"/>
    </row>
    <row r="254" spans="1:13" x14ac:dyDescent="0.25">
      <c r="A254"/>
      <c r="B254"/>
      <c r="C254"/>
      <c r="D254"/>
      <c r="E254"/>
      <c r="F254"/>
      <c r="G254"/>
      <c r="H254"/>
      <c r="I254"/>
      <c r="J254"/>
      <c r="K254"/>
      <c r="L254"/>
      <c r="M254"/>
    </row>
    <row r="255" spans="1:13" x14ac:dyDescent="0.25">
      <c r="A255"/>
      <c r="B255"/>
      <c r="C255"/>
      <c r="D255"/>
      <c r="E255"/>
      <c r="F255"/>
      <c r="G255"/>
      <c r="H255"/>
      <c r="I255"/>
      <c r="J255"/>
      <c r="K255"/>
      <c r="L255"/>
      <c r="M255"/>
    </row>
    <row r="256" spans="1:13" x14ac:dyDescent="0.25">
      <c r="A256"/>
      <c r="B256"/>
      <c r="C256"/>
      <c r="D256"/>
      <c r="E256"/>
      <c r="F256"/>
      <c r="G256"/>
      <c r="H256"/>
      <c r="I256"/>
      <c r="J256"/>
      <c r="K256"/>
      <c r="L256"/>
      <c r="M256"/>
    </row>
    <row r="257" spans="1:13" x14ac:dyDescent="0.25">
      <c r="A257"/>
      <c r="B257"/>
      <c r="C257"/>
      <c r="D257"/>
      <c r="E257"/>
      <c r="F257"/>
      <c r="G257"/>
      <c r="H257"/>
      <c r="I257"/>
      <c r="J257"/>
      <c r="K257"/>
      <c r="L257"/>
      <c r="M257"/>
    </row>
    <row r="258" spans="1:13" x14ac:dyDescent="0.25">
      <c r="A258"/>
      <c r="B258"/>
      <c r="C258"/>
      <c r="D258"/>
      <c r="E258"/>
      <c r="F258"/>
      <c r="G258"/>
      <c r="H258"/>
      <c r="I258"/>
      <c r="J258"/>
      <c r="K258"/>
      <c r="L258"/>
      <c r="M258"/>
    </row>
    <row r="259" spans="1:13" x14ac:dyDescent="0.25">
      <c r="A259"/>
      <c r="B259"/>
      <c r="C259"/>
      <c r="D259"/>
      <c r="E259"/>
      <c r="F259"/>
      <c r="G259"/>
      <c r="H259"/>
      <c r="I259"/>
      <c r="J259"/>
      <c r="K259"/>
      <c r="L259"/>
      <c r="M259"/>
    </row>
    <row r="260" spans="1:13" x14ac:dyDescent="0.25">
      <c r="A260"/>
      <c r="B260"/>
      <c r="C260"/>
      <c r="D260"/>
      <c r="E260"/>
      <c r="F260"/>
      <c r="G260"/>
      <c r="H260"/>
      <c r="I260"/>
      <c r="J260"/>
      <c r="K260"/>
      <c r="L260"/>
      <c r="M260"/>
    </row>
    <row r="261" spans="1:13" x14ac:dyDescent="0.25">
      <c r="A261"/>
      <c r="B261"/>
      <c r="C261"/>
      <c r="D261"/>
      <c r="E261"/>
      <c r="F261"/>
      <c r="G261"/>
      <c r="H261"/>
      <c r="I261"/>
      <c r="J261"/>
      <c r="K261"/>
      <c r="L261"/>
      <c r="M261"/>
    </row>
    <row r="262" spans="1:13" x14ac:dyDescent="0.25">
      <c r="A262"/>
      <c r="B262"/>
      <c r="C262"/>
      <c r="D262"/>
      <c r="E262"/>
      <c r="F262"/>
      <c r="G262"/>
      <c r="H262"/>
      <c r="I262"/>
      <c r="J262"/>
      <c r="K262"/>
      <c r="L262"/>
      <c r="M262"/>
    </row>
    <row r="263" spans="1:13" x14ac:dyDescent="0.25">
      <c r="A263"/>
      <c r="B263"/>
      <c r="C263"/>
      <c r="D263"/>
      <c r="E263"/>
      <c r="F263"/>
      <c r="G263"/>
      <c r="H263"/>
      <c r="I263"/>
      <c r="J263"/>
      <c r="K263"/>
      <c r="L263"/>
      <c r="M263"/>
    </row>
    <row r="264" spans="1:13" x14ac:dyDescent="0.25">
      <c r="A264"/>
      <c r="B264"/>
      <c r="C264"/>
      <c r="D264"/>
      <c r="E264"/>
      <c r="F264"/>
      <c r="G264"/>
      <c r="H264"/>
      <c r="I264"/>
      <c r="J264"/>
      <c r="K264"/>
      <c r="L264"/>
      <c r="M264"/>
    </row>
    <row r="265" spans="1:13" x14ac:dyDescent="0.25">
      <c r="A265"/>
      <c r="B265"/>
      <c r="C265"/>
      <c r="D265"/>
      <c r="E265"/>
      <c r="F265"/>
      <c r="G265"/>
      <c r="H265"/>
      <c r="I265"/>
      <c r="J265"/>
      <c r="K265"/>
      <c r="L265"/>
      <c r="M265"/>
    </row>
    <row r="266" spans="1:13" x14ac:dyDescent="0.25">
      <c r="A266"/>
      <c r="B266"/>
      <c r="C266"/>
      <c r="D266"/>
      <c r="E266"/>
      <c r="F266"/>
      <c r="G266"/>
      <c r="H266"/>
      <c r="I266"/>
      <c r="J266"/>
      <c r="K266"/>
      <c r="L266"/>
      <c r="M266"/>
    </row>
    <row r="267" spans="1:13" x14ac:dyDescent="0.25">
      <c r="A267"/>
      <c r="B267"/>
      <c r="C267"/>
      <c r="D267"/>
      <c r="E267"/>
      <c r="F267"/>
      <c r="G267"/>
      <c r="H267"/>
      <c r="I267"/>
      <c r="J267"/>
      <c r="K267"/>
      <c r="L267"/>
      <c r="M267"/>
    </row>
    <row r="268" spans="1:13" x14ac:dyDescent="0.25">
      <c r="A268"/>
      <c r="B268"/>
      <c r="C268"/>
      <c r="D268"/>
      <c r="E268"/>
      <c r="F268"/>
      <c r="G268"/>
      <c r="H268"/>
      <c r="I268"/>
      <c r="J268"/>
      <c r="K268"/>
      <c r="L268"/>
      <c r="M268"/>
    </row>
    <row r="269" spans="1:13" x14ac:dyDescent="0.25">
      <c r="A269"/>
      <c r="B269"/>
      <c r="C269"/>
      <c r="D269"/>
      <c r="E269"/>
      <c r="F269"/>
      <c r="G269"/>
      <c r="H269"/>
      <c r="I269"/>
      <c r="J269"/>
      <c r="K269"/>
      <c r="L269"/>
      <c r="M269"/>
    </row>
    <row r="270" spans="1:13" x14ac:dyDescent="0.25">
      <c r="A270"/>
      <c r="B270"/>
      <c r="C270"/>
      <c r="D270"/>
      <c r="E270"/>
      <c r="F270"/>
      <c r="G270"/>
      <c r="H270"/>
      <c r="I270"/>
      <c r="J270"/>
      <c r="K270"/>
      <c r="L270"/>
      <c r="M270"/>
    </row>
    <row r="271" spans="1:13" x14ac:dyDescent="0.25">
      <c r="A271"/>
      <c r="B271"/>
      <c r="C271"/>
      <c r="D271"/>
      <c r="E271"/>
      <c r="F271"/>
      <c r="G271"/>
      <c r="H271"/>
      <c r="I271"/>
      <c r="J271"/>
      <c r="K271"/>
      <c r="L271"/>
      <c r="M271"/>
    </row>
    <row r="272" spans="1:13" x14ac:dyDescent="0.25">
      <c r="A272"/>
      <c r="B272"/>
      <c r="C272"/>
      <c r="D272"/>
      <c r="E272"/>
      <c r="F272"/>
      <c r="G272"/>
      <c r="H272"/>
      <c r="I272"/>
      <c r="J272"/>
      <c r="K272"/>
      <c r="L272"/>
      <c r="M272"/>
    </row>
    <row r="273" spans="1:13" x14ac:dyDescent="0.25">
      <c r="A273"/>
      <c r="B273"/>
      <c r="C273"/>
      <c r="D273"/>
      <c r="E273"/>
      <c r="F273"/>
      <c r="G273"/>
      <c r="H273"/>
      <c r="I273"/>
      <c r="J273"/>
      <c r="K273"/>
      <c r="L273"/>
      <c r="M273"/>
    </row>
    <row r="274" spans="1:13" x14ac:dyDescent="0.25">
      <c r="A274"/>
      <c r="B274"/>
      <c r="C274"/>
      <c r="D274"/>
      <c r="E274"/>
      <c r="F274"/>
      <c r="G274"/>
      <c r="H274"/>
      <c r="I274"/>
      <c r="J274"/>
      <c r="K274"/>
      <c r="L274"/>
      <c r="M274"/>
    </row>
    <row r="275" spans="1:13" x14ac:dyDescent="0.25">
      <c r="A275"/>
      <c r="B275"/>
      <c r="C275"/>
      <c r="D275"/>
      <c r="E275"/>
      <c r="F275"/>
      <c r="G275"/>
      <c r="H275"/>
      <c r="I275"/>
      <c r="J275"/>
      <c r="K275"/>
      <c r="L275"/>
      <c r="M275"/>
    </row>
    <row r="276" spans="1:13" x14ac:dyDescent="0.25">
      <c r="A276"/>
      <c r="B276"/>
      <c r="C276"/>
      <c r="D276"/>
      <c r="E276"/>
      <c r="F276"/>
      <c r="G276"/>
      <c r="H276"/>
      <c r="I276"/>
      <c r="J276"/>
      <c r="K276"/>
      <c r="L276"/>
      <c r="M276"/>
    </row>
    <row r="277" spans="1:13" x14ac:dyDescent="0.25">
      <c r="A277"/>
      <c r="B277"/>
      <c r="C277"/>
      <c r="D277"/>
      <c r="E277"/>
      <c r="F277"/>
      <c r="G277"/>
      <c r="H277"/>
      <c r="I277"/>
      <c r="J277"/>
      <c r="K277"/>
      <c r="L277"/>
      <c r="M277"/>
    </row>
    <row r="278" spans="1:13" x14ac:dyDescent="0.25">
      <c r="A278"/>
      <c r="B278"/>
      <c r="C278"/>
      <c r="D278"/>
      <c r="E278"/>
      <c r="F278"/>
      <c r="G278"/>
      <c r="H278"/>
      <c r="I278"/>
      <c r="J278"/>
      <c r="K278"/>
      <c r="L278"/>
      <c r="M278"/>
    </row>
    <row r="279" spans="1:13" x14ac:dyDescent="0.25">
      <c r="A279"/>
      <c r="B279"/>
      <c r="C279"/>
      <c r="D279"/>
      <c r="E279"/>
      <c r="F279"/>
      <c r="G279"/>
      <c r="H279"/>
      <c r="I279"/>
      <c r="J279"/>
      <c r="K279"/>
      <c r="L279"/>
      <c r="M279"/>
    </row>
    <row r="280" spans="1:13" x14ac:dyDescent="0.25">
      <c r="A280"/>
      <c r="B280"/>
      <c r="C280"/>
      <c r="D280"/>
      <c r="E280"/>
      <c r="F280"/>
      <c r="G280"/>
      <c r="H280"/>
      <c r="I280"/>
      <c r="J280"/>
      <c r="K280"/>
      <c r="L280"/>
      <c r="M280"/>
    </row>
    <row r="281" spans="1:13" x14ac:dyDescent="0.25">
      <c r="A281"/>
      <c r="B281"/>
      <c r="C281"/>
      <c r="D281"/>
      <c r="E281"/>
      <c r="F281"/>
      <c r="G281"/>
      <c r="H281"/>
      <c r="I281"/>
      <c r="J281"/>
      <c r="K281"/>
      <c r="L281"/>
      <c r="M281"/>
    </row>
    <row r="282" spans="1:13" x14ac:dyDescent="0.25">
      <c r="A282"/>
      <c r="B282"/>
      <c r="C282"/>
      <c r="D282"/>
      <c r="E282"/>
      <c r="F282"/>
      <c r="G282"/>
      <c r="H282"/>
      <c r="I282"/>
      <c r="J282"/>
      <c r="K282"/>
      <c r="L282"/>
      <c r="M282"/>
    </row>
    <row r="283" spans="1:13" x14ac:dyDescent="0.25">
      <c r="A283"/>
      <c r="B283"/>
      <c r="C283"/>
      <c r="D283"/>
      <c r="E283"/>
      <c r="F283"/>
      <c r="G283"/>
      <c r="H283"/>
      <c r="I283"/>
      <c r="J283"/>
      <c r="K283"/>
      <c r="L283"/>
      <c r="M283"/>
    </row>
    <row r="284" spans="1:13" x14ac:dyDescent="0.25">
      <c r="A284"/>
      <c r="B284"/>
      <c r="C284"/>
      <c r="D284"/>
      <c r="E284"/>
      <c r="F284"/>
      <c r="G284"/>
      <c r="H284"/>
      <c r="I284"/>
      <c r="J284"/>
      <c r="K284"/>
      <c r="L284"/>
      <c r="M284"/>
    </row>
    <row r="285" spans="1:13" x14ac:dyDescent="0.25">
      <c r="A285"/>
      <c r="B285"/>
      <c r="C285"/>
      <c r="D285"/>
      <c r="E285"/>
      <c r="F285"/>
      <c r="G285"/>
      <c r="H285"/>
      <c r="I285"/>
      <c r="J285"/>
      <c r="K285"/>
      <c r="L285"/>
      <c r="M285"/>
    </row>
    <row r="286" spans="1:13" x14ac:dyDescent="0.25">
      <c r="A286"/>
      <c r="B286"/>
      <c r="C286"/>
      <c r="D286"/>
      <c r="E286"/>
      <c r="F286"/>
      <c r="G286"/>
      <c r="H286"/>
      <c r="I286"/>
      <c r="J286"/>
      <c r="K286"/>
      <c r="L286"/>
      <c r="M286"/>
    </row>
    <row r="287" spans="1:13" x14ac:dyDescent="0.25">
      <c r="A287"/>
      <c r="B287"/>
      <c r="C287"/>
      <c r="D287"/>
      <c r="E287"/>
      <c r="F287"/>
      <c r="G287"/>
      <c r="H287"/>
      <c r="I287"/>
      <c r="J287"/>
      <c r="K287"/>
      <c r="L287"/>
      <c r="M287"/>
    </row>
    <row r="288" spans="1:13" x14ac:dyDescent="0.25">
      <c r="A288"/>
      <c r="B288"/>
      <c r="C288"/>
      <c r="D288"/>
      <c r="E288"/>
      <c r="F288"/>
      <c r="G288"/>
      <c r="H288"/>
      <c r="I288"/>
      <c r="J288"/>
      <c r="K288"/>
      <c r="L288"/>
      <c r="M288"/>
    </row>
    <row r="289" spans="1:13" x14ac:dyDescent="0.25">
      <c r="A289"/>
      <c r="B289"/>
      <c r="C289"/>
      <c r="D289"/>
      <c r="E289"/>
      <c r="F289"/>
      <c r="G289"/>
      <c r="H289"/>
      <c r="I289"/>
      <c r="J289"/>
      <c r="K289"/>
      <c r="L289"/>
      <c r="M289"/>
    </row>
    <row r="290" spans="1:13" x14ac:dyDescent="0.25">
      <c r="A290"/>
      <c r="B290"/>
      <c r="C290"/>
      <c r="D290"/>
      <c r="E290"/>
      <c r="F290"/>
      <c r="G290"/>
      <c r="H290"/>
      <c r="I290"/>
      <c r="J290"/>
      <c r="K290"/>
      <c r="L290"/>
      <c r="M290"/>
    </row>
    <row r="291" spans="1:13" x14ac:dyDescent="0.25">
      <c r="A291"/>
      <c r="B291"/>
      <c r="C291"/>
      <c r="D291"/>
      <c r="E291"/>
      <c r="F291"/>
      <c r="G291"/>
      <c r="H291"/>
      <c r="I291"/>
      <c r="J291"/>
      <c r="K291"/>
      <c r="L291"/>
      <c r="M291"/>
    </row>
    <row r="292" spans="1:13" x14ac:dyDescent="0.25">
      <c r="A292"/>
      <c r="B292"/>
      <c r="C292"/>
      <c r="D292"/>
      <c r="E292"/>
      <c r="F292"/>
      <c r="G292"/>
      <c r="H292"/>
      <c r="I292"/>
      <c r="J292"/>
      <c r="K292"/>
      <c r="L292"/>
      <c r="M292"/>
    </row>
    <row r="293" spans="1:13" x14ac:dyDescent="0.25">
      <c r="A293"/>
      <c r="B293"/>
      <c r="C293"/>
      <c r="D293"/>
      <c r="E293"/>
      <c r="F293"/>
      <c r="G293"/>
      <c r="H293"/>
      <c r="I293"/>
      <c r="J293"/>
      <c r="K293"/>
      <c r="L293"/>
      <c r="M293"/>
    </row>
    <row r="294" spans="1:13" x14ac:dyDescent="0.25">
      <c r="A294"/>
      <c r="B294"/>
      <c r="C294"/>
      <c r="D294"/>
      <c r="E294"/>
      <c r="F294"/>
      <c r="G294"/>
      <c r="H294"/>
      <c r="I294"/>
      <c r="J294"/>
      <c r="K294"/>
      <c r="L294"/>
      <c r="M294"/>
    </row>
    <row r="295" spans="1:13" x14ac:dyDescent="0.25">
      <c r="A295"/>
      <c r="B295"/>
      <c r="C295"/>
      <c r="D295"/>
      <c r="E295"/>
      <c r="F295"/>
      <c r="G295"/>
      <c r="H295"/>
      <c r="I295"/>
      <c r="J295"/>
      <c r="K295"/>
      <c r="L295"/>
      <c r="M295"/>
    </row>
    <row r="296" spans="1:13" x14ac:dyDescent="0.25">
      <c r="A296"/>
      <c r="B296"/>
      <c r="C296"/>
      <c r="D296"/>
      <c r="E296"/>
      <c r="F296"/>
      <c r="G296"/>
      <c r="H296"/>
      <c r="I296"/>
      <c r="J296"/>
      <c r="K296"/>
      <c r="L296"/>
      <c r="M296"/>
    </row>
    <row r="297" spans="1:13" x14ac:dyDescent="0.25">
      <c r="A297"/>
      <c r="B297"/>
      <c r="C297"/>
      <c r="D297"/>
      <c r="E297"/>
      <c r="F297"/>
      <c r="G297"/>
      <c r="H297"/>
      <c r="I297"/>
      <c r="J297"/>
      <c r="K297"/>
      <c r="L297"/>
      <c r="M297"/>
    </row>
    <row r="298" spans="1:13" x14ac:dyDescent="0.25">
      <c r="A298"/>
      <c r="B298"/>
      <c r="C298"/>
      <c r="D298"/>
      <c r="E298"/>
      <c r="F298"/>
      <c r="G298"/>
      <c r="H298"/>
      <c r="I298"/>
      <c r="J298"/>
      <c r="K298"/>
      <c r="L298"/>
      <c r="M298"/>
    </row>
    <row r="299" spans="1:13" x14ac:dyDescent="0.25">
      <c r="A299"/>
      <c r="B299"/>
      <c r="C299"/>
      <c r="D299"/>
      <c r="E299"/>
      <c r="F299"/>
      <c r="G299"/>
      <c r="H299"/>
      <c r="I299"/>
      <c r="J299"/>
      <c r="K299"/>
      <c r="L299"/>
      <c r="M299"/>
    </row>
    <row r="300" spans="1:13" x14ac:dyDescent="0.25">
      <c r="A300"/>
      <c r="B300"/>
      <c r="C300"/>
      <c r="D300"/>
      <c r="E300"/>
      <c r="F300"/>
      <c r="G300"/>
      <c r="H300"/>
      <c r="I300"/>
      <c r="J300"/>
      <c r="K300"/>
      <c r="L300"/>
      <c r="M300"/>
    </row>
    <row r="301" spans="1:13" x14ac:dyDescent="0.25">
      <c r="A301"/>
      <c r="B301"/>
      <c r="C301"/>
      <c r="D301"/>
      <c r="E301"/>
      <c r="F301"/>
      <c r="G301"/>
      <c r="H301"/>
      <c r="I301"/>
      <c r="J301"/>
      <c r="K301"/>
      <c r="L301"/>
      <c r="M301"/>
    </row>
    <row r="302" spans="1:13" x14ac:dyDescent="0.25">
      <c r="A302"/>
      <c r="B302"/>
      <c r="C302"/>
      <c r="D302"/>
      <c r="E302"/>
      <c r="F302"/>
      <c r="G302"/>
      <c r="H302"/>
      <c r="I302"/>
      <c r="J302"/>
      <c r="K302"/>
      <c r="L302"/>
      <c r="M302"/>
    </row>
    <row r="303" spans="1:13" x14ac:dyDescent="0.25">
      <c r="A303"/>
      <c r="B303"/>
      <c r="C303"/>
      <c r="D303"/>
      <c r="E303"/>
      <c r="F303"/>
      <c r="G303"/>
      <c r="H303"/>
      <c r="I303"/>
      <c r="J303"/>
      <c r="K303"/>
      <c r="L303"/>
      <c r="M303"/>
    </row>
    <row r="304" spans="1:13" x14ac:dyDescent="0.25">
      <c r="A304"/>
      <c r="B304"/>
      <c r="C304"/>
      <c r="D304"/>
      <c r="E304"/>
      <c r="F304"/>
      <c r="G304"/>
      <c r="H304"/>
      <c r="I304"/>
      <c r="J304"/>
      <c r="K304"/>
      <c r="L304"/>
      <c r="M304"/>
    </row>
    <row r="305" spans="1:13" x14ac:dyDescent="0.25">
      <c r="A305"/>
      <c r="B305"/>
      <c r="C305"/>
      <c r="D305"/>
      <c r="E305"/>
      <c r="F305"/>
      <c r="G305"/>
      <c r="H305"/>
      <c r="I305"/>
      <c r="J305"/>
      <c r="K305"/>
      <c r="L305"/>
      <c r="M305"/>
    </row>
    <row r="306" spans="1:13" x14ac:dyDescent="0.25">
      <c r="A306"/>
      <c r="B306"/>
      <c r="C306"/>
      <c r="D306"/>
      <c r="E306"/>
      <c r="F306"/>
      <c r="G306"/>
      <c r="H306"/>
      <c r="I306"/>
      <c r="J306"/>
      <c r="K306"/>
      <c r="L306"/>
      <c r="M306"/>
    </row>
    <row r="307" spans="1:13" x14ac:dyDescent="0.25">
      <c r="A307"/>
      <c r="B307"/>
      <c r="C307"/>
      <c r="D307"/>
      <c r="E307"/>
      <c r="F307"/>
      <c r="G307"/>
      <c r="H307"/>
      <c r="I307"/>
      <c r="J307"/>
      <c r="K307"/>
      <c r="L307"/>
      <c r="M307"/>
    </row>
    <row r="308" spans="1:13" x14ac:dyDescent="0.25">
      <c r="A308"/>
      <c r="B308"/>
      <c r="C308"/>
      <c r="D308"/>
      <c r="E308"/>
      <c r="F308"/>
      <c r="G308"/>
      <c r="H308"/>
      <c r="I308"/>
      <c r="J308"/>
      <c r="K308"/>
      <c r="L308"/>
      <c r="M308"/>
    </row>
    <row r="309" spans="1:13" x14ac:dyDescent="0.25">
      <c r="A309"/>
      <c r="B309"/>
      <c r="C309"/>
      <c r="D309"/>
      <c r="E309"/>
      <c r="F309"/>
      <c r="G309"/>
      <c r="H309"/>
      <c r="I309"/>
      <c r="J309"/>
      <c r="K309"/>
      <c r="L309"/>
      <c r="M309"/>
    </row>
    <row r="310" spans="1:13" x14ac:dyDescent="0.25">
      <c r="A310"/>
      <c r="B310"/>
      <c r="C310"/>
      <c r="D310"/>
      <c r="E310"/>
      <c r="F310"/>
      <c r="G310"/>
      <c r="H310"/>
      <c r="I310"/>
      <c r="J310"/>
      <c r="K310"/>
      <c r="L310"/>
      <c r="M310"/>
    </row>
    <row r="311" spans="1:13" x14ac:dyDescent="0.25">
      <c r="A311"/>
      <c r="B311"/>
      <c r="C311"/>
      <c r="D311"/>
      <c r="E311"/>
      <c r="F311"/>
      <c r="G311"/>
      <c r="H311"/>
      <c r="I311"/>
      <c r="J311"/>
      <c r="K311"/>
      <c r="L311"/>
      <c r="M311"/>
    </row>
    <row r="312" spans="1:13" x14ac:dyDescent="0.25">
      <c r="A312"/>
      <c r="B312"/>
      <c r="C312"/>
      <c r="D312"/>
      <c r="E312"/>
      <c r="F312"/>
      <c r="G312"/>
      <c r="H312"/>
      <c r="I312"/>
      <c r="J312"/>
      <c r="K312"/>
      <c r="L312"/>
      <c r="M312"/>
    </row>
    <row r="313" spans="1:13" x14ac:dyDescent="0.25">
      <c r="A313"/>
      <c r="B313"/>
      <c r="C313"/>
      <c r="D313"/>
      <c r="E313"/>
      <c r="F313"/>
      <c r="G313"/>
      <c r="H313"/>
      <c r="I313"/>
      <c r="J313"/>
      <c r="K313"/>
      <c r="L313"/>
      <c r="M313"/>
    </row>
    <row r="314" spans="1:13" x14ac:dyDescent="0.25">
      <c r="A314"/>
      <c r="B314"/>
      <c r="C314"/>
      <c r="D314"/>
      <c r="E314"/>
      <c r="F314"/>
      <c r="G314"/>
      <c r="H314"/>
      <c r="I314"/>
      <c r="J314"/>
      <c r="K314"/>
      <c r="L314"/>
      <c r="M314"/>
    </row>
    <row r="315" spans="1:13" x14ac:dyDescent="0.25">
      <c r="A315"/>
      <c r="B315"/>
      <c r="C315"/>
      <c r="D315"/>
      <c r="E315"/>
      <c r="F315"/>
      <c r="G315"/>
      <c r="H315"/>
      <c r="I315"/>
      <c r="J315"/>
      <c r="K315"/>
      <c r="L315"/>
      <c r="M315"/>
    </row>
    <row r="316" spans="1:13" x14ac:dyDescent="0.25">
      <c r="A316"/>
      <c r="B316"/>
      <c r="C316"/>
      <c r="D316"/>
      <c r="E316"/>
      <c r="F316"/>
      <c r="G316"/>
      <c r="H316"/>
      <c r="I316"/>
      <c r="J316"/>
      <c r="K316"/>
      <c r="L316"/>
      <c r="M316"/>
    </row>
    <row r="317" spans="1:13" x14ac:dyDescent="0.25">
      <c r="A317"/>
      <c r="B317"/>
      <c r="C317"/>
      <c r="D317"/>
      <c r="E317"/>
      <c r="F317"/>
      <c r="G317"/>
      <c r="H317"/>
      <c r="I317"/>
      <c r="J317"/>
      <c r="K317"/>
      <c r="L317"/>
      <c r="M317"/>
    </row>
    <row r="318" spans="1:13" x14ac:dyDescent="0.25">
      <c r="A318"/>
      <c r="B318"/>
      <c r="C318"/>
      <c r="D318"/>
      <c r="E318"/>
      <c r="F318"/>
      <c r="G318"/>
      <c r="H318"/>
      <c r="I318"/>
      <c r="J318"/>
      <c r="K318"/>
      <c r="L318"/>
      <c r="M318"/>
    </row>
    <row r="319" spans="1:13" x14ac:dyDescent="0.25">
      <c r="A319"/>
      <c r="B319"/>
      <c r="C319"/>
      <c r="D319"/>
      <c r="E319"/>
      <c r="F319"/>
      <c r="G319"/>
      <c r="H319"/>
      <c r="I319"/>
      <c r="J319"/>
      <c r="K319"/>
      <c r="L319"/>
      <c r="M319"/>
    </row>
    <row r="320" spans="1:13" x14ac:dyDescent="0.25">
      <c r="A320"/>
      <c r="B320"/>
      <c r="C320"/>
      <c r="D320"/>
      <c r="E320"/>
      <c r="F320"/>
      <c r="G320"/>
      <c r="H320"/>
      <c r="I320"/>
      <c r="J320"/>
      <c r="K320"/>
      <c r="L320"/>
      <c r="M320"/>
    </row>
    <row r="321" spans="1:13" x14ac:dyDescent="0.25">
      <c r="A321"/>
      <c r="B321"/>
      <c r="C321"/>
      <c r="D321"/>
      <c r="E321"/>
      <c r="F321"/>
      <c r="G321"/>
      <c r="H321"/>
      <c r="I321"/>
      <c r="J321"/>
      <c r="K321"/>
      <c r="L321"/>
      <c r="M321"/>
    </row>
    <row r="322" spans="1:13" x14ac:dyDescent="0.25">
      <c r="A322"/>
      <c r="B322"/>
      <c r="C322"/>
      <c r="D322"/>
      <c r="E322"/>
      <c r="F322"/>
      <c r="G322"/>
      <c r="H322"/>
      <c r="I322"/>
      <c r="J322"/>
      <c r="K322"/>
      <c r="L322"/>
      <c r="M322"/>
    </row>
    <row r="323" spans="1:13" x14ac:dyDescent="0.25">
      <c r="A323"/>
      <c r="B323"/>
      <c r="C323"/>
      <c r="D323"/>
      <c r="E323"/>
      <c r="F323"/>
      <c r="G323"/>
      <c r="H323"/>
      <c r="I323"/>
      <c r="J323"/>
      <c r="K323"/>
      <c r="L323"/>
      <c r="M323"/>
    </row>
    <row r="324" spans="1:13" x14ac:dyDescent="0.25">
      <c r="A324"/>
      <c r="B324"/>
      <c r="C324"/>
      <c r="D324"/>
      <c r="E324"/>
      <c r="F324"/>
      <c r="G324"/>
      <c r="H324"/>
      <c r="I324"/>
      <c r="J324"/>
      <c r="K324"/>
      <c r="L324"/>
      <c r="M324"/>
    </row>
    <row r="325" spans="1:13" x14ac:dyDescent="0.25">
      <c r="A325"/>
      <c r="B325"/>
      <c r="C325"/>
      <c r="D325"/>
      <c r="E325"/>
      <c r="F325"/>
      <c r="G325"/>
      <c r="H325"/>
      <c r="I325"/>
      <c r="J325"/>
      <c r="K325"/>
      <c r="L325"/>
      <c r="M325"/>
    </row>
    <row r="326" spans="1:13" x14ac:dyDescent="0.25">
      <c r="A326"/>
      <c r="B326"/>
      <c r="C326"/>
      <c r="D326"/>
      <c r="E326"/>
      <c r="F326"/>
      <c r="G326"/>
      <c r="H326"/>
      <c r="I326"/>
      <c r="J326"/>
      <c r="K326"/>
      <c r="L326"/>
      <c r="M326"/>
    </row>
    <row r="327" spans="1:13" x14ac:dyDescent="0.25">
      <c r="A327"/>
      <c r="B327"/>
      <c r="C327"/>
      <c r="D327"/>
      <c r="E327"/>
      <c r="F327"/>
      <c r="G327"/>
      <c r="H327"/>
      <c r="I327"/>
      <c r="J327"/>
      <c r="K327"/>
      <c r="L327"/>
      <c r="M327"/>
    </row>
    <row r="328" spans="1:13" x14ac:dyDescent="0.25">
      <c r="A328"/>
      <c r="B328"/>
      <c r="C328"/>
      <c r="D328"/>
      <c r="E328"/>
      <c r="F328"/>
      <c r="G328"/>
      <c r="H328"/>
      <c r="I328"/>
      <c r="J328"/>
      <c r="K328"/>
      <c r="L328"/>
      <c r="M328"/>
    </row>
    <row r="329" spans="1:13" x14ac:dyDescent="0.25">
      <c r="A329"/>
      <c r="B329"/>
      <c r="C329"/>
      <c r="D329"/>
      <c r="E329"/>
      <c r="F329"/>
      <c r="G329"/>
      <c r="H329"/>
      <c r="I329"/>
      <c r="J329"/>
      <c r="K329"/>
      <c r="L329"/>
      <c r="M329"/>
    </row>
    <row r="330" spans="1:13" x14ac:dyDescent="0.25">
      <c r="A330"/>
      <c r="B330"/>
      <c r="C330"/>
      <c r="D330"/>
      <c r="E330"/>
      <c r="F330"/>
      <c r="G330"/>
      <c r="H330"/>
      <c r="I330"/>
      <c r="J330"/>
      <c r="K330"/>
      <c r="L330"/>
      <c r="M330"/>
    </row>
    <row r="331" spans="1:13" x14ac:dyDescent="0.25">
      <c r="A331"/>
      <c r="B331"/>
      <c r="C331"/>
      <c r="D331"/>
      <c r="E331"/>
      <c r="F331"/>
      <c r="G331"/>
      <c r="H331"/>
      <c r="I331"/>
      <c r="J331"/>
      <c r="K331"/>
      <c r="L331"/>
      <c r="M331"/>
    </row>
    <row r="332" spans="1:13" x14ac:dyDescent="0.25">
      <c r="A332"/>
      <c r="B332"/>
      <c r="C332"/>
      <c r="D332"/>
      <c r="E332"/>
      <c r="F332"/>
      <c r="G332"/>
      <c r="H332"/>
      <c r="I332"/>
      <c r="J332"/>
      <c r="K332"/>
      <c r="L332"/>
      <c r="M332"/>
    </row>
    <row r="333" spans="1:13" x14ac:dyDescent="0.25">
      <c r="A333"/>
      <c r="B333"/>
      <c r="C333"/>
      <c r="D333"/>
      <c r="E333"/>
      <c r="F333"/>
      <c r="G333"/>
      <c r="H333"/>
      <c r="I333"/>
      <c r="J333"/>
      <c r="K333"/>
      <c r="L333"/>
      <c r="M333"/>
    </row>
    <row r="334" spans="1:13" x14ac:dyDescent="0.25">
      <c r="A334"/>
      <c r="B334"/>
      <c r="C334"/>
      <c r="D334"/>
      <c r="E334"/>
      <c r="F334"/>
      <c r="G334"/>
      <c r="H334"/>
      <c r="I334"/>
      <c r="J334"/>
      <c r="K334"/>
      <c r="L334"/>
      <c r="M334"/>
    </row>
    <row r="335" spans="1:13" x14ac:dyDescent="0.25">
      <c r="A335"/>
      <c r="B335"/>
      <c r="C335"/>
      <c r="D335"/>
      <c r="E335"/>
      <c r="F335"/>
      <c r="G335"/>
      <c r="H335"/>
      <c r="I335"/>
      <c r="J335"/>
      <c r="K335"/>
      <c r="L335"/>
      <c r="M335"/>
    </row>
    <row r="336" spans="1:13" x14ac:dyDescent="0.25">
      <c r="A336"/>
      <c r="B336"/>
      <c r="C336"/>
      <c r="D336"/>
      <c r="E336"/>
      <c r="F336"/>
      <c r="G336"/>
      <c r="H336"/>
      <c r="I336"/>
      <c r="J336"/>
      <c r="K336"/>
      <c r="L336"/>
      <c r="M336"/>
    </row>
    <row r="337" spans="1:13" x14ac:dyDescent="0.25">
      <c r="A337"/>
      <c r="B337"/>
      <c r="C337"/>
      <c r="D337"/>
      <c r="E337"/>
      <c r="F337"/>
      <c r="G337"/>
      <c r="H337"/>
      <c r="I337"/>
      <c r="J337"/>
      <c r="K337"/>
      <c r="L337"/>
      <c r="M337"/>
    </row>
    <row r="338" spans="1:13" x14ac:dyDescent="0.25">
      <c r="A338"/>
      <c r="B338"/>
      <c r="C338"/>
      <c r="D338"/>
      <c r="E338"/>
      <c r="F338"/>
      <c r="G338"/>
      <c r="H338"/>
      <c r="I338"/>
      <c r="J338"/>
      <c r="K338"/>
      <c r="L338"/>
      <c r="M338"/>
    </row>
    <row r="339" spans="1:13" x14ac:dyDescent="0.25">
      <c r="A339"/>
      <c r="B339"/>
      <c r="C339"/>
      <c r="D339"/>
      <c r="E339"/>
      <c r="F339"/>
      <c r="G339"/>
      <c r="H339"/>
      <c r="I339"/>
      <c r="J339"/>
      <c r="K339"/>
      <c r="L339"/>
      <c r="M339"/>
    </row>
    <row r="340" spans="1:13" x14ac:dyDescent="0.25">
      <c r="A340"/>
      <c r="B340"/>
      <c r="C340"/>
      <c r="D340"/>
      <c r="E340"/>
      <c r="F340"/>
      <c r="G340"/>
      <c r="H340"/>
      <c r="I340"/>
      <c r="J340"/>
      <c r="K340"/>
      <c r="L340"/>
      <c r="M340"/>
    </row>
    <row r="341" spans="1:13" x14ac:dyDescent="0.25">
      <c r="A341"/>
      <c r="B341"/>
      <c r="C341"/>
      <c r="D341"/>
      <c r="E341"/>
      <c r="F341"/>
      <c r="G341"/>
      <c r="H341"/>
      <c r="I341"/>
      <c r="J341"/>
      <c r="K341"/>
      <c r="L341"/>
      <c r="M341"/>
    </row>
    <row r="342" spans="1:13" x14ac:dyDescent="0.25">
      <c r="A342"/>
      <c r="B342"/>
      <c r="C342"/>
      <c r="D342"/>
      <c r="E342"/>
      <c r="F342"/>
      <c r="G342"/>
      <c r="H342"/>
      <c r="I342"/>
      <c r="J342"/>
      <c r="K342"/>
      <c r="L342"/>
      <c r="M342"/>
    </row>
    <row r="343" spans="1:13" x14ac:dyDescent="0.25">
      <c r="A343"/>
      <c r="B343"/>
      <c r="C343"/>
      <c r="D343"/>
      <c r="E343"/>
      <c r="F343"/>
      <c r="G343"/>
      <c r="H343"/>
      <c r="I343"/>
      <c r="J343"/>
      <c r="K343"/>
      <c r="L343"/>
      <c r="M343"/>
    </row>
    <row r="344" spans="1:13" x14ac:dyDescent="0.25">
      <c r="A344"/>
      <c r="B344"/>
      <c r="C344"/>
      <c r="D344"/>
      <c r="E344"/>
      <c r="F344"/>
      <c r="G344"/>
      <c r="H344"/>
      <c r="I344"/>
      <c r="J344"/>
      <c r="K344"/>
      <c r="L344"/>
      <c r="M344"/>
    </row>
    <row r="345" spans="1:13" x14ac:dyDescent="0.25">
      <c r="A345"/>
      <c r="B345"/>
      <c r="C345"/>
      <c r="D345"/>
      <c r="E345"/>
      <c r="F345"/>
      <c r="G345"/>
      <c r="H345"/>
      <c r="I345"/>
      <c r="J345"/>
      <c r="K345"/>
      <c r="L345"/>
      <c r="M345"/>
    </row>
    <row r="346" spans="1:13" x14ac:dyDescent="0.25">
      <c r="A346"/>
      <c r="B346"/>
      <c r="C346"/>
      <c r="D346"/>
      <c r="E346"/>
      <c r="F346"/>
      <c r="G346"/>
      <c r="H346"/>
      <c r="I346"/>
      <c r="J346"/>
      <c r="K346"/>
      <c r="L346"/>
      <c r="M346"/>
    </row>
    <row r="347" spans="1:13" x14ac:dyDescent="0.25">
      <c r="A347"/>
      <c r="B347"/>
      <c r="C347"/>
      <c r="D347"/>
      <c r="E347"/>
      <c r="F347"/>
      <c r="G347"/>
      <c r="H347"/>
      <c r="I347"/>
      <c r="J347"/>
      <c r="K347"/>
      <c r="L347"/>
      <c r="M347"/>
    </row>
    <row r="348" spans="1:13" x14ac:dyDescent="0.25">
      <c r="A348"/>
      <c r="B348"/>
      <c r="C348"/>
      <c r="D348"/>
      <c r="E348"/>
      <c r="F348"/>
      <c r="G348"/>
      <c r="H348"/>
      <c r="I348"/>
      <c r="J348"/>
      <c r="K348"/>
      <c r="L348"/>
      <c r="M348"/>
    </row>
    <row r="349" spans="1:13" x14ac:dyDescent="0.25">
      <c r="A349"/>
      <c r="B349"/>
      <c r="C349"/>
      <c r="D349"/>
      <c r="E349"/>
      <c r="F349"/>
      <c r="G349"/>
      <c r="H349"/>
      <c r="I349"/>
      <c r="J349"/>
      <c r="K349"/>
      <c r="L349"/>
      <c r="M349"/>
    </row>
    <row r="350" spans="1:13" x14ac:dyDescent="0.25">
      <c r="A350"/>
      <c r="B350"/>
      <c r="C350"/>
      <c r="D350"/>
      <c r="E350"/>
      <c r="F350"/>
      <c r="G350"/>
      <c r="H350"/>
      <c r="I350"/>
      <c r="J350"/>
      <c r="K350"/>
      <c r="L350"/>
      <c r="M350"/>
    </row>
    <row r="351" spans="1:13" x14ac:dyDescent="0.25">
      <c r="A351"/>
      <c r="B351"/>
      <c r="C351"/>
      <c r="D351"/>
      <c r="E351"/>
      <c r="F351"/>
      <c r="G351"/>
      <c r="H351"/>
      <c r="I351"/>
      <c r="J351"/>
      <c r="K351"/>
      <c r="L351"/>
      <c r="M351"/>
    </row>
    <row r="352" spans="1:13" x14ac:dyDescent="0.25">
      <c r="A352"/>
      <c r="B352"/>
      <c r="C352"/>
      <c r="D352"/>
      <c r="E352"/>
      <c r="F352"/>
      <c r="G352"/>
      <c r="H352"/>
      <c r="I352"/>
      <c r="J352"/>
      <c r="K352"/>
      <c r="L352"/>
      <c r="M352"/>
    </row>
    <row r="353" spans="1:13" x14ac:dyDescent="0.25">
      <c r="A353"/>
      <c r="B353"/>
      <c r="C353"/>
      <c r="D353"/>
      <c r="E353"/>
      <c r="F353"/>
      <c r="G353"/>
      <c r="H353"/>
      <c r="I353"/>
      <c r="J353"/>
      <c r="K353"/>
      <c r="L353"/>
      <c r="M353"/>
    </row>
    <row r="354" spans="1:13" x14ac:dyDescent="0.25">
      <c r="A354"/>
      <c r="B354"/>
      <c r="C354"/>
      <c r="D354"/>
      <c r="E354"/>
      <c r="F354"/>
      <c r="G354"/>
      <c r="H354"/>
      <c r="I354"/>
      <c r="J354"/>
      <c r="K354"/>
      <c r="L354"/>
      <c r="M354"/>
    </row>
    <row r="355" spans="1:13" x14ac:dyDescent="0.25">
      <c r="A355"/>
      <c r="B355"/>
      <c r="C355"/>
      <c r="D355"/>
      <c r="E355"/>
      <c r="F355"/>
      <c r="G355"/>
      <c r="H355"/>
      <c r="I355"/>
      <c r="J355"/>
      <c r="K355"/>
      <c r="L355"/>
      <c r="M355"/>
    </row>
    <row r="356" spans="1:13" x14ac:dyDescent="0.25">
      <c r="A356"/>
      <c r="B356"/>
      <c r="C356"/>
      <c r="D356"/>
      <c r="E356"/>
      <c r="F356"/>
      <c r="G356"/>
      <c r="H356"/>
      <c r="I356"/>
      <c r="J356"/>
      <c r="K356"/>
      <c r="L356"/>
      <c r="M356"/>
    </row>
    <row r="357" spans="1:13" x14ac:dyDescent="0.25">
      <c r="A357"/>
      <c r="B357"/>
      <c r="C357"/>
      <c r="D357"/>
      <c r="E357"/>
      <c r="F357"/>
      <c r="G357"/>
      <c r="H357"/>
      <c r="I357"/>
      <c r="J357"/>
      <c r="K357"/>
      <c r="L357"/>
      <c r="M357"/>
    </row>
    <row r="358" spans="1:13" x14ac:dyDescent="0.25">
      <c r="A358"/>
      <c r="B358"/>
      <c r="C358"/>
      <c r="D358"/>
      <c r="E358"/>
      <c r="F358"/>
      <c r="G358"/>
      <c r="H358"/>
      <c r="I358"/>
      <c r="J358"/>
      <c r="K358"/>
      <c r="L358"/>
      <c r="M358"/>
    </row>
    <row r="359" spans="1:13" x14ac:dyDescent="0.25">
      <c r="A359"/>
      <c r="B359"/>
      <c r="C359"/>
      <c r="D359"/>
      <c r="E359"/>
      <c r="F359"/>
      <c r="G359"/>
      <c r="H359"/>
      <c r="I359"/>
      <c r="J359"/>
      <c r="K359"/>
      <c r="L359"/>
      <c r="M359"/>
    </row>
    <row r="360" spans="1:13" x14ac:dyDescent="0.25">
      <c r="A360"/>
      <c r="B360"/>
      <c r="C360"/>
      <c r="D360"/>
      <c r="E360"/>
      <c r="F360"/>
      <c r="G360"/>
      <c r="H360"/>
      <c r="I360"/>
      <c r="J360"/>
      <c r="K360"/>
      <c r="L360"/>
      <c r="M360"/>
    </row>
    <row r="361" spans="1:13" x14ac:dyDescent="0.25">
      <c r="A361"/>
      <c r="B361"/>
      <c r="C361"/>
      <c r="D361"/>
      <c r="E361"/>
      <c r="F361"/>
      <c r="G361"/>
      <c r="H361"/>
      <c r="I361"/>
      <c r="J361"/>
      <c r="K361"/>
      <c r="L361"/>
      <c r="M361"/>
    </row>
    <row r="362" spans="1:13" x14ac:dyDescent="0.25">
      <c r="A362"/>
      <c r="B362"/>
      <c r="C362"/>
      <c r="D362"/>
      <c r="E362"/>
      <c r="F362"/>
      <c r="G362"/>
      <c r="H362"/>
      <c r="I362"/>
      <c r="J362"/>
      <c r="K362"/>
      <c r="L362"/>
      <c r="M362"/>
    </row>
    <row r="363" spans="1:13" x14ac:dyDescent="0.25">
      <c r="A363"/>
      <c r="B363"/>
      <c r="C363"/>
      <c r="D363"/>
      <c r="E363"/>
      <c r="F363"/>
      <c r="G363"/>
      <c r="H363"/>
      <c r="I363"/>
      <c r="J363"/>
      <c r="K363"/>
      <c r="L363"/>
      <c r="M363"/>
    </row>
    <row r="364" spans="1:13" x14ac:dyDescent="0.25">
      <c r="A364"/>
      <c r="B364"/>
      <c r="C364"/>
      <c r="D364"/>
      <c r="E364"/>
      <c r="F364"/>
      <c r="G364"/>
      <c r="H364"/>
      <c r="I364"/>
      <c r="J364"/>
      <c r="K364"/>
      <c r="L364"/>
      <c r="M364"/>
    </row>
    <row r="365" spans="1:13" x14ac:dyDescent="0.25">
      <c r="A365"/>
      <c r="B365"/>
      <c r="C365"/>
      <c r="D365"/>
      <c r="E365"/>
      <c r="F365"/>
      <c r="G365"/>
      <c r="H365"/>
      <c r="I365"/>
      <c r="J365"/>
      <c r="K365"/>
      <c r="L365"/>
      <c r="M365"/>
    </row>
    <row r="366" spans="1:13" x14ac:dyDescent="0.25">
      <c r="A366"/>
      <c r="B366"/>
      <c r="C366"/>
      <c r="D366"/>
      <c r="E366"/>
      <c r="F366"/>
      <c r="G366"/>
      <c r="H366"/>
      <c r="I366"/>
      <c r="J366"/>
      <c r="K366"/>
      <c r="L366"/>
      <c r="M366"/>
    </row>
    <row r="367" spans="1:13" x14ac:dyDescent="0.25">
      <c r="A367"/>
      <c r="B367"/>
      <c r="C367"/>
      <c r="D367"/>
      <c r="E367"/>
      <c r="F367"/>
      <c r="G367"/>
      <c r="H367"/>
      <c r="I367"/>
      <c r="J367"/>
      <c r="K367"/>
      <c r="L367"/>
      <c r="M367"/>
    </row>
    <row r="368" spans="1:13" x14ac:dyDescent="0.25">
      <c r="A368"/>
      <c r="B368"/>
      <c r="C368"/>
      <c r="D368"/>
      <c r="E368"/>
      <c r="F368"/>
      <c r="G368"/>
      <c r="H368"/>
      <c r="I368"/>
      <c r="J368"/>
      <c r="K368"/>
      <c r="L368"/>
      <c r="M368"/>
    </row>
    <row r="369" spans="1:13" x14ac:dyDescent="0.25">
      <c r="A369"/>
      <c r="B369"/>
      <c r="C369"/>
      <c r="D369"/>
      <c r="E369"/>
      <c r="F369"/>
      <c r="G369"/>
      <c r="H369"/>
      <c r="I369"/>
      <c r="J369"/>
      <c r="K369"/>
      <c r="L369"/>
      <c r="M369"/>
    </row>
    <row r="370" spans="1:13" x14ac:dyDescent="0.25">
      <c r="A370"/>
      <c r="B370"/>
      <c r="C370"/>
      <c r="D370"/>
      <c r="E370"/>
      <c r="F370"/>
      <c r="G370"/>
      <c r="H370"/>
      <c r="I370"/>
      <c r="J370"/>
      <c r="K370"/>
      <c r="L370"/>
      <c r="M370"/>
    </row>
    <row r="371" spans="1:13" x14ac:dyDescent="0.25">
      <c r="A371"/>
      <c r="B371"/>
      <c r="C371"/>
      <c r="D371"/>
      <c r="E371"/>
      <c r="F371"/>
      <c r="G371"/>
      <c r="H371"/>
      <c r="I371"/>
      <c r="J371"/>
      <c r="K371"/>
      <c r="L371"/>
      <c r="M371"/>
    </row>
    <row r="372" spans="1:13" x14ac:dyDescent="0.25">
      <c r="A372"/>
      <c r="B372"/>
      <c r="C372"/>
      <c r="D372"/>
      <c r="E372"/>
      <c r="F372"/>
      <c r="G372"/>
      <c r="H372"/>
      <c r="I372"/>
      <c r="J372"/>
      <c r="K372"/>
      <c r="L372"/>
      <c r="M372"/>
    </row>
    <row r="373" spans="1:13" x14ac:dyDescent="0.25">
      <c r="A373"/>
      <c r="B373"/>
      <c r="C373"/>
      <c r="D373"/>
      <c r="E373"/>
      <c r="F373"/>
      <c r="G373"/>
      <c r="H373"/>
      <c r="I373"/>
      <c r="J373"/>
      <c r="K373"/>
      <c r="L373"/>
      <c r="M373"/>
    </row>
    <row r="374" spans="1:13" x14ac:dyDescent="0.25">
      <c r="A374"/>
      <c r="B374"/>
      <c r="C374"/>
      <c r="D374"/>
      <c r="E374"/>
      <c r="F374"/>
      <c r="G374"/>
      <c r="H374"/>
      <c r="I374"/>
      <c r="J374"/>
      <c r="K374"/>
      <c r="L374"/>
      <c r="M374"/>
    </row>
    <row r="375" spans="1:13" x14ac:dyDescent="0.25">
      <c r="A375"/>
      <c r="B375"/>
      <c r="C375"/>
      <c r="D375"/>
      <c r="E375"/>
      <c r="F375"/>
      <c r="G375"/>
      <c r="H375"/>
      <c r="I375"/>
      <c r="J375"/>
      <c r="K375"/>
      <c r="L375"/>
      <c r="M375"/>
    </row>
    <row r="376" spans="1:13" x14ac:dyDescent="0.25">
      <c r="A376"/>
      <c r="B376"/>
      <c r="C376"/>
      <c r="D376"/>
      <c r="E376"/>
      <c r="F376"/>
      <c r="G376"/>
      <c r="H376"/>
      <c r="I376"/>
      <c r="J376"/>
      <c r="K376"/>
      <c r="L376"/>
      <c r="M376"/>
    </row>
    <row r="377" spans="1:13" x14ac:dyDescent="0.25">
      <c r="A377"/>
      <c r="B377"/>
      <c r="C377"/>
      <c r="D377"/>
      <c r="E377"/>
      <c r="F377"/>
      <c r="G377"/>
      <c r="H377"/>
      <c r="I377"/>
      <c r="J377"/>
      <c r="K377"/>
      <c r="L377"/>
      <c r="M377"/>
    </row>
    <row r="378" spans="1:13" x14ac:dyDescent="0.25">
      <c r="A378"/>
      <c r="B378"/>
      <c r="C378"/>
      <c r="D378"/>
      <c r="E378"/>
      <c r="F378"/>
      <c r="G378"/>
      <c r="H378"/>
      <c r="I378"/>
      <c r="J378"/>
      <c r="K378"/>
      <c r="L378"/>
      <c r="M378"/>
    </row>
    <row r="379" spans="1:13" x14ac:dyDescent="0.25">
      <c r="A379"/>
      <c r="B379"/>
      <c r="C379"/>
      <c r="D379"/>
      <c r="E379"/>
      <c r="F379"/>
      <c r="G379"/>
      <c r="H379"/>
      <c r="I379"/>
      <c r="J379"/>
      <c r="K379"/>
      <c r="L379"/>
      <c r="M379"/>
    </row>
    <row r="380" spans="1:13" x14ac:dyDescent="0.25">
      <c r="A380"/>
      <c r="B380"/>
      <c r="C380"/>
      <c r="D380"/>
      <c r="E380"/>
      <c r="F380"/>
      <c r="G380"/>
      <c r="H380"/>
      <c r="I380"/>
      <c r="J380"/>
      <c r="K380"/>
      <c r="L380"/>
      <c r="M380"/>
    </row>
    <row r="381" spans="1:13" x14ac:dyDescent="0.25">
      <c r="A381"/>
      <c r="B381"/>
      <c r="C381"/>
      <c r="D381"/>
      <c r="E381"/>
      <c r="F381"/>
      <c r="G381"/>
      <c r="H381"/>
      <c r="I381"/>
      <c r="J381"/>
      <c r="K381"/>
      <c r="L381"/>
      <c r="M381"/>
    </row>
    <row r="382" spans="1:13" x14ac:dyDescent="0.25">
      <c r="A382"/>
      <c r="B382"/>
      <c r="C382"/>
      <c r="D382"/>
      <c r="E382"/>
      <c r="F382"/>
      <c r="G382"/>
      <c r="H382"/>
      <c r="I382"/>
      <c r="J382"/>
      <c r="K382"/>
      <c r="L382"/>
      <c r="M382"/>
    </row>
    <row r="383" spans="1:13" x14ac:dyDescent="0.25">
      <c r="A383"/>
      <c r="B383"/>
      <c r="C383"/>
      <c r="D383"/>
      <c r="E383"/>
      <c r="F383"/>
      <c r="G383"/>
      <c r="H383"/>
      <c r="I383"/>
      <c r="J383"/>
      <c r="K383"/>
      <c r="L383"/>
      <c r="M383"/>
    </row>
    <row r="384" spans="1:13" x14ac:dyDescent="0.25">
      <c r="A384"/>
      <c r="B384"/>
      <c r="C384"/>
      <c r="D384"/>
      <c r="E384"/>
      <c r="F384"/>
      <c r="G384"/>
      <c r="H384"/>
      <c r="I384"/>
      <c r="J384"/>
      <c r="K384"/>
      <c r="L384"/>
      <c r="M384"/>
    </row>
    <row r="385" spans="1:13" x14ac:dyDescent="0.25">
      <c r="A385"/>
      <c r="B385"/>
      <c r="C385"/>
      <c r="D385"/>
      <c r="E385"/>
      <c r="F385"/>
      <c r="G385"/>
      <c r="H385"/>
      <c r="I385"/>
      <c r="J385"/>
      <c r="K385"/>
      <c r="L385"/>
      <c r="M385"/>
    </row>
    <row r="386" spans="1:13" x14ac:dyDescent="0.25">
      <c r="A386"/>
      <c r="B386"/>
      <c r="C386"/>
      <c r="D386"/>
      <c r="E386"/>
      <c r="F386"/>
      <c r="G386"/>
      <c r="H386"/>
      <c r="I386"/>
      <c r="J386"/>
      <c r="K386"/>
      <c r="L386"/>
      <c r="M386"/>
    </row>
    <row r="387" spans="1:13" x14ac:dyDescent="0.25">
      <c r="A387"/>
      <c r="B387"/>
      <c r="C387"/>
      <c r="D387"/>
      <c r="E387"/>
      <c r="F387"/>
      <c r="G387"/>
      <c r="H387"/>
      <c r="I387"/>
      <c r="J387"/>
      <c r="K387"/>
      <c r="L387"/>
      <c r="M387"/>
    </row>
    <row r="388" spans="1:13" x14ac:dyDescent="0.25">
      <c r="A388"/>
      <c r="B388"/>
      <c r="C388"/>
      <c r="D388"/>
      <c r="E388"/>
      <c r="F388"/>
      <c r="G388"/>
      <c r="H388"/>
      <c r="I388"/>
      <c r="J388"/>
      <c r="K388"/>
      <c r="L388"/>
      <c r="M388"/>
    </row>
    <row r="389" spans="1:13" x14ac:dyDescent="0.25">
      <c r="A389"/>
      <c r="B389"/>
      <c r="C389"/>
      <c r="D389"/>
      <c r="E389"/>
      <c r="F389"/>
      <c r="G389"/>
      <c r="H389"/>
      <c r="I389"/>
      <c r="J389"/>
      <c r="K389"/>
      <c r="L389"/>
      <c r="M389"/>
    </row>
    <row r="390" spans="1:13" x14ac:dyDescent="0.25">
      <c r="A390"/>
      <c r="B390"/>
      <c r="C390"/>
      <c r="D390"/>
      <c r="E390"/>
      <c r="F390"/>
      <c r="G390"/>
      <c r="H390"/>
      <c r="I390"/>
      <c r="J390"/>
      <c r="K390"/>
      <c r="L390"/>
      <c r="M390"/>
    </row>
    <row r="391" spans="1:13" x14ac:dyDescent="0.25">
      <c r="A391"/>
      <c r="B391"/>
      <c r="C391"/>
      <c r="D391"/>
      <c r="E391"/>
      <c r="F391"/>
      <c r="G391"/>
      <c r="H391"/>
      <c r="I391"/>
      <c r="J391"/>
      <c r="K391"/>
      <c r="L391"/>
      <c r="M391"/>
    </row>
    <row r="392" spans="1:13" x14ac:dyDescent="0.25">
      <c r="A392"/>
      <c r="B392"/>
      <c r="C392"/>
      <c r="D392"/>
      <c r="E392"/>
      <c r="F392"/>
      <c r="G392"/>
      <c r="H392"/>
      <c r="I392"/>
      <c r="J392"/>
      <c r="K392"/>
      <c r="L392"/>
      <c r="M392"/>
    </row>
    <row r="393" spans="1:13" x14ac:dyDescent="0.25">
      <c r="A393"/>
      <c r="B393"/>
      <c r="C393"/>
      <c r="D393"/>
      <c r="E393"/>
      <c r="F393"/>
      <c r="G393"/>
      <c r="H393"/>
      <c r="I393"/>
      <c r="J393"/>
      <c r="K393"/>
      <c r="L393"/>
      <c r="M393"/>
    </row>
    <row r="394" spans="1:13" x14ac:dyDescent="0.25">
      <c r="A394"/>
      <c r="B394"/>
      <c r="C394"/>
      <c r="D394"/>
      <c r="E394"/>
      <c r="F394"/>
      <c r="G394"/>
      <c r="H394"/>
      <c r="I394"/>
      <c r="J394"/>
      <c r="K394"/>
      <c r="L394"/>
      <c r="M394"/>
    </row>
    <row r="395" spans="1:13" x14ac:dyDescent="0.25">
      <c r="A395"/>
      <c r="B395"/>
      <c r="C395"/>
      <c r="D395"/>
      <c r="E395"/>
      <c r="F395"/>
      <c r="G395"/>
      <c r="H395"/>
      <c r="I395"/>
      <c r="J395"/>
      <c r="K395"/>
      <c r="L395"/>
      <c r="M395"/>
    </row>
    <row r="396" spans="1:13" x14ac:dyDescent="0.25">
      <c r="A396"/>
      <c r="B396"/>
      <c r="C396"/>
      <c r="D396"/>
      <c r="E396"/>
      <c r="F396"/>
      <c r="G396"/>
      <c r="H396"/>
      <c r="I396"/>
      <c r="J396"/>
      <c r="K396"/>
      <c r="L396"/>
      <c r="M396"/>
    </row>
    <row r="397" spans="1:13" x14ac:dyDescent="0.25">
      <c r="A397"/>
      <c r="B397"/>
      <c r="C397"/>
      <c r="D397"/>
      <c r="E397"/>
      <c r="F397"/>
      <c r="G397"/>
      <c r="H397"/>
      <c r="I397"/>
      <c r="J397"/>
      <c r="K397"/>
      <c r="L397"/>
      <c r="M397"/>
    </row>
    <row r="398" spans="1:13" x14ac:dyDescent="0.25">
      <c r="A398"/>
      <c r="B398"/>
      <c r="C398"/>
      <c r="D398"/>
      <c r="E398"/>
      <c r="F398"/>
      <c r="G398"/>
      <c r="H398"/>
      <c r="I398"/>
      <c r="J398"/>
      <c r="K398"/>
      <c r="L398"/>
      <c r="M398"/>
    </row>
    <row r="399" spans="1:13" x14ac:dyDescent="0.25">
      <c r="A399"/>
      <c r="B399"/>
      <c r="C399"/>
      <c r="D399"/>
      <c r="E399"/>
      <c r="F399"/>
      <c r="G399"/>
      <c r="H399"/>
      <c r="I399"/>
      <c r="J399"/>
      <c r="K399"/>
      <c r="L399"/>
      <c r="M399"/>
    </row>
    <row r="400" spans="1:13" x14ac:dyDescent="0.25">
      <c r="A400"/>
      <c r="B400"/>
      <c r="C400"/>
      <c r="D400"/>
      <c r="E400"/>
      <c r="F400"/>
      <c r="G400"/>
      <c r="H400"/>
      <c r="I400"/>
      <c r="J400"/>
      <c r="K400"/>
      <c r="L400"/>
      <c r="M400"/>
    </row>
    <row r="401" spans="1:13" x14ac:dyDescent="0.25">
      <c r="A401"/>
      <c r="B401"/>
      <c r="C401"/>
      <c r="D401"/>
      <c r="E401"/>
      <c r="F401"/>
      <c r="G401"/>
      <c r="H401"/>
      <c r="I401"/>
      <c r="J401"/>
      <c r="K401"/>
      <c r="L401"/>
      <c r="M401"/>
    </row>
    <row r="402" spans="1:13" x14ac:dyDescent="0.25">
      <c r="A402"/>
      <c r="B402"/>
      <c r="C402"/>
      <c r="D402"/>
      <c r="E402"/>
      <c r="F402"/>
      <c r="G402"/>
      <c r="H402"/>
      <c r="I402"/>
      <c r="J402"/>
      <c r="K402"/>
      <c r="L402"/>
      <c r="M402"/>
    </row>
    <row r="403" spans="1:13" x14ac:dyDescent="0.25">
      <c r="A403"/>
      <c r="B403"/>
      <c r="C403"/>
      <c r="D403"/>
      <c r="E403"/>
      <c r="F403"/>
      <c r="G403"/>
      <c r="H403"/>
      <c r="I403"/>
      <c r="J403"/>
      <c r="K403"/>
      <c r="L403"/>
      <c r="M403"/>
    </row>
    <row r="404" spans="1:13" x14ac:dyDescent="0.25">
      <c r="A404"/>
      <c r="B404"/>
      <c r="C404"/>
      <c r="D404"/>
      <c r="E404"/>
      <c r="F404"/>
      <c r="G404"/>
      <c r="H404"/>
      <c r="I404"/>
      <c r="J404"/>
      <c r="K404"/>
      <c r="L404"/>
      <c r="M404"/>
    </row>
    <row r="405" spans="1:13" x14ac:dyDescent="0.25">
      <c r="A405"/>
      <c r="B405"/>
      <c r="C405"/>
      <c r="D405"/>
      <c r="E405"/>
      <c r="F405"/>
      <c r="G405"/>
      <c r="H405"/>
      <c r="I405"/>
      <c r="J405"/>
      <c r="K405"/>
      <c r="L405"/>
      <c r="M405"/>
    </row>
    <row r="406" spans="1:13" x14ac:dyDescent="0.25">
      <c r="A406"/>
      <c r="B406"/>
      <c r="C406"/>
      <c r="D406"/>
      <c r="E406"/>
      <c r="F406"/>
      <c r="G406"/>
      <c r="H406"/>
      <c r="I406"/>
      <c r="J406"/>
      <c r="K406"/>
      <c r="L406"/>
      <c r="M406"/>
    </row>
    <row r="407" spans="1:13" x14ac:dyDescent="0.25">
      <c r="A407"/>
      <c r="B407"/>
      <c r="C407"/>
      <c r="D407"/>
      <c r="E407"/>
      <c r="F407"/>
      <c r="G407"/>
      <c r="H407"/>
      <c r="I407"/>
      <c r="J407"/>
      <c r="K407"/>
      <c r="L407"/>
      <c r="M407"/>
    </row>
    <row r="408" spans="1:13" x14ac:dyDescent="0.25">
      <c r="A408"/>
      <c r="B408"/>
      <c r="C408"/>
      <c r="D408"/>
      <c r="E408"/>
      <c r="F408"/>
      <c r="G408"/>
      <c r="H408"/>
      <c r="I408"/>
      <c r="J408"/>
      <c r="K408"/>
      <c r="L408"/>
      <c r="M408"/>
    </row>
    <row r="409" spans="1:13" x14ac:dyDescent="0.25">
      <c r="A409"/>
      <c r="B409"/>
      <c r="C409"/>
      <c r="D409"/>
      <c r="E409"/>
      <c r="F409"/>
      <c r="G409"/>
      <c r="H409"/>
      <c r="I409"/>
      <c r="J409"/>
      <c r="K409"/>
      <c r="L409"/>
      <c r="M409"/>
    </row>
    <row r="410" spans="1:13" x14ac:dyDescent="0.25">
      <c r="A410"/>
      <c r="B410"/>
      <c r="C410"/>
      <c r="D410"/>
      <c r="E410"/>
      <c r="F410"/>
      <c r="G410"/>
      <c r="H410"/>
      <c r="I410"/>
      <c r="J410"/>
      <c r="K410"/>
      <c r="L410"/>
      <c r="M410"/>
    </row>
    <row r="411" spans="1:13" x14ac:dyDescent="0.25">
      <c r="A411"/>
      <c r="B411"/>
      <c r="C411"/>
      <c r="D411"/>
      <c r="E411"/>
      <c r="F411"/>
      <c r="G411"/>
      <c r="H411"/>
      <c r="I411"/>
      <c r="J411"/>
      <c r="K411"/>
      <c r="L411"/>
      <c r="M411"/>
    </row>
    <row r="412" spans="1:13" x14ac:dyDescent="0.25">
      <c r="A412"/>
      <c r="B412"/>
      <c r="C412"/>
      <c r="D412"/>
      <c r="E412"/>
      <c r="F412"/>
      <c r="G412"/>
      <c r="H412"/>
      <c r="I412"/>
      <c r="J412"/>
      <c r="K412"/>
      <c r="L412"/>
      <c r="M412"/>
    </row>
    <row r="413" spans="1:13" x14ac:dyDescent="0.25">
      <c r="A413"/>
      <c r="B413"/>
      <c r="C413"/>
      <c r="D413"/>
      <c r="E413"/>
      <c r="F413"/>
      <c r="G413"/>
      <c r="H413"/>
      <c r="I413"/>
      <c r="J413"/>
      <c r="K413"/>
      <c r="L413"/>
      <c r="M413"/>
    </row>
    <row r="414" spans="1:13" x14ac:dyDescent="0.25">
      <c r="A414"/>
      <c r="B414"/>
      <c r="C414"/>
      <c r="D414"/>
      <c r="E414"/>
      <c r="F414"/>
      <c r="G414"/>
      <c r="H414"/>
      <c r="I414"/>
      <c r="J414"/>
      <c r="K414"/>
      <c r="L414"/>
      <c r="M414"/>
    </row>
    <row r="415" spans="1:13" x14ac:dyDescent="0.25">
      <c r="A415"/>
      <c r="B415"/>
      <c r="C415"/>
      <c r="D415"/>
      <c r="E415"/>
      <c r="F415"/>
      <c r="G415"/>
      <c r="H415"/>
      <c r="I415"/>
      <c r="J415"/>
      <c r="K415"/>
      <c r="L415"/>
      <c r="M415"/>
    </row>
    <row r="416" spans="1:13" x14ac:dyDescent="0.25">
      <c r="A416"/>
      <c r="B416"/>
      <c r="C416"/>
      <c r="D416"/>
      <c r="E416"/>
      <c r="F416"/>
      <c r="G416"/>
      <c r="H416"/>
      <c r="I416"/>
      <c r="J416"/>
      <c r="K416"/>
      <c r="L416"/>
      <c r="M416"/>
    </row>
    <row r="417" spans="1:13" x14ac:dyDescent="0.25">
      <c r="A417"/>
      <c r="B417"/>
      <c r="C417"/>
      <c r="D417"/>
      <c r="E417"/>
      <c r="F417"/>
      <c r="G417"/>
      <c r="H417"/>
      <c r="I417"/>
      <c r="J417"/>
      <c r="K417"/>
      <c r="L417"/>
      <c r="M417"/>
    </row>
    <row r="418" spans="1:13" x14ac:dyDescent="0.25">
      <c r="A418"/>
      <c r="B418"/>
      <c r="C418"/>
      <c r="D418"/>
      <c r="E418"/>
      <c r="F418"/>
      <c r="G418"/>
      <c r="H418"/>
      <c r="I418"/>
      <c r="J418"/>
      <c r="K418"/>
      <c r="L418"/>
      <c r="M418"/>
    </row>
    <row r="419" spans="1:13" x14ac:dyDescent="0.25">
      <c r="A419"/>
      <c r="B419"/>
      <c r="C419"/>
      <c r="D419"/>
      <c r="E419"/>
      <c r="F419"/>
      <c r="G419"/>
      <c r="H419"/>
      <c r="I419"/>
      <c r="J419"/>
      <c r="K419"/>
      <c r="L419"/>
      <c r="M419"/>
    </row>
    <row r="420" spans="1:13" x14ac:dyDescent="0.25">
      <c r="A420"/>
      <c r="B420"/>
      <c r="C420"/>
      <c r="D420"/>
      <c r="E420"/>
      <c r="F420"/>
      <c r="G420"/>
      <c r="H420"/>
      <c r="I420"/>
      <c r="J420"/>
      <c r="K420"/>
      <c r="L420"/>
      <c r="M420"/>
    </row>
    <row r="421" spans="1:13" x14ac:dyDescent="0.25">
      <c r="A421"/>
      <c r="B421"/>
      <c r="C421"/>
      <c r="D421"/>
      <c r="E421"/>
      <c r="F421"/>
      <c r="G421"/>
      <c r="H421"/>
      <c r="I421"/>
      <c r="J421"/>
      <c r="K421"/>
      <c r="L421"/>
      <c r="M421"/>
    </row>
    <row r="422" spans="1:13" x14ac:dyDescent="0.25">
      <c r="A422"/>
      <c r="B422"/>
      <c r="C422"/>
      <c r="D422"/>
      <c r="E422"/>
      <c r="F422"/>
      <c r="G422"/>
      <c r="H422"/>
      <c r="I422"/>
      <c r="J422"/>
      <c r="K422"/>
      <c r="L422"/>
      <c r="M422"/>
    </row>
    <row r="423" spans="1:13" x14ac:dyDescent="0.25">
      <c r="A423"/>
      <c r="B423"/>
      <c r="C423"/>
      <c r="D423"/>
      <c r="E423"/>
      <c r="F423"/>
      <c r="G423"/>
      <c r="H423"/>
      <c r="I423"/>
      <c r="J423"/>
      <c r="K423"/>
      <c r="L423"/>
      <c r="M423"/>
    </row>
    <row r="424" spans="1:13" x14ac:dyDescent="0.25">
      <c r="A424"/>
      <c r="B424"/>
      <c r="C424"/>
      <c r="D424"/>
      <c r="E424"/>
      <c r="F424"/>
      <c r="G424"/>
      <c r="H424"/>
      <c r="I424"/>
      <c r="J424"/>
      <c r="K424"/>
      <c r="L424"/>
      <c r="M424"/>
    </row>
    <row r="425" spans="1:13" x14ac:dyDescent="0.25">
      <c r="A425"/>
      <c r="B425"/>
      <c r="C425"/>
      <c r="D425"/>
      <c r="E425"/>
      <c r="F425"/>
      <c r="G425"/>
      <c r="H425"/>
      <c r="I425"/>
      <c r="J425"/>
      <c r="K425"/>
      <c r="L425"/>
      <c r="M425"/>
    </row>
    <row r="426" spans="1:13" x14ac:dyDescent="0.25">
      <c r="A426"/>
      <c r="B426"/>
      <c r="C426"/>
      <c r="D426"/>
      <c r="E426"/>
      <c r="F426"/>
      <c r="G426"/>
      <c r="H426"/>
      <c r="I426"/>
      <c r="J426"/>
      <c r="K426"/>
      <c r="L426"/>
      <c r="M426"/>
    </row>
    <row r="427" spans="1:13" x14ac:dyDescent="0.25">
      <c r="A427"/>
      <c r="B427"/>
      <c r="C427"/>
      <c r="D427"/>
      <c r="E427"/>
      <c r="F427"/>
      <c r="G427"/>
      <c r="H427"/>
      <c r="I427"/>
      <c r="J427"/>
      <c r="K427"/>
      <c r="L427"/>
      <c r="M427"/>
    </row>
    <row r="428" spans="1:13" x14ac:dyDescent="0.25">
      <c r="A428"/>
      <c r="B428"/>
      <c r="C428"/>
      <c r="D428"/>
      <c r="E428"/>
      <c r="F428"/>
      <c r="G428"/>
      <c r="H428"/>
      <c r="I428"/>
      <c r="J428"/>
      <c r="K428"/>
      <c r="L428"/>
      <c r="M428"/>
    </row>
    <row r="429" spans="1:13" x14ac:dyDescent="0.25">
      <c r="A429"/>
      <c r="B429"/>
      <c r="C429"/>
      <c r="D429"/>
      <c r="E429"/>
      <c r="F429"/>
      <c r="G429"/>
      <c r="H429"/>
      <c r="I429"/>
      <c r="J429"/>
      <c r="K429"/>
      <c r="L429"/>
      <c r="M429"/>
    </row>
    <row r="430" spans="1:13" x14ac:dyDescent="0.25">
      <c r="A430"/>
      <c r="B430"/>
      <c r="C430"/>
      <c r="D430"/>
      <c r="E430"/>
      <c r="F430"/>
      <c r="G430"/>
      <c r="H430"/>
      <c r="I430"/>
      <c r="J430"/>
      <c r="K430"/>
      <c r="L430"/>
      <c r="M430"/>
    </row>
    <row r="431" spans="1:13" x14ac:dyDescent="0.25">
      <c r="A431"/>
      <c r="B431"/>
      <c r="C431"/>
      <c r="D431"/>
      <c r="E431"/>
      <c r="F431"/>
      <c r="G431"/>
      <c r="H431"/>
      <c r="I431"/>
      <c r="J431"/>
      <c r="K431"/>
      <c r="L431"/>
      <c r="M431"/>
    </row>
    <row r="432" spans="1:13" x14ac:dyDescent="0.25">
      <c r="A432"/>
      <c r="B432"/>
      <c r="C432"/>
      <c r="D432"/>
      <c r="E432"/>
      <c r="F432"/>
      <c r="G432"/>
      <c r="H432"/>
      <c r="I432"/>
      <c r="J432"/>
      <c r="K432"/>
      <c r="L432"/>
      <c r="M432"/>
    </row>
    <row r="433" spans="1:13" x14ac:dyDescent="0.25">
      <c r="A433"/>
      <c r="B433"/>
      <c r="C433"/>
      <c r="D433"/>
      <c r="E433"/>
      <c r="F433"/>
      <c r="G433"/>
      <c r="H433"/>
      <c r="I433"/>
      <c r="J433"/>
      <c r="K433"/>
      <c r="L433"/>
      <c r="M433"/>
    </row>
    <row r="434" spans="1:13" x14ac:dyDescent="0.25">
      <c r="A434"/>
      <c r="B434"/>
      <c r="C434"/>
      <c r="D434"/>
      <c r="E434"/>
      <c r="F434"/>
      <c r="G434"/>
      <c r="H434"/>
      <c r="I434"/>
      <c r="J434"/>
      <c r="K434"/>
      <c r="L434"/>
      <c r="M434"/>
    </row>
    <row r="435" spans="1:13" x14ac:dyDescent="0.25">
      <c r="A435"/>
      <c r="B435"/>
      <c r="C435"/>
      <c r="D435"/>
      <c r="E435"/>
      <c r="F435"/>
      <c r="G435"/>
      <c r="H435"/>
      <c r="I435"/>
      <c r="J435"/>
      <c r="K435"/>
      <c r="L435"/>
      <c r="M435"/>
    </row>
    <row r="436" spans="1:13" x14ac:dyDescent="0.25">
      <c r="A436"/>
      <c r="B436"/>
      <c r="C436"/>
      <c r="D436"/>
      <c r="E436"/>
      <c r="F436"/>
      <c r="G436"/>
      <c r="H436"/>
      <c r="I436"/>
      <c r="J436"/>
      <c r="K436"/>
      <c r="L436"/>
      <c r="M436"/>
    </row>
    <row r="437" spans="1:13" x14ac:dyDescent="0.25">
      <c r="A437"/>
      <c r="B437"/>
      <c r="C437"/>
      <c r="D437"/>
      <c r="E437"/>
      <c r="F437"/>
      <c r="G437"/>
      <c r="H437"/>
      <c r="I437"/>
      <c r="J437"/>
      <c r="K437"/>
      <c r="L437"/>
      <c r="M437"/>
    </row>
    <row r="438" spans="1:13" x14ac:dyDescent="0.25">
      <c r="A438"/>
      <c r="B438"/>
      <c r="C438"/>
      <c r="D438"/>
      <c r="E438"/>
      <c r="F438"/>
      <c r="G438"/>
      <c r="H438"/>
      <c r="I438"/>
      <c r="J438"/>
      <c r="K438"/>
      <c r="L438"/>
      <c r="M438"/>
    </row>
    <row r="439" spans="1:13" x14ac:dyDescent="0.25">
      <c r="A439"/>
      <c r="B439"/>
      <c r="C439"/>
      <c r="D439"/>
      <c r="E439"/>
      <c r="F439"/>
      <c r="G439"/>
      <c r="H439"/>
      <c r="I439"/>
      <c r="J439"/>
      <c r="K439"/>
      <c r="L439"/>
      <c r="M439"/>
    </row>
    <row r="440" spans="1:13" x14ac:dyDescent="0.25">
      <c r="A440"/>
      <c r="B440"/>
      <c r="C440"/>
      <c r="D440"/>
      <c r="E440"/>
      <c r="F440"/>
      <c r="G440"/>
      <c r="H440"/>
      <c r="I440"/>
      <c r="J440"/>
      <c r="K440"/>
      <c r="L440"/>
      <c r="M440"/>
    </row>
    <row r="441" spans="1:13" x14ac:dyDescent="0.25">
      <c r="A441"/>
      <c r="B441"/>
      <c r="C441"/>
      <c r="D441"/>
      <c r="E441"/>
      <c r="F441"/>
      <c r="G441"/>
      <c r="H441"/>
      <c r="I441"/>
      <c r="J441"/>
      <c r="K441"/>
      <c r="L441"/>
      <c r="M441"/>
    </row>
    <row r="442" spans="1:13" x14ac:dyDescent="0.25">
      <c r="A442"/>
      <c r="B442"/>
      <c r="C442"/>
      <c r="D442"/>
      <c r="E442"/>
      <c r="F442"/>
      <c r="G442"/>
      <c r="H442"/>
      <c r="I442"/>
      <c r="J442"/>
      <c r="K442"/>
      <c r="L442"/>
      <c r="M442"/>
    </row>
    <row r="443" spans="1:13" x14ac:dyDescent="0.25">
      <c r="A443"/>
      <c r="B443"/>
      <c r="C443"/>
      <c r="D443"/>
      <c r="E443"/>
      <c r="F443"/>
      <c r="G443"/>
      <c r="H443"/>
      <c r="I443"/>
      <c r="J443"/>
      <c r="K443"/>
      <c r="L443"/>
      <c r="M443"/>
    </row>
    <row r="444" spans="1:13" x14ac:dyDescent="0.25">
      <c r="A444"/>
      <c r="B444"/>
      <c r="C444"/>
      <c r="D444"/>
      <c r="E444"/>
      <c r="F444"/>
      <c r="G444"/>
      <c r="H444"/>
      <c r="I444"/>
      <c r="J444"/>
      <c r="K444"/>
      <c r="L444"/>
      <c r="M444"/>
    </row>
    <row r="445" spans="1:13" x14ac:dyDescent="0.25">
      <c r="A445"/>
      <c r="B445"/>
      <c r="C445"/>
      <c r="D445"/>
      <c r="E445"/>
      <c r="F445"/>
      <c r="G445"/>
      <c r="H445"/>
      <c r="I445"/>
      <c r="J445"/>
      <c r="K445"/>
      <c r="L445"/>
      <c r="M445"/>
    </row>
    <row r="446" spans="1:13" x14ac:dyDescent="0.25">
      <c r="A446"/>
      <c r="B446"/>
      <c r="C446"/>
      <c r="D446"/>
      <c r="E446"/>
      <c r="F446"/>
      <c r="G446"/>
      <c r="H446"/>
      <c r="I446"/>
      <c r="J446"/>
      <c r="K446"/>
      <c r="L446"/>
      <c r="M446"/>
    </row>
    <row r="447" spans="1:13" x14ac:dyDescent="0.25">
      <c r="A447"/>
      <c r="B447"/>
      <c r="C447"/>
      <c r="D447"/>
      <c r="E447"/>
      <c r="F447"/>
      <c r="G447"/>
      <c r="H447"/>
      <c r="I447"/>
      <c r="J447"/>
      <c r="K447"/>
      <c r="L447"/>
      <c r="M447"/>
    </row>
    <row r="448" spans="1:13" x14ac:dyDescent="0.25">
      <c r="A448"/>
      <c r="B448"/>
      <c r="C448"/>
      <c r="D448"/>
      <c r="E448"/>
      <c r="F448"/>
      <c r="G448"/>
      <c r="H448"/>
      <c r="I448"/>
      <c r="J448"/>
      <c r="K448"/>
      <c r="L448"/>
      <c r="M448"/>
    </row>
    <row r="449" spans="1:13" x14ac:dyDescent="0.25">
      <c r="A449"/>
      <c r="B449"/>
      <c r="C449"/>
      <c r="D449"/>
      <c r="E449"/>
      <c r="F449"/>
      <c r="G449"/>
      <c r="H449"/>
      <c r="I449"/>
      <c r="J449"/>
      <c r="K449"/>
      <c r="L449"/>
      <c r="M449"/>
    </row>
    <row r="450" spans="1:13" x14ac:dyDescent="0.25">
      <c r="A450"/>
      <c r="B450"/>
      <c r="C450"/>
      <c r="D450"/>
      <c r="E450"/>
      <c r="F450"/>
      <c r="G450"/>
      <c r="H450"/>
      <c r="I450"/>
      <c r="J450"/>
      <c r="K450"/>
      <c r="L450"/>
      <c r="M450"/>
    </row>
    <row r="451" spans="1:13" x14ac:dyDescent="0.25">
      <c r="A451"/>
      <c r="B451"/>
      <c r="C451"/>
      <c r="D451"/>
      <c r="E451"/>
      <c r="F451"/>
      <c r="G451"/>
      <c r="H451"/>
      <c r="I451"/>
      <c r="J451"/>
      <c r="K451"/>
      <c r="L451"/>
      <c r="M451"/>
    </row>
    <row r="452" spans="1:13" x14ac:dyDescent="0.25">
      <c r="A452"/>
      <c r="B452"/>
      <c r="C452"/>
      <c r="D452"/>
      <c r="E452"/>
      <c r="F452"/>
      <c r="G452"/>
      <c r="H452"/>
      <c r="I452"/>
      <c r="J452"/>
      <c r="K452"/>
      <c r="L452"/>
      <c r="M452"/>
    </row>
    <row r="453" spans="1:13" x14ac:dyDescent="0.25">
      <c r="A453"/>
      <c r="B453"/>
      <c r="C453"/>
      <c r="D453"/>
      <c r="E453"/>
      <c r="F453"/>
      <c r="G453"/>
      <c r="H453"/>
      <c r="I453"/>
      <c r="J453"/>
      <c r="K453"/>
      <c r="L453"/>
      <c r="M453"/>
    </row>
    <row r="454" spans="1:13" x14ac:dyDescent="0.25">
      <c r="A454"/>
      <c r="B454"/>
      <c r="C454"/>
      <c r="D454"/>
      <c r="E454"/>
      <c r="F454"/>
      <c r="G454"/>
      <c r="H454"/>
      <c r="I454"/>
      <c r="J454"/>
      <c r="K454"/>
      <c r="L454"/>
      <c r="M454"/>
    </row>
    <row r="455" spans="1:13" x14ac:dyDescent="0.25">
      <c r="A455"/>
      <c r="B455"/>
      <c r="C455"/>
      <c r="D455"/>
      <c r="E455"/>
      <c r="F455"/>
      <c r="G455"/>
      <c r="H455"/>
      <c r="I455"/>
      <c r="J455"/>
      <c r="K455"/>
      <c r="L455"/>
      <c r="M455"/>
    </row>
    <row r="456" spans="1:13" x14ac:dyDescent="0.25">
      <c r="A456"/>
      <c r="B456"/>
      <c r="C456"/>
      <c r="D456"/>
      <c r="E456"/>
      <c r="F456"/>
      <c r="G456"/>
      <c r="H456"/>
      <c r="I456"/>
      <c r="J456"/>
      <c r="K456"/>
      <c r="L456"/>
      <c r="M456"/>
    </row>
    <row r="457" spans="1:13" x14ac:dyDescent="0.25">
      <c r="A457"/>
      <c r="B457"/>
      <c r="C457"/>
      <c r="D457"/>
      <c r="E457"/>
      <c r="F457"/>
      <c r="G457"/>
      <c r="H457"/>
      <c r="I457"/>
      <c r="J457"/>
      <c r="K457"/>
      <c r="L457"/>
      <c r="M457"/>
    </row>
    <row r="458" spans="1:13" x14ac:dyDescent="0.25">
      <c r="A458"/>
      <c r="B458"/>
      <c r="C458"/>
      <c r="D458"/>
      <c r="E458"/>
      <c r="F458"/>
      <c r="G458"/>
      <c r="H458"/>
      <c r="I458"/>
      <c r="J458"/>
      <c r="K458"/>
      <c r="L458"/>
      <c r="M458"/>
    </row>
    <row r="459" spans="1:13" x14ac:dyDescent="0.25">
      <c r="A459"/>
      <c r="B459"/>
      <c r="C459"/>
      <c r="D459"/>
      <c r="E459"/>
      <c r="F459"/>
      <c r="G459"/>
      <c r="H459"/>
      <c r="I459"/>
      <c r="J459"/>
      <c r="K459"/>
      <c r="L459"/>
      <c r="M459"/>
    </row>
    <row r="460" spans="1:13" x14ac:dyDescent="0.25">
      <c r="A460"/>
      <c r="B460"/>
      <c r="C460"/>
      <c r="D460"/>
      <c r="E460"/>
      <c r="F460"/>
      <c r="G460"/>
      <c r="H460"/>
      <c r="I460"/>
      <c r="J460"/>
      <c r="K460"/>
      <c r="L460"/>
      <c r="M460"/>
    </row>
    <row r="461" spans="1:13" x14ac:dyDescent="0.25">
      <c r="A461"/>
      <c r="B461"/>
      <c r="C461"/>
      <c r="D461"/>
      <c r="E461"/>
      <c r="F461"/>
      <c r="G461"/>
      <c r="H461"/>
      <c r="I461"/>
      <c r="J461"/>
      <c r="K461"/>
      <c r="L461"/>
      <c r="M461"/>
    </row>
    <row r="462" spans="1:13" x14ac:dyDescent="0.25">
      <c r="A462"/>
      <c r="B462"/>
      <c r="C462"/>
      <c r="D462"/>
      <c r="E462"/>
      <c r="F462"/>
      <c r="G462"/>
      <c r="H462"/>
      <c r="I462"/>
      <c r="J462"/>
      <c r="K462"/>
      <c r="L462"/>
      <c r="M462"/>
    </row>
    <row r="463" spans="1:13" x14ac:dyDescent="0.25">
      <c r="A463"/>
      <c r="B463"/>
      <c r="C463"/>
      <c r="D463"/>
      <c r="E463"/>
      <c r="F463"/>
      <c r="G463"/>
      <c r="H463"/>
      <c r="I463"/>
      <c r="J463"/>
      <c r="K463"/>
      <c r="L463"/>
      <c r="M463"/>
    </row>
    <row r="464" spans="1:13" x14ac:dyDescent="0.25">
      <c r="A464"/>
      <c r="B464"/>
      <c r="C464"/>
      <c r="D464"/>
      <c r="E464"/>
      <c r="F464"/>
      <c r="G464"/>
      <c r="H464"/>
      <c r="I464"/>
      <c r="J464"/>
      <c r="K464"/>
      <c r="L464"/>
      <c r="M464"/>
    </row>
    <row r="465" spans="1:13" x14ac:dyDescent="0.25">
      <c r="A465"/>
      <c r="B465"/>
      <c r="C465"/>
      <c r="D465"/>
      <c r="E465"/>
      <c r="F465"/>
      <c r="G465"/>
      <c r="H465"/>
      <c r="I465"/>
      <c r="J465"/>
      <c r="K465"/>
      <c r="L465"/>
      <c r="M465"/>
    </row>
    <row r="466" spans="1:13" x14ac:dyDescent="0.25">
      <c r="A466"/>
      <c r="B466"/>
      <c r="C466"/>
      <c r="D466"/>
      <c r="E466"/>
      <c r="F466"/>
      <c r="G466"/>
      <c r="H466"/>
      <c r="I466"/>
      <c r="J466"/>
      <c r="K466"/>
      <c r="L466"/>
      <c r="M466"/>
    </row>
    <row r="467" spans="1:13" x14ac:dyDescent="0.25">
      <c r="A467"/>
      <c r="B467"/>
      <c r="C467"/>
      <c r="D467"/>
      <c r="E467"/>
      <c r="F467"/>
      <c r="G467"/>
      <c r="H467"/>
      <c r="I467"/>
      <c r="J467"/>
      <c r="K467"/>
      <c r="L467"/>
      <c r="M467"/>
    </row>
    <row r="468" spans="1:13" x14ac:dyDescent="0.25">
      <c r="A468"/>
      <c r="B468"/>
      <c r="C468"/>
      <c r="D468"/>
      <c r="E468"/>
      <c r="F468"/>
      <c r="G468"/>
      <c r="H468"/>
      <c r="I468"/>
      <c r="J468"/>
      <c r="K468"/>
      <c r="L468"/>
      <c r="M468"/>
    </row>
    <row r="469" spans="1:13" x14ac:dyDescent="0.25">
      <c r="A469"/>
      <c r="B469"/>
      <c r="C469"/>
      <c r="D469"/>
      <c r="E469"/>
      <c r="F469"/>
      <c r="G469"/>
      <c r="H469"/>
      <c r="I469"/>
      <c r="J469"/>
      <c r="K469"/>
      <c r="L469"/>
      <c r="M469"/>
    </row>
    <row r="470" spans="1:13" x14ac:dyDescent="0.25">
      <c r="A470"/>
      <c r="B470"/>
      <c r="C470"/>
      <c r="D470"/>
      <c r="E470"/>
      <c r="F470"/>
      <c r="G470"/>
      <c r="H470"/>
      <c r="I470"/>
      <c r="J470"/>
      <c r="K470"/>
      <c r="L470"/>
      <c r="M470"/>
    </row>
    <row r="471" spans="1:13" x14ac:dyDescent="0.25">
      <c r="A471"/>
      <c r="B471"/>
      <c r="C471"/>
      <c r="D471"/>
      <c r="E471"/>
      <c r="F471"/>
      <c r="G471"/>
      <c r="H471"/>
      <c r="I471"/>
      <c r="J471"/>
      <c r="K471"/>
      <c r="L471"/>
      <c r="M471"/>
    </row>
    <row r="472" spans="1:13" x14ac:dyDescent="0.25">
      <c r="A472"/>
      <c r="B472"/>
      <c r="C472"/>
      <c r="D472"/>
      <c r="E472"/>
      <c r="F472"/>
      <c r="G472"/>
      <c r="H472"/>
      <c r="I472"/>
      <c r="J472"/>
      <c r="K472"/>
      <c r="L472"/>
      <c r="M472"/>
    </row>
    <row r="473" spans="1:13" x14ac:dyDescent="0.25">
      <c r="A473"/>
      <c r="B473"/>
      <c r="C473"/>
      <c r="D473"/>
      <c r="E473"/>
      <c r="F473"/>
      <c r="G473"/>
      <c r="H473"/>
      <c r="I473"/>
      <c r="J473"/>
      <c r="K473"/>
      <c r="L473"/>
      <c r="M473"/>
    </row>
    <row r="474" spans="1:13" x14ac:dyDescent="0.25">
      <c r="A474"/>
      <c r="B474"/>
      <c r="C474"/>
      <c r="D474"/>
      <c r="E474"/>
      <c r="F474"/>
      <c r="G474"/>
      <c r="H474"/>
      <c r="I474"/>
      <c r="J474"/>
      <c r="K474"/>
      <c r="L474"/>
      <c r="M474"/>
    </row>
    <row r="475" spans="1:13" x14ac:dyDescent="0.25">
      <c r="A475"/>
      <c r="B475"/>
      <c r="C475"/>
      <c r="D475"/>
      <c r="E475"/>
      <c r="F475"/>
      <c r="G475"/>
      <c r="H475"/>
      <c r="I475"/>
      <c r="J475"/>
      <c r="K475"/>
      <c r="L475"/>
      <c r="M475"/>
    </row>
    <row r="476" spans="1:13" x14ac:dyDescent="0.25">
      <c r="A476"/>
      <c r="B476"/>
      <c r="C476"/>
      <c r="D476"/>
      <c r="E476"/>
      <c r="F476"/>
      <c r="G476"/>
      <c r="H476"/>
      <c r="I476"/>
      <c r="J476"/>
      <c r="K476"/>
      <c r="L476"/>
      <c r="M476"/>
    </row>
    <row r="477" spans="1:13" x14ac:dyDescent="0.25">
      <c r="A477"/>
      <c r="B477"/>
      <c r="C477"/>
      <c r="D477"/>
      <c r="E477"/>
      <c r="F477"/>
      <c r="G477"/>
      <c r="H477"/>
      <c r="I477"/>
      <c r="J477"/>
      <c r="K477"/>
      <c r="L477"/>
      <c r="M477"/>
    </row>
    <row r="478" spans="1:13" x14ac:dyDescent="0.25">
      <c r="A478"/>
      <c r="B478"/>
      <c r="C478"/>
      <c r="D478"/>
      <c r="E478"/>
      <c r="F478"/>
      <c r="G478"/>
      <c r="H478"/>
      <c r="I478"/>
      <c r="J478"/>
      <c r="K478"/>
      <c r="L478"/>
      <c r="M478"/>
    </row>
    <row r="479" spans="1:13" x14ac:dyDescent="0.25">
      <c r="A479"/>
      <c r="B479"/>
      <c r="C479"/>
      <c r="D479"/>
      <c r="E479"/>
      <c r="F479"/>
      <c r="G479"/>
      <c r="H479"/>
      <c r="I479"/>
      <c r="J479"/>
      <c r="K479"/>
      <c r="L479"/>
      <c r="M479"/>
    </row>
    <row r="480" spans="1:13" x14ac:dyDescent="0.25">
      <c r="A480"/>
      <c r="B480"/>
      <c r="C480"/>
      <c r="D480"/>
      <c r="E480"/>
      <c r="F480"/>
      <c r="G480"/>
      <c r="H480"/>
      <c r="I480"/>
      <c r="J480"/>
      <c r="K480"/>
      <c r="L480"/>
      <c r="M480"/>
    </row>
    <row r="481" spans="1:13" x14ac:dyDescent="0.25">
      <c r="A481"/>
      <c r="B481"/>
      <c r="C481"/>
      <c r="D481"/>
      <c r="E481"/>
      <c r="F481"/>
      <c r="G481"/>
      <c r="H481"/>
      <c r="I481"/>
      <c r="J481"/>
      <c r="K481"/>
      <c r="L481"/>
      <c r="M481"/>
    </row>
    <row r="482" spans="1:13" x14ac:dyDescent="0.25">
      <c r="A482"/>
      <c r="B482"/>
      <c r="C482"/>
      <c r="D482"/>
      <c r="E482"/>
      <c r="F482"/>
      <c r="G482"/>
      <c r="H482"/>
      <c r="I482"/>
      <c r="J482"/>
      <c r="K482"/>
      <c r="L482"/>
      <c r="M482"/>
    </row>
    <row r="483" spans="1:13" x14ac:dyDescent="0.25">
      <c r="A483"/>
      <c r="B483"/>
      <c r="C483"/>
      <c r="D483"/>
      <c r="E483"/>
      <c r="F483"/>
      <c r="G483"/>
      <c r="H483"/>
      <c r="I483"/>
      <c r="J483"/>
      <c r="K483"/>
      <c r="L483"/>
      <c r="M483"/>
    </row>
    <row r="484" spans="1:13" x14ac:dyDescent="0.25">
      <c r="A484"/>
      <c r="B484"/>
      <c r="C484"/>
      <c r="D484"/>
      <c r="E484"/>
      <c r="F484"/>
      <c r="G484"/>
      <c r="H484"/>
      <c r="I484"/>
      <c r="J484"/>
      <c r="K484"/>
      <c r="L484"/>
      <c r="M484"/>
    </row>
    <row r="485" spans="1:13" x14ac:dyDescent="0.25">
      <c r="A485"/>
      <c r="B485"/>
      <c r="C485"/>
      <c r="D485"/>
      <c r="E485"/>
      <c r="F485"/>
      <c r="G485"/>
      <c r="H485"/>
      <c r="I485"/>
      <c r="J485"/>
      <c r="K485"/>
      <c r="L485"/>
      <c r="M485"/>
    </row>
    <row r="486" spans="1:13" x14ac:dyDescent="0.25">
      <c r="A486"/>
      <c r="B486"/>
      <c r="C486"/>
      <c r="D486"/>
      <c r="E486"/>
      <c r="F486"/>
      <c r="G486"/>
      <c r="H486"/>
      <c r="I486"/>
      <c r="J486"/>
      <c r="K486"/>
      <c r="L486"/>
      <c r="M486"/>
    </row>
    <row r="487" spans="1:13" x14ac:dyDescent="0.25">
      <c r="A487"/>
      <c r="B487"/>
      <c r="C487"/>
      <c r="D487"/>
      <c r="E487"/>
      <c r="F487"/>
      <c r="G487"/>
      <c r="H487"/>
      <c r="I487"/>
      <c r="J487"/>
      <c r="K487"/>
      <c r="L487"/>
      <c r="M487"/>
    </row>
    <row r="488" spans="1:13" x14ac:dyDescent="0.25">
      <c r="A488"/>
      <c r="B488"/>
      <c r="C488"/>
      <c r="D488"/>
      <c r="E488"/>
      <c r="F488"/>
      <c r="G488"/>
      <c r="H488"/>
      <c r="I488"/>
      <c r="J488"/>
      <c r="K488"/>
      <c r="L488"/>
      <c r="M488"/>
    </row>
    <row r="489" spans="1:13" x14ac:dyDescent="0.25">
      <c r="A489"/>
      <c r="B489"/>
      <c r="C489"/>
      <c r="D489"/>
      <c r="E489"/>
      <c r="F489"/>
      <c r="G489"/>
      <c r="H489"/>
      <c r="I489"/>
      <c r="J489"/>
      <c r="K489"/>
      <c r="L489"/>
      <c r="M489"/>
    </row>
    <row r="490" spans="1:13" x14ac:dyDescent="0.25">
      <c r="A490"/>
      <c r="B490"/>
      <c r="C490"/>
      <c r="D490"/>
      <c r="E490"/>
      <c r="F490"/>
      <c r="G490"/>
      <c r="H490"/>
      <c r="I490"/>
      <c r="J490"/>
      <c r="K490"/>
      <c r="L490"/>
      <c r="M490"/>
    </row>
    <row r="491" spans="1:13" x14ac:dyDescent="0.25">
      <c r="A491"/>
      <c r="B491"/>
      <c r="C491"/>
      <c r="D491"/>
      <c r="E491"/>
      <c r="F491"/>
      <c r="G491"/>
      <c r="H491"/>
      <c r="I491"/>
      <c r="J491"/>
      <c r="K491"/>
      <c r="L491"/>
      <c r="M491"/>
    </row>
    <row r="492" spans="1:13" x14ac:dyDescent="0.25">
      <c r="A492"/>
      <c r="B492"/>
      <c r="C492"/>
      <c r="D492"/>
      <c r="E492"/>
      <c r="F492"/>
      <c r="G492"/>
      <c r="H492"/>
      <c r="I492"/>
      <c r="J492"/>
      <c r="K492"/>
      <c r="L492"/>
      <c r="M492"/>
    </row>
    <row r="493" spans="1:13" x14ac:dyDescent="0.25">
      <c r="A493"/>
      <c r="B493"/>
      <c r="C493"/>
      <c r="D493"/>
      <c r="E493"/>
      <c r="F493"/>
      <c r="G493"/>
      <c r="H493"/>
      <c r="I493"/>
      <c r="J493"/>
      <c r="K493"/>
      <c r="L493"/>
      <c r="M493"/>
    </row>
    <row r="494" spans="1:13" x14ac:dyDescent="0.25">
      <c r="A494"/>
      <c r="B494"/>
      <c r="C494"/>
      <c r="D494"/>
      <c r="E494"/>
      <c r="F494"/>
      <c r="G494"/>
      <c r="H494"/>
      <c r="I494"/>
      <c r="J494"/>
      <c r="K494"/>
      <c r="L494"/>
      <c r="M494"/>
    </row>
    <row r="495" spans="1:13" x14ac:dyDescent="0.25">
      <c r="A495"/>
      <c r="B495"/>
      <c r="C495"/>
      <c r="D495"/>
      <c r="E495"/>
      <c r="F495"/>
      <c r="G495"/>
      <c r="H495"/>
      <c r="I495"/>
      <c r="J495"/>
      <c r="K495"/>
      <c r="L495"/>
      <c r="M495"/>
    </row>
    <row r="496" spans="1:13" x14ac:dyDescent="0.25">
      <c r="A496"/>
      <c r="B496"/>
      <c r="C496"/>
      <c r="D496"/>
      <c r="E496"/>
      <c r="F496"/>
      <c r="G496"/>
      <c r="H496"/>
      <c r="I496"/>
      <c r="J496"/>
      <c r="K496"/>
      <c r="L496"/>
      <c r="M496"/>
    </row>
    <row r="497" spans="1:13" x14ac:dyDescent="0.25">
      <c r="A497"/>
      <c r="B497"/>
      <c r="C497"/>
      <c r="D497"/>
      <c r="E497"/>
      <c r="F497"/>
      <c r="G497"/>
      <c r="H497"/>
      <c r="I497"/>
      <c r="J497"/>
      <c r="K497"/>
      <c r="L497"/>
      <c r="M497"/>
    </row>
    <row r="498" spans="1:13" x14ac:dyDescent="0.25">
      <c r="A498"/>
      <c r="B498"/>
      <c r="C498"/>
      <c r="D498"/>
      <c r="E498"/>
      <c r="F498"/>
      <c r="G498"/>
      <c r="H498"/>
      <c r="I498"/>
      <c r="J498"/>
      <c r="K498"/>
      <c r="L498"/>
      <c r="M498"/>
    </row>
    <row r="499" spans="1:13" x14ac:dyDescent="0.25">
      <c r="A499"/>
      <c r="B499"/>
      <c r="C499"/>
      <c r="D499"/>
      <c r="E499"/>
      <c r="F499"/>
      <c r="G499"/>
      <c r="H499"/>
      <c r="I499"/>
      <c r="J499"/>
      <c r="K499"/>
      <c r="L499"/>
      <c r="M499"/>
    </row>
    <row r="500" spans="1:13" x14ac:dyDescent="0.25">
      <c r="A500"/>
      <c r="B500"/>
      <c r="C500"/>
      <c r="D500"/>
      <c r="E500"/>
      <c r="F500"/>
      <c r="G500"/>
      <c r="H500"/>
      <c r="I500"/>
      <c r="J500"/>
      <c r="K500"/>
      <c r="L500"/>
      <c r="M500"/>
    </row>
    <row r="501" spans="1:13" x14ac:dyDescent="0.25">
      <c r="A501"/>
      <c r="B501"/>
      <c r="C501"/>
      <c r="D501"/>
      <c r="E501"/>
      <c r="F501"/>
      <c r="G501"/>
      <c r="H501"/>
      <c r="I501"/>
      <c r="J501"/>
      <c r="K501"/>
      <c r="L501"/>
      <c r="M501"/>
    </row>
    <row r="502" spans="1:13" x14ac:dyDescent="0.25">
      <c r="A502"/>
      <c r="B502"/>
      <c r="C502"/>
      <c r="D502"/>
      <c r="E502"/>
      <c r="F502"/>
      <c r="G502"/>
      <c r="H502"/>
      <c r="I502"/>
      <c r="J502"/>
      <c r="K502"/>
      <c r="L502"/>
      <c r="M502"/>
    </row>
    <row r="503" spans="1:13" x14ac:dyDescent="0.25">
      <c r="A503"/>
      <c r="B503"/>
      <c r="C503"/>
      <c r="D503"/>
      <c r="E503"/>
      <c r="F503"/>
      <c r="G503"/>
      <c r="H503"/>
      <c r="I503"/>
      <c r="J503"/>
      <c r="K503"/>
      <c r="L503"/>
      <c r="M503"/>
    </row>
    <row r="504" spans="1:13" x14ac:dyDescent="0.25">
      <c r="A504"/>
      <c r="B504"/>
      <c r="C504"/>
      <c r="D504"/>
      <c r="E504"/>
      <c r="F504"/>
      <c r="G504"/>
      <c r="H504"/>
      <c r="I504"/>
      <c r="J504"/>
      <c r="K504"/>
      <c r="L504"/>
      <c r="M504"/>
    </row>
    <row r="505" spans="1:13" x14ac:dyDescent="0.25">
      <c r="A505"/>
      <c r="B505"/>
      <c r="C505"/>
      <c r="D505"/>
      <c r="E505"/>
      <c r="F505"/>
      <c r="G505"/>
      <c r="H505"/>
      <c r="I505"/>
      <c r="J505"/>
      <c r="K505"/>
      <c r="L505"/>
      <c r="M505"/>
    </row>
    <row r="506" spans="1:13" x14ac:dyDescent="0.25">
      <c r="A506"/>
      <c r="B506"/>
      <c r="C506"/>
      <c r="D506"/>
      <c r="E506"/>
      <c r="F506"/>
      <c r="G506"/>
      <c r="H506"/>
      <c r="I506"/>
      <c r="J506"/>
      <c r="K506"/>
      <c r="L506"/>
      <c r="M506"/>
    </row>
    <row r="507" spans="1:13" x14ac:dyDescent="0.25">
      <c r="A507"/>
      <c r="B507"/>
      <c r="C507"/>
      <c r="D507"/>
      <c r="E507"/>
      <c r="F507"/>
      <c r="G507"/>
      <c r="H507"/>
      <c r="I507"/>
      <c r="J507"/>
      <c r="K507"/>
      <c r="L507"/>
      <c r="M507"/>
    </row>
    <row r="508" spans="1:13" x14ac:dyDescent="0.25">
      <c r="A508"/>
      <c r="B508"/>
      <c r="C508"/>
      <c r="D508"/>
      <c r="E508"/>
      <c r="F508"/>
      <c r="G508"/>
      <c r="H508"/>
      <c r="I508"/>
      <c r="J508"/>
      <c r="K508"/>
      <c r="L508"/>
      <c r="M508"/>
    </row>
    <row r="509" spans="1:13" x14ac:dyDescent="0.25">
      <c r="A509"/>
      <c r="B509"/>
      <c r="C509"/>
      <c r="D509"/>
      <c r="E509"/>
      <c r="F509"/>
      <c r="G509"/>
      <c r="H509"/>
      <c r="I509"/>
      <c r="J509"/>
      <c r="K509"/>
      <c r="L509"/>
      <c r="M509"/>
    </row>
    <row r="510" spans="1:13" x14ac:dyDescent="0.25">
      <c r="A510"/>
      <c r="B510"/>
      <c r="C510"/>
      <c r="D510"/>
      <c r="E510"/>
      <c r="F510"/>
      <c r="G510"/>
      <c r="H510"/>
      <c r="I510"/>
      <c r="J510"/>
      <c r="K510"/>
      <c r="L510"/>
      <c r="M510"/>
    </row>
    <row r="511" spans="1:13" x14ac:dyDescent="0.25">
      <c r="A511"/>
      <c r="B511"/>
      <c r="C511"/>
      <c r="D511"/>
      <c r="E511"/>
      <c r="F511"/>
      <c r="G511"/>
      <c r="H511"/>
      <c r="I511"/>
      <c r="J511"/>
      <c r="K511"/>
      <c r="L511"/>
      <c r="M511"/>
    </row>
    <row r="512" spans="1:13" x14ac:dyDescent="0.25">
      <c r="A512"/>
      <c r="B512"/>
      <c r="C512"/>
      <c r="D512"/>
      <c r="E512"/>
      <c r="F512"/>
      <c r="G512"/>
      <c r="H512"/>
      <c r="I512"/>
      <c r="J512"/>
      <c r="K512"/>
      <c r="L512"/>
      <c r="M512"/>
    </row>
    <row r="513" spans="1:13" x14ac:dyDescent="0.25">
      <c r="A513"/>
      <c r="B513"/>
      <c r="C513"/>
      <c r="D513"/>
      <c r="E513"/>
      <c r="F513"/>
      <c r="G513"/>
      <c r="H513"/>
      <c r="I513"/>
      <c r="J513"/>
      <c r="K513"/>
      <c r="L513"/>
      <c r="M513"/>
    </row>
    <row r="514" spans="1:13" x14ac:dyDescent="0.25">
      <c r="A514"/>
      <c r="B514"/>
      <c r="C514"/>
      <c r="D514"/>
      <c r="E514"/>
      <c r="F514"/>
      <c r="G514"/>
      <c r="H514"/>
      <c r="I514"/>
      <c r="J514"/>
      <c r="K514"/>
      <c r="L514"/>
      <c r="M514"/>
    </row>
    <row r="515" spans="1:13" x14ac:dyDescent="0.25">
      <c r="A515"/>
      <c r="B515"/>
      <c r="C515"/>
      <c r="D515"/>
      <c r="E515"/>
      <c r="F515"/>
      <c r="G515"/>
      <c r="H515"/>
      <c r="I515"/>
      <c r="J515"/>
      <c r="K515"/>
      <c r="L515"/>
      <c r="M515"/>
    </row>
    <row r="516" spans="1:13" x14ac:dyDescent="0.25">
      <c r="A516"/>
      <c r="B516"/>
      <c r="C516"/>
      <c r="D516"/>
      <c r="E516"/>
      <c r="F516"/>
      <c r="G516"/>
      <c r="H516"/>
      <c r="I516"/>
      <c r="J516"/>
      <c r="K516"/>
      <c r="L516"/>
      <c r="M516"/>
    </row>
    <row r="517" spans="1:13" x14ac:dyDescent="0.25">
      <c r="A517"/>
      <c r="B517"/>
      <c r="C517"/>
      <c r="D517"/>
      <c r="E517"/>
      <c r="F517"/>
      <c r="G517"/>
      <c r="H517"/>
      <c r="I517"/>
      <c r="J517"/>
      <c r="K517"/>
      <c r="L517"/>
      <c r="M517"/>
    </row>
    <row r="518" spans="1:13" x14ac:dyDescent="0.25">
      <c r="A518"/>
      <c r="B518"/>
      <c r="C518"/>
      <c r="D518"/>
      <c r="E518"/>
      <c r="F518"/>
      <c r="G518"/>
      <c r="H518"/>
      <c r="I518"/>
      <c r="J518"/>
      <c r="K518"/>
      <c r="L518"/>
      <c r="M518"/>
    </row>
    <row r="519" spans="1:13" x14ac:dyDescent="0.25">
      <c r="A519"/>
      <c r="B519"/>
      <c r="C519"/>
      <c r="D519"/>
      <c r="E519"/>
      <c r="F519"/>
      <c r="G519"/>
      <c r="H519"/>
      <c r="I519"/>
      <c r="J519"/>
      <c r="K519"/>
      <c r="L519"/>
      <c r="M519"/>
    </row>
    <row r="520" spans="1:13" x14ac:dyDescent="0.25">
      <c r="A520"/>
      <c r="B520"/>
      <c r="C520"/>
      <c r="D520"/>
      <c r="E520"/>
      <c r="F520"/>
      <c r="G520"/>
      <c r="H520"/>
      <c r="I520"/>
      <c r="J520"/>
      <c r="K520"/>
      <c r="L520"/>
      <c r="M520"/>
    </row>
    <row r="521" spans="1:13" x14ac:dyDescent="0.25">
      <c r="A521"/>
      <c r="B521"/>
      <c r="C521"/>
      <c r="D521"/>
      <c r="E521"/>
      <c r="F521"/>
      <c r="G521"/>
      <c r="H521"/>
      <c r="I521"/>
      <c r="J521"/>
      <c r="K521"/>
      <c r="L521"/>
      <c r="M521"/>
    </row>
    <row r="522" spans="1:13" x14ac:dyDescent="0.25">
      <c r="A522"/>
      <c r="B522"/>
      <c r="C522"/>
      <c r="D522"/>
      <c r="E522"/>
      <c r="F522"/>
      <c r="G522"/>
      <c r="H522"/>
      <c r="I522"/>
      <c r="J522"/>
      <c r="K522"/>
      <c r="L522"/>
      <c r="M522"/>
    </row>
    <row r="523" spans="1:13" x14ac:dyDescent="0.25">
      <c r="A523"/>
      <c r="B523"/>
      <c r="C523"/>
      <c r="D523"/>
      <c r="E523"/>
      <c r="F523"/>
      <c r="G523"/>
      <c r="H523"/>
      <c r="I523"/>
      <c r="J523"/>
      <c r="K523"/>
      <c r="L523"/>
      <c r="M523"/>
    </row>
    <row r="524" spans="1:13" x14ac:dyDescent="0.25">
      <c r="A524"/>
      <c r="B524"/>
      <c r="C524"/>
      <c r="D524"/>
      <c r="E524"/>
      <c r="F524"/>
      <c r="G524"/>
      <c r="H524"/>
      <c r="I524"/>
      <c r="J524"/>
      <c r="K524"/>
      <c r="L524"/>
      <c r="M524"/>
    </row>
    <row r="525" spans="1:13" x14ac:dyDescent="0.25">
      <c r="A525"/>
      <c r="B525"/>
      <c r="C525"/>
      <c r="D525"/>
      <c r="E525"/>
      <c r="F525"/>
      <c r="G525"/>
      <c r="H525"/>
      <c r="I525"/>
      <c r="J525"/>
      <c r="K525"/>
      <c r="L525"/>
      <c r="M525"/>
    </row>
    <row r="526" spans="1:13" x14ac:dyDescent="0.25">
      <c r="A526"/>
      <c r="B526"/>
      <c r="C526"/>
      <c r="D526"/>
      <c r="E526"/>
      <c r="F526"/>
      <c r="G526"/>
      <c r="H526"/>
      <c r="I526"/>
      <c r="J526"/>
      <c r="K526"/>
      <c r="L526"/>
      <c r="M526"/>
    </row>
    <row r="527" spans="1:13" x14ac:dyDescent="0.25">
      <c r="A527"/>
      <c r="B527"/>
      <c r="C527"/>
      <c r="D527"/>
      <c r="E527"/>
      <c r="F527"/>
      <c r="G527"/>
      <c r="H527"/>
      <c r="I527"/>
      <c r="J527"/>
      <c r="K527"/>
      <c r="L527"/>
      <c r="M527"/>
    </row>
    <row r="528" spans="1:13" x14ac:dyDescent="0.25">
      <c r="A528"/>
      <c r="B528"/>
      <c r="C528"/>
      <c r="D528"/>
      <c r="E528"/>
      <c r="F528"/>
      <c r="G528"/>
      <c r="H528"/>
      <c r="I528"/>
      <c r="J528"/>
      <c r="K528"/>
      <c r="L528"/>
      <c r="M528"/>
    </row>
    <row r="529" spans="1:13" x14ac:dyDescent="0.25">
      <c r="A529"/>
      <c r="B529"/>
      <c r="C529"/>
      <c r="D529"/>
      <c r="E529"/>
      <c r="F529"/>
      <c r="G529"/>
      <c r="H529"/>
      <c r="I529"/>
      <c r="J529"/>
      <c r="K529"/>
      <c r="L529"/>
      <c r="M529"/>
    </row>
    <row r="530" spans="1:13" x14ac:dyDescent="0.25">
      <c r="A530"/>
      <c r="B530"/>
      <c r="C530"/>
      <c r="D530"/>
      <c r="E530"/>
      <c r="F530"/>
      <c r="G530"/>
      <c r="H530"/>
      <c r="I530"/>
      <c r="J530"/>
      <c r="K530"/>
      <c r="L530"/>
      <c r="M530"/>
    </row>
    <row r="531" spans="1:13" x14ac:dyDescent="0.25">
      <c r="A531"/>
      <c r="B531"/>
      <c r="C531"/>
      <c r="D531"/>
      <c r="E531"/>
      <c r="F531"/>
      <c r="G531"/>
      <c r="H531"/>
      <c r="I531"/>
      <c r="J531"/>
      <c r="K531"/>
      <c r="L531"/>
      <c r="M531"/>
    </row>
    <row r="532" spans="1:13" x14ac:dyDescent="0.25">
      <c r="A532"/>
      <c r="B532"/>
      <c r="C532"/>
      <c r="D532"/>
      <c r="E532"/>
      <c r="F532"/>
      <c r="G532"/>
      <c r="H532"/>
      <c r="I532"/>
      <c r="J532"/>
      <c r="K532"/>
      <c r="L532"/>
      <c r="M532"/>
    </row>
    <row r="533" spans="1:13" x14ac:dyDescent="0.25">
      <c r="A533"/>
      <c r="B533"/>
      <c r="C533"/>
      <c r="D533"/>
      <c r="E533"/>
      <c r="F533"/>
      <c r="G533"/>
      <c r="H533"/>
      <c r="I533"/>
      <c r="J533"/>
      <c r="K533"/>
      <c r="L533"/>
      <c r="M533"/>
    </row>
    <row r="534" spans="1:13" x14ac:dyDescent="0.25">
      <c r="A534"/>
      <c r="B534"/>
      <c r="C534"/>
      <c r="D534"/>
      <c r="E534"/>
      <c r="F534"/>
      <c r="G534"/>
      <c r="H534"/>
      <c r="I534"/>
      <c r="J534"/>
      <c r="K534"/>
      <c r="L534"/>
      <c r="M534"/>
    </row>
    <row r="535" spans="1:13" x14ac:dyDescent="0.25">
      <c r="A535"/>
      <c r="B535"/>
      <c r="C535"/>
      <c r="D535"/>
      <c r="E535"/>
      <c r="F535"/>
      <c r="G535"/>
      <c r="H535"/>
      <c r="I535"/>
      <c r="J535"/>
      <c r="K535"/>
      <c r="L535"/>
      <c r="M535"/>
    </row>
    <row r="536" spans="1:13" x14ac:dyDescent="0.25">
      <c r="A536"/>
      <c r="B536"/>
      <c r="C536"/>
      <c r="D536"/>
      <c r="E536"/>
      <c r="F536"/>
      <c r="G536"/>
      <c r="H536"/>
      <c r="I536"/>
      <c r="J536"/>
      <c r="K536"/>
      <c r="L536"/>
      <c r="M536"/>
    </row>
    <row r="537" spans="1:13" x14ac:dyDescent="0.25">
      <c r="A537"/>
      <c r="B537"/>
      <c r="C537"/>
      <c r="D537"/>
      <c r="E537"/>
      <c r="F537"/>
      <c r="G537"/>
      <c r="H537"/>
      <c r="I537"/>
      <c r="J537"/>
      <c r="K537"/>
      <c r="L537"/>
      <c r="M537"/>
    </row>
    <row r="538" spans="1:13" x14ac:dyDescent="0.25">
      <c r="A538"/>
      <c r="B538"/>
      <c r="C538"/>
      <c r="D538"/>
      <c r="E538"/>
      <c r="F538"/>
      <c r="G538"/>
      <c r="H538"/>
      <c r="I538"/>
      <c r="J538"/>
      <c r="K538"/>
      <c r="L538"/>
      <c r="M538"/>
    </row>
    <row r="539" spans="1:13" x14ac:dyDescent="0.25">
      <c r="A539"/>
      <c r="B539"/>
      <c r="C539"/>
      <c r="D539"/>
      <c r="E539"/>
      <c r="F539"/>
      <c r="G539"/>
      <c r="H539"/>
      <c r="I539"/>
      <c r="J539"/>
      <c r="K539"/>
      <c r="L539"/>
      <c r="M539"/>
    </row>
    <row r="540" spans="1:13" x14ac:dyDescent="0.25">
      <c r="A540"/>
      <c r="B540"/>
      <c r="C540"/>
      <c r="D540"/>
      <c r="E540"/>
      <c r="F540"/>
      <c r="G540"/>
      <c r="H540"/>
      <c r="I540"/>
      <c r="J540"/>
      <c r="K540"/>
      <c r="L540"/>
      <c r="M540"/>
    </row>
    <row r="541" spans="1:13" x14ac:dyDescent="0.25">
      <c r="A541"/>
      <c r="B541"/>
      <c r="C541"/>
      <c r="D541"/>
      <c r="E541"/>
      <c r="F541"/>
      <c r="G541"/>
      <c r="H541"/>
      <c r="I541"/>
      <c r="J541"/>
      <c r="K541"/>
      <c r="L541"/>
      <c r="M541"/>
    </row>
    <row r="542" spans="1:13" x14ac:dyDescent="0.25">
      <c r="A542"/>
      <c r="B542"/>
      <c r="C542"/>
      <c r="D542"/>
      <c r="E542"/>
      <c r="F542"/>
      <c r="G542"/>
      <c r="H542"/>
      <c r="I542"/>
      <c r="J542"/>
      <c r="K542"/>
      <c r="L542"/>
      <c r="M542"/>
    </row>
    <row r="543" spans="1:13" x14ac:dyDescent="0.25">
      <c r="A543"/>
      <c r="B543"/>
      <c r="C543"/>
      <c r="D543"/>
      <c r="E543"/>
      <c r="F543"/>
      <c r="G543"/>
      <c r="H543"/>
      <c r="I543"/>
      <c r="J543"/>
      <c r="K543"/>
      <c r="L543"/>
      <c r="M543"/>
    </row>
    <row r="544" spans="1:13" x14ac:dyDescent="0.25">
      <c r="A544"/>
      <c r="B544"/>
      <c r="C544"/>
      <c r="D544"/>
      <c r="E544"/>
      <c r="F544"/>
      <c r="G544"/>
      <c r="H544"/>
      <c r="I544"/>
      <c r="J544"/>
      <c r="K544"/>
      <c r="L544"/>
      <c r="M544"/>
    </row>
    <row r="545" spans="1:13" x14ac:dyDescent="0.25">
      <c r="A545"/>
      <c r="B545"/>
      <c r="C545"/>
      <c r="D545"/>
      <c r="E545"/>
      <c r="F545"/>
      <c r="G545"/>
      <c r="H545"/>
      <c r="I545"/>
      <c r="J545"/>
      <c r="K545"/>
      <c r="L545"/>
      <c r="M545"/>
    </row>
    <row r="546" spans="1:13" x14ac:dyDescent="0.25">
      <c r="A546"/>
      <c r="B546"/>
      <c r="C546"/>
      <c r="D546"/>
      <c r="E546"/>
      <c r="F546"/>
      <c r="G546"/>
      <c r="H546"/>
      <c r="I546"/>
      <c r="J546"/>
      <c r="K546"/>
      <c r="L546"/>
      <c r="M546"/>
    </row>
    <row r="547" spans="1:13" x14ac:dyDescent="0.25">
      <c r="A547"/>
      <c r="B547"/>
      <c r="C547"/>
      <c r="D547"/>
      <c r="E547"/>
      <c r="F547"/>
      <c r="G547"/>
      <c r="H547"/>
      <c r="I547"/>
      <c r="J547"/>
      <c r="K547"/>
      <c r="L547"/>
      <c r="M547"/>
    </row>
    <row r="548" spans="1:13" x14ac:dyDescent="0.25">
      <c r="A548"/>
      <c r="B548"/>
      <c r="C548"/>
      <c r="D548"/>
      <c r="E548"/>
      <c r="F548"/>
      <c r="G548"/>
      <c r="H548"/>
      <c r="I548"/>
      <c r="J548"/>
      <c r="K548"/>
      <c r="L548"/>
      <c r="M548"/>
    </row>
    <row r="549" spans="1:13" x14ac:dyDescent="0.25">
      <c r="A549"/>
      <c r="B549"/>
      <c r="C549"/>
      <c r="D549"/>
      <c r="E549"/>
      <c r="F549"/>
      <c r="G549"/>
      <c r="H549"/>
      <c r="I549"/>
      <c r="J549"/>
      <c r="K549"/>
      <c r="L549"/>
      <c r="M549"/>
    </row>
    <row r="550" spans="1:13" x14ac:dyDescent="0.25">
      <c r="A550"/>
      <c r="B550"/>
      <c r="C550"/>
      <c r="D550"/>
      <c r="E550"/>
      <c r="F550"/>
      <c r="G550"/>
      <c r="H550"/>
      <c r="I550"/>
      <c r="J550"/>
      <c r="K550"/>
      <c r="L550"/>
      <c r="M550"/>
    </row>
    <row r="551" spans="1:13" x14ac:dyDescent="0.25">
      <c r="A551"/>
      <c r="B551"/>
      <c r="C551"/>
      <c r="D551"/>
      <c r="E551"/>
      <c r="F551"/>
      <c r="G551"/>
      <c r="H551"/>
      <c r="I551"/>
      <c r="J551"/>
      <c r="K551"/>
      <c r="L551"/>
      <c r="M551"/>
    </row>
    <row r="552" spans="1:13" x14ac:dyDescent="0.25">
      <c r="A552"/>
      <c r="B552"/>
      <c r="C552"/>
      <c r="D552"/>
      <c r="E552"/>
      <c r="F552"/>
      <c r="G552"/>
      <c r="H552"/>
      <c r="I552"/>
      <c r="J552"/>
      <c r="K552"/>
      <c r="L552"/>
      <c r="M552"/>
    </row>
    <row r="553" spans="1:13" x14ac:dyDescent="0.25">
      <c r="A553"/>
      <c r="B553"/>
      <c r="C553"/>
      <c r="D553"/>
      <c r="E553"/>
      <c r="F553"/>
      <c r="G553"/>
      <c r="H553"/>
      <c r="I553"/>
      <c r="J553"/>
      <c r="K553"/>
      <c r="L553"/>
      <c r="M553"/>
    </row>
    <row r="554" spans="1:13" x14ac:dyDescent="0.25">
      <c r="A554"/>
      <c r="B554"/>
      <c r="C554"/>
      <c r="D554"/>
      <c r="E554"/>
      <c r="F554"/>
      <c r="G554"/>
      <c r="H554"/>
      <c r="I554"/>
      <c r="J554"/>
      <c r="K554"/>
      <c r="L554"/>
      <c r="M554"/>
    </row>
    <row r="555" spans="1:13" x14ac:dyDescent="0.25">
      <c r="A555"/>
      <c r="B555"/>
      <c r="C555"/>
      <c r="D555"/>
      <c r="E555"/>
      <c r="F555"/>
      <c r="G555"/>
      <c r="H555"/>
      <c r="I555"/>
      <c r="J555"/>
      <c r="K555"/>
      <c r="L555"/>
      <c r="M555"/>
    </row>
    <row r="556" spans="1:13" x14ac:dyDescent="0.25">
      <c r="A556"/>
      <c r="B556"/>
      <c r="C556"/>
      <c r="D556"/>
      <c r="E556"/>
      <c r="F556"/>
      <c r="G556"/>
      <c r="H556"/>
      <c r="I556"/>
      <c r="J556"/>
      <c r="K556"/>
      <c r="L556"/>
      <c r="M556"/>
    </row>
    <row r="557" spans="1:13" x14ac:dyDescent="0.25">
      <c r="A557"/>
      <c r="B557"/>
      <c r="C557"/>
      <c r="D557"/>
      <c r="E557"/>
      <c r="F557"/>
      <c r="G557"/>
      <c r="H557"/>
      <c r="I557"/>
      <c r="J557"/>
      <c r="K557"/>
      <c r="L557"/>
      <c r="M557"/>
    </row>
    <row r="558" spans="1:13" x14ac:dyDescent="0.25">
      <c r="A558"/>
      <c r="B558"/>
      <c r="C558"/>
      <c r="D558"/>
      <c r="E558"/>
      <c r="F558"/>
      <c r="G558"/>
      <c r="H558"/>
      <c r="I558"/>
      <c r="J558"/>
      <c r="K558"/>
      <c r="L558"/>
      <c r="M558"/>
    </row>
    <row r="559" spans="1:13" x14ac:dyDescent="0.25">
      <c r="A559"/>
      <c r="B559"/>
      <c r="C559"/>
      <c r="D559"/>
      <c r="E559"/>
      <c r="F559"/>
      <c r="G559"/>
      <c r="H559"/>
      <c r="I559"/>
      <c r="J559"/>
      <c r="K559"/>
      <c r="L559"/>
      <c r="M559"/>
    </row>
    <row r="560" spans="1:13" x14ac:dyDescent="0.25">
      <c r="A560"/>
      <c r="B560"/>
      <c r="C560"/>
      <c r="D560"/>
      <c r="E560"/>
      <c r="F560"/>
      <c r="G560"/>
      <c r="H560"/>
      <c r="I560"/>
      <c r="J560"/>
      <c r="K560"/>
      <c r="L560"/>
      <c r="M560"/>
    </row>
    <row r="561" spans="1:13" x14ac:dyDescent="0.25">
      <c r="A561"/>
      <c r="B561"/>
      <c r="C561"/>
      <c r="D561"/>
      <c r="E561"/>
      <c r="F561"/>
      <c r="G561"/>
      <c r="H561"/>
      <c r="I561"/>
      <c r="J561"/>
      <c r="K561"/>
      <c r="L561"/>
      <c r="M561"/>
    </row>
    <row r="562" spans="1:13" x14ac:dyDescent="0.25">
      <c r="A562"/>
      <c r="B562"/>
      <c r="C562"/>
      <c r="D562"/>
      <c r="E562"/>
      <c r="F562"/>
      <c r="G562"/>
      <c r="H562"/>
      <c r="I562"/>
      <c r="J562"/>
      <c r="K562"/>
      <c r="L562"/>
      <c r="M562"/>
    </row>
    <row r="563" spans="1:13" x14ac:dyDescent="0.25">
      <c r="A563"/>
      <c r="B563"/>
      <c r="C563"/>
      <c r="D563"/>
      <c r="E563"/>
      <c r="F563"/>
      <c r="G563"/>
      <c r="H563"/>
      <c r="I563"/>
      <c r="J563"/>
      <c r="K563"/>
      <c r="L563"/>
      <c r="M563"/>
    </row>
    <row r="564" spans="1:13" x14ac:dyDescent="0.25">
      <c r="A564"/>
      <c r="B564"/>
      <c r="C564"/>
      <c r="D564"/>
      <c r="E564"/>
      <c r="F564"/>
      <c r="G564"/>
      <c r="H564"/>
      <c r="I564"/>
      <c r="J564"/>
      <c r="K564"/>
      <c r="L564"/>
      <c r="M564"/>
    </row>
    <row r="565" spans="1:13" x14ac:dyDescent="0.25">
      <c r="A565"/>
      <c r="B565"/>
      <c r="C565"/>
      <c r="D565"/>
      <c r="E565"/>
      <c r="F565"/>
      <c r="G565"/>
      <c r="H565"/>
      <c r="I565"/>
      <c r="J565"/>
      <c r="K565"/>
      <c r="L565"/>
      <c r="M565"/>
    </row>
    <row r="566" spans="1:13" x14ac:dyDescent="0.25">
      <c r="A566"/>
      <c r="B566"/>
      <c r="C566"/>
      <c r="D566"/>
      <c r="E566"/>
      <c r="F566"/>
      <c r="G566"/>
      <c r="H566"/>
      <c r="I566"/>
      <c r="J566"/>
      <c r="K566"/>
      <c r="L566"/>
      <c r="M566"/>
    </row>
    <row r="567" spans="1:13" x14ac:dyDescent="0.25">
      <c r="A567"/>
      <c r="B567"/>
      <c r="C567"/>
      <c r="D567"/>
      <c r="E567"/>
      <c r="F567"/>
      <c r="G567"/>
      <c r="H567"/>
      <c r="I567"/>
      <c r="J567"/>
      <c r="K567"/>
      <c r="L567"/>
      <c r="M567"/>
    </row>
    <row r="568" spans="1:13" x14ac:dyDescent="0.25">
      <c r="A568"/>
      <c r="B568"/>
      <c r="C568"/>
      <c r="D568"/>
      <c r="E568"/>
      <c r="F568"/>
      <c r="G568"/>
      <c r="H568"/>
      <c r="I568"/>
      <c r="J568"/>
      <c r="K568"/>
      <c r="L568"/>
      <c r="M568"/>
    </row>
    <row r="569" spans="1:13" x14ac:dyDescent="0.25">
      <c r="A569"/>
      <c r="B569"/>
      <c r="C569"/>
      <c r="D569"/>
      <c r="E569"/>
      <c r="F569"/>
      <c r="G569"/>
      <c r="H569"/>
      <c r="I569"/>
      <c r="J569"/>
      <c r="K569"/>
      <c r="L569"/>
      <c r="M569"/>
    </row>
    <row r="570" spans="1:13" x14ac:dyDescent="0.25">
      <c r="A570"/>
      <c r="B570"/>
      <c r="C570"/>
      <c r="D570"/>
      <c r="E570"/>
      <c r="F570"/>
      <c r="G570"/>
      <c r="H570"/>
      <c r="I570"/>
      <c r="J570"/>
      <c r="K570"/>
      <c r="L570"/>
      <c r="M570"/>
    </row>
    <row r="571" spans="1:13" x14ac:dyDescent="0.25">
      <c r="A571"/>
      <c r="B571"/>
      <c r="C571"/>
      <c r="D571"/>
      <c r="E571"/>
      <c r="F571"/>
      <c r="G571"/>
      <c r="H571"/>
      <c r="I571"/>
      <c r="J571"/>
      <c r="K571"/>
      <c r="L571"/>
      <c r="M571"/>
    </row>
    <row r="572" spans="1:13" x14ac:dyDescent="0.25">
      <c r="A572"/>
      <c r="B572"/>
      <c r="C572"/>
      <c r="D572"/>
      <c r="E572"/>
      <c r="F572"/>
      <c r="G572"/>
      <c r="H572"/>
      <c r="I572"/>
      <c r="J572"/>
      <c r="K572"/>
      <c r="L572"/>
      <c r="M572"/>
    </row>
    <row r="573" spans="1:13" x14ac:dyDescent="0.25">
      <c r="A573"/>
      <c r="B573"/>
      <c r="C573"/>
      <c r="D573"/>
      <c r="E573"/>
      <c r="F573"/>
      <c r="G573"/>
      <c r="H573"/>
      <c r="I573"/>
      <c r="J573"/>
      <c r="K573"/>
      <c r="L573"/>
      <c r="M573"/>
    </row>
    <row r="574" spans="1:13" x14ac:dyDescent="0.25">
      <c r="A574"/>
      <c r="B574"/>
      <c r="C574"/>
      <c r="D574"/>
      <c r="E574"/>
      <c r="F574"/>
      <c r="G574"/>
      <c r="H574"/>
      <c r="I574"/>
      <c r="J574"/>
      <c r="K574"/>
      <c r="L574"/>
      <c r="M574"/>
    </row>
    <row r="575" spans="1:13" x14ac:dyDescent="0.25">
      <c r="A575"/>
      <c r="B575"/>
      <c r="C575"/>
      <c r="D575"/>
      <c r="E575"/>
      <c r="F575"/>
      <c r="G575"/>
      <c r="H575"/>
      <c r="I575"/>
      <c r="J575"/>
      <c r="K575"/>
      <c r="L575"/>
      <c r="M575"/>
    </row>
    <row r="576" spans="1:13" x14ac:dyDescent="0.25">
      <c r="A576"/>
      <c r="B576"/>
      <c r="C576"/>
      <c r="D576"/>
      <c r="E576"/>
      <c r="F576"/>
      <c r="G576"/>
      <c r="H576"/>
      <c r="I576"/>
      <c r="J576"/>
      <c r="K576"/>
      <c r="L576"/>
      <c r="M576"/>
    </row>
    <row r="577" spans="1:13" x14ac:dyDescent="0.25">
      <c r="A577"/>
      <c r="B577"/>
      <c r="C577"/>
      <c r="D577"/>
      <c r="E577"/>
      <c r="F577"/>
      <c r="G577"/>
      <c r="H577"/>
      <c r="I577"/>
      <c r="J577"/>
      <c r="K577"/>
      <c r="L577"/>
      <c r="M577"/>
    </row>
    <row r="578" spans="1:13" x14ac:dyDescent="0.25">
      <c r="A578"/>
      <c r="B578"/>
      <c r="C578"/>
      <c r="D578"/>
      <c r="E578"/>
      <c r="F578"/>
      <c r="G578"/>
      <c r="H578"/>
      <c r="I578"/>
      <c r="J578"/>
      <c r="K578"/>
      <c r="L578"/>
      <c r="M578"/>
    </row>
    <row r="579" spans="1:13" x14ac:dyDescent="0.25">
      <c r="A579"/>
      <c r="B579"/>
      <c r="C579"/>
      <c r="D579"/>
      <c r="E579"/>
      <c r="F579"/>
      <c r="G579"/>
      <c r="H579"/>
      <c r="I579"/>
      <c r="J579"/>
      <c r="K579"/>
      <c r="L579"/>
      <c r="M579"/>
    </row>
    <row r="580" spans="1:13" x14ac:dyDescent="0.25">
      <c r="A580"/>
      <c r="B580"/>
      <c r="C580"/>
      <c r="D580"/>
      <c r="E580"/>
      <c r="F580"/>
      <c r="G580"/>
      <c r="H580"/>
      <c r="I580"/>
      <c r="J580"/>
      <c r="K580"/>
      <c r="L580"/>
      <c r="M580"/>
    </row>
    <row r="581" spans="1:13" x14ac:dyDescent="0.25">
      <c r="A581"/>
      <c r="B581"/>
      <c r="C581"/>
      <c r="D581"/>
      <c r="E581"/>
      <c r="F581"/>
      <c r="G581"/>
      <c r="H581"/>
      <c r="I581"/>
      <c r="J581"/>
      <c r="K581"/>
      <c r="L581"/>
      <c r="M581"/>
    </row>
    <row r="582" spans="1:13" x14ac:dyDescent="0.25">
      <c r="A582"/>
      <c r="B582"/>
      <c r="C582"/>
      <c r="D582"/>
      <c r="E582"/>
      <c r="F582"/>
      <c r="G582"/>
      <c r="H582"/>
      <c r="I582"/>
      <c r="J582"/>
      <c r="K582"/>
      <c r="L582"/>
      <c r="M582"/>
    </row>
    <row r="583" spans="1:13" x14ac:dyDescent="0.25">
      <c r="A583"/>
      <c r="B583"/>
      <c r="C583"/>
      <c r="D583"/>
      <c r="E583"/>
      <c r="F583"/>
      <c r="G583"/>
      <c r="H583"/>
      <c r="I583"/>
      <c r="J583"/>
      <c r="K583"/>
      <c r="L583"/>
      <c r="M583"/>
    </row>
    <row r="584" spans="1:13" x14ac:dyDescent="0.25">
      <c r="A584"/>
      <c r="B584"/>
      <c r="C584"/>
      <c r="D584"/>
      <c r="E584"/>
      <c r="F584"/>
      <c r="G584"/>
      <c r="H584"/>
      <c r="I584"/>
      <c r="J584"/>
      <c r="K584"/>
      <c r="L584"/>
      <c r="M584"/>
    </row>
    <row r="585" spans="1:13" x14ac:dyDescent="0.25">
      <c r="A585"/>
      <c r="B585"/>
      <c r="C585"/>
      <c r="D585"/>
      <c r="E585"/>
      <c r="F585"/>
      <c r="G585"/>
      <c r="H585"/>
      <c r="I585"/>
      <c r="J585"/>
      <c r="K585"/>
      <c r="L585"/>
      <c r="M585"/>
    </row>
    <row r="586" spans="1:13" x14ac:dyDescent="0.25">
      <c r="A586"/>
      <c r="B586"/>
      <c r="C586"/>
      <c r="D586"/>
      <c r="E586"/>
      <c r="F586"/>
      <c r="G586"/>
      <c r="H586"/>
      <c r="I586"/>
      <c r="J586"/>
      <c r="K586"/>
      <c r="L586"/>
      <c r="M586"/>
    </row>
    <row r="587" spans="1:13" x14ac:dyDescent="0.25">
      <c r="A587"/>
      <c r="B587"/>
      <c r="C587"/>
      <c r="D587"/>
      <c r="E587"/>
      <c r="F587"/>
      <c r="G587"/>
      <c r="H587"/>
      <c r="I587"/>
      <c r="J587"/>
      <c r="K587"/>
      <c r="L587"/>
      <c r="M587"/>
    </row>
    <row r="588" spans="1:13" x14ac:dyDescent="0.25">
      <c r="A588"/>
      <c r="B588"/>
      <c r="C588"/>
      <c r="D588"/>
      <c r="E588"/>
      <c r="F588"/>
      <c r="G588"/>
      <c r="H588"/>
      <c r="I588"/>
      <c r="J588"/>
      <c r="K588"/>
      <c r="L588"/>
      <c r="M588"/>
    </row>
    <row r="589" spans="1:13" x14ac:dyDescent="0.25">
      <c r="A589"/>
      <c r="B589"/>
      <c r="C589"/>
      <c r="D589"/>
      <c r="E589"/>
      <c r="F589"/>
      <c r="G589"/>
      <c r="H589"/>
      <c r="I589"/>
      <c r="J589"/>
      <c r="K589"/>
      <c r="L589"/>
      <c r="M589"/>
    </row>
    <row r="590" spans="1:13" x14ac:dyDescent="0.25">
      <c r="A590"/>
      <c r="B590"/>
      <c r="C590"/>
      <c r="D590"/>
      <c r="E590"/>
      <c r="F590"/>
      <c r="G590"/>
      <c r="H590"/>
      <c r="I590"/>
      <c r="J590"/>
      <c r="K590"/>
      <c r="L590"/>
      <c r="M590"/>
    </row>
    <row r="591" spans="1:13" x14ac:dyDescent="0.25">
      <c r="A591"/>
      <c r="B591"/>
      <c r="C591"/>
      <c r="D591"/>
      <c r="E591"/>
      <c r="F591"/>
      <c r="G591"/>
      <c r="H591"/>
      <c r="I591"/>
      <c r="J591"/>
      <c r="K591"/>
      <c r="L591"/>
      <c r="M591"/>
    </row>
    <row r="592" spans="1:13" x14ac:dyDescent="0.25">
      <c r="A592"/>
      <c r="B592"/>
      <c r="C592"/>
      <c r="D592"/>
      <c r="E592"/>
      <c r="F592"/>
      <c r="G592"/>
      <c r="H592"/>
      <c r="I592"/>
      <c r="J592"/>
      <c r="K592"/>
      <c r="L592"/>
      <c r="M592"/>
    </row>
    <row r="593" spans="1:13" x14ac:dyDescent="0.25">
      <c r="A593"/>
      <c r="B593"/>
      <c r="C593"/>
      <c r="D593"/>
      <c r="E593"/>
      <c r="F593"/>
      <c r="G593"/>
      <c r="H593"/>
      <c r="I593"/>
      <c r="J593"/>
      <c r="K593"/>
      <c r="L593"/>
      <c r="M593"/>
    </row>
    <row r="594" spans="1:13" x14ac:dyDescent="0.25">
      <c r="A594"/>
      <c r="B594"/>
      <c r="C594"/>
      <c r="D594"/>
      <c r="E594"/>
      <c r="F594"/>
      <c r="G594"/>
      <c r="H594"/>
      <c r="I594"/>
      <c r="J594"/>
      <c r="K594"/>
      <c r="L594"/>
      <c r="M594"/>
    </row>
    <row r="595" spans="1:13" x14ac:dyDescent="0.25">
      <c r="A595"/>
      <c r="B595"/>
      <c r="C595"/>
      <c r="D595"/>
      <c r="E595"/>
      <c r="F595"/>
      <c r="G595"/>
      <c r="H595"/>
      <c r="I595"/>
      <c r="J595"/>
      <c r="K595"/>
      <c r="L595"/>
      <c r="M595"/>
    </row>
    <row r="596" spans="1:13" x14ac:dyDescent="0.25">
      <c r="A596"/>
      <c r="B596"/>
      <c r="C596"/>
      <c r="D596"/>
      <c r="E596"/>
      <c r="F596"/>
      <c r="G596"/>
      <c r="H596"/>
      <c r="I596"/>
      <c r="J596"/>
      <c r="K596"/>
      <c r="L596"/>
      <c r="M596"/>
    </row>
    <row r="597" spans="1:13" x14ac:dyDescent="0.25">
      <c r="A597"/>
      <c r="B597"/>
      <c r="C597"/>
      <c r="D597"/>
      <c r="E597"/>
      <c r="F597"/>
      <c r="G597"/>
      <c r="H597"/>
      <c r="I597"/>
      <c r="J597"/>
      <c r="K597"/>
      <c r="L597"/>
      <c r="M597"/>
    </row>
    <row r="598" spans="1:13" x14ac:dyDescent="0.25">
      <c r="A598"/>
      <c r="B598"/>
      <c r="C598"/>
      <c r="D598"/>
      <c r="E598"/>
      <c r="F598"/>
      <c r="G598"/>
      <c r="H598"/>
      <c r="I598"/>
      <c r="J598"/>
      <c r="K598"/>
      <c r="L598"/>
      <c r="M598"/>
    </row>
    <row r="599" spans="1:13" x14ac:dyDescent="0.25">
      <c r="A599"/>
      <c r="B599"/>
      <c r="C599"/>
      <c r="D599"/>
      <c r="E599"/>
      <c r="F599"/>
      <c r="G599"/>
      <c r="H599"/>
      <c r="I599"/>
      <c r="J599"/>
      <c r="K599"/>
      <c r="L599"/>
      <c r="M599"/>
    </row>
    <row r="600" spans="1:13" x14ac:dyDescent="0.25">
      <c r="A600"/>
      <c r="B600"/>
      <c r="C600"/>
      <c r="D600"/>
      <c r="E600"/>
      <c r="F600"/>
      <c r="G600"/>
      <c r="H600"/>
      <c r="I600"/>
      <c r="J600"/>
      <c r="K600"/>
      <c r="L600"/>
      <c r="M600"/>
    </row>
    <row r="601" spans="1:13" x14ac:dyDescent="0.25">
      <c r="A601"/>
      <c r="B601"/>
      <c r="C601"/>
      <c r="D601"/>
      <c r="E601"/>
      <c r="F601"/>
      <c r="G601"/>
      <c r="H601"/>
      <c r="I601"/>
      <c r="J601"/>
      <c r="K601"/>
      <c r="L601"/>
      <c r="M601"/>
    </row>
    <row r="602" spans="1:13" x14ac:dyDescent="0.25">
      <c r="A602"/>
      <c r="B602"/>
      <c r="C602"/>
      <c r="D602"/>
      <c r="E602"/>
      <c r="F602"/>
      <c r="G602"/>
      <c r="H602"/>
      <c r="I602"/>
      <c r="J602"/>
      <c r="K602"/>
      <c r="L602"/>
      <c r="M602"/>
    </row>
    <row r="603" spans="1:13" x14ac:dyDescent="0.25">
      <c r="A603"/>
      <c r="B603"/>
      <c r="C603"/>
      <c r="D603"/>
      <c r="E603"/>
      <c r="F603"/>
      <c r="G603"/>
      <c r="H603"/>
      <c r="I603"/>
      <c r="J603"/>
      <c r="K603"/>
      <c r="L603"/>
      <c r="M603"/>
    </row>
    <row r="604" spans="1:13" x14ac:dyDescent="0.25">
      <c r="A604"/>
      <c r="B604"/>
      <c r="C604"/>
      <c r="D604"/>
      <c r="E604"/>
      <c r="F604"/>
      <c r="G604"/>
      <c r="H604"/>
      <c r="I604"/>
      <c r="J604"/>
      <c r="K604"/>
      <c r="L604"/>
      <c r="M604"/>
    </row>
    <row r="605" spans="1:13" x14ac:dyDescent="0.25">
      <c r="A605"/>
      <c r="B605"/>
      <c r="C605"/>
      <c r="D605"/>
      <c r="E605"/>
      <c r="F605"/>
      <c r="G605"/>
      <c r="H605"/>
      <c r="I605"/>
      <c r="J605"/>
      <c r="K605"/>
      <c r="L605"/>
      <c r="M605"/>
    </row>
    <row r="606" spans="1:13" x14ac:dyDescent="0.25">
      <c r="A606"/>
      <c r="B606"/>
      <c r="C606"/>
      <c r="D606"/>
      <c r="E606"/>
      <c r="F606"/>
      <c r="G606"/>
      <c r="H606"/>
      <c r="I606"/>
      <c r="J606"/>
      <c r="K606"/>
      <c r="L606"/>
      <c r="M606"/>
    </row>
    <row r="607" spans="1:13" x14ac:dyDescent="0.25">
      <c r="A607"/>
      <c r="B607"/>
      <c r="C607"/>
      <c r="D607"/>
      <c r="E607"/>
      <c r="F607"/>
      <c r="G607"/>
      <c r="H607"/>
      <c r="I607"/>
      <c r="J607"/>
      <c r="K607"/>
      <c r="L607"/>
      <c r="M607"/>
    </row>
    <row r="608" spans="1:13" x14ac:dyDescent="0.25">
      <c r="A608"/>
      <c r="B608"/>
      <c r="C608"/>
      <c r="D608"/>
      <c r="E608"/>
      <c r="F608"/>
      <c r="G608"/>
      <c r="H608"/>
      <c r="I608"/>
      <c r="J608"/>
      <c r="K608"/>
      <c r="L608"/>
      <c r="M608"/>
    </row>
    <row r="609" spans="1:13" x14ac:dyDescent="0.25">
      <c r="A609"/>
      <c r="B609"/>
      <c r="C609"/>
      <c r="D609"/>
      <c r="E609"/>
      <c r="F609"/>
      <c r="G609"/>
      <c r="H609"/>
      <c r="I609"/>
      <c r="J609"/>
      <c r="K609"/>
      <c r="L609"/>
      <c r="M609"/>
    </row>
    <row r="610" spans="1:13" x14ac:dyDescent="0.25">
      <c r="A610"/>
      <c r="B610"/>
      <c r="C610"/>
      <c r="D610"/>
      <c r="E610"/>
      <c r="F610"/>
      <c r="G610"/>
      <c r="H610"/>
      <c r="I610"/>
      <c r="J610"/>
      <c r="K610"/>
      <c r="L610"/>
      <c r="M610"/>
    </row>
    <row r="611" spans="1:13" x14ac:dyDescent="0.25">
      <c r="A611"/>
      <c r="B611"/>
      <c r="C611"/>
      <c r="D611"/>
      <c r="E611"/>
      <c r="F611"/>
      <c r="G611"/>
      <c r="H611"/>
      <c r="I611"/>
      <c r="J611"/>
      <c r="K611"/>
      <c r="L611"/>
      <c r="M611"/>
    </row>
    <row r="612" spans="1:13" x14ac:dyDescent="0.25">
      <c r="A612"/>
      <c r="B612"/>
      <c r="C612"/>
      <c r="D612"/>
      <c r="E612"/>
      <c r="F612"/>
      <c r="G612"/>
      <c r="H612"/>
      <c r="I612"/>
      <c r="J612"/>
      <c r="K612"/>
      <c r="L612"/>
      <c r="M612"/>
    </row>
    <row r="613" spans="1:13" x14ac:dyDescent="0.25">
      <c r="A613"/>
      <c r="B613"/>
      <c r="C613"/>
      <c r="D613"/>
      <c r="E613"/>
      <c r="F613"/>
      <c r="G613"/>
      <c r="H613"/>
      <c r="I613"/>
      <c r="J613"/>
      <c r="K613"/>
      <c r="L613"/>
      <c r="M613"/>
    </row>
    <row r="614" spans="1:13" x14ac:dyDescent="0.25">
      <c r="A614"/>
      <c r="B614"/>
      <c r="C614"/>
      <c r="D614"/>
      <c r="E614"/>
      <c r="F614"/>
      <c r="G614"/>
      <c r="H614"/>
      <c r="I614"/>
      <c r="J614"/>
      <c r="K614"/>
      <c r="L614"/>
      <c r="M614"/>
    </row>
    <row r="615" spans="1:13" x14ac:dyDescent="0.25">
      <c r="A615"/>
      <c r="B615"/>
      <c r="C615"/>
      <c r="D615"/>
      <c r="E615"/>
      <c r="F615"/>
      <c r="G615"/>
      <c r="H615"/>
      <c r="I615"/>
      <c r="J615"/>
      <c r="K615"/>
      <c r="L615"/>
      <c r="M615"/>
    </row>
    <row r="616" spans="1:13" x14ac:dyDescent="0.25">
      <c r="A616"/>
      <c r="B616"/>
      <c r="C616"/>
      <c r="D616"/>
      <c r="E616"/>
      <c r="F616"/>
      <c r="G616"/>
      <c r="H616"/>
      <c r="I616"/>
      <c r="J616"/>
      <c r="K616"/>
      <c r="L616"/>
      <c r="M616"/>
    </row>
    <row r="617" spans="1:13" x14ac:dyDescent="0.25">
      <c r="A617"/>
      <c r="B617"/>
      <c r="C617"/>
      <c r="D617"/>
      <c r="E617"/>
      <c r="F617"/>
      <c r="G617"/>
      <c r="H617"/>
      <c r="I617"/>
      <c r="J617"/>
      <c r="K617"/>
      <c r="L617"/>
      <c r="M617"/>
    </row>
    <row r="618" spans="1:13" x14ac:dyDescent="0.25">
      <c r="A618"/>
      <c r="B618"/>
      <c r="C618"/>
      <c r="D618"/>
      <c r="E618"/>
      <c r="F618"/>
      <c r="G618"/>
      <c r="H618"/>
      <c r="I618"/>
      <c r="J618"/>
      <c r="K618"/>
      <c r="L618"/>
      <c r="M618"/>
    </row>
    <row r="619" spans="1:13" x14ac:dyDescent="0.25">
      <c r="A619"/>
      <c r="B619"/>
      <c r="C619"/>
      <c r="D619"/>
      <c r="E619"/>
      <c r="F619"/>
      <c r="G619"/>
      <c r="H619"/>
      <c r="I619"/>
      <c r="J619"/>
      <c r="K619"/>
      <c r="L619"/>
      <c r="M619"/>
    </row>
    <row r="620" spans="1:13" x14ac:dyDescent="0.25">
      <c r="A620"/>
      <c r="B620"/>
      <c r="C620"/>
      <c r="D620"/>
      <c r="E620"/>
      <c r="F620"/>
      <c r="G620"/>
      <c r="H620"/>
      <c r="I620"/>
      <c r="J620"/>
      <c r="K620"/>
      <c r="L620"/>
      <c r="M620"/>
    </row>
    <row r="621" spans="1:13" x14ac:dyDescent="0.25">
      <c r="A621"/>
      <c r="B621"/>
      <c r="C621"/>
      <c r="D621"/>
      <c r="E621"/>
      <c r="F621"/>
      <c r="G621"/>
      <c r="H621"/>
      <c r="I621"/>
      <c r="J621"/>
      <c r="K621"/>
      <c r="L621"/>
      <c r="M621"/>
    </row>
    <row r="622" spans="1:13" x14ac:dyDescent="0.25">
      <c r="A622"/>
      <c r="B622"/>
      <c r="C622"/>
      <c r="D622"/>
      <c r="E622"/>
      <c r="F622"/>
      <c r="G622"/>
      <c r="H622"/>
      <c r="I622"/>
      <c r="J622"/>
      <c r="K622"/>
      <c r="L622"/>
      <c r="M622"/>
    </row>
    <row r="623" spans="1:13" x14ac:dyDescent="0.25">
      <c r="A623"/>
      <c r="B623"/>
      <c r="C623"/>
      <c r="D623"/>
      <c r="E623"/>
      <c r="F623"/>
      <c r="G623"/>
      <c r="H623"/>
      <c r="I623"/>
      <c r="J623"/>
      <c r="K623"/>
      <c r="L623"/>
      <c r="M623"/>
    </row>
    <row r="624" spans="1:13" x14ac:dyDescent="0.25">
      <c r="A624"/>
      <c r="B624"/>
      <c r="C624"/>
      <c r="D624"/>
      <c r="E624"/>
      <c r="F624"/>
      <c r="G624"/>
      <c r="H624"/>
      <c r="I624"/>
      <c r="J624"/>
      <c r="K624"/>
      <c r="L624"/>
      <c r="M624"/>
    </row>
    <row r="625" spans="1:13" x14ac:dyDescent="0.25">
      <c r="A625"/>
      <c r="B625"/>
      <c r="C625"/>
      <c r="D625"/>
      <c r="E625"/>
      <c r="F625"/>
      <c r="G625"/>
      <c r="H625"/>
      <c r="I625"/>
      <c r="J625"/>
      <c r="K625"/>
      <c r="L625"/>
      <c r="M625"/>
    </row>
    <row r="626" spans="1:13" x14ac:dyDescent="0.25">
      <c r="A626"/>
      <c r="B626"/>
      <c r="C626"/>
      <c r="D626"/>
      <c r="E626"/>
      <c r="F626"/>
      <c r="G626"/>
      <c r="H626"/>
      <c r="I626"/>
      <c r="J626"/>
      <c r="K626"/>
      <c r="L626"/>
      <c r="M626"/>
    </row>
    <row r="627" spans="1:13" x14ac:dyDescent="0.25">
      <c r="A627"/>
      <c r="B627"/>
      <c r="C627"/>
      <c r="D627"/>
      <c r="E627"/>
      <c r="F627"/>
      <c r="G627"/>
      <c r="H627"/>
      <c r="I627"/>
      <c r="J627"/>
      <c r="K627"/>
      <c r="L627"/>
      <c r="M627"/>
    </row>
    <row r="628" spans="1:13" x14ac:dyDescent="0.25">
      <c r="A628"/>
      <c r="B628"/>
      <c r="C628"/>
      <c r="D628"/>
      <c r="E628"/>
      <c r="F628"/>
      <c r="G628"/>
      <c r="H628"/>
      <c r="I628"/>
      <c r="J628"/>
      <c r="K628"/>
      <c r="L628"/>
      <c r="M628"/>
    </row>
    <row r="629" spans="1:13" x14ac:dyDescent="0.25">
      <c r="A629"/>
      <c r="B629"/>
      <c r="C629"/>
      <c r="D629"/>
      <c r="E629"/>
      <c r="F629"/>
      <c r="G629"/>
      <c r="H629"/>
      <c r="I629"/>
      <c r="J629"/>
      <c r="K629"/>
      <c r="L629"/>
      <c r="M629"/>
    </row>
    <row r="630" spans="1:13" x14ac:dyDescent="0.25">
      <c r="A630"/>
      <c r="B630"/>
      <c r="C630"/>
      <c r="D630"/>
      <c r="E630"/>
      <c r="F630"/>
      <c r="G630"/>
      <c r="H630"/>
      <c r="I630"/>
      <c r="J630"/>
      <c r="K630"/>
      <c r="L630"/>
      <c r="M630"/>
    </row>
    <row r="631" spans="1:13" x14ac:dyDescent="0.25">
      <c r="A631"/>
      <c r="B631"/>
      <c r="C631"/>
      <c r="D631"/>
      <c r="E631"/>
      <c r="F631"/>
      <c r="G631"/>
      <c r="H631"/>
      <c r="I631"/>
      <c r="J631"/>
      <c r="K631"/>
      <c r="L631"/>
      <c r="M631"/>
    </row>
    <row r="632" spans="1:13" x14ac:dyDescent="0.25">
      <c r="A632"/>
      <c r="B632"/>
      <c r="C632"/>
      <c r="D632"/>
      <c r="E632"/>
      <c r="F632"/>
      <c r="G632"/>
      <c r="H632"/>
      <c r="I632"/>
      <c r="J632"/>
      <c r="K632"/>
      <c r="L632"/>
      <c r="M632"/>
    </row>
    <row r="633" spans="1:13" x14ac:dyDescent="0.25">
      <c r="A633"/>
      <c r="B633"/>
      <c r="C633"/>
      <c r="D633"/>
      <c r="E633"/>
      <c r="F633"/>
      <c r="G633"/>
      <c r="H633"/>
      <c r="I633"/>
      <c r="J633"/>
      <c r="K633"/>
      <c r="L633"/>
      <c r="M633"/>
    </row>
    <row r="634" spans="1:13" x14ac:dyDescent="0.25">
      <c r="A634"/>
      <c r="B634"/>
      <c r="C634"/>
      <c r="D634"/>
      <c r="E634"/>
      <c r="F634"/>
      <c r="G634"/>
      <c r="H634"/>
      <c r="I634"/>
      <c r="J634"/>
      <c r="K634"/>
      <c r="L634"/>
      <c r="M634"/>
    </row>
    <row r="635" spans="1:13" x14ac:dyDescent="0.25">
      <c r="A635"/>
      <c r="B635"/>
      <c r="C635"/>
      <c r="D635"/>
      <c r="E635"/>
      <c r="F635"/>
      <c r="G635"/>
      <c r="H635"/>
      <c r="I635"/>
      <c r="J635"/>
      <c r="K635"/>
      <c r="L635"/>
      <c r="M635"/>
    </row>
    <row r="636" spans="1:13" x14ac:dyDescent="0.25">
      <c r="A636"/>
      <c r="B636"/>
      <c r="C636"/>
      <c r="D636"/>
      <c r="E636"/>
      <c r="F636"/>
      <c r="G636"/>
      <c r="H636"/>
      <c r="I636"/>
      <c r="J636"/>
      <c r="K636"/>
      <c r="L636"/>
      <c r="M636"/>
    </row>
    <row r="637" spans="1:13" x14ac:dyDescent="0.25">
      <c r="A637"/>
      <c r="B637"/>
      <c r="C637"/>
      <c r="D637"/>
      <c r="E637"/>
      <c r="F637"/>
      <c r="G637"/>
      <c r="H637"/>
      <c r="I637"/>
      <c r="J637"/>
      <c r="K637"/>
      <c r="L637"/>
      <c r="M637"/>
    </row>
    <row r="638" spans="1:13" x14ac:dyDescent="0.25">
      <c r="A638"/>
      <c r="B638"/>
      <c r="C638"/>
      <c r="D638"/>
      <c r="E638"/>
      <c r="F638"/>
      <c r="G638"/>
      <c r="H638"/>
      <c r="I638"/>
      <c r="J638"/>
      <c r="K638"/>
      <c r="L638"/>
      <c r="M638"/>
    </row>
    <row r="639" spans="1:13" x14ac:dyDescent="0.25">
      <c r="A639"/>
      <c r="B639"/>
      <c r="C639"/>
      <c r="D639"/>
      <c r="E639"/>
      <c r="F639"/>
      <c r="G639"/>
      <c r="H639"/>
      <c r="I639"/>
      <c r="J639"/>
      <c r="K639"/>
      <c r="L639"/>
      <c r="M639"/>
    </row>
    <row r="640" spans="1:13" x14ac:dyDescent="0.25">
      <c r="A640"/>
      <c r="B640"/>
      <c r="C640"/>
      <c r="D640"/>
      <c r="E640"/>
      <c r="F640"/>
      <c r="G640"/>
      <c r="H640"/>
      <c r="I640"/>
      <c r="J640"/>
      <c r="K640"/>
      <c r="L640"/>
      <c r="M640"/>
    </row>
    <row r="641" spans="1:13" x14ac:dyDescent="0.25">
      <c r="A641"/>
      <c r="B641"/>
      <c r="C641"/>
      <c r="D641"/>
      <c r="E641"/>
      <c r="F641"/>
      <c r="G641"/>
      <c r="H641"/>
      <c r="I641"/>
      <c r="J641"/>
      <c r="K641"/>
      <c r="L641"/>
      <c r="M641"/>
    </row>
    <row r="642" spans="1:13" x14ac:dyDescent="0.25">
      <c r="A642"/>
      <c r="B642"/>
      <c r="C642"/>
      <c r="D642"/>
      <c r="E642"/>
      <c r="F642"/>
      <c r="G642"/>
      <c r="H642"/>
      <c r="I642"/>
      <c r="J642"/>
      <c r="K642"/>
      <c r="L642"/>
      <c r="M642"/>
    </row>
    <row r="643" spans="1:13" x14ac:dyDescent="0.25">
      <c r="A643"/>
      <c r="B643"/>
      <c r="C643"/>
      <c r="D643"/>
      <c r="E643"/>
      <c r="F643"/>
      <c r="G643"/>
      <c r="H643"/>
      <c r="I643"/>
      <c r="J643"/>
      <c r="K643"/>
      <c r="L643"/>
      <c r="M643"/>
    </row>
    <row r="644" spans="1:13" x14ac:dyDescent="0.25">
      <c r="A644"/>
      <c r="B644"/>
      <c r="C644"/>
      <c r="D644"/>
      <c r="E644"/>
      <c r="F644"/>
      <c r="G644"/>
      <c r="H644"/>
      <c r="I644"/>
      <c r="J644"/>
      <c r="K644"/>
      <c r="L644"/>
      <c r="M644"/>
    </row>
    <row r="645" spans="1:13" x14ac:dyDescent="0.25">
      <c r="A645"/>
      <c r="B645"/>
      <c r="C645"/>
      <c r="D645"/>
      <c r="E645"/>
      <c r="F645"/>
      <c r="G645"/>
      <c r="H645"/>
      <c r="I645"/>
      <c r="J645"/>
      <c r="K645"/>
      <c r="L645"/>
      <c r="M645"/>
    </row>
    <row r="646" spans="1:13" x14ac:dyDescent="0.25">
      <c r="A646"/>
      <c r="B646"/>
      <c r="C646"/>
      <c r="D646"/>
      <c r="E646"/>
      <c r="F646"/>
      <c r="G646"/>
      <c r="H646"/>
      <c r="I646"/>
      <c r="J646"/>
      <c r="K646"/>
      <c r="L646"/>
      <c r="M646"/>
    </row>
    <row r="647" spans="1:13" x14ac:dyDescent="0.25">
      <c r="A647"/>
      <c r="B647"/>
      <c r="C647"/>
      <c r="D647"/>
      <c r="E647"/>
      <c r="F647"/>
      <c r="G647"/>
      <c r="H647"/>
      <c r="I647"/>
      <c r="J647"/>
      <c r="K647"/>
      <c r="L647"/>
      <c r="M647"/>
    </row>
    <row r="648" spans="1:13" x14ac:dyDescent="0.25">
      <c r="A648"/>
      <c r="B648"/>
      <c r="C648"/>
      <c r="D648"/>
      <c r="E648"/>
      <c r="F648"/>
      <c r="G648"/>
      <c r="H648"/>
      <c r="I648"/>
      <c r="J648"/>
      <c r="K648"/>
      <c r="L648"/>
      <c r="M648"/>
    </row>
    <row r="649" spans="1:13" x14ac:dyDescent="0.25">
      <c r="A649"/>
      <c r="B649"/>
      <c r="C649"/>
      <c r="D649"/>
      <c r="E649"/>
      <c r="F649"/>
      <c r="G649"/>
      <c r="H649"/>
      <c r="I649"/>
      <c r="J649"/>
      <c r="K649"/>
      <c r="L649"/>
      <c r="M649"/>
    </row>
    <row r="650" spans="1:13" x14ac:dyDescent="0.25">
      <c r="A650"/>
      <c r="B650"/>
      <c r="C650"/>
      <c r="D650"/>
      <c r="E650"/>
      <c r="F650"/>
      <c r="G650"/>
      <c r="H650"/>
      <c r="I650"/>
      <c r="J650"/>
      <c r="K650"/>
      <c r="L650"/>
      <c r="M650"/>
    </row>
    <row r="651" spans="1:13" x14ac:dyDescent="0.25">
      <c r="A651"/>
      <c r="B651"/>
      <c r="C651"/>
      <c r="D651"/>
      <c r="E651"/>
      <c r="F651"/>
      <c r="G651"/>
      <c r="H651"/>
      <c r="I651"/>
      <c r="J651"/>
      <c r="K651"/>
      <c r="L651"/>
      <c r="M651"/>
    </row>
    <row r="652" spans="1:13" x14ac:dyDescent="0.25">
      <c r="A652"/>
      <c r="B652"/>
      <c r="C652"/>
      <c r="D652"/>
      <c r="E652"/>
      <c r="F652"/>
      <c r="G652"/>
      <c r="H652"/>
      <c r="I652"/>
      <c r="J652"/>
      <c r="K652"/>
      <c r="L652"/>
      <c r="M652"/>
    </row>
    <row r="653" spans="1:13" x14ac:dyDescent="0.25">
      <c r="A653"/>
      <c r="B653"/>
      <c r="C653"/>
      <c r="D653"/>
      <c r="E653"/>
      <c r="F653"/>
      <c r="G653"/>
      <c r="H653"/>
      <c r="I653"/>
      <c r="J653"/>
      <c r="K653"/>
      <c r="L653"/>
      <c r="M653"/>
    </row>
    <row r="654" spans="1:13" x14ac:dyDescent="0.25">
      <c r="A654"/>
      <c r="B654"/>
      <c r="C654"/>
      <c r="D654"/>
      <c r="E654"/>
      <c r="F654"/>
      <c r="G654"/>
      <c r="H654"/>
      <c r="I654"/>
      <c r="J654"/>
      <c r="K654"/>
      <c r="L654"/>
      <c r="M654"/>
    </row>
    <row r="655" spans="1:13" x14ac:dyDescent="0.25">
      <c r="A655"/>
      <c r="B655"/>
      <c r="C655"/>
      <c r="D655"/>
      <c r="E655"/>
      <c r="F655"/>
      <c r="G655"/>
      <c r="H655"/>
      <c r="I655"/>
      <c r="J655"/>
      <c r="K655"/>
      <c r="L655"/>
      <c r="M655"/>
    </row>
    <row r="656" spans="1:13" x14ac:dyDescent="0.25">
      <c r="A656"/>
      <c r="B656"/>
      <c r="C656"/>
      <c r="D656"/>
      <c r="E656"/>
      <c r="F656"/>
      <c r="G656"/>
      <c r="H656"/>
      <c r="I656"/>
      <c r="J656"/>
      <c r="K656"/>
      <c r="L656"/>
      <c r="M656"/>
    </row>
    <row r="657" spans="1:13" x14ac:dyDescent="0.25">
      <c r="A657"/>
      <c r="B657"/>
      <c r="C657"/>
      <c r="D657"/>
      <c r="E657"/>
      <c r="F657"/>
      <c r="G657"/>
      <c r="H657"/>
      <c r="I657"/>
      <c r="J657"/>
      <c r="K657"/>
      <c r="L657"/>
      <c r="M657"/>
    </row>
    <row r="658" spans="1:13" x14ac:dyDescent="0.25">
      <c r="A658"/>
      <c r="B658"/>
      <c r="C658"/>
      <c r="D658"/>
      <c r="E658"/>
      <c r="F658"/>
      <c r="G658"/>
      <c r="H658"/>
      <c r="I658"/>
      <c r="J658"/>
      <c r="K658"/>
      <c r="L658"/>
      <c r="M658"/>
    </row>
    <row r="659" spans="1:13" x14ac:dyDescent="0.25">
      <c r="A659"/>
      <c r="B659"/>
      <c r="C659"/>
      <c r="D659"/>
      <c r="E659"/>
      <c r="F659"/>
      <c r="G659"/>
      <c r="H659"/>
      <c r="I659"/>
      <c r="J659"/>
      <c r="K659"/>
      <c r="L659"/>
      <c r="M659"/>
    </row>
    <row r="660" spans="1:13" x14ac:dyDescent="0.25">
      <c r="A660"/>
      <c r="B660"/>
      <c r="C660"/>
      <c r="D660"/>
      <c r="E660"/>
      <c r="F660"/>
      <c r="G660"/>
      <c r="H660"/>
      <c r="I660"/>
      <c r="J660"/>
      <c r="K660"/>
      <c r="L660"/>
      <c r="M660"/>
    </row>
    <row r="661" spans="1:13" x14ac:dyDescent="0.25">
      <c r="A661"/>
      <c r="B661"/>
      <c r="C661"/>
      <c r="D661"/>
      <c r="E661"/>
      <c r="F661"/>
      <c r="G661"/>
      <c r="H661"/>
      <c r="I661"/>
      <c r="J661"/>
      <c r="K661"/>
      <c r="L661"/>
      <c r="M661"/>
    </row>
    <row r="662" spans="1:13" x14ac:dyDescent="0.25">
      <c r="A662"/>
      <c r="B662"/>
      <c r="C662"/>
      <c r="D662"/>
      <c r="E662"/>
      <c r="F662"/>
      <c r="G662"/>
      <c r="H662"/>
      <c r="I662"/>
      <c r="J662"/>
      <c r="K662"/>
      <c r="L662"/>
      <c r="M662"/>
    </row>
    <row r="663" spans="1:13" x14ac:dyDescent="0.25">
      <c r="A663"/>
      <c r="B663"/>
      <c r="C663"/>
      <c r="D663"/>
      <c r="E663"/>
      <c r="F663"/>
      <c r="G663"/>
      <c r="H663"/>
      <c r="I663"/>
      <c r="J663"/>
      <c r="K663"/>
      <c r="L663"/>
      <c r="M663"/>
    </row>
    <row r="664" spans="1:13" x14ac:dyDescent="0.25">
      <c r="A664"/>
      <c r="B664"/>
      <c r="C664"/>
      <c r="D664"/>
      <c r="E664"/>
      <c r="F664"/>
      <c r="G664"/>
      <c r="H664"/>
      <c r="I664"/>
      <c r="J664"/>
      <c r="K664"/>
      <c r="L664"/>
      <c r="M664"/>
    </row>
    <row r="665" spans="1:13" x14ac:dyDescent="0.25">
      <c r="A665"/>
      <c r="B665"/>
      <c r="C665"/>
      <c r="D665"/>
      <c r="E665"/>
      <c r="F665"/>
      <c r="G665"/>
      <c r="H665"/>
      <c r="I665"/>
      <c r="J665"/>
      <c r="K665"/>
      <c r="L665"/>
      <c r="M665"/>
    </row>
    <row r="666" spans="1:13" x14ac:dyDescent="0.25">
      <c r="A666"/>
      <c r="B666"/>
      <c r="C666"/>
      <c r="D666"/>
      <c r="E666"/>
      <c r="F666"/>
      <c r="G666"/>
      <c r="H666"/>
      <c r="I666"/>
      <c r="J666"/>
      <c r="K666"/>
      <c r="L666"/>
      <c r="M666"/>
    </row>
    <row r="667" spans="1:13" x14ac:dyDescent="0.25">
      <c r="A667"/>
      <c r="B667"/>
      <c r="C667"/>
      <c r="D667"/>
      <c r="E667"/>
      <c r="F667"/>
      <c r="G667"/>
      <c r="H667"/>
      <c r="I667"/>
      <c r="J667"/>
      <c r="K667"/>
      <c r="L667"/>
      <c r="M667"/>
    </row>
    <row r="668" spans="1:13" x14ac:dyDescent="0.25">
      <c r="A668"/>
      <c r="B668"/>
      <c r="C668"/>
      <c r="D668"/>
      <c r="E668"/>
      <c r="F668"/>
      <c r="G668"/>
      <c r="H668"/>
      <c r="I668"/>
      <c r="J668"/>
      <c r="K668"/>
      <c r="L668"/>
      <c r="M668"/>
    </row>
    <row r="669" spans="1:13" x14ac:dyDescent="0.25">
      <c r="A669"/>
      <c r="B669"/>
      <c r="C669"/>
      <c r="D669"/>
      <c r="E669"/>
      <c r="F669"/>
      <c r="G669"/>
      <c r="H669"/>
      <c r="I669"/>
      <c r="J669"/>
      <c r="K669"/>
      <c r="L669"/>
      <c r="M669"/>
    </row>
    <row r="670" spans="1:13" x14ac:dyDescent="0.25">
      <c r="A670"/>
      <c r="B670"/>
      <c r="C670"/>
      <c r="D670"/>
      <c r="E670"/>
      <c r="F670"/>
      <c r="G670"/>
      <c r="H670"/>
      <c r="I670"/>
      <c r="J670"/>
      <c r="K670"/>
      <c r="L670"/>
      <c r="M670"/>
    </row>
    <row r="671" spans="1:13" x14ac:dyDescent="0.25">
      <c r="A671"/>
      <c r="B671"/>
      <c r="C671"/>
      <c r="D671"/>
      <c r="E671"/>
      <c r="F671"/>
      <c r="G671"/>
      <c r="H671"/>
      <c r="I671"/>
      <c r="J671"/>
      <c r="K671"/>
      <c r="L671"/>
      <c r="M671"/>
    </row>
    <row r="672" spans="1:13" x14ac:dyDescent="0.25">
      <c r="A672"/>
      <c r="B672"/>
      <c r="C672"/>
      <c r="D672"/>
      <c r="E672"/>
      <c r="F672"/>
      <c r="G672"/>
      <c r="H672"/>
      <c r="I672"/>
      <c r="J672"/>
      <c r="K672"/>
      <c r="L672"/>
      <c r="M672"/>
    </row>
    <row r="673" spans="1:13" x14ac:dyDescent="0.25">
      <c r="A673"/>
      <c r="B673"/>
      <c r="C673"/>
      <c r="D673"/>
      <c r="E673"/>
      <c r="F673"/>
      <c r="G673"/>
      <c r="H673"/>
      <c r="I673"/>
      <c r="J673"/>
      <c r="K673"/>
      <c r="L673"/>
      <c r="M673"/>
    </row>
    <row r="674" spans="1:13" x14ac:dyDescent="0.25">
      <c r="A674"/>
      <c r="B674"/>
      <c r="C674"/>
      <c r="D674"/>
      <c r="E674"/>
      <c r="F674"/>
      <c r="G674"/>
      <c r="H674"/>
      <c r="I674"/>
      <c r="J674"/>
      <c r="K674"/>
      <c r="L674"/>
      <c r="M674"/>
    </row>
    <row r="675" spans="1:13" x14ac:dyDescent="0.25">
      <c r="A675"/>
      <c r="B675"/>
      <c r="C675"/>
      <c r="D675"/>
      <c r="E675"/>
      <c r="F675"/>
      <c r="G675"/>
      <c r="H675"/>
      <c r="I675"/>
      <c r="J675"/>
      <c r="K675"/>
      <c r="L675"/>
      <c r="M675"/>
    </row>
    <row r="676" spans="1:13" x14ac:dyDescent="0.25">
      <c r="A676"/>
      <c r="B676"/>
      <c r="C676"/>
      <c r="D676"/>
      <c r="E676"/>
      <c r="F676"/>
      <c r="G676"/>
      <c r="H676"/>
      <c r="I676"/>
      <c r="J676"/>
      <c r="K676"/>
      <c r="L676"/>
      <c r="M676"/>
    </row>
    <row r="677" spans="1:13" x14ac:dyDescent="0.25">
      <c r="A677"/>
      <c r="B677"/>
      <c r="C677"/>
      <c r="D677"/>
      <c r="E677"/>
      <c r="F677"/>
      <c r="G677"/>
      <c r="H677"/>
      <c r="I677"/>
      <c r="J677"/>
      <c r="K677"/>
      <c r="L677"/>
      <c r="M677"/>
    </row>
    <row r="678" spans="1:13" x14ac:dyDescent="0.25">
      <c r="A678"/>
      <c r="B678"/>
      <c r="C678"/>
      <c r="D678"/>
      <c r="E678"/>
      <c r="F678"/>
      <c r="G678"/>
      <c r="H678"/>
      <c r="I678"/>
      <c r="J678"/>
      <c r="K678"/>
      <c r="L678"/>
      <c r="M678"/>
    </row>
    <row r="679" spans="1:13" x14ac:dyDescent="0.25">
      <c r="A679"/>
      <c r="B679"/>
      <c r="C679"/>
      <c r="D679"/>
      <c r="E679"/>
      <c r="F679"/>
      <c r="G679"/>
      <c r="H679"/>
      <c r="I679"/>
      <c r="J679"/>
      <c r="K679"/>
      <c r="L679"/>
      <c r="M679"/>
    </row>
    <row r="680" spans="1:13" x14ac:dyDescent="0.25">
      <c r="A680"/>
      <c r="B680"/>
      <c r="C680"/>
      <c r="D680"/>
      <c r="E680"/>
      <c r="F680"/>
      <c r="G680"/>
      <c r="H680"/>
      <c r="I680"/>
      <c r="J680"/>
      <c r="K680"/>
      <c r="L680"/>
      <c r="M680"/>
    </row>
    <row r="681" spans="1:13" x14ac:dyDescent="0.25">
      <c r="A681"/>
      <c r="B681"/>
      <c r="C681"/>
      <c r="D681"/>
      <c r="E681"/>
      <c r="F681"/>
      <c r="G681"/>
      <c r="H681"/>
      <c r="I681"/>
      <c r="J681"/>
      <c r="K681"/>
      <c r="L681"/>
      <c r="M681"/>
    </row>
    <row r="682" spans="1:13" x14ac:dyDescent="0.25">
      <c r="A682"/>
      <c r="B682"/>
      <c r="C682"/>
      <c r="D682"/>
      <c r="E682"/>
      <c r="F682"/>
      <c r="G682"/>
      <c r="H682"/>
      <c r="I682"/>
      <c r="J682"/>
      <c r="K682"/>
      <c r="L682"/>
      <c r="M682"/>
    </row>
    <row r="683" spans="1:13" x14ac:dyDescent="0.25">
      <c r="A683"/>
      <c r="B683"/>
      <c r="C683"/>
      <c r="D683"/>
      <c r="E683"/>
      <c r="F683"/>
      <c r="G683"/>
      <c r="H683"/>
      <c r="I683"/>
      <c r="J683"/>
      <c r="K683"/>
      <c r="L683"/>
      <c r="M683"/>
    </row>
    <row r="684" spans="1:13" x14ac:dyDescent="0.25">
      <c r="A684"/>
      <c r="B684"/>
      <c r="C684"/>
      <c r="D684"/>
      <c r="E684"/>
      <c r="F684"/>
      <c r="G684"/>
      <c r="H684"/>
      <c r="I684"/>
      <c r="J684"/>
      <c r="K684"/>
      <c r="L684"/>
      <c r="M684"/>
    </row>
    <row r="685" spans="1:13" x14ac:dyDescent="0.25">
      <c r="A685"/>
      <c r="B685"/>
      <c r="C685"/>
      <c r="D685"/>
      <c r="E685"/>
      <c r="F685"/>
      <c r="G685"/>
      <c r="H685"/>
      <c r="I685"/>
      <c r="J685"/>
      <c r="K685"/>
      <c r="L685"/>
      <c r="M685"/>
    </row>
    <row r="686" spans="1:13" x14ac:dyDescent="0.25">
      <c r="A686"/>
      <c r="B686"/>
      <c r="C686"/>
      <c r="D686"/>
      <c r="E686"/>
      <c r="F686"/>
      <c r="G686"/>
      <c r="H686"/>
      <c r="I686"/>
      <c r="J686"/>
      <c r="K686"/>
      <c r="L686"/>
      <c r="M686"/>
    </row>
    <row r="687" spans="1:13" x14ac:dyDescent="0.25">
      <c r="A687"/>
      <c r="B687"/>
      <c r="C687"/>
      <c r="D687"/>
      <c r="E687"/>
      <c r="F687"/>
      <c r="G687"/>
      <c r="H687"/>
      <c r="I687"/>
      <c r="J687"/>
      <c r="K687"/>
      <c r="L687"/>
      <c r="M687"/>
    </row>
    <row r="688" spans="1:13" x14ac:dyDescent="0.25">
      <c r="A688"/>
      <c r="B688"/>
      <c r="C688"/>
      <c r="D688"/>
      <c r="E688"/>
      <c r="F688"/>
      <c r="G688"/>
      <c r="H688"/>
      <c r="I688"/>
      <c r="J688"/>
      <c r="K688"/>
      <c r="L688"/>
      <c r="M688"/>
    </row>
    <row r="689" spans="1:13" x14ac:dyDescent="0.25">
      <c r="A689"/>
      <c r="B689"/>
      <c r="C689"/>
      <c r="D689"/>
      <c r="E689"/>
      <c r="F689"/>
      <c r="G689"/>
      <c r="H689"/>
      <c r="I689"/>
      <c r="J689"/>
      <c r="K689"/>
      <c r="L689"/>
      <c r="M689"/>
    </row>
    <row r="690" spans="1:13" x14ac:dyDescent="0.25">
      <c r="A690"/>
      <c r="B690"/>
      <c r="C690"/>
      <c r="D690"/>
      <c r="E690"/>
      <c r="F690"/>
      <c r="G690"/>
      <c r="H690"/>
      <c r="I690"/>
      <c r="J690"/>
      <c r="K690"/>
      <c r="L690"/>
      <c r="M690"/>
    </row>
    <row r="691" spans="1:13" x14ac:dyDescent="0.25">
      <c r="A691"/>
      <c r="B691"/>
      <c r="C691"/>
      <c r="D691"/>
      <c r="E691"/>
      <c r="F691"/>
      <c r="G691"/>
      <c r="H691"/>
      <c r="I691"/>
      <c r="J691"/>
      <c r="K691"/>
      <c r="L691"/>
      <c r="M691"/>
    </row>
    <row r="692" spans="1:13" x14ac:dyDescent="0.25">
      <c r="A692"/>
      <c r="B692"/>
      <c r="C692"/>
      <c r="D692"/>
      <c r="E692"/>
      <c r="F692"/>
      <c r="G692"/>
      <c r="H692"/>
      <c r="I692"/>
      <c r="J692"/>
      <c r="K692"/>
      <c r="L692"/>
      <c r="M692"/>
    </row>
    <row r="693" spans="1:13" x14ac:dyDescent="0.25">
      <c r="A693"/>
      <c r="B693"/>
      <c r="C693"/>
      <c r="D693"/>
      <c r="E693"/>
      <c r="F693"/>
      <c r="G693"/>
      <c r="H693"/>
      <c r="I693"/>
      <c r="J693"/>
      <c r="K693"/>
      <c r="L693"/>
      <c r="M693"/>
    </row>
    <row r="694" spans="1:13" x14ac:dyDescent="0.25">
      <c r="A694"/>
      <c r="B694"/>
      <c r="C694"/>
      <c r="D694"/>
      <c r="E694"/>
      <c r="F694"/>
      <c r="G694"/>
      <c r="H694"/>
      <c r="I694"/>
      <c r="J694"/>
      <c r="K694"/>
      <c r="L694"/>
      <c r="M694"/>
    </row>
    <row r="695" spans="1:13" x14ac:dyDescent="0.25">
      <c r="A695"/>
      <c r="B695"/>
      <c r="C695"/>
      <c r="D695"/>
      <c r="E695"/>
      <c r="F695"/>
      <c r="G695"/>
      <c r="H695"/>
      <c r="I695"/>
      <c r="J695"/>
      <c r="K695"/>
      <c r="L695"/>
      <c r="M695"/>
    </row>
    <row r="696" spans="1:13" x14ac:dyDescent="0.25">
      <c r="A696"/>
      <c r="B696"/>
      <c r="C696"/>
      <c r="D696"/>
      <c r="E696"/>
      <c r="F696"/>
      <c r="G696"/>
      <c r="H696"/>
      <c r="I696"/>
      <c r="J696"/>
      <c r="K696"/>
      <c r="L696"/>
      <c r="M696"/>
    </row>
    <row r="697" spans="1:13" x14ac:dyDescent="0.25">
      <c r="A697"/>
      <c r="B697"/>
      <c r="C697"/>
      <c r="D697"/>
      <c r="E697"/>
      <c r="F697"/>
      <c r="G697"/>
      <c r="H697"/>
      <c r="I697"/>
      <c r="J697"/>
      <c r="K697"/>
      <c r="L697"/>
      <c r="M697"/>
    </row>
    <row r="698" spans="1:13" x14ac:dyDescent="0.25">
      <c r="A698"/>
      <c r="B698"/>
      <c r="C698"/>
      <c r="D698"/>
      <c r="E698"/>
      <c r="F698"/>
      <c r="G698"/>
      <c r="H698"/>
      <c r="I698"/>
      <c r="J698"/>
      <c r="K698"/>
      <c r="L698"/>
      <c r="M698"/>
    </row>
    <row r="699" spans="1:13" x14ac:dyDescent="0.25">
      <c r="A699"/>
      <c r="B699"/>
      <c r="C699"/>
      <c r="D699"/>
      <c r="E699"/>
      <c r="F699"/>
      <c r="G699"/>
      <c r="H699"/>
      <c r="I699"/>
      <c r="J699"/>
      <c r="K699"/>
      <c r="L699"/>
      <c r="M699"/>
    </row>
    <row r="700" spans="1:13" x14ac:dyDescent="0.25">
      <c r="A700"/>
      <c r="B700"/>
      <c r="C700"/>
      <c r="D700"/>
      <c r="E700"/>
      <c r="F700"/>
      <c r="G700"/>
      <c r="H700"/>
      <c r="I700"/>
      <c r="J700"/>
      <c r="K700"/>
      <c r="L700"/>
      <c r="M700"/>
    </row>
    <row r="701" spans="1:13" x14ac:dyDescent="0.25">
      <c r="A701"/>
      <c r="B701"/>
      <c r="C701"/>
      <c r="D701"/>
      <c r="E701"/>
      <c r="F701"/>
      <c r="G701"/>
      <c r="H701"/>
      <c r="I701"/>
      <c r="J701"/>
      <c r="K701"/>
      <c r="L701"/>
      <c r="M701"/>
    </row>
    <row r="702" spans="1:13" x14ac:dyDescent="0.25">
      <c r="A702"/>
      <c r="B702"/>
      <c r="C702"/>
      <c r="D702"/>
      <c r="E702"/>
      <c r="F702"/>
      <c r="G702"/>
      <c r="H702"/>
      <c r="I702"/>
      <c r="J702"/>
      <c r="K702"/>
      <c r="L702"/>
      <c r="M702"/>
    </row>
    <row r="703" spans="1:13" x14ac:dyDescent="0.25">
      <c r="A703"/>
      <c r="B703"/>
      <c r="C703"/>
      <c r="D703"/>
      <c r="E703"/>
      <c r="F703"/>
      <c r="G703"/>
      <c r="H703"/>
      <c r="I703"/>
      <c r="J703"/>
      <c r="K703"/>
      <c r="L703"/>
      <c r="M703"/>
    </row>
    <row r="704" spans="1:13" x14ac:dyDescent="0.25">
      <c r="A704"/>
      <c r="B704"/>
      <c r="C704"/>
      <c r="D704"/>
      <c r="E704"/>
      <c r="F704"/>
      <c r="G704"/>
      <c r="H704"/>
      <c r="I704"/>
      <c r="J704"/>
      <c r="K704"/>
      <c r="L704"/>
      <c r="M704"/>
    </row>
    <row r="705" spans="1:13" x14ac:dyDescent="0.25">
      <c r="A705"/>
      <c r="B705"/>
      <c r="C705"/>
      <c r="D705"/>
      <c r="E705"/>
      <c r="F705"/>
      <c r="G705"/>
      <c r="H705"/>
      <c r="I705"/>
      <c r="J705"/>
      <c r="K705"/>
      <c r="L705"/>
      <c r="M705"/>
    </row>
    <row r="706" spans="1:13" x14ac:dyDescent="0.25">
      <c r="A706"/>
      <c r="B706"/>
      <c r="C706"/>
      <c r="D706"/>
      <c r="E706"/>
      <c r="F706"/>
      <c r="G706"/>
      <c r="H706"/>
      <c r="I706"/>
      <c r="J706"/>
      <c r="K706"/>
      <c r="L706"/>
      <c r="M706"/>
    </row>
    <row r="707" spans="1:13" x14ac:dyDescent="0.25">
      <c r="A707"/>
      <c r="B707"/>
      <c r="C707"/>
      <c r="D707"/>
      <c r="E707"/>
      <c r="F707"/>
      <c r="G707"/>
      <c r="H707"/>
      <c r="I707"/>
      <c r="J707"/>
      <c r="K707"/>
      <c r="L707"/>
      <c r="M707"/>
    </row>
    <row r="708" spans="1:13" x14ac:dyDescent="0.25">
      <c r="A708"/>
      <c r="B708"/>
      <c r="C708"/>
      <c r="D708"/>
      <c r="E708"/>
      <c r="F708"/>
      <c r="G708"/>
      <c r="H708"/>
      <c r="I708"/>
      <c r="J708"/>
      <c r="K708"/>
      <c r="L708"/>
      <c r="M708"/>
    </row>
    <row r="709" spans="1:13" x14ac:dyDescent="0.25">
      <c r="A709"/>
      <c r="B709"/>
      <c r="C709"/>
      <c r="D709"/>
      <c r="E709"/>
      <c r="F709"/>
      <c r="G709"/>
      <c r="H709"/>
      <c r="I709"/>
      <c r="J709"/>
      <c r="K709"/>
      <c r="L709"/>
      <c r="M709"/>
    </row>
    <row r="710" spans="1:13" x14ac:dyDescent="0.25">
      <c r="A710"/>
      <c r="B710"/>
      <c r="C710"/>
      <c r="D710"/>
      <c r="E710"/>
      <c r="F710"/>
      <c r="G710"/>
      <c r="H710"/>
      <c r="I710"/>
      <c r="J710"/>
      <c r="K710"/>
      <c r="L710"/>
      <c r="M710"/>
    </row>
    <row r="711" spans="1:13" x14ac:dyDescent="0.25">
      <c r="A711"/>
      <c r="B711"/>
      <c r="C711"/>
      <c r="D711"/>
      <c r="E711"/>
      <c r="F711"/>
      <c r="G711"/>
      <c r="H711"/>
      <c r="I711"/>
      <c r="J711"/>
      <c r="K711"/>
      <c r="L711"/>
      <c r="M711"/>
    </row>
    <row r="712" spans="1:13" x14ac:dyDescent="0.25">
      <c r="A712"/>
      <c r="B712"/>
      <c r="C712"/>
      <c r="D712"/>
      <c r="E712"/>
      <c r="F712"/>
      <c r="G712"/>
      <c r="H712"/>
      <c r="I712"/>
      <c r="J712"/>
      <c r="K712"/>
      <c r="L712"/>
      <c r="M712"/>
    </row>
    <row r="713" spans="1:13" x14ac:dyDescent="0.25">
      <c r="A713"/>
      <c r="B713"/>
      <c r="C713"/>
      <c r="D713"/>
      <c r="E713"/>
      <c r="F713"/>
      <c r="G713"/>
      <c r="H713"/>
      <c r="I713"/>
      <c r="J713"/>
      <c r="K713"/>
      <c r="L713"/>
      <c r="M713"/>
    </row>
    <row r="714" spans="1:13" x14ac:dyDescent="0.25">
      <c r="A714"/>
      <c r="B714"/>
      <c r="C714"/>
      <c r="D714"/>
      <c r="E714"/>
      <c r="F714"/>
      <c r="G714"/>
      <c r="H714"/>
      <c r="I714"/>
      <c r="J714"/>
      <c r="K714"/>
      <c r="L714"/>
      <c r="M714"/>
    </row>
    <row r="715" spans="1:13" x14ac:dyDescent="0.25">
      <c r="A715"/>
      <c r="B715"/>
      <c r="C715"/>
      <c r="D715"/>
      <c r="E715"/>
      <c r="F715"/>
      <c r="G715"/>
      <c r="H715"/>
      <c r="I715"/>
      <c r="J715"/>
      <c r="K715"/>
      <c r="L715"/>
      <c r="M715"/>
    </row>
    <row r="716" spans="1:13" x14ac:dyDescent="0.25">
      <c r="A716"/>
      <c r="B716"/>
      <c r="C716"/>
      <c r="D716"/>
      <c r="E716"/>
      <c r="F716"/>
      <c r="G716"/>
      <c r="H716"/>
      <c r="I716"/>
      <c r="J716"/>
      <c r="K716"/>
      <c r="L716"/>
      <c r="M716"/>
    </row>
    <row r="717" spans="1:13" x14ac:dyDescent="0.25">
      <c r="A717"/>
      <c r="B717"/>
      <c r="C717"/>
      <c r="D717"/>
      <c r="E717"/>
      <c r="F717"/>
      <c r="G717"/>
      <c r="H717"/>
      <c r="I717"/>
      <c r="J717"/>
      <c r="K717"/>
      <c r="L717"/>
      <c r="M717"/>
    </row>
    <row r="718" spans="1:13" x14ac:dyDescent="0.25">
      <c r="A718"/>
      <c r="B718"/>
      <c r="C718"/>
      <c r="D718"/>
      <c r="E718"/>
      <c r="F718"/>
      <c r="G718"/>
      <c r="H718"/>
      <c r="I718"/>
      <c r="J718"/>
      <c r="K718"/>
      <c r="L718"/>
      <c r="M718"/>
    </row>
    <row r="719" spans="1:13" x14ac:dyDescent="0.25">
      <c r="A719"/>
      <c r="B719"/>
      <c r="C719"/>
      <c r="D719"/>
      <c r="E719"/>
      <c r="F719"/>
      <c r="G719"/>
      <c r="H719"/>
      <c r="I719"/>
      <c r="J719"/>
      <c r="K719"/>
      <c r="L719"/>
      <c r="M719"/>
    </row>
    <row r="720" spans="1:13" x14ac:dyDescent="0.25">
      <c r="A720"/>
      <c r="B720"/>
      <c r="C720"/>
      <c r="D720"/>
      <c r="E720"/>
      <c r="F720"/>
      <c r="G720"/>
      <c r="H720"/>
      <c r="I720"/>
      <c r="J720"/>
      <c r="K720"/>
      <c r="L720"/>
      <c r="M720"/>
    </row>
    <row r="721" spans="1:13" x14ac:dyDescent="0.25">
      <c r="A721"/>
      <c r="B721"/>
      <c r="C721"/>
      <c r="D721"/>
      <c r="E721"/>
      <c r="F721"/>
      <c r="G721"/>
      <c r="H721"/>
      <c r="I721"/>
      <c r="J721"/>
      <c r="K721"/>
      <c r="L721"/>
      <c r="M721"/>
    </row>
    <row r="722" spans="1:13" x14ac:dyDescent="0.25">
      <c r="A722"/>
      <c r="B722"/>
      <c r="C722"/>
      <c r="D722"/>
      <c r="E722"/>
      <c r="F722"/>
      <c r="G722"/>
      <c r="H722"/>
      <c r="I722"/>
      <c r="J722"/>
      <c r="K722"/>
      <c r="L722"/>
      <c r="M722"/>
    </row>
    <row r="723" spans="1:13" x14ac:dyDescent="0.25">
      <c r="A723"/>
      <c r="B723"/>
      <c r="C723"/>
      <c r="D723"/>
      <c r="E723"/>
      <c r="F723"/>
      <c r="G723"/>
      <c r="H723"/>
      <c r="I723"/>
      <c r="J723"/>
      <c r="K723"/>
      <c r="L723"/>
      <c r="M723"/>
    </row>
    <row r="724" spans="1:13" x14ac:dyDescent="0.25">
      <c r="A724"/>
      <c r="B724"/>
      <c r="C724"/>
      <c r="D724"/>
      <c r="E724"/>
      <c r="F724"/>
      <c r="G724"/>
      <c r="H724"/>
      <c r="I724"/>
      <c r="J724"/>
      <c r="K724"/>
      <c r="L724"/>
      <c r="M724"/>
    </row>
    <row r="725" spans="1:13" x14ac:dyDescent="0.25">
      <c r="A725"/>
      <c r="B725"/>
      <c r="C725"/>
      <c r="D725"/>
      <c r="E725"/>
      <c r="F725"/>
      <c r="G725"/>
      <c r="H725"/>
      <c r="I725"/>
      <c r="J725"/>
      <c r="K725"/>
      <c r="L725"/>
      <c r="M725"/>
    </row>
    <row r="726" spans="1:13" x14ac:dyDescent="0.25">
      <c r="A726"/>
      <c r="B726"/>
      <c r="C726"/>
      <c r="D726"/>
      <c r="E726"/>
      <c r="F726"/>
      <c r="G726"/>
      <c r="H726"/>
      <c r="I726"/>
      <c r="J726"/>
      <c r="K726"/>
      <c r="L726"/>
      <c r="M726"/>
    </row>
    <row r="727" spans="1:13" x14ac:dyDescent="0.25">
      <c r="A727"/>
      <c r="B727"/>
      <c r="C727"/>
      <c r="D727"/>
      <c r="E727"/>
      <c r="F727"/>
      <c r="G727"/>
      <c r="H727"/>
      <c r="I727"/>
      <c r="J727"/>
      <c r="K727"/>
      <c r="L727"/>
      <c r="M727"/>
    </row>
    <row r="728" spans="1:13" x14ac:dyDescent="0.25">
      <c r="A728"/>
      <c r="B728"/>
      <c r="C728"/>
      <c r="D728"/>
      <c r="E728"/>
      <c r="F728"/>
      <c r="G728"/>
      <c r="H728"/>
      <c r="I728"/>
      <c r="J728"/>
      <c r="K728"/>
      <c r="L728"/>
      <c r="M728"/>
    </row>
    <row r="729" spans="1:13" x14ac:dyDescent="0.25">
      <c r="A729"/>
      <c r="B729"/>
      <c r="C729"/>
      <c r="D729"/>
      <c r="E729"/>
      <c r="F729"/>
      <c r="G729"/>
      <c r="H729"/>
      <c r="I729"/>
      <c r="J729"/>
      <c r="K729"/>
      <c r="L729"/>
      <c r="M729"/>
    </row>
    <row r="730" spans="1:13" x14ac:dyDescent="0.25">
      <c r="A730"/>
      <c r="B730"/>
      <c r="C730"/>
      <c r="D730"/>
      <c r="E730"/>
      <c r="F730"/>
      <c r="G730"/>
      <c r="H730"/>
      <c r="I730"/>
      <c r="J730"/>
      <c r="K730"/>
      <c r="L730"/>
      <c r="M730"/>
    </row>
    <row r="731" spans="1:13" x14ac:dyDescent="0.25">
      <c r="A731"/>
      <c r="B731"/>
      <c r="C731"/>
      <c r="D731"/>
      <c r="E731"/>
      <c r="F731"/>
      <c r="G731"/>
      <c r="H731"/>
      <c r="I731"/>
      <c r="J731"/>
      <c r="K731"/>
      <c r="L731"/>
      <c r="M731"/>
    </row>
    <row r="732" spans="1:13" x14ac:dyDescent="0.25">
      <c r="A732"/>
      <c r="B732"/>
      <c r="C732"/>
      <c r="D732"/>
      <c r="E732"/>
      <c r="F732"/>
      <c r="G732"/>
      <c r="H732"/>
      <c r="I732"/>
      <c r="J732"/>
      <c r="K732"/>
      <c r="L732"/>
      <c r="M732"/>
    </row>
    <row r="733" spans="1:13" x14ac:dyDescent="0.25">
      <c r="A733"/>
      <c r="B733"/>
      <c r="C733"/>
      <c r="D733"/>
      <c r="E733"/>
      <c r="F733"/>
      <c r="G733"/>
      <c r="H733"/>
      <c r="I733"/>
      <c r="J733"/>
      <c r="K733"/>
      <c r="L733"/>
      <c r="M733"/>
    </row>
    <row r="734" spans="1:13" x14ac:dyDescent="0.25">
      <c r="A734"/>
      <c r="B734"/>
      <c r="C734"/>
      <c r="D734"/>
      <c r="E734"/>
      <c r="F734"/>
      <c r="G734"/>
      <c r="H734"/>
      <c r="I734"/>
      <c r="J734"/>
      <c r="K734"/>
      <c r="L734"/>
      <c r="M734"/>
    </row>
    <row r="735" spans="1:13" x14ac:dyDescent="0.25">
      <c r="A735"/>
      <c r="B735"/>
      <c r="C735"/>
      <c r="D735"/>
      <c r="E735"/>
      <c r="F735"/>
      <c r="G735"/>
      <c r="H735"/>
      <c r="I735"/>
      <c r="J735"/>
      <c r="K735"/>
      <c r="L735"/>
      <c r="M735"/>
    </row>
    <row r="736" spans="1:13" x14ac:dyDescent="0.25">
      <c r="A736"/>
      <c r="B736"/>
      <c r="C736"/>
      <c r="D736"/>
      <c r="E736"/>
      <c r="F736"/>
      <c r="G736"/>
      <c r="H736"/>
      <c r="I736"/>
      <c r="J736"/>
      <c r="K736"/>
      <c r="L736"/>
      <c r="M736"/>
    </row>
    <row r="737" spans="1:13" x14ac:dyDescent="0.25">
      <c r="A737"/>
      <c r="B737"/>
      <c r="C737"/>
      <c r="D737"/>
      <c r="E737"/>
      <c r="F737"/>
      <c r="G737"/>
      <c r="H737"/>
      <c r="I737"/>
      <c r="J737"/>
      <c r="K737"/>
      <c r="L737"/>
      <c r="M737"/>
    </row>
    <row r="738" spans="1:13" x14ac:dyDescent="0.25">
      <c r="A738"/>
      <c r="B738"/>
      <c r="C738"/>
      <c r="D738"/>
      <c r="E738"/>
      <c r="F738"/>
      <c r="G738"/>
      <c r="H738"/>
      <c r="I738"/>
      <c r="J738"/>
      <c r="K738"/>
      <c r="L738"/>
      <c r="M738"/>
    </row>
    <row r="739" spans="1:13" x14ac:dyDescent="0.25">
      <c r="A739"/>
      <c r="B739"/>
      <c r="C739"/>
      <c r="D739"/>
      <c r="E739"/>
      <c r="F739"/>
      <c r="G739"/>
      <c r="H739"/>
      <c r="I739"/>
      <c r="J739"/>
      <c r="K739"/>
      <c r="L739"/>
      <c r="M739"/>
    </row>
    <row r="740" spans="1:13" x14ac:dyDescent="0.25">
      <c r="A740"/>
      <c r="B740"/>
      <c r="C740"/>
      <c r="D740"/>
      <c r="E740"/>
      <c r="F740"/>
      <c r="G740"/>
      <c r="H740"/>
      <c r="I740"/>
      <c r="J740"/>
      <c r="K740"/>
      <c r="L740"/>
      <c r="M740"/>
    </row>
    <row r="741" spans="1:13" x14ac:dyDescent="0.25">
      <c r="A741"/>
      <c r="B741"/>
      <c r="C741"/>
      <c r="D741"/>
      <c r="E741"/>
      <c r="F741"/>
      <c r="G741"/>
      <c r="H741"/>
      <c r="I741"/>
      <c r="J741"/>
      <c r="K741"/>
      <c r="L741"/>
      <c r="M741"/>
    </row>
    <row r="742" spans="1:13" x14ac:dyDescent="0.25">
      <c r="A742"/>
      <c r="B742"/>
      <c r="C742"/>
      <c r="D742"/>
      <c r="E742"/>
      <c r="F742"/>
      <c r="G742"/>
      <c r="H742"/>
      <c r="I742"/>
      <c r="J742"/>
      <c r="K742"/>
      <c r="L742"/>
      <c r="M742"/>
    </row>
    <row r="743" spans="1:13" x14ac:dyDescent="0.25">
      <c r="A743"/>
      <c r="B743"/>
      <c r="C743"/>
      <c r="D743"/>
      <c r="E743"/>
      <c r="F743"/>
      <c r="G743"/>
      <c r="H743"/>
      <c r="I743"/>
      <c r="J743"/>
      <c r="K743"/>
      <c r="L743"/>
      <c r="M743"/>
    </row>
    <row r="744" spans="1:13" x14ac:dyDescent="0.25">
      <c r="A744"/>
      <c r="B744"/>
      <c r="C744"/>
      <c r="D744"/>
      <c r="E744"/>
      <c r="F744"/>
      <c r="G744"/>
      <c r="H744"/>
      <c r="I744"/>
      <c r="J744"/>
      <c r="K744"/>
      <c r="L744"/>
      <c r="M744"/>
    </row>
    <row r="745" spans="1:13" x14ac:dyDescent="0.25">
      <c r="A745"/>
      <c r="B745"/>
      <c r="C745"/>
      <c r="D745"/>
      <c r="E745"/>
      <c r="F745"/>
      <c r="G745"/>
      <c r="H745"/>
      <c r="I745"/>
      <c r="J745"/>
      <c r="K745"/>
      <c r="L745"/>
      <c r="M745"/>
    </row>
    <row r="746" spans="1:13" x14ac:dyDescent="0.25">
      <c r="A746"/>
      <c r="B746"/>
      <c r="C746"/>
      <c r="D746"/>
      <c r="E746"/>
      <c r="F746"/>
      <c r="G746"/>
      <c r="H746"/>
      <c r="I746"/>
      <c r="J746"/>
      <c r="K746"/>
      <c r="L746"/>
      <c r="M746"/>
    </row>
    <row r="747" spans="1:13" x14ac:dyDescent="0.25">
      <c r="A747"/>
      <c r="B747"/>
      <c r="C747"/>
      <c r="D747"/>
      <c r="E747"/>
      <c r="F747"/>
      <c r="G747"/>
      <c r="H747"/>
      <c r="I747"/>
      <c r="J747"/>
      <c r="K747"/>
      <c r="L747"/>
      <c r="M747"/>
    </row>
    <row r="748" spans="1:13" x14ac:dyDescent="0.25">
      <c r="A748"/>
      <c r="B748"/>
      <c r="C748"/>
      <c r="D748"/>
      <c r="E748"/>
      <c r="F748"/>
      <c r="G748"/>
      <c r="H748"/>
      <c r="I748"/>
      <c r="J748"/>
      <c r="K748"/>
      <c r="L748"/>
      <c r="M748"/>
    </row>
    <row r="749" spans="1:13" x14ac:dyDescent="0.25">
      <c r="A749"/>
      <c r="B749"/>
      <c r="C749"/>
      <c r="D749"/>
      <c r="E749"/>
      <c r="F749"/>
      <c r="G749"/>
      <c r="H749"/>
      <c r="I749"/>
      <c r="J749"/>
      <c r="K749"/>
      <c r="L749"/>
      <c r="M749"/>
    </row>
    <row r="750" spans="1:13" x14ac:dyDescent="0.25">
      <c r="A750"/>
      <c r="B750"/>
      <c r="C750"/>
      <c r="D750"/>
      <c r="E750"/>
      <c r="F750"/>
      <c r="G750"/>
      <c r="H750"/>
      <c r="I750"/>
      <c r="J750"/>
      <c r="K750"/>
      <c r="L750"/>
      <c r="M750"/>
    </row>
    <row r="751" spans="1:13" x14ac:dyDescent="0.25">
      <c r="A751"/>
      <c r="B751"/>
      <c r="C751"/>
      <c r="D751"/>
      <c r="E751"/>
      <c r="F751"/>
      <c r="G751"/>
      <c r="H751"/>
      <c r="I751"/>
      <c r="J751"/>
      <c r="K751"/>
      <c r="L751"/>
      <c r="M751"/>
    </row>
    <row r="752" spans="1:13" x14ac:dyDescent="0.25">
      <c r="A752"/>
      <c r="B752"/>
      <c r="C752"/>
      <c r="D752"/>
      <c r="E752"/>
      <c r="F752"/>
      <c r="G752"/>
      <c r="H752"/>
      <c r="I752"/>
      <c r="J752"/>
      <c r="K752"/>
      <c r="L752"/>
      <c r="M752"/>
    </row>
    <row r="753" spans="1:13" x14ac:dyDescent="0.25">
      <c r="A753"/>
      <c r="B753"/>
      <c r="C753"/>
      <c r="D753"/>
      <c r="E753"/>
      <c r="F753"/>
      <c r="G753"/>
      <c r="H753"/>
      <c r="I753"/>
      <c r="J753"/>
      <c r="K753"/>
      <c r="L753"/>
      <c r="M753"/>
    </row>
    <row r="754" spans="1:13" x14ac:dyDescent="0.25">
      <c r="A754"/>
      <c r="B754"/>
      <c r="C754"/>
      <c r="D754"/>
      <c r="E754"/>
      <c r="F754"/>
      <c r="G754"/>
      <c r="H754"/>
      <c r="I754"/>
      <c r="J754"/>
      <c r="K754"/>
      <c r="L754"/>
      <c r="M754"/>
    </row>
    <row r="755" spans="1:13" x14ac:dyDescent="0.25">
      <c r="A755"/>
      <c r="B755"/>
      <c r="C755"/>
      <c r="D755"/>
      <c r="E755"/>
      <c r="F755"/>
      <c r="G755"/>
      <c r="H755"/>
      <c r="I755"/>
      <c r="J755"/>
      <c r="K755"/>
      <c r="L755"/>
      <c r="M755"/>
    </row>
    <row r="756" spans="1:13" x14ac:dyDescent="0.25">
      <c r="A756"/>
      <c r="B756"/>
      <c r="C756"/>
      <c r="D756"/>
      <c r="E756"/>
      <c r="F756"/>
      <c r="G756"/>
      <c r="H756"/>
      <c r="I756"/>
      <c r="J756"/>
      <c r="K756"/>
      <c r="L756"/>
      <c r="M756"/>
    </row>
    <row r="757" spans="1:13" x14ac:dyDescent="0.25">
      <c r="A757"/>
      <c r="B757"/>
      <c r="C757"/>
      <c r="D757"/>
      <c r="E757"/>
      <c r="F757"/>
      <c r="G757"/>
      <c r="H757"/>
      <c r="I757"/>
      <c r="J757"/>
      <c r="K757"/>
      <c r="L757"/>
      <c r="M757"/>
    </row>
    <row r="758" spans="1:13" x14ac:dyDescent="0.25">
      <c r="A758"/>
      <c r="B758"/>
      <c r="C758"/>
      <c r="D758"/>
      <c r="E758"/>
      <c r="F758"/>
      <c r="G758"/>
      <c r="H758"/>
      <c r="I758"/>
      <c r="J758"/>
      <c r="K758"/>
      <c r="L758"/>
      <c r="M758"/>
    </row>
    <row r="759" spans="1:13" x14ac:dyDescent="0.25">
      <c r="A759"/>
      <c r="B759"/>
      <c r="C759"/>
      <c r="D759"/>
      <c r="E759"/>
      <c r="F759"/>
      <c r="G759"/>
      <c r="H759"/>
      <c r="I759"/>
      <c r="J759"/>
      <c r="K759"/>
      <c r="L759"/>
      <c r="M759"/>
    </row>
    <row r="760" spans="1:13" x14ac:dyDescent="0.25">
      <c r="A760"/>
      <c r="B760"/>
      <c r="C760"/>
      <c r="D760"/>
      <c r="E760"/>
      <c r="F760"/>
      <c r="G760"/>
      <c r="H760"/>
      <c r="I760"/>
      <c r="J760"/>
      <c r="K760"/>
      <c r="L760"/>
      <c r="M760"/>
    </row>
    <row r="761" spans="1:13" x14ac:dyDescent="0.25">
      <c r="A761"/>
      <c r="B761"/>
      <c r="C761"/>
      <c r="D761"/>
      <c r="E761"/>
      <c r="F761"/>
      <c r="G761"/>
      <c r="H761"/>
      <c r="I761"/>
      <c r="J761"/>
      <c r="K761"/>
      <c r="L761"/>
      <c r="M761"/>
    </row>
    <row r="762" spans="1:13" x14ac:dyDescent="0.25">
      <c r="A762"/>
      <c r="B762"/>
      <c r="C762"/>
      <c r="D762"/>
      <c r="E762"/>
      <c r="F762"/>
      <c r="G762"/>
      <c r="H762"/>
      <c r="I762"/>
      <c r="J762"/>
      <c r="K762"/>
      <c r="L762"/>
      <c r="M762"/>
    </row>
    <row r="763" spans="1:13" x14ac:dyDescent="0.25">
      <c r="A763"/>
      <c r="B763"/>
      <c r="C763"/>
      <c r="D763"/>
      <c r="E763"/>
      <c r="F763"/>
      <c r="G763"/>
      <c r="H763"/>
      <c r="I763"/>
      <c r="J763"/>
      <c r="K763"/>
      <c r="L763"/>
      <c r="M763"/>
    </row>
    <row r="764" spans="1:13" x14ac:dyDescent="0.25">
      <c r="A764"/>
      <c r="B764"/>
      <c r="C764"/>
      <c r="D764"/>
      <c r="E764"/>
      <c r="F764"/>
      <c r="G764"/>
      <c r="H764"/>
      <c r="I764"/>
      <c r="J764"/>
      <c r="K764"/>
      <c r="L764"/>
      <c r="M764"/>
    </row>
    <row r="765" spans="1:13" x14ac:dyDescent="0.25">
      <c r="A765"/>
      <c r="B765"/>
      <c r="C765"/>
      <c r="D765"/>
      <c r="E765"/>
      <c r="F765"/>
      <c r="G765"/>
      <c r="H765"/>
      <c r="I765"/>
      <c r="J765"/>
      <c r="K765"/>
      <c r="L765"/>
      <c r="M765"/>
    </row>
    <row r="766" spans="1:13" x14ac:dyDescent="0.25">
      <c r="A766"/>
      <c r="B766"/>
      <c r="C766"/>
      <c r="D766"/>
      <c r="E766"/>
      <c r="F766"/>
      <c r="G766"/>
      <c r="H766"/>
      <c r="I766"/>
      <c r="J766"/>
      <c r="K766"/>
      <c r="L766"/>
      <c r="M766"/>
    </row>
    <row r="767" spans="1:13" x14ac:dyDescent="0.25">
      <c r="A767"/>
      <c r="B767"/>
      <c r="C767"/>
      <c r="D767"/>
      <c r="E767"/>
      <c r="F767"/>
      <c r="G767"/>
      <c r="H767"/>
      <c r="I767"/>
      <c r="J767"/>
      <c r="K767"/>
      <c r="L767"/>
      <c r="M767"/>
    </row>
    <row r="768" spans="1:13" x14ac:dyDescent="0.25">
      <c r="A768"/>
      <c r="B768"/>
      <c r="C768"/>
      <c r="D768"/>
      <c r="E768"/>
      <c r="F768"/>
      <c r="G768"/>
      <c r="H768"/>
      <c r="I768"/>
      <c r="J768"/>
      <c r="K768"/>
      <c r="L768"/>
      <c r="M768"/>
    </row>
    <row r="769" spans="1:13" x14ac:dyDescent="0.25">
      <c r="A769"/>
      <c r="B769"/>
      <c r="C769"/>
      <c r="D769"/>
      <c r="E769"/>
      <c r="F769"/>
      <c r="G769"/>
      <c r="H769"/>
      <c r="I769"/>
      <c r="J769"/>
      <c r="K769"/>
      <c r="L769"/>
      <c r="M769"/>
    </row>
    <row r="770" spans="1:13" x14ac:dyDescent="0.25">
      <c r="A770"/>
      <c r="B770"/>
      <c r="C770"/>
      <c r="D770"/>
      <c r="E770"/>
      <c r="F770"/>
      <c r="G770"/>
      <c r="H770"/>
      <c r="I770"/>
      <c r="J770"/>
      <c r="K770"/>
      <c r="L770"/>
      <c r="M770"/>
    </row>
    <row r="771" spans="1:13" x14ac:dyDescent="0.25">
      <c r="A771"/>
      <c r="B771"/>
      <c r="C771"/>
      <c r="D771"/>
      <c r="E771"/>
      <c r="F771"/>
      <c r="G771"/>
      <c r="H771"/>
      <c r="I771"/>
      <c r="J771"/>
      <c r="K771"/>
      <c r="L771"/>
      <c r="M771"/>
    </row>
    <row r="772" spans="1:13" x14ac:dyDescent="0.25">
      <c r="A772"/>
      <c r="B772"/>
      <c r="C772"/>
      <c r="D772"/>
      <c r="E772"/>
      <c r="F772"/>
      <c r="G772"/>
      <c r="H772"/>
      <c r="I772"/>
      <c r="J772"/>
      <c r="K772"/>
      <c r="L772"/>
      <c r="M772"/>
    </row>
    <row r="773" spans="1:13" x14ac:dyDescent="0.25">
      <c r="A773"/>
      <c r="B773"/>
      <c r="C773"/>
      <c r="D773"/>
      <c r="E773"/>
      <c r="F773"/>
      <c r="G773"/>
      <c r="H773"/>
      <c r="I773"/>
      <c r="J773"/>
      <c r="K773"/>
      <c r="L773"/>
      <c r="M773"/>
    </row>
    <row r="774" spans="1:13" x14ac:dyDescent="0.25">
      <c r="A774"/>
      <c r="B774"/>
      <c r="C774"/>
      <c r="D774"/>
      <c r="E774"/>
      <c r="F774"/>
      <c r="G774"/>
      <c r="H774"/>
      <c r="I774"/>
      <c r="J774"/>
      <c r="K774"/>
      <c r="L774"/>
      <c r="M774"/>
    </row>
    <row r="775" spans="1:13" x14ac:dyDescent="0.25">
      <c r="A775"/>
      <c r="B775"/>
      <c r="C775"/>
      <c r="D775"/>
      <c r="E775"/>
      <c r="F775"/>
      <c r="G775"/>
      <c r="H775"/>
      <c r="I775"/>
      <c r="J775"/>
      <c r="K775"/>
      <c r="L775"/>
      <c r="M775"/>
    </row>
    <row r="776" spans="1:13" x14ac:dyDescent="0.25">
      <c r="A776"/>
      <c r="B776"/>
      <c r="C776"/>
      <c r="D776"/>
      <c r="E776"/>
      <c r="F776"/>
      <c r="G776"/>
      <c r="H776"/>
      <c r="I776"/>
      <c r="J776"/>
      <c r="K776"/>
      <c r="L776"/>
      <c r="M776"/>
    </row>
    <row r="777" spans="1:13" x14ac:dyDescent="0.25">
      <c r="A777"/>
      <c r="B777"/>
      <c r="C777"/>
      <c r="D777"/>
      <c r="E777"/>
      <c r="F777"/>
      <c r="G777"/>
      <c r="H777"/>
      <c r="I777"/>
      <c r="J777"/>
      <c r="K777"/>
      <c r="L777"/>
      <c r="M777"/>
    </row>
    <row r="778" spans="1:13" x14ac:dyDescent="0.25">
      <c r="A778"/>
      <c r="B778"/>
      <c r="C778"/>
      <c r="D778"/>
      <c r="E778"/>
      <c r="F778"/>
      <c r="G778"/>
      <c r="H778"/>
      <c r="I778"/>
      <c r="J778"/>
      <c r="K778"/>
      <c r="L778"/>
      <c r="M778"/>
    </row>
    <row r="779" spans="1:13" x14ac:dyDescent="0.25">
      <c r="A779"/>
      <c r="B779"/>
      <c r="C779"/>
      <c r="D779"/>
      <c r="E779"/>
      <c r="F779"/>
      <c r="G779"/>
      <c r="H779"/>
      <c r="I779"/>
      <c r="J779"/>
      <c r="K779"/>
      <c r="L779"/>
      <c r="M779"/>
    </row>
    <row r="780" spans="1:13" x14ac:dyDescent="0.25">
      <c r="A780"/>
      <c r="B780"/>
      <c r="C780"/>
      <c r="D780"/>
      <c r="E780"/>
      <c r="F780"/>
      <c r="G780"/>
      <c r="H780"/>
      <c r="I780"/>
      <c r="J780"/>
      <c r="K780"/>
      <c r="L780"/>
      <c r="M780"/>
    </row>
    <row r="781" spans="1:13" x14ac:dyDescent="0.25">
      <c r="A781"/>
      <c r="B781"/>
      <c r="C781"/>
      <c r="D781"/>
      <c r="E781"/>
      <c r="F781"/>
      <c r="G781"/>
      <c r="H781"/>
      <c r="I781"/>
      <c r="J781"/>
      <c r="K781"/>
      <c r="L781"/>
      <c r="M781"/>
    </row>
    <row r="782" spans="1:13" x14ac:dyDescent="0.25">
      <c r="A782"/>
      <c r="B782"/>
      <c r="C782"/>
      <c r="D782"/>
      <c r="E782"/>
      <c r="F782"/>
      <c r="G782"/>
      <c r="H782"/>
      <c r="I782"/>
      <c r="J782"/>
      <c r="K782"/>
      <c r="L782"/>
      <c r="M782"/>
    </row>
    <row r="783" spans="1:13" x14ac:dyDescent="0.25">
      <c r="A783"/>
      <c r="B783"/>
      <c r="C783"/>
      <c r="D783"/>
      <c r="E783"/>
      <c r="F783"/>
      <c r="G783"/>
      <c r="H783"/>
      <c r="I783"/>
      <c r="J783"/>
      <c r="K783"/>
      <c r="L783"/>
      <c r="M783"/>
    </row>
    <row r="784" spans="1:13" x14ac:dyDescent="0.25">
      <c r="A784"/>
      <c r="B784"/>
      <c r="C784"/>
      <c r="D784"/>
      <c r="E784"/>
      <c r="F784"/>
      <c r="G784"/>
      <c r="H784"/>
      <c r="I784"/>
      <c r="J784"/>
      <c r="K784"/>
      <c r="L784"/>
      <c r="M784"/>
    </row>
    <row r="785" spans="1:13" x14ac:dyDescent="0.25">
      <c r="A785"/>
      <c r="B785"/>
      <c r="C785"/>
      <c r="D785"/>
      <c r="E785"/>
      <c r="F785"/>
      <c r="G785"/>
      <c r="H785"/>
      <c r="I785"/>
      <c r="J785"/>
      <c r="K785"/>
      <c r="L785"/>
      <c r="M785"/>
    </row>
    <row r="786" spans="1:13" x14ac:dyDescent="0.25">
      <c r="A786"/>
      <c r="B786"/>
      <c r="C786"/>
      <c r="D786"/>
      <c r="E786"/>
      <c r="F786"/>
      <c r="G786"/>
      <c r="H786"/>
      <c r="I786"/>
      <c r="J786"/>
      <c r="K786"/>
      <c r="L786"/>
      <c r="M786"/>
    </row>
    <row r="787" spans="1:13" x14ac:dyDescent="0.25">
      <c r="A787"/>
      <c r="B787"/>
      <c r="C787"/>
      <c r="D787"/>
      <c r="E787"/>
      <c r="F787"/>
      <c r="G787"/>
      <c r="H787"/>
      <c r="I787"/>
      <c r="J787"/>
      <c r="K787"/>
      <c r="L787"/>
      <c r="M78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2:EQ1393"/>
  <sheetViews>
    <sheetView workbookViewId="0">
      <selection activeCell="C10" sqref="C10"/>
    </sheetView>
  </sheetViews>
  <sheetFormatPr defaultRowHeight="15" x14ac:dyDescent="0.25"/>
  <cols>
    <col min="1" max="1" width="10.42578125" style="4" bestFit="1" customWidth="1"/>
    <col min="2" max="2" width="16.42578125" style="4" bestFit="1" customWidth="1"/>
    <col min="3" max="3" width="47" style="4" customWidth="1"/>
    <col min="4" max="4" width="9.140625" style="4" customWidth="1"/>
    <col min="5" max="5" width="13.7109375" style="4" bestFit="1" customWidth="1"/>
    <col min="6" max="6" width="14.7109375" style="4" bestFit="1" customWidth="1"/>
    <col min="7" max="7" width="14.140625" style="4" bestFit="1" customWidth="1"/>
    <col min="8" max="8" width="14.7109375" style="4" customWidth="1"/>
    <col min="9" max="9" width="20.7109375" style="4" customWidth="1"/>
    <col min="10" max="10" width="16" style="4" bestFit="1" customWidth="1"/>
    <col min="11" max="11" width="11.28515625" style="4" bestFit="1" customWidth="1"/>
    <col min="12" max="12" width="14.42578125" style="4" bestFit="1" customWidth="1"/>
    <col min="13" max="13" width="9.42578125" style="4" customWidth="1"/>
    <col min="14" max="15" width="10.7109375" style="4" customWidth="1"/>
    <col min="16" max="16" width="12.140625" style="4" bestFit="1" customWidth="1"/>
    <col min="17" max="17" width="13.42578125" style="4" bestFit="1" customWidth="1"/>
    <col min="18" max="18" width="11.5703125" style="4" customWidth="1"/>
    <col min="19" max="19" width="16.42578125" style="4" bestFit="1" customWidth="1"/>
    <col min="20" max="21" width="12.28515625" style="4" bestFit="1" customWidth="1"/>
    <col min="22" max="22" width="13.42578125" style="4" bestFit="1" customWidth="1"/>
    <col min="23" max="23" width="14.42578125" style="4" bestFit="1" customWidth="1"/>
    <col min="24" max="24" width="16" style="4" bestFit="1" customWidth="1"/>
    <col min="25" max="25" width="12.5703125" style="4" bestFit="1" customWidth="1"/>
    <col min="26" max="26" width="8.85546875" style="4" bestFit="1" customWidth="1"/>
    <col min="27" max="27" width="18.42578125" style="4" bestFit="1" customWidth="1"/>
    <col min="28" max="28" width="18" style="4" bestFit="1" customWidth="1"/>
    <col min="29" max="29" width="16.140625" style="4" bestFit="1" customWidth="1"/>
    <col min="30" max="30" width="19.42578125" style="4" customWidth="1"/>
    <col min="31" max="31" width="12.85546875" style="4" customWidth="1"/>
    <col min="32" max="32" width="5.28515625" style="4" bestFit="1" customWidth="1"/>
    <col min="33" max="33" width="11.7109375" style="4" bestFit="1" customWidth="1"/>
    <col min="34" max="34" width="13.85546875" style="4" customWidth="1"/>
    <col min="35" max="35" width="18.28515625" style="4" customWidth="1"/>
    <col min="36" max="36" width="18.7109375" style="4" customWidth="1"/>
    <col min="37" max="37" width="45.85546875" style="4" customWidth="1"/>
    <col min="38" max="38" width="20.28515625" style="4" customWidth="1"/>
    <col min="39" max="39" width="18.28515625" style="4" customWidth="1"/>
    <col min="40" max="40" width="20.7109375" style="4" customWidth="1"/>
    <col min="41" max="41" width="16" style="4" customWidth="1"/>
    <col min="42" max="42" width="17" style="4" customWidth="1"/>
    <col min="43" max="43" width="16.140625" style="4" customWidth="1"/>
    <col min="44" max="44" width="13.5703125" style="4" customWidth="1"/>
    <col min="45" max="45" width="16.7109375" style="4" customWidth="1"/>
    <col min="46" max="46" width="11.28515625" style="4" customWidth="1"/>
    <col min="47" max="47" width="13.5703125" style="4" customWidth="1"/>
    <col min="48" max="49" width="14.85546875" style="4" customWidth="1"/>
    <col min="50" max="50" width="15.7109375" style="4" customWidth="1"/>
    <col min="51" max="51" width="14.85546875" style="4" customWidth="1"/>
    <col min="52" max="52" width="16.42578125" style="4" customWidth="1"/>
    <col min="53" max="53" width="17" style="4" customWidth="1"/>
    <col min="54" max="54" width="15.85546875" style="4" customWidth="1"/>
    <col min="55" max="55" width="14.85546875" style="4" customWidth="1"/>
    <col min="56" max="56" width="12.7109375" style="4" customWidth="1"/>
    <col min="57" max="57" width="20.28515625" style="4" customWidth="1"/>
    <col min="58" max="58" width="17.5703125" style="4" customWidth="1"/>
    <col min="59" max="59" width="17.140625" style="4" customWidth="1"/>
    <col min="60" max="60" width="7.5703125" style="4" customWidth="1"/>
    <col min="61" max="62" width="14.85546875" style="4" customWidth="1"/>
    <col min="63" max="63" width="17" style="4" customWidth="1"/>
    <col min="64" max="64" width="16.140625" style="4" customWidth="1"/>
    <col min="65" max="65" width="13.5703125" style="4" customWidth="1"/>
    <col min="66" max="66" width="16.7109375" style="4" customWidth="1"/>
    <col min="67" max="67" width="11.28515625" style="4" customWidth="1"/>
    <col min="68" max="70" width="14.85546875" style="4" customWidth="1"/>
    <col min="71" max="71" width="15.7109375" style="4" customWidth="1"/>
    <col min="72" max="72" width="11.7109375" style="4" customWidth="1"/>
    <col min="73" max="73" width="13.42578125" style="4" customWidth="1"/>
    <col min="74" max="74" width="11.140625" style="4" customWidth="1"/>
    <col min="75" max="75" width="20.28515625" style="4" customWidth="1"/>
    <col min="76" max="76" width="17.5703125" style="4" customWidth="1"/>
    <col min="77" max="77" width="17.140625" style="4" customWidth="1"/>
    <col min="78" max="78" width="13.5703125" style="4" customWidth="1"/>
    <col min="79" max="79" width="7.5703125" style="4" customWidth="1"/>
    <col min="80" max="80" width="14.85546875" style="4" customWidth="1"/>
    <col min="81" max="81" width="20.28515625" style="4" customWidth="1"/>
    <col min="82" max="82" width="18.28515625" style="4" customWidth="1"/>
    <col min="83" max="83" width="20.7109375" style="4" customWidth="1"/>
    <col min="84" max="84" width="17.28515625" style="4" bestFit="1" customWidth="1"/>
    <col min="85" max="85" width="13.42578125" style="4" customWidth="1"/>
    <col min="86" max="86" width="17.28515625" style="4" customWidth="1"/>
    <col min="87" max="87" width="16" style="4" customWidth="1"/>
    <col min="88" max="88" width="17" style="4" customWidth="1"/>
    <col min="89" max="89" width="16.140625" style="4" customWidth="1"/>
    <col min="90" max="90" width="13.5703125" style="4" customWidth="1"/>
    <col min="91" max="91" width="16.7109375" style="4" customWidth="1"/>
    <col min="92" max="92" width="11.28515625" style="4" customWidth="1"/>
    <col min="93" max="93" width="13.5703125" style="4" customWidth="1"/>
    <col min="94" max="95" width="14.85546875" style="4" customWidth="1"/>
    <col min="96" max="96" width="15.7109375" style="4" customWidth="1"/>
    <col min="97" max="97" width="14.85546875" style="4" customWidth="1"/>
    <col min="98" max="98" width="16" style="4" customWidth="1"/>
    <col min="99" max="99" width="17" style="4" customWidth="1"/>
    <col min="100" max="100" width="16.42578125" style="4" customWidth="1"/>
    <col min="101" max="101" width="17" style="4" customWidth="1"/>
    <col min="102" max="102" width="16.140625" style="4" customWidth="1"/>
    <col min="103" max="103" width="13.5703125" style="4" customWidth="1"/>
    <col min="104" max="104" width="16.7109375" style="4" customWidth="1"/>
    <col min="105" max="105" width="11.28515625" style="4" customWidth="1"/>
    <col min="106" max="108" width="14.85546875" style="4" customWidth="1"/>
    <col min="109" max="109" width="15.7109375" style="4" customWidth="1"/>
    <col min="110" max="110" width="11.7109375" style="4" customWidth="1"/>
    <col min="111" max="111" width="13.42578125" style="4" customWidth="1"/>
    <col min="112" max="112" width="11.140625" style="4" customWidth="1"/>
    <col min="113" max="113" width="20.28515625" style="4" customWidth="1"/>
    <col min="114" max="114" width="17.5703125" style="4" customWidth="1"/>
    <col min="115" max="115" width="17.140625" style="4" customWidth="1"/>
    <col min="116" max="116" width="13.5703125" style="4" customWidth="1"/>
    <col min="117" max="117" width="7.5703125" style="4" customWidth="1"/>
    <col min="118" max="118" width="14.85546875" style="4" customWidth="1"/>
    <col min="119" max="119" width="17.28515625" style="4" customWidth="1"/>
    <col min="120" max="120" width="16.7109375" style="4" bestFit="1" customWidth="1"/>
    <col min="121" max="121" width="11.28515625" style="4" bestFit="1" customWidth="1"/>
    <col min="122" max="124" width="14.85546875" style="4" bestFit="1" customWidth="1"/>
    <col min="125" max="125" width="15.7109375" style="4" bestFit="1" customWidth="1"/>
    <col min="126" max="126" width="11.7109375" style="4" bestFit="1" customWidth="1"/>
    <col min="127" max="127" width="17.28515625" style="4" bestFit="1" customWidth="1"/>
    <col min="128" max="129" width="13.140625" style="4" bestFit="1" customWidth="1"/>
    <col min="130" max="130" width="14.140625" style="4" bestFit="1" customWidth="1"/>
    <col min="131" max="131" width="15.140625" style="4" bestFit="1" customWidth="1"/>
    <col min="132" max="132" width="16.85546875" style="4" bestFit="1" customWidth="1"/>
    <col min="133" max="133" width="13.42578125" style="4" bestFit="1" customWidth="1"/>
    <col min="134" max="134" width="11.140625" style="4" bestFit="1" customWidth="1"/>
    <col min="135" max="135" width="20.28515625" style="4" bestFit="1" customWidth="1"/>
    <col min="136" max="136" width="17.140625" style="4" bestFit="1" customWidth="1"/>
    <col min="137" max="137" width="13.5703125" style="4" bestFit="1" customWidth="1"/>
    <col min="138" max="138" width="7.5703125" style="4" bestFit="1" customWidth="1"/>
    <col min="139" max="139" width="14.85546875" style="4" bestFit="1" customWidth="1"/>
    <col min="140" max="140" width="13.42578125" style="4" bestFit="1" customWidth="1"/>
    <col min="141" max="141" width="15.140625" style="4" customWidth="1"/>
    <col min="142" max="142" width="17.5703125" style="4" bestFit="1" customWidth="1"/>
    <col min="143" max="143" width="19.7109375" style="4" bestFit="1" customWidth="1"/>
    <col min="144" max="144" width="13.5703125" style="4" bestFit="1" customWidth="1"/>
    <col min="145" max="145" width="16.7109375" style="4" bestFit="1" customWidth="1"/>
    <col min="146" max="146" width="11.5703125" style="4" bestFit="1" customWidth="1"/>
    <col min="147" max="147" width="12.7109375" style="4" bestFit="1" customWidth="1"/>
    <col min="148" max="148" width="6.7109375" customWidth="1"/>
  </cols>
  <sheetData>
    <row r="2" spans="1:147" x14ac:dyDescent="0.25">
      <c r="A2" s="4" t="s">
        <v>9</v>
      </c>
      <c r="B2" s="4" t="s">
        <v>10</v>
      </c>
      <c r="C2" s="4" t="s">
        <v>11</v>
      </c>
      <c r="D2" s="4" t="s">
        <v>202</v>
      </c>
      <c r="E2" s="4" t="s">
        <v>12</v>
      </c>
      <c r="F2" s="4" t="s">
        <v>13</v>
      </c>
      <c r="G2" s="4" t="s">
        <v>14</v>
      </c>
      <c r="H2" s="4" t="s">
        <v>338</v>
      </c>
      <c r="I2" s="4" t="s">
        <v>15</v>
      </c>
      <c r="J2" s="4" t="s">
        <v>203</v>
      </c>
      <c r="K2" s="4" t="s">
        <v>16</v>
      </c>
      <c r="L2" s="4" t="s">
        <v>17</v>
      </c>
      <c r="M2" s="4" t="s">
        <v>18</v>
      </c>
      <c r="N2" s="22" t="s">
        <v>19</v>
      </c>
      <c r="O2" s="22" t="s">
        <v>20</v>
      </c>
      <c r="P2" s="22" t="s">
        <v>21</v>
      </c>
      <c r="Q2" s="22" t="s">
        <v>22</v>
      </c>
      <c r="R2" s="3" t="s">
        <v>339</v>
      </c>
      <c r="S2" s="3" t="s">
        <v>23</v>
      </c>
      <c r="T2" s="3" t="s">
        <v>24</v>
      </c>
      <c r="U2" s="3" t="s">
        <v>25</v>
      </c>
      <c r="V2" s="3" t="s">
        <v>26</v>
      </c>
      <c r="W2" s="3" t="s">
        <v>27</v>
      </c>
      <c r="X2" s="3" t="s">
        <v>28</v>
      </c>
      <c r="Y2" s="21" t="s">
        <v>29</v>
      </c>
      <c r="Z2" s="4" t="s">
        <v>30</v>
      </c>
      <c r="AA2" s="4" t="s">
        <v>204</v>
      </c>
      <c r="AB2" s="4" t="s">
        <v>31</v>
      </c>
      <c r="AC2" s="4" t="s">
        <v>32</v>
      </c>
      <c r="AD2" s="4" t="s">
        <v>33</v>
      </c>
      <c r="AE2" s="4" t="s">
        <v>34</v>
      </c>
      <c r="AF2" s="4" t="s">
        <v>35</v>
      </c>
      <c r="AG2" s="22" t="s">
        <v>36</v>
      </c>
      <c r="AH2" s="4" t="s">
        <v>37</v>
      </c>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row>
    <row r="3" spans="1:147" x14ac:dyDescent="0.25">
      <c r="A3" s="4" t="s">
        <v>1</v>
      </c>
      <c r="B3" s="4" t="s">
        <v>61</v>
      </c>
      <c r="C3" s="4" t="s">
        <v>62</v>
      </c>
      <c r="D3" s="4" t="s">
        <v>40</v>
      </c>
      <c r="E3" s="4" t="s">
        <v>38</v>
      </c>
      <c r="F3" s="4" t="s">
        <v>63</v>
      </c>
      <c r="G3" s="4" t="s">
        <v>66</v>
      </c>
      <c r="H3" s="4" t="s">
        <v>67</v>
      </c>
      <c r="I3" s="4" t="s">
        <v>39</v>
      </c>
      <c r="J3" s="4" t="s">
        <v>40</v>
      </c>
      <c r="K3" s="4" t="s">
        <v>40</v>
      </c>
      <c r="L3" s="4" t="s">
        <v>41</v>
      </c>
      <c r="M3" s="4" t="s">
        <v>49</v>
      </c>
      <c r="N3" s="22">
        <v>41968</v>
      </c>
      <c r="O3" s="22">
        <v>41968</v>
      </c>
      <c r="P3" s="22">
        <v>41968</v>
      </c>
      <c r="Q3" s="22">
        <v>41971</v>
      </c>
      <c r="R3" s="3">
        <v>72</v>
      </c>
      <c r="S3" s="3">
        <v>0</v>
      </c>
      <c r="T3" s="3">
        <v>0</v>
      </c>
      <c r="U3" s="3">
        <v>0</v>
      </c>
      <c r="V3" s="3">
        <v>0</v>
      </c>
      <c r="W3" s="3">
        <v>0</v>
      </c>
      <c r="X3" s="3">
        <v>72</v>
      </c>
      <c r="Y3" s="21">
        <v>0</v>
      </c>
      <c r="Z3" s="4">
        <v>6</v>
      </c>
      <c r="AA3" s="4" t="s">
        <v>205</v>
      </c>
      <c r="AB3" s="4" t="s">
        <v>68</v>
      </c>
      <c r="AC3" s="4" t="s">
        <v>43</v>
      </c>
      <c r="AD3" s="4" t="s">
        <v>44</v>
      </c>
      <c r="AE3" s="4" t="s">
        <v>48</v>
      </c>
      <c r="AF3" s="4" t="s">
        <v>46</v>
      </c>
      <c r="AG3" s="22">
        <v>41973</v>
      </c>
      <c r="AH3" s="10">
        <v>42472</v>
      </c>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row>
    <row r="4" spans="1:147" x14ac:dyDescent="0.25">
      <c r="A4" s="4" t="s">
        <v>1</v>
      </c>
      <c r="B4" s="4" t="s">
        <v>61</v>
      </c>
      <c r="C4" s="4" t="s">
        <v>62</v>
      </c>
      <c r="D4" s="4" t="s">
        <v>40</v>
      </c>
      <c r="E4" s="4" t="s">
        <v>38</v>
      </c>
      <c r="F4" s="4" t="s">
        <v>63</v>
      </c>
      <c r="G4" s="4" t="s">
        <v>69</v>
      </c>
      <c r="H4" s="4" t="s">
        <v>67</v>
      </c>
      <c r="I4" s="4" t="s">
        <v>39</v>
      </c>
      <c r="J4" s="4" t="s">
        <v>40</v>
      </c>
      <c r="K4" s="4" t="s">
        <v>40</v>
      </c>
      <c r="L4" s="4" t="s">
        <v>41</v>
      </c>
      <c r="M4" s="4" t="s">
        <v>47</v>
      </c>
      <c r="N4" s="22">
        <v>41968</v>
      </c>
      <c r="O4" s="22">
        <v>41968</v>
      </c>
      <c r="P4" s="22">
        <v>41968</v>
      </c>
      <c r="Q4" s="22">
        <v>41968</v>
      </c>
      <c r="R4" s="28">
        <v>-72</v>
      </c>
      <c r="S4" s="28">
        <v>0</v>
      </c>
      <c r="T4" s="28">
        <v>0</v>
      </c>
      <c r="U4" s="28">
        <v>0</v>
      </c>
      <c r="V4" s="28">
        <v>0</v>
      </c>
      <c r="W4" s="28">
        <v>0</v>
      </c>
      <c r="X4" s="28">
        <v>-72</v>
      </c>
      <c r="Y4" s="29">
        <v>0</v>
      </c>
      <c r="Z4" s="4">
        <v>6</v>
      </c>
      <c r="AA4" s="4" t="s">
        <v>205</v>
      </c>
      <c r="AB4" s="4" t="s">
        <v>70</v>
      </c>
      <c r="AC4" s="4" t="s">
        <v>43</v>
      </c>
      <c r="AD4" s="4" t="s">
        <v>44</v>
      </c>
      <c r="AE4" s="4" t="s">
        <v>48</v>
      </c>
      <c r="AF4" s="4" t="s">
        <v>46</v>
      </c>
      <c r="AG4" s="22">
        <v>41973</v>
      </c>
      <c r="AH4" s="4">
        <v>42472</v>
      </c>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row>
    <row r="5" spans="1:147" x14ac:dyDescent="0.25">
      <c r="A5" s="4" t="s">
        <v>1</v>
      </c>
      <c r="B5" s="4" t="s">
        <v>61</v>
      </c>
      <c r="C5" s="4" t="s">
        <v>62</v>
      </c>
      <c r="D5" s="4" t="s">
        <v>40</v>
      </c>
      <c r="E5" s="4" t="s">
        <v>38</v>
      </c>
      <c r="F5" s="4" t="s">
        <v>71</v>
      </c>
      <c r="G5" s="4" t="s">
        <v>72</v>
      </c>
      <c r="H5" s="4" t="s">
        <v>71</v>
      </c>
      <c r="I5" s="4" t="s">
        <v>39</v>
      </c>
      <c r="J5" s="4" t="s">
        <v>40</v>
      </c>
      <c r="K5" s="4" t="s">
        <v>40</v>
      </c>
      <c r="L5" s="4" t="s">
        <v>41</v>
      </c>
      <c r="M5" s="4" t="s">
        <v>42</v>
      </c>
      <c r="N5" s="22">
        <v>42038</v>
      </c>
      <c r="O5" s="22">
        <v>42038</v>
      </c>
      <c r="P5" s="22">
        <v>42038</v>
      </c>
      <c r="Q5" s="22">
        <v>42038</v>
      </c>
      <c r="R5" s="28">
        <v>33</v>
      </c>
      <c r="S5" s="28">
        <v>0</v>
      </c>
      <c r="T5" s="28">
        <v>0</v>
      </c>
      <c r="U5" s="28">
        <v>0</v>
      </c>
      <c r="V5" s="28">
        <v>0</v>
      </c>
      <c r="W5" s="28">
        <v>0</v>
      </c>
      <c r="X5" s="28">
        <v>33</v>
      </c>
      <c r="Y5" s="29">
        <v>434</v>
      </c>
      <c r="Z5" s="4">
        <v>6</v>
      </c>
      <c r="AA5" s="4" t="s">
        <v>205</v>
      </c>
      <c r="AB5" s="4" t="s">
        <v>50</v>
      </c>
      <c r="AC5" s="4" t="s">
        <v>43</v>
      </c>
      <c r="AD5" s="4" t="s">
        <v>44</v>
      </c>
      <c r="AE5" s="4" t="s">
        <v>45</v>
      </c>
      <c r="AF5" s="4" t="s">
        <v>46</v>
      </c>
      <c r="AG5" s="22">
        <v>42063</v>
      </c>
      <c r="AH5" s="4">
        <v>42472</v>
      </c>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row>
    <row r="6" spans="1:147" x14ac:dyDescent="0.25">
      <c r="A6" s="4" t="s">
        <v>1</v>
      </c>
      <c r="B6" s="4" t="s">
        <v>61</v>
      </c>
      <c r="C6" s="4" t="s">
        <v>62</v>
      </c>
      <c r="D6" s="4" t="s">
        <v>40</v>
      </c>
      <c r="E6" s="4" t="s">
        <v>38</v>
      </c>
      <c r="F6" s="4" t="s">
        <v>71</v>
      </c>
      <c r="G6" s="4" t="s">
        <v>73</v>
      </c>
      <c r="H6" s="4" t="s">
        <v>74</v>
      </c>
      <c r="I6" s="4" t="s">
        <v>39</v>
      </c>
      <c r="J6" s="4" t="s">
        <v>40</v>
      </c>
      <c r="K6" s="4" t="s">
        <v>40</v>
      </c>
      <c r="L6" s="4" t="s">
        <v>41</v>
      </c>
      <c r="M6" s="4" t="s">
        <v>49</v>
      </c>
      <c r="N6" s="22">
        <v>42038</v>
      </c>
      <c r="O6" s="22">
        <v>42038</v>
      </c>
      <c r="P6" s="22">
        <v>42038</v>
      </c>
      <c r="Q6" s="22">
        <v>42040</v>
      </c>
      <c r="R6" s="28">
        <v>33</v>
      </c>
      <c r="S6" s="28">
        <v>0</v>
      </c>
      <c r="T6" s="28">
        <v>0</v>
      </c>
      <c r="U6" s="28">
        <v>0</v>
      </c>
      <c r="V6" s="28">
        <v>0</v>
      </c>
      <c r="W6" s="28">
        <v>0</v>
      </c>
      <c r="X6" s="28">
        <v>33</v>
      </c>
      <c r="Y6" s="29">
        <v>0</v>
      </c>
      <c r="Z6" s="4">
        <v>6</v>
      </c>
      <c r="AA6" s="4" t="s">
        <v>205</v>
      </c>
      <c r="AB6" s="4" t="s">
        <v>75</v>
      </c>
      <c r="AC6" s="4" t="s">
        <v>43</v>
      </c>
      <c r="AD6" s="4" t="s">
        <v>44</v>
      </c>
      <c r="AE6" s="4" t="s">
        <v>48</v>
      </c>
      <c r="AF6" s="4" t="s">
        <v>46</v>
      </c>
      <c r="AG6" s="22">
        <v>42063</v>
      </c>
      <c r="AH6" s="4">
        <v>42472</v>
      </c>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row>
    <row r="7" spans="1:147" x14ac:dyDescent="0.25">
      <c r="A7" s="4" t="s">
        <v>1</v>
      </c>
      <c r="B7" s="4" t="s">
        <v>61</v>
      </c>
      <c r="C7" s="4" t="s">
        <v>62</v>
      </c>
      <c r="D7" s="4" t="s">
        <v>40</v>
      </c>
      <c r="E7" s="4" t="s">
        <v>38</v>
      </c>
      <c r="F7" s="4" t="s">
        <v>71</v>
      </c>
      <c r="G7" s="4" t="s">
        <v>76</v>
      </c>
      <c r="H7" s="4" t="s">
        <v>74</v>
      </c>
      <c r="I7" s="4" t="s">
        <v>39</v>
      </c>
      <c r="J7" s="4" t="s">
        <v>40</v>
      </c>
      <c r="K7" s="4" t="s">
        <v>40</v>
      </c>
      <c r="L7" s="4" t="s">
        <v>41</v>
      </c>
      <c r="M7" s="4" t="s">
        <v>47</v>
      </c>
      <c r="N7" s="22">
        <v>42038</v>
      </c>
      <c r="O7" s="22">
        <v>42038</v>
      </c>
      <c r="P7" s="22">
        <v>42038</v>
      </c>
      <c r="Q7" s="22">
        <v>42038</v>
      </c>
      <c r="R7" s="28">
        <v>-33</v>
      </c>
      <c r="S7" s="28">
        <v>0</v>
      </c>
      <c r="T7" s="28">
        <v>0</v>
      </c>
      <c r="U7" s="28">
        <v>0</v>
      </c>
      <c r="V7" s="28">
        <v>0</v>
      </c>
      <c r="W7" s="28">
        <v>0</v>
      </c>
      <c r="X7" s="28">
        <v>-33</v>
      </c>
      <c r="Y7" s="29">
        <v>0</v>
      </c>
      <c r="Z7" s="4">
        <v>6</v>
      </c>
      <c r="AA7" s="4" t="s">
        <v>205</v>
      </c>
      <c r="AB7" s="4" t="s">
        <v>77</v>
      </c>
      <c r="AC7" s="4" t="s">
        <v>43</v>
      </c>
      <c r="AD7" s="4" t="s">
        <v>44</v>
      </c>
      <c r="AE7" s="4" t="s">
        <v>48</v>
      </c>
      <c r="AF7" s="4" t="s">
        <v>46</v>
      </c>
      <c r="AG7" s="22">
        <v>42063</v>
      </c>
      <c r="AH7" s="4">
        <v>42472</v>
      </c>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row>
    <row r="8" spans="1:147" x14ac:dyDescent="0.25">
      <c r="A8" s="4" t="s">
        <v>1</v>
      </c>
      <c r="B8" s="4" t="s">
        <v>61</v>
      </c>
      <c r="C8" s="4" t="s">
        <v>62</v>
      </c>
      <c r="D8" s="4" t="s">
        <v>40</v>
      </c>
      <c r="E8" s="4" t="s">
        <v>38</v>
      </c>
      <c r="F8" s="4" t="s">
        <v>78</v>
      </c>
      <c r="G8" s="4" t="s">
        <v>79</v>
      </c>
      <c r="H8" s="4" t="s">
        <v>78</v>
      </c>
      <c r="I8" s="4" t="s">
        <v>39</v>
      </c>
      <c r="J8" s="4" t="s">
        <v>40</v>
      </c>
      <c r="K8" s="4" t="s">
        <v>40</v>
      </c>
      <c r="L8" s="4" t="s">
        <v>41</v>
      </c>
      <c r="M8" s="4" t="s">
        <v>42</v>
      </c>
      <c r="N8" s="22">
        <v>42073</v>
      </c>
      <c r="O8" s="22">
        <v>42073</v>
      </c>
      <c r="P8" s="22">
        <v>42073</v>
      </c>
      <c r="Q8" s="22">
        <v>42073</v>
      </c>
      <c r="R8" s="28">
        <v>31</v>
      </c>
      <c r="S8" s="28">
        <v>0</v>
      </c>
      <c r="T8" s="28">
        <v>0</v>
      </c>
      <c r="U8" s="28">
        <v>0</v>
      </c>
      <c r="V8" s="28">
        <v>0</v>
      </c>
      <c r="W8" s="28">
        <v>0</v>
      </c>
      <c r="X8" s="28">
        <v>31</v>
      </c>
      <c r="Y8" s="29">
        <v>399</v>
      </c>
      <c r="Z8" s="4">
        <v>6</v>
      </c>
      <c r="AA8" s="4" t="s">
        <v>205</v>
      </c>
      <c r="AB8" s="4" t="s">
        <v>80</v>
      </c>
      <c r="AC8" s="4" t="s">
        <v>43</v>
      </c>
      <c r="AD8" s="4" t="s">
        <v>44</v>
      </c>
      <c r="AE8" s="4" t="s">
        <v>45</v>
      </c>
      <c r="AF8" s="4" t="s">
        <v>46</v>
      </c>
      <c r="AG8" s="22">
        <v>42094</v>
      </c>
      <c r="AH8" s="4">
        <v>42472</v>
      </c>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row>
    <row r="9" spans="1:147" x14ac:dyDescent="0.25">
      <c r="A9" s="4" t="s">
        <v>1</v>
      </c>
      <c r="B9" s="4" t="s">
        <v>61</v>
      </c>
      <c r="C9" s="4" t="s">
        <v>62</v>
      </c>
      <c r="D9" s="4" t="s">
        <v>40</v>
      </c>
      <c r="E9" s="4" t="s">
        <v>38</v>
      </c>
      <c r="F9" s="4" t="s">
        <v>78</v>
      </c>
      <c r="G9" s="4" t="s">
        <v>138</v>
      </c>
      <c r="H9" s="4" t="s">
        <v>139</v>
      </c>
      <c r="I9" s="4" t="s">
        <v>39</v>
      </c>
      <c r="J9" s="4" t="s">
        <v>40</v>
      </c>
      <c r="K9" s="4" t="s">
        <v>40</v>
      </c>
      <c r="L9" s="4" t="s">
        <v>41</v>
      </c>
      <c r="M9" s="4" t="s">
        <v>49</v>
      </c>
      <c r="N9" s="22">
        <v>42073</v>
      </c>
      <c r="O9" s="22">
        <v>42073</v>
      </c>
      <c r="P9" s="22">
        <v>42073</v>
      </c>
      <c r="Q9" s="22">
        <v>42075</v>
      </c>
      <c r="R9" s="28">
        <v>31</v>
      </c>
      <c r="S9" s="28">
        <v>0</v>
      </c>
      <c r="T9" s="28">
        <v>0</v>
      </c>
      <c r="U9" s="28">
        <v>0</v>
      </c>
      <c r="V9" s="28">
        <v>0</v>
      </c>
      <c r="W9" s="28">
        <v>0</v>
      </c>
      <c r="X9" s="28">
        <v>31</v>
      </c>
      <c r="Y9" s="29">
        <v>0</v>
      </c>
      <c r="Z9" s="4">
        <v>6</v>
      </c>
      <c r="AA9" s="4" t="s">
        <v>205</v>
      </c>
      <c r="AB9" s="4" t="s">
        <v>140</v>
      </c>
      <c r="AC9" s="4" t="s">
        <v>43</v>
      </c>
      <c r="AD9" s="4" t="s">
        <v>44</v>
      </c>
      <c r="AE9" s="4" t="s">
        <v>48</v>
      </c>
      <c r="AF9" s="4" t="s">
        <v>46</v>
      </c>
      <c r="AG9" s="22">
        <v>42094</v>
      </c>
      <c r="AH9" s="4">
        <v>42472</v>
      </c>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row>
    <row r="10" spans="1:147" x14ac:dyDescent="0.25">
      <c r="A10" s="4" t="s">
        <v>1</v>
      </c>
      <c r="B10" s="4" t="s">
        <v>61</v>
      </c>
      <c r="C10" s="4" t="s">
        <v>62</v>
      </c>
      <c r="D10" s="4" t="s">
        <v>40</v>
      </c>
      <c r="E10" s="4" t="s">
        <v>38</v>
      </c>
      <c r="F10" s="4" t="s">
        <v>78</v>
      </c>
      <c r="G10" s="4" t="s">
        <v>141</v>
      </c>
      <c r="H10" s="4" t="s">
        <v>139</v>
      </c>
      <c r="I10" s="4" t="s">
        <v>39</v>
      </c>
      <c r="J10" s="4" t="s">
        <v>40</v>
      </c>
      <c r="K10" s="4" t="s">
        <v>40</v>
      </c>
      <c r="L10" s="4" t="s">
        <v>41</v>
      </c>
      <c r="M10" s="4" t="s">
        <v>47</v>
      </c>
      <c r="N10" s="22">
        <v>42073</v>
      </c>
      <c r="O10" s="22">
        <v>42073</v>
      </c>
      <c r="P10" s="22">
        <v>42073</v>
      </c>
      <c r="Q10" s="22">
        <v>42073</v>
      </c>
      <c r="R10" s="28">
        <v>-31</v>
      </c>
      <c r="S10" s="28">
        <v>0</v>
      </c>
      <c r="T10" s="28">
        <v>0</v>
      </c>
      <c r="U10" s="28">
        <v>0</v>
      </c>
      <c r="V10" s="28">
        <v>0</v>
      </c>
      <c r="W10" s="28">
        <v>0</v>
      </c>
      <c r="X10" s="28">
        <v>-31</v>
      </c>
      <c r="Y10" s="29">
        <v>0</v>
      </c>
      <c r="Z10" s="4">
        <v>6</v>
      </c>
      <c r="AA10" s="4" t="s">
        <v>205</v>
      </c>
      <c r="AB10" s="4" t="s">
        <v>142</v>
      </c>
      <c r="AC10" s="4" t="s">
        <v>43</v>
      </c>
      <c r="AD10" s="4" t="s">
        <v>44</v>
      </c>
      <c r="AE10" s="4" t="s">
        <v>48</v>
      </c>
      <c r="AF10" s="4" t="s">
        <v>46</v>
      </c>
      <c r="AG10" s="22">
        <v>42094</v>
      </c>
      <c r="AH10" s="4">
        <v>42472</v>
      </c>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row>
    <row r="11" spans="1:147" x14ac:dyDescent="0.25">
      <c r="A11" s="4" t="s">
        <v>1</v>
      </c>
      <c r="B11" s="4" t="s">
        <v>61</v>
      </c>
      <c r="C11" s="4" t="s">
        <v>62</v>
      </c>
      <c r="D11" s="4" t="s">
        <v>40</v>
      </c>
      <c r="E11" s="4" t="s">
        <v>38</v>
      </c>
      <c r="F11" s="4" t="s">
        <v>143</v>
      </c>
      <c r="G11" s="4" t="s">
        <v>144</v>
      </c>
      <c r="H11" s="4" t="s">
        <v>143</v>
      </c>
      <c r="I11" s="4" t="s">
        <v>39</v>
      </c>
      <c r="J11" s="4" t="s">
        <v>40</v>
      </c>
      <c r="K11" s="4" t="s">
        <v>40</v>
      </c>
      <c r="L11" s="4" t="s">
        <v>41</v>
      </c>
      <c r="M11" s="4" t="s">
        <v>42</v>
      </c>
      <c r="N11" s="22">
        <v>42108</v>
      </c>
      <c r="O11" s="22">
        <v>42108</v>
      </c>
      <c r="P11" s="22">
        <v>42108</v>
      </c>
      <c r="Q11" s="22">
        <v>42108</v>
      </c>
      <c r="R11" s="28">
        <v>21</v>
      </c>
      <c r="S11" s="28">
        <v>0</v>
      </c>
      <c r="T11" s="28">
        <v>0</v>
      </c>
      <c r="U11" s="28">
        <v>0</v>
      </c>
      <c r="V11" s="28">
        <v>0</v>
      </c>
      <c r="W11" s="28">
        <v>0</v>
      </c>
      <c r="X11" s="28">
        <v>21</v>
      </c>
      <c r="Y11" s="29">
        <v>364</v>
      </c>
      <c r="Z11" s="4">
        <v>6</v>
      </c>
      <c r="AA11" s="4" t="s">
        <v>205</v>
      </c>
      <c r="AB11" s="4" t="s">
        <v>135</v>
      </c>
      <c r="AC11" s="4" t="s">
        <v>43</v>
      </c>
      <c r="AD11" s="4" t="s">
        <v>44</v>
      </c>
      <c r="AE11" s="4" t="s">
        <v>45</v>
      </c>
      <c r="AF11" s="4" t="s">
        <v>46</v>
      </c>
      <c r="AG11" s="22">
        <v>42124</v>
      </c>
      <c r="AH11" s="4">
        <v>42472</v>
      </c>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row>
    <row r="12" spans="1:147" x14ac:dyDescent="0.25">
      <c r="A12" s="4" t="s">
        <v>1</v>
      </c>
      <c r="B12" s="4" t="s">
        <v>61</v>
      </c>
      <c r="C12" s="4" t="s">
        <v>62</v>
      </c>
      <c r="D12" s="4" t="s">
        <v>40</v>
      </c>
      <c r="E12" s="4" t="s">
        <v>38</v>
      </c>
      <c r="F12" s="4" t="s">
        <v>143</v>
      </c>
      <c r="G12" s="4" t="s">
        <v>145</v>
      </c>
      <c r="H12" s="4" t="s">
        <v>146</v>
      </c>
      <c r="I12" s="4" t="s">
        <v>39</v>
      </c>
      <c r="J12" s="4" t="s">
        <v>40</v>
      </c>
      <c r="K12" s="4" t="s">
        <v>40</v>
      </c>
      <c r="L12" s="4" t="s">
        <v>41</v>
      </c>
      <c r="M12" s="4" t="s">
        <v>49</v>
      </c>
      <c r="N12" s="22">
        <v>42108</v>
      </c>
      <c r="O12" s="22">
        <v>42108</v>
      </c>
      <c r="P12" s="22">
        <v>42108</v>
      </c>
      <c r="Q12" s="22">
        <v>42109</v>
      </c>
      <c r="R12" s="28">
        <v>21</v>
      </c>
      <c r="S12" s="28">
        <v>0</v>
      </c>
      <c r="T12" s="28">
        <v>0</v>
      </c>
      <c r="U12" s="28">
        <v>0</v>
      </c>
      <c r="V12" s="28">
        <v>0</v>
      </c>
      <c r="W12" s="28">
        <v>0</v>
      </c>
      <c r="X12" s="28">
        <v>21</v>
      </c>
      <c r="Y12" s="29">
        <v>0</v>
      </c>
      <c r="Z12" s="4">
        <v>6</v>
      </c>
      <c r="AA12" s="4" t="s">
        <v>205</v>
      </c>
      <c r="AB12" s="4" t="s">
        <v>147</v>
      </c>
      <c r="AC12" s="4" t="s">
        <v>43</v>
      </c>
      <c r="AD12" s="4" t="s">
        <v>44</v>
      </c>
      <c r="AE12" s="4" t="s">
        <v>48</v>
      </c>
      <c r="AF12" s="4" t="s">
        <v>46</v>
      </c>
      <c r="AG12" s="22">
        <v>42124</v>
      </c>
      <c r="AH12" s="4">
        <v>42472</v>
      </c>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row>
    <row r="13" spans="1:147" x14ac:dyDescent="0.25">
      <c r="A13" s="4" t="s">
        <v>1</v>
      </c>
      <c r="B13" s="4" t="s">
        <v>61</v>
      </c>
      <c r="C13" s="4" t="s">
        <v>62</v>
      </c>
      <c r="D13" s="4" t="s">
        <v>40</v>
      </c>
      <c r="E13" s="4" t="s">
        <v>38</v>
      </c>
      <c r="F13" s="4" t="s">
        <v>143</v>
      </c>
      <c r="G13" s="4" t="s">
        <v>148</v>
      </c>
      <c r="H13" s="4" t="s">
        <v>146</v>
      </c>
      <c r="I13" s="4" t="s">
        <v>39</v>
      </c>
      <c r="J13" s="4" t="s">
        <v>40</v>
      </c>
      <c r="K13" s="4" t="s">
        <v>40</v>
      </c>
      <c r="L13" s="4" t="s">
        <v>41</v>
      </c>
      <c r="M13" s="4" t="s">
        <v>47</v>
      </c>
      <c r="N13" s="22">
        <v>42108</v>
      </c>
      <c r="O13" s="22">
        <v>42108</v>
      </c>
      <c r="P13" s="22">
        <v>42108</v>
      </c>
      <c r="Q13" s="22">
        <v>42108</v>
      </c>
      <c r="R13" s="28">
        <v>-21</v>
      </c>
      <c r="S13" s="28">
        <v>0</v>
      </c>
      <c r="T13" s="28">
        <v>0</v>
      </c>
      <c r="U13" s="28">
        <v>0</v>
      </c>
      <c r="V13" s="28">
        <v>0</v>
      </c>
      <c r="W13" s="28">
        <v>0</v>
      </c>
      <c r="X13" s="28">
        <v>-21</v>
      </c>
      <c r="Y13" s="29">
        <v>0</v>
      </c>
      <c r="Z13" s="4">
        <v>6</v>
      </c>
      <c r="AA13" s="4" t="s">
        <v>205</v>
      </c>
      <c r="AB13" s="4" t="s">
        <v>149</v>
      </c>
      <c r="AC13" s="4" t="s">
        <v>43</v>
      </c>
      <c r="AD13" s="4" t="s">
        <v>44</v>
      </c>
      <c r="AE13" s="4" t="s">
        <v>48</v>
      </c>
      <c r="AF13" s="4" t="s">
        <v>46</v>
      </c>
      <c r="AG13" s="22">
        <v>42124</v>
      </c>
      <c r="AH13" s="4">
        <v>42472</v>
      </c>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row>
    <row r="14" spans="1:147" x14ac:dyDescent="0.25">
      <c r="A14" s="4" t="s">
        <v>1</v>
      </c>
      <c r="B14" s="4" t="s">
        <v>61</v>
      </c>
      <c r="C14" s="4" t="s">
        <v>62</v>
      </c>
      <c r="D14" s="4" t="s">
        <v>40</v>
      </c>
      <c r="E14" s="4" t="s">
        <v>38</v>
      </c>
      <c r="F14" s="4" t="s">
        <v>150</v>
      </c>
      <c r="G14" s="4" t="s">
        <v>151</v>
      </c>
      <c r="H14" s="4" t="s">
        <v>150</v>
      </c>
      <c r="I14" s="4" t="s">
        <v>39</v>
      </c>
      <c r="J14" s="4" t="s">
        <v>40</v>
      </c>
      <c r="K14" s="4" t="s">
        <v>40</v>
      </c>
      <c r="L14" s="4" t="s">
        <v>41</v>
      </c>
      <c r="M14" s="4" t="s">
        <v>42</v>
      </c>
      <c r="N14" s="22">
        <v>42143</v>
      </c>
      <c r="O14" s="22">
        <v>42143</v>
      </c>
      <c r="P14" s="22">
        <v>42143</v>
      </c>
      <c r="Q14" s="22">
        <v>42143</v>
      </c>
      <c r="R14" s="28">
        <v>14</v>
      </c>
      <c r="S14" s="28">
        <v>0</v>
      </c>
      <c r="T14" s="28">
        <v>0</v>
      </c>
      <c r="U14" s="28">
        <v>0</v>
      </c>
      <c r="V14" s="28">
        <v>0</v>
      </c>
      <c r="W14" s="28">
        <v>0</v>
      </c>
      <c r="X14" s="28">
        <v>14</v>
      </c>
      <c r="Y14" s="29">
        <v>329</v>
      </c>
      <c r="Z14" s="4">
        <v>6</v>
      </c>
      <c r="AA14" s="4" t="s">
        <v>205</v>
      </c>
      <c r="AB14" s="4" t="s">
        <v>152</v>
      </c>
      <c r="AC14" s="4" t="s">
        <v>43</v>
      </c>
      <c r="AD14" s="4" t="s">
        <v>44</v>
      </c>
      <c r="AE14" s="4" t="s">
        <v>45</v>
      </c>
      <c r="AF14" s="4" t="s">
        <v>46</v>
      </c>
      <c r="AG14" s="22">
        <v>42155</v>
      </c>
      <c r="AH14" s="4">
        <v>42472</v>
      </c>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row>
    <row r="15" spans="1:147" x14ac:dyDescent="0.25">
      <c r="A15" s="4" t="s">
        <v>1</v>
      </c>
      <c r="B15" s="4" t="s">
        <v>61</v>
      </c>
      <c r="C15" s="4" t="s">
        <v>62</v>
      </c>
      <c r="D15" s="4" t="s">
        <v>40</v>
      </c>
      <c r="E15" s="4" t="s">
        <v>38</v>
      </c>
      <c r="F15" s="4" t="s">
        <v>150</v>
      </c>
      <c r="G15" s="4" t="s">
        <v>153</v>
      </c>
      <c r="H15" s="4" t="s">
        <v>154</v>
      </c>
      <c r="I15" s="4" t="s">
        <v>39</v>
      </c>
      <c r="J15" s="4" t="s">
        <v>40</v>
      </c>
      <c r="K15" s="4" t="s">
        <v>40</v>
      </c>
      <c r="L15" s="4" t="s">
        <v>41</v>
      </c>
      <c r="M15" s="4" t="s">
        <v>47</v>
      </c>
      <c r="N15" s="22">
        <v>42143</v>
      </c>
      <c r="O15" s="22">
        <v>42143</v>
      </c>
      <c r="P15" s="22">
        <v>42143</v>
      </c>
      <c r="Q15" s="22">
        <v>42143</v>
      </c>
      <c r="R15" s="28">
        <v>-14</v>
      </c>
      <c r="S15" s="28">
        <v>0</v>
      </c>
      <c r="T15" s="28">
        <v>0</v>
      </c>
      <c r="U15" s="28">
        <v>0</v>
      </c>
      <c r="V15" s="28">
        <v>0</v>
      </c>
      <c r="W15" s="28">
        <v>0</v>
      </c>
      <c r="X15" s="28">
        <v>-14</v>
      </c>
      <c r="Y15" s="29">
        <v>0</v>
      </c>
      <c r="Z15" s="4">
        <v>6</v>
      </c>
      <c r="AA15" s="4" t="s">
        <v>205</v>
      </c>
      <c r="AB15" s="4" t="s">
        <v>155</v>
      </c>
      <c r="AC15" s="4" t="s">
        <v>43</v>
      </c>
      <c r="AD15" s="4" t="s">
        <v>44</v>
      </c>
      <c r="AE15" s="4" t="s">
        <v>48</v>
      </c>
      <c r="AF15" s="4" t="s">
        <v>46</v>
      </c>
      <c r="AG15" s="22">
        <v>42155</v>
      </c>
      <c r="AH15" s="4">
        <v>42472</v>
      </c>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row>
    <row r="16" spans="1:147" x14ac:dyDescent="0.25">
      <c r="A16" s="4" t="s">
        <v>1</v>
      </c>
      <c r="B16" s="4" t="s">
        <v>1735</v>
      </c>
      <c r="C16" s="4" t="s">
        <v>1736</v>
      </c>
      <c r="D16" s="4" t="s">
        <v>40</v>
      </c>
      <c r="E16" s="4" t="s">
        <v>38</v>
      </c>
      <c r="F16" s="4" t="s">
        <v>1737</v>
      </c>
      <c r="G16" s="4" t="s">
        <v>1738</v>
      </c>
      <c r="H16" s="4" t="s">
        <v>1737</v>
      </c>
      <c r="I16" s="4" t="s">
        <v>39</v>
      </c>
      <c r="J16" s="4" t="s">
        <v>40</v>
      </c>
      <c r="K16" s="4" t="s">
        <v>40</v>
      </c>
      <c r="L16" s="4" t="s">
        <v>41</v>
      </c>
      <c r="M16" s="4" t="s">
        <v>42</v>
      </c>
      <c r="N16" s="22">
        <v>42461</v>
      </c>
      <c r="O16" s="22">
        <v>42461</v>
      </c>
      <c r="P16" s="22">
        <v>42461</v>
      </c>
      <c r="Q16" s="22">
        <v>42460</v>
      </c>
      <c r="R16" s="28">
        <v>2.7</v>
      </c>
      <c r="S16" s="28">
        <v>2.7</v>
      </c>
      <c r="T16" s="28">
        <v>0</v>
      </c>
      <c r="U16" s="28">
        <v>0</v>
      </c>
      <c r="V16" s="28">
        <v>0</v>
      </c>
      <c r="W16" s="28">
        <v>0</v>
      </c>
      <c r="X16" s="28">
        <v>0</v>
      </c>
      <c r="Y16" s="29">
        <v>11</v>
      </c>
      <c r="Z16" s="4">
        <v>1</v>
      </c>
      <c r="AA16" s="4" t="s">
        <v>205</v>
      </c>
      <c r="AB16" s="4" t="s">
        <v>1739</v>
      </c>
      <c r="AC16" s="4" t="s">
        <v>43</v>
      </c>
      <c r="AD16" s="4" t="s">
        <v>44</v>
      </c>
      <c r="AE16" s="4" t="s">
        <v>45</v>
      </c>
      <c r="AF16" s="4" t="s">
        <v>46</v>
      </c>
      <c r="AG16" s="22">
        <v>42460</v>
      </c>
      <c r="AH16" s="4">
        <v>42472</v>
      </c>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row>
    <row r="17" spans="1:147" x14ac:dyDescent="0.25">
      <c r="A17" s="4" t="s">
        <v>1</v>
      </c>
      <c r="B17" s="4" t="s">
        <v>1740</v>
      </c>
      <c r="C17" s="4" t="s">
        <v>1741</v>
      </c>
      <c r="D17" s="4" t="s">
        <v>40</v>
      </c>
      <c r="E17" s="4" t="s">
        <v>38</v>
      </c>
      <c r="F17" s="4" t="s">
        <v>1742</v>
      </c>
      <c r="G17" s="4" t="s">
        <v>1743</v>
      </c>
      <c r="H17" s="4" t="s">
        <v>1742</v>
      </c>
      <c r="I17" s="4" t="s">
        <v>39</v>
      </c>
      <c r="J17" s="4" t="s">
        <v>40</v>
      </c>
      <c r="K17" s="4" t="s">
        <v>40</v>
      </c>
      <c r="L17" s="4" t="s">
        <v>41</v>
      </c>
      <c r="M17" s="4" t="s">
        <v>42</v>
      </c>
      <c r="N17" s="22">
        <v>42461</v>
      </c>
      <c r="O17" s="22">
        <v>42461</v>
      </c>
      <c r="P17" s="22">
        <v>42461</v>
      </c>
      <c r="Q17" s="22">
        <v>42460</v>
      </c>
      <c r="R17" s="28">
        <v>30.24</v>
      </c>
      <c r="S17" s="28">
        <v>30.24</v>
      </c>
      <c r="T17" s="28">
        <v>0</v>
      </c>
      <c r="U17" s="28">
        <v>0</v>
      </c>
      <c r="V17" s="28">
        <v>0</v>
      </c>
      <c r="W17" s="28">
        <v>0</v>
      </c>
      <c r="X17" s="28">
        <v>0</v>
      </c>
      <c r="Y17" s="29">
        <v>11</v>
      </c>
      <c r="Z17" s="4">
        <v>1</v>
      </c>
      <c r="AA17" s="4" t="s">
        <v>205</v>
      </c>
      <c r="AB17" s="4" t="s">
        <v>1739</v>
      </c>
      <c r="AC17" s="4" t="s">
        <v>43</v>
      </c>
      <c r="AD17" s="4" t="s">
        <v>44</v>
      </c>
      <c r="AE17" s="4" t="s">
        <v>45</v>
      </c>
      <c r="AF17" s="4" t="s">
        <v>46</v>
      </c>
      <c r="AG17" s="22">
        <v>42460</v>
      </c>
      <c r="AH17" s="4">
        <v>42472</v>
      </c>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row>
    <row r="18" spans="1:147" x14ac:dyDescent="0.25">
      <c r="A18" s="4" t="s">
        <v>1</v>
      </c>
      <c r="B18" s="4" t="s">
        <v>1740</v>
      </c>
      <c r="C18" s="4" t="s">
        <v>1741</v>
      </c>
      <c r="D18" s="4" t="s">
        <v>40</v>
      </c>
      <c r="E18" s="4" t="s">
        <v>38</v>
      </c>
      <c r="F18" s="4" t="s">
        <v>1744</v>
      </c>
      <c r="G18" s="4" t="s">
        <v>1745</v>
      </c>
      <c r="H18" s="4" t="s">
        <v>1744</v>
      </c>
      <c r="I18" s="4" t="s">
        <v>39</v>
      </c>
      <c r="J18" s="4" t="s">
        <v>40</v>
      </c>
      <c r="K18" s="4" t="s">
        <v>40</v>
      </c>
      <c r="L18" s="4" t="s">
        <v>41</v>
      </c>
      <c r="M18" s="4" t="s">
        <v>42</v>
      </c>
      <c r="N18" s="22">
        <v>42461</v>
      </c>
      <c r="O18" s="22">
        <v>42461</v>
      </c>
      <c r="P18" s="22">
        <v>42461</v>
      </c>
      <c r="Q18" s="22">
        <v>42460</v>
      </c>
      <c r="R18" s="28">
        <v>2.7</v>
      </c>
      <c r="S18" s="28">
        <v>2.7</v>
      </c>
      <c r="T18" s="28">
        <v>0</v>
      </c>
      <c r="U18" s="28">
        <v>0</v>
      </c>
      <c r="V18" s="28">
        <v>0</v>
      </c>
      <c r="W18" s="28">
        <v>0</v>
      </c>
      <c r="X18" s="28">
        <v>0</v>
      </c>
      <c r="Y18" s="29">
        <v>11</v>
      </c>
      <c r="Z18" s="4">
        <v>1</v>
      </c>
      <c r="AA18" s="4" t="s">
        <v>205</v>
      </c>
      <c r="AB18" s="4" t="s">
        <v>1739</v>
      </c>
      <c r="AC18" s="4" t="s">
        <v>43</v>
      </c>
      <c r="AD18" s="4" t="s">
        <v>44</v>
      </c>
      <c r="AE18" s="4" t="s">
        <v>45</v>
      </c>
      <c r="AF18" s="4" t="s">
        <v>46</v>
      </c>
      <c r="AG18" s="22">
        <v>42460</v>
      </c>
      <c r="AH18" s="4">
        <v>42472</v>
      </c>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row>
    <row r="19" spans="1:147" x14ac:dyDescent="0.25">
      <c r="A19" s="4" t="s">
        <v>1</v>
      </c>
      <c r="B19" s="4" t="s">
        <v>1746</v>
      </c>
      <c r="C19" s="4" t="s">
        <v>1747</v>
      </c>
      <c r="D19" s="4" t="s">
        <v>40</v>
      </c>
      <c r="E19" s="4" t="s">
        <v>38</v>
      </c>
      <c r="F19" s="4" t="s">
        <v>1748</v>
      </c>
      <c r="G19" s="4" t="s">
        <v>1749</v>
      </c>
      <c r="H19" s="4" t="s">
        <v>1748</v>
      </c>
      <c r="I19" s="4" t="s">
        <v>39</v>
      </c>
      <c r="J19" s="4" t="s">
        <v>40</v>
      </c>
      <c r="K19" s="4" t="s">
        <v>40</v>
      </c>
      <c r="L19" s="4" t="s">
        <v>41</v>
      </c>
      <c r="M19" s="4" t="s">
        <v>42</v>
      </c>
      <c r="N19" s="22">
        <v>42461</v>
      </c>
      <c r="O19" s="22">
        <v>42461</v>
      </c>
      <c r="P19" s="22">
        <v>42461</v>
      </c>
      <c r="Q19" s="22">
        <v>42460</v>
      </c>
      <c r="R19" s="28">
        <v>0.56000000000000005</v>
      </c>
      <c r="S19" s="28">
        <v>0.56000000000000005</v>
      </c>
      <c r="T19" s="28">
        <v>0</v>
      </c>
      <c r="U19" s="28">
        <v>0</v>
      </c>
      <c r="V19" s="28">
        <v>0</v>
      </c>
      <c r="W19" s="28">
        <v>0</v>
      </c>
      <c r="X19" s="28">
        <v>0</v>
      </c>
      <c r="Y19" s="29">
        <v>11</v>
      </c>
      <c r="Z19" s="4">
        <v>1</v>
      </c>
      <c r="AA19" s="4" t="s">
        <v>205</v>
      </c>
      <c r="AB19" s="4" t="s">
        <v>1739</v>
      </c>
      <c r="AC19" s="4" t="s">
        <v>43</v>
      </c>
      <c r="AD19" s="4" t="s">
        <v>44</v>
      </c>
      <c r="AE19" s="4" t="s">
        <v>45</v>
      </c>
      <c r="AF19" s="4" t="s">
        <v>46</v>
      </c>
      <c r="AG19" s="22">
        <v>42460</v>
      </c>
      <c r="AH19" s="4">
        <v>42472</v>
      </c>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row>
    <row r="20" spans="1:147" x14ac:dyDescent="0.25">
      <c r="A20" s="4" t="s">
        <v>1</v>
      </c>
      <c r="B20" s="4" t="s">
        <v>1746</v>
      </c>
      <c r="C20" s="4" t="s">
        <v>1747</v>
      </c>
      <c r="D20" s="4" t="s">
        <v>40</v>
      </c>
      <c r="E20" s="4" t="s">
        <v>38</v>
      </c>
      <c r="F20" s="4" t="s">
        <v>1750</v>
      </c>
      <c r="G20" s="4" t="s">
        <v>1751</v>
      </c>
      <c r="H20" s="4" t="s">
        <v>1750</v>
      </c>
      <c r="I20" s="4" t="s">
        <v>39</v>
      </c>
      <c r="J20" s="4" t="s">
        <v>40</v>
      </c>
      <c r="K20" s="4" t="s">
        <v>40</v>
      </c>
      <c r="L20" s="4" t="s">
        <v>41</v>
      </c>
      <c r="M20" s="4" t="s">
        <v>42</v>
      </c>
      <c r="N20" s="22">
        <v>42461</v>
      </c>
      <c r="O20" s="22">
        <v>42461</v>
      </c>
      <c r="P20" s="22">
        <v>42461</v>
      </c>
      <c r="Q20" s="22">
        <v>42460</v>
      </c>
      <c r="R20" s="28">
        <v>0.05</v>
      </c>
      <c r="S20" s="28">
        <v>0.05</v>
      </c>
      <c r="T20" s="28">
        <v>0</v>
      </c>
      <c r="U20" s="28">
        <v>0</v>
      </c>
      <c r="V20" s="28">
        <v>0</v>
      </c>
      <c r="W20" s="28">
        <v>0</v>
      </c>
      <c r="X20" s="28">
        <v>0</v>
      </c>
      <c r="Y20" s="29">
        <v>11</v>
      </c>
      <c r="Z20" s="4">
        <v>1</v>
      </c>
      <c r="AA20" s="4" t="s">
        <v>205</v>
      </c>
      <c r="AB20" s="4" t="s">
        <v>1739</v>
      </c>
      <c r="AC20" s="4" t="s">
        <v>43</v>
      </c>
      <c r="AD20" s="4" t="s">
        <v>44</v>
      </c>
      <c r="AE20" s="4" t="s">
        <v>45</v>
      </c>
      <c r="AF20" s="4" t="s">
        <v>46</v>
      </c>
      <c r="AG20" s="22">
        <v>42460</v>
      </c>
      <c r="AH20" s="4">
        <v>42472</v>
      </c>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row>
    <row r="21" spans="1:147" x14ac:dyDescent="0.25">
      <c r="A21" s="4" t="s">
        <v>1</v>
      </c>
      <c r="B21" s="4" t="s">
        <v>1752</v>
      </c>
      <c r="C21" s="4" t="s">
        <v>1753</v>
      </c>
      <c r="D21" s="4" t="s">
        <v>40</v>
      </c>
      <c r="E21" s="4" t="s">
        <v>38</v>
      </c>
      <c r="F21" s="4" t="s">
        <v>1754</v>
      </c>
      <c r="G21" s="4" t="s">
        <v>1755</v>
      </c>
      <c r="H21" s="4" t="s">
        <v>1754</v>
      </c>
      <c r="I21" s="4" t="s">
        <v>39</v>
      </c>
      <c r="J21" s="4" t="s">
        <v>40</v>
      </c>
      <c r="K21" s="4" t="s">
        <v>40</v>
      </c>
      <c r="L21" s="4" t="s">
        <v>41</v>
      </c>
      <c r="M21" s="4" t="s">
        <v>42</v>
      </c>
      <c r="N21" s="22">
        <v>42461</v>
      </c>
      <c r="O21" s="22">
        <v>42461</v>
      </c>
      <c r="P21" s="22">
        <v>42461</v>
      </c>
      <c r="Q21" s="22">
        <v>42460</v>
      </c>
      <c r="R21" s="28">
        <v>2009.84</v>
      </c>
      <c r="S21" s="28">
        <v>2009.84</v>
      </c>
      <c r="T21" s="28">
        <v>0</v>
      </c>
      <c r="U21" s="28">
        <v>0</v>
      </c>
      <c r="V21" s="28">
        <v>0</v>
      </c>
      <c r="W21" s="28">
        <v>0</v>
      </c>
      <c r="X21" s="28">
        <v>0</v>
      </c>
      <c r="Y21" s="29">
        <v>11</v>
      </c>
      <c r="Z21" s="4">
        <v>1</v>
      </c>
      <c r="AA21" s="4" t="s">
        <v>205</v>
      </c>
      <c r="AB21" s="4" t="s">
        <v>1739</v>
      </c>
      <c r="AC21" s="4" t="s">
        <v>43</v>
      </c>
      <c r="AD21" s="4" t="s">
        <v>44</v>
      </c>
      <c r="AE21" s="4" t="s">
        <v>45</v>
      </c>
      <c r="AF21" s="4" t="s">
        <v>46</v>
      </c>
      <c r="AG21" s="22">
        <v>42460</v>
      </c>
      <c r="AH21" s="4">
        <v>42472</v>
      </c>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row>
    <row r="22" spans="1:147" x14ac:dyDescent="0.25">
      <c r="A22" s="4" t="s">
        <v>1</v>
      </c>
      <c r="B22" s="4" t="s">
        <v>1752</v>
      </c>
      <c r="C22" s="4" t="s">
        <v>1753</v>
      </c>
      <c r="D22" s="4" t="s">
        <v>40</v>
      </c>
      <c r="E22" s="4" t="s">
        <v>38</v>
      </c>
      <c r="F22" s="4" t="s">
        <v>1756</v>
      </c>
      <c r="G22" s="4" t="s">
        <v>1757</v>
      </c>
      <c r="H22" s="4" t="s">
        <v>1756</v>
      </c>
      <c r="I22" s="4" t="s">
        <v>39</v>
      </c>
      <c r="J22" s="4" t="s">
        <v>40</v>
      </c>
      <c r="K22" s="4" t="s">
        <v>40</v>
      </c>
      <c r="L22" s="4" t="s">
        <v>41</v>
      </c>
      <c r="M22" s="4" t="s">
        <v>42</v>
      </c>
      <c r="N22" s="22">
        <v>42461</v>
      </c>
      <c r="O22" s="22">
        <v>42461</v>
      </c>
      <c r="P22" s="22">
        <v>42461</v>
      </c>
      <c r="Q22" s="22">
        <v>42460</v>
      </c>
      <c r="R22" s="28">
        <v>179.45</v>
      </c>
      <c r="S22" s="28">
        <v>179.45</v>
      </c>
      <c r="T22" s="28">
        <v>0</v>
      </c>
      <c r="U22" s="28">
        <v>0</v>
      </c>
      <c r="V22" s="28">
        <v>0</v>
      </c>
      <c r="W22" s="28">
        <v>0</v>
      </c>
      <c r="X22" s="28">
        <v>0</v>
      </c>
      <c r="Y22" s="29">
        <v>11</v>
      </c>
      <c r="Z22" s="4">
        <v>1</v>
      </c>
      <c r="AA22" s="4" t="s">
        <v>205</v>
      </c>
      <c r="AB22" s="4" t="s">
        <v>1739</v>
      </c>
      <c r="AC22" s="4" t="s">
        <v>43</v>
      </c>
      <c r="AD22" s="4" t="s">
        <v>44</v>
      </c>
      <c r="AE22" s="4" t="s">
        <v>45</v>
      </c>
      <c r="AF22" s="4" t="s">
        <v>46</v>
      </c>
      <c r="AG22" s="22">
        <v>42460</v>
      </c>
      <c r="AH22" s="4">
        <v>42472</v>
      </c>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row>
    <row r="23" spans="1:147" x14ac:dyDescent="0.25">
      <c r="A23" s="4" t="s">
        <v>1</v>
      </c>
      <c r="B23" s="4" t="s">
        <v>1758</v>
      </c>
      <c r="C23" s="4" t="s">
        <v>1759</v>
      </c>
      <c r="D23" s="4" t="s">
        <v>40</v>
      </c>
      <c r="E23" s="4" t="s">
        <v>40</v>
      </c>
      <c r="F23" s="4" t="s">
        <v>1760</v>
      </c>
      <c r="G23" s="4" t="s">
        <v>1761</v>
      </c>
      <c r="H23" s="4" t="s">
        <v>1760</v>
      </c>
      <c r="I23" s="4" t="s">
        <v>39</v>
      </c>
      <c r="J23" s="4" t="s">
        <v>40</v>
      </c>
      <c r="K23" s="4" t="s">
        <v>40</v>
      </c>
      <c r="L23" s="4" t="s">
        <v>41</v>
      </c>
      <c r="M23" s="4" t="s">
        <v>42</v>
      </c>
      <c r="N23" s="22">
        <v>42461</v>
      </c>
      <c r="O23" s="22">
        <v>42461</v>
      </c>
      <c r="P23" s="22">
        <v>42461</v>
      </c>
      <c r="Q23" s="22">
        <v>42460</v>
      </c>
      <c r="R23" s="28">
        <v>78.959999999999994</v>
      </c>
      <c r="S23" s="28">
        <v>78.959999999999994</v>
      </c>
      <c r="T23" s="28">
        <v>0</v>
      </c>
      <c r="U23" s="28">
        <v>0</v>
      </c>
      <c r="V23" s="28">
        <v>0</v>
      </c>
      <c r="W23" s="28">
        <v>0</v>
      </c>
      <c r="X23" s="28">
        <v>0</v>
      </c>
      <c r="Y23" s="29">
        <v>11</v>
      </c>
      <c r="Z23" s="4">
        <v>1</v>
      </c>
      <c r="AA23" s="4" t="s">
        <v>205</v>
      </c>
      <c r="AB23" s="4" t="s">
        <v>1739</v>
      </c>
      <c r="AC23" s="4" t="s">
        <v>43</v>
      </c>
      <c r="AD23" s="4" t="s">
        <v>44</v>
      </c>
      <c r="AE23" s="4" t="s">
        <v>45</v>
      </c>
      <c r="AF23" s="4" t="s">
        <v>46</v>
      </c>
      <c r="AG23" s="22">
        <v>42460</v>
      </c>
      <c r="AH23" s="4">
        <v>42472</v>
      </c>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row>
    <row r="24" spans="1:147" x14ac:dyDescent="0.25">
      <c r="A24" s="4" t="s">
        <v>1</v>
      </c>
      <c r="B24" s="4" t="s">
        <v>1758</v>
      </c>
      <c r="C24" s="4" t="s">
        <v>1759</v>
      </c>
      <c r="D24" s="4" t="s">
        <v>40</v>
      </c>
      <c r="E24" s="4" t="s">
        <v>40</v>
      </c>
      <c r="F24" s="4" t="s">
        <v>1762</v>
      </c>
      <c r="G24" s="4" t="s">
        <v>1763</v>
      </c>
      <c r="H24" s="4" t="s">
        <v>1762</v>
      </c>
      <c r="I24" s="4" t="s">
        <v>39</v>
      </c>
      <c r="J24" s="4" t="s">
        <v>40</v>
      </c>
      <c r="K24" s="4" t="s">
        <v>40</v>
      </c>
      <c r="L24" s="4" t="s">
        <v>41</v>
      </c>
      <c r="M24" s="4" t="s">
        <v>42</v>
      </c>
      <c r="N24" s="22">
        <v>42461</v>
      </c>
      <c r="O24" s="22">
        <v>42461</v>
      </c>
      <c r="P24" s="22">
        <v>42461</v>
      </c>
      <c r="Q24" s="22">
        <v>42460</v>
      </c>
      <c r="R24" s="28">
        <v>7.05</v>
      </c>
      <c r="S24" s="28">
        <v>7.05</v>
      </c>
      <c r="T24" s="28">
        <v>0</v>
      </c>
      <c r="U24" s="28">
        <v>0</v>
      </c>
      <c r="V24" s="28">
        <v>0</v>
      </c>
      <c r="W24" s="28">
        <v>0</v>
      </c>
      <c r="X24" s="28">
        <v>0</v>
      </c>
      <c r="Y24" s="29">
        <v>11</v>
      </c>
      <c r="Z24" s="4">
        <v>1</v>
      </c>
      <c r="AA24" s="4" t="s">
        <v>205</v>
      </c>
      <c r="AB24" s="4" t="s">
        <v>1739</v>
      </c>
      <c r="AC24" s="4" t="s">
        <v>43</v>
      </c>
      <c r="AD24" s="4" t="s">
        <v>44</v>
      </c>
      <c r="AE24" s="4" t="s">
        <v>45</v>
      </c>
      <c r="AF24" s="4" t="s">
        <v>46</v>
      </c>
      <c r="AG24" s="22">
        <v>42460</v>
      </c>
      <c r="AH24" s="4">
        <v>42472</v>
      </c>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row>
    <row r="25" spans="1:147" x14ac:dyDescent="0.25">
      <c r="A25" s="4" t="s">
        <v>1</v>
      </c>
      <c r="B25" s="4" t="s">
        <v>101</v>
      </c>
      <c r="C25" s="4" t="s">
        <v>102</v>
      </c>
      <c r="D25" s="4" t="s">
        <v>40</v>
      </c>
      <c r="E25" s="4" t="s">
        <v>40</v>
      </c>
      <c r="F25" s="4" t="s">
        <v>530</v>
      </c>
      <c r="G25" s="4" t="s">
        <v>531</v>
      </c>
      <c r="H25" s="4" t="s">
        <v>530</v>
      </c>
      <c r="I25" s="4" t="s">
        <v>39</v>
      </c>
      <c r="J25" s="4" t="s">
        <v>40</v>
      </c>
      <c r="K25" s="4" t="s">
        <v>40</v>
      </c>
      <c r="L25" s="4" t="s">
        <v>41</v>
      </c>
      <c r="M25" s="4" t="s">
        <v>42</v>
      </c>
      <c r="N25" s="22">
        <v>42309</v>
      </c>
      <c r="O25" s="22">
        <v>42309</v>
      </c>
      <c r="P25" s="22">
        <v>42309</v>
      </c>
      <c r="Q25" s="22">
        <v>42308</v>
      </c>
      <c r="R25" s="28">
        <v>27.44</v>
      </c>
      <c r="S25" s="28">
        <v>0</v>
      </c>
      <c r="T25" s="28">
        <v>0</v>
      </c>
      <c r="U25" s="28">
        <v>0</v>
      </c>
      <c r="V25" s="28">
        <v>0</v>
      </c>
      <c r="W25" s="28">
        <v>0</v>
      </c>
      <c r="X25" s="28">
        <v>27.44</v>
      </c>
      <c r="Y25" s="29">
        <v>163</v>
      </c>
      <c r="Z25" s="4">
        <v>6</v>
      </c>
      <c r="AA25" s="4" t="s">
        <v>205</v>
      </c>
      <c r="AB25" s="4" t="s">
        <v>438</v>
      </c>
      <c r="AC25" s="4" t="s">
        <v>43</v>
      </c>
      <c r="AD25" s="4" t="s">
        <v>44</v>
      </c>
      <c r="AE25" s="4" t="s">
        <v>45</v>
      </c>
      <c r="AF25" s="4" t="s">
        <v>46</v>
      </c>
      <c r="AG25" s="22">
        <v>42308</v>
      </c>
      <c r="AH25" s="4">
        <v>42472</v>
      </c>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row>
    <row r="26" spans="1:147" x14ac:dyDescent="0.25">
      <c r="A26" s="4" t="s">
        <v>1</v>
      </c>
      <c r="B26" s="4" t="s">
        <v>101</v>
      </c>
      <c r="C26" s="4" t="s">
        <v>102</v>
      </c>
      <c r="D26" s="4" t="s">
        <v>40</v>
      </c>
      <c r="E26" s="4" t="s">
        <v>40</v>
      </c>
      <c r="F26" s="4" t="s">
        <v>532</v>
      </c>
      <c r="G26" s="4" t="s">
        <v>533</v>
      </c>
      <c r="H26" s="4" t="s">
        <v>532</v>
      </c>
      <c r="I26" s="4" t="s">
        <v>39</v>
      </c>
      <c r="J26" s="4" t="s">
        <v>40</v>
      </c>
      <c r="K26" s="4" t="s">
        <v>40</v>
      </c>
      <c r="L26" s="4" t="s">
        <v>41</v>
      </c>
      <c r="M26" s="4" t="s">
        <v>42</v>
      </c>
      <c r="N26" s="22">
        <v>42309</v>
      </c>
      <c r="O26" s="22">
        <v>42309</v>
      </c>
      <c r="P26" s="22">
        <v>42309</v>
      </c>
      <c r="Q26" s="22">
        <v>42308</v>
      </c>
      <c r="R26" s="28">
        <v>2.4500000000000002</v>
      </c>
      <c r="S26" s="28">
        <v>0</v>
      </c>
      <c r="T26" s="28">
        <v>0</v>
      </c>
      <c r="U26" s="28">
        <v>0</v>
      </c>
      <c r="V26" s="28">
        <v>0</v>
      </c>
      <c r="W26" s="28">
        <v>0</v>
      </c>
      <c r="X26" s="28">
        <v>2.4500000000000002</v>
      </c>
      <c r="Y26" s="29">
        <v>163</v>
      </c>
      <c r="Z26" s="4">
        <v>6</v>
      </c>
      <c r="AA26" s="4" t="s">
        <v>205</v>
      </c>
      <c r="AB26" s="4" t="s">
        <v>438</v>
      </c>
      <c r="AC26" s="4" t="s">
        <v>43</v>
      </c>
      <c r="AD26" s="4" t="s">
        <v>44</v>
      </c>
      <c r="AE26" s="4" t="s">
        <v>45</v>
      </c>
      <c r="AF26" s="4" t="s">
        <v>46</v>
      </c>
      <c r="AG26" s="22">
        <v>42308</v>
      </c>
      <c r="AH26" s="4">
        <v>42472</v>
      </c>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row>
    <row r="27" spans="1:147" x14ac:dyDescent="0.25">
      <c r="A27" s="4" t="s">
        <v>1</v>
      </c>
      <c r="B27" s="4" t="s">
        <v>101</v>
      </c>
      <c r="C27" s="4" t="s">
        <v>102</v>
      </c>
      <c r="D27" s="4" t="s">
        <v>40</v>
      </c>
      <c r="E27" s="4" t="s">
        <v>40</v>
      </c>
      <c r="F27" s="4" t="s">
        <v>610</v>
      </c>
      <c r="G27" s="4" t="s">
        <v>611</v>
      </c>
      <c r="H27" s="4" t="s">
        <v>610</v>
      </c>
      <c r="I27" s="4" t="s">
        <v>39</v>
      </c>
      <c r="J27" s="4" t="s">
        <v>40</v>
      </c>
      <c r="K27" s="4" t="s">
        <v>40</v>
      </c>
      <c r="L27" s="4" t="s">
        <v>41</v>
      </c>
      <c r="M27" s="4" t="s">
        <v>42</v>
      </c>
      <c r="N27" s="22">
        <v>42339</v>
      </c>
      <c r="O27" s="22">
        <v>42339</v>
      </c>
      <c r="P27" s="22">
        <v>42339</v>
      </c>
      <c r="Q27" s="22">
        <v>42338</v>
      </c>
      <c r="R27" s="28">
        <v>26.88</v>
      </c>
      <c r="S27" s="28">
        <v>0</v>
      </c>
      <c r="T27" s="28">
        <v>0</v>
      </c>
      <c r="U27" s="28">
        <v>0</v>
      </c>
      <c r="V27" s="28">
        <v>0</v>
      </c>
      <c r="W27" s="28">
        <v>26.88</v>
      </c>
      <c r="X27" s="28">
        <v>0</v>
      </c>
      <c r="Y27" s="29">
        <v>133</v>
      </c>
      <c r="Z27" s="4">
        <v>5</v>
      </c>
      <c r="AA27" s="4" t="s">
        <v>205</v>
      </c>
      <c r="AB27" s="4" t="s">
        <v>607</v>
      </c>
      <c r="AC27" s="4" t="s">
        <v>43</v>
      </c>
      <c r="AD27" s="4" t="s">
        <v>44</v>
      </c>
      <c r="AE27" s="4" t="s">
        <v>45</v>
      </c>
      <c r="AF27" s="4" t="s">
        <v>46</v>
      </c>
      <c r="AG27" s="22">
        <v>42338</v>
      </c>
      <c r="AH27" s="4">
        <v>42472</v>
      </c>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row>
    <row r="28" spans="1:147" x14ac:dyDescent="0.25">
      <c r="A28" s="4" t="s">
        <v>1</v>
      </c>
      <c r="B28" s="4" t="s">
        <v>101</v>
      </c>
      <c r="C28" s="4" t="s">
        <v>102</v>
      </c>
      <c r="D28" s="4" t="s">
        <v>40</v>
      </c>
      <c r="E28" s="4" t="s">
        <v>40</v>
      </c>
      <c r="F28" s="4" t="s">
        <v>612</v>
      </c>
      <c r="G28" s="4" t="s">
        <v>613</v>
      </c>
      <c r="H28" s="4" t="s">
        <v>612</v>
      </c>
      <c r="I28" s="4" t="s">
        <v>39</v>
      </c>
      <c r="J28" s="4" t="s">
        <v>40</v>
      </c>
      <c r="K28" s="4" t="s">
        <v>40</v>
      </c>
      <c r="L28" s="4" t="s">
        <v>41</v>
      </c>
      <c r="M28" s="4" t="s">
        <v>42</v>
      </c>
      <c r="N28" s="22">
        <v>42339</v>
      </c>
      <c r="O28" s="22">
        <v>42339</v>
      </c>
      <c r="P28" s="22">
        <v>42339</v>
      </c>
      <c r="Q28" s="22">
        <v>42338</v>
      </c>
      <c r="R28" s="28">
        <v>2.4</v>
      </c>
      <c r="S28" s="28">
        <v>0</v>
      </c>
      <c r="T28" s="28">
        <v>0</v>
      </c>
      <c r="U28" s="28">
        <v>0</v>
      </c>
      <c r="V28" s="28">
        <v>0</v>
      </c>
      <c r="W28" s="28">
        <v>2.4</v>
      </c>
      <c r="X28" s="28">
        <v>0</v>
      </c>
      <c r="Y28" s="29">
        <v>133</v>
      </c>
      <c r="Z28" s="4">
        <v>5</v>
      </c>
      <c r="AA28" s="4" t="s">
        <v>205</v>
      </c>
      <c r="AB28" s="4" t="s">
        <v>607</v>
      </c>
      <c r="AC28" s="4" t="s">
        <v>43</v>
      </c>
      <c r="AD28" s="4" t="s">
        <v>44</v>
      </c>
      <c r="AE28" s="4" t="s">
        <v>45</v>
      </c>
      <c r="AF28" s="4" t="s">
        <v>46</v>
      </c>
      <c r="AG28" s="22">
        <v>42338</v>
      </c>
      <c r="AH28" s="4">
        <v>42472</v>
      </c>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row>
    <row r="29" spans="1:147" x14ac:dyDescent="0.25">
      <c r="A29" s="4" t="s">
        <v>1</v>
      </c>
      <c r="B29" s="4" t="s">
        <v>179</v>
      </c>
      <c r="C29" s="4" t="s">
        <v>180</v>
      </c>
      <c r="D29" s="4" t="s">
        <v>40</v>
      </c>
      <c r="E29" s="4" t="s">
        <v>38</v>
      </c>
      <c r="F29" s="4" t="s">
        <v>1764</v>
      </c>
      <c r="G29" s="4" t="s">
        <v>1765</v>
      </c>
      <c r="H29" s="4" t="s">
        <v>1764</v>
      </c>
      <c r="I29" s="4" t="s">
        <v>39</v>
      </c>
      <c r="J29" s="4" t="s">
        <v>40</v>
      </c>
      <c r="K29" s="4" t="s">
        <v>40</v>
      </c>
      <c r="L29" s="4" t="s">
        <v>41</v>
      </c>
      <c r="M29" s="4" t="s">
        <v>42</v>
      </c>
      <c r="N29" s="22">
        <v>42465</v>
      </c>
      <c r="O29" s="22">
        <v>42465</v>
      </c>
      <c r="P29" s="22">
        <v>42465</v>
      </c>
      <c r="Q29" s="22">
        <v>42460</v>
      </c>
      <c r="R29" s="28">
        <v>353</v>
      </c>
      <c r="S29" s="28">
        <v>353</v>
      </c>
      <c r="T29" s="28">
        <v>0</v>
      </c>
      <c r="U29" s="28">
        <v>0</v>
      </c>
      <c r="V29" s="28">
        <v>0</v>
      </c>
      <c r="W29" s="28">
        <v>0</v>
      </c>
      <c r="X29" s="28">
        <v>0</v>
      </c>
      <c r="Y29" s="29">
        <v>7</v>
      </c>
      <c r="Z29" s="4">
        <v>1</v>
      </c>
      <c r="AA29" s="4" t="s">
        <v>205</v>
      </c>
      <c r="AB29" s="4" t="s">
        <v>1766</v>
      </c>
      <c r="AC29" s="4" t="s">
        <v>43</v>
      </c>
      <c r="AD29" s="4" t="s">
        <v>44</v>
      </c>
      <c r="AE29" s="4" t="s">
        <v>45</v>
      </c>
      <c r="AF29" s="4" t="s">
        <v>46</v>
      </c>
      <c r="AG29" s="22">
        <v>42460</v>
      </c>
      <c r="AH29" s="4">
        <v>42472</v>
      </c>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row>
    <row r="30" spans="1:147" x14ac:dyDescent="0.25">
      <c r="A30" s="4" t="s">
        <v>1</v>
      </c>
      <c r="B30" s="4" t="s">
        <v>1767</v>
      </c>
      <c r="C30" s="4" t="s">
        <v>1768</v>
      </c>
      <c r="D30" s="4" t="s">
        <v>40</v>
      </c>
      <c r="E30" s="4" t="s">
        <v>38</v>
      </c>
      <c r="F30" s="4" t="s">
        <v>1769</v>
      </c>
      <c r="G30" s="4" t="s">
        <v>1770</v>
      </c>
      <c r="H30" s="4" t="s">
        <v>1769</v>
      </c>
      <c r="I30" s="4" t="s">
        <v>39</v>
      </c>
      <c r="J30" s="4" t="s">
        <v>40</v>
      </c>
      <c r="K30" s="4" t="s">
        <v>40</v>
      </c>
      <c r="L30" s="4" t="s">
        <v>41</v>
      </c>
      <c r="M30" s="4" t="s">
        <v>42</v>
      </c>
      <c r="N30" s="22">
        <v>42465</v>
      </c>
      <c r="O30" s="22">
        <v>42465</v>
      </c>
      <c r="P30" s="22">
        <v>42465</v>
      </c>
      <c r="Q30" s="22">
        <v>42460</v>
      </c>
      <c r="R30" s="28">
        <v>132</v>
      </c>
      <c r="S30" s="28">
        <v>132</v>
      </c>
      <c r="T30" s="28">
        <v>0</v>
      </c>
      <c r="U30" s="28">
        <v>0</v>
      </c>
      <c r="V30" s="28">
        <v>0</v>
      </c>
      <c r="W30" s="28">
        <v>0</v>
      </c>
      <c r="X30" s="28">
        <v>0</v>
      </c>
      <c r="Y30" s="29">
        <v>7</v>
      </c>
      <c r="Z30" s="4">
        <v>1</v>
      </c>
      <c r="AA30" s="4" t="s">
        <v>205</v>
      </c>
      <c r="AB30" s="4" t="s">
        <v>1766</v>
      </c>
      <c r="AC30" s="4" t="s">
        <v>43</v>
      </c>
      <c r="AD30" s="4" t="s">
        <v>44</v>
      </c>
      <c r="AE30" s="4" t="s">
        <v>45</v>
      </c>
      <c r="AF30" s="4" t="s">
        <v>46</v>
      </c>
      <c r="AG30" s="22">
        <v>42460</v>
      </c>
      <c r="AH30" s="4">
        <v>42472</v>
      </c>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row>
    <row r="31" spans="1:147" x14ac:dyDescent="0.25">
      <c r="A31" s="4" t="s">
        <v>1</v>
      </c>
      <c r="B31" s="4" t="s">
        <v>650</v>
      </c>
      <c r="C31" s="4" t="s">
        <v>651</v>
      </c>
      <c r="D31" s="4" t="s">
        <v>40</v>
      </c>
      <c r="E31" s="4" t="s">
        <v>38</v>
      </c>
      <c r="F31" s="4" t="s">
        <v>964</v>
      </c>
      <c r="G31" s="4" t="s">
        <v>965</v>
      </c>
      <c r="H31" s="4" t="s">
        <v>964</v>
      </c>
      <c r="I31" s="4" t="s">
        <v>39</v>
      </c>
      <c r="J31" s="4" t="s">
        <v>40</v>
      </c>
      <c r="K31" s="4" t="s">
        <v>40</v>
      </c>
      <c r="L31" s="4" t="s">
        <v>41</v>
      </c>
      <c r="M31" s="4" t="s">
        <v>42</v>
      </c>
      <c r="N31" s="22">
        <v>42374</v>
      </c>
      <c r="O31" s="22">
        <v>42374</v>
      </c>
      <c r="P31" s="22">
        <v>42374</v>
      </c>
      <c r="Q31" s="22">
        <v>42369</v>
      </c>
      <c r="R31" s="28">
        <v>1</v>
      </c>
      <c r="S31" s="28">
        <v>0</v>
      </c>
      <c r="T31" s="28">
        <v>0</v>
      </c>
      <c r="U31" s="28">
        <v>0</v>
      </c>
      <c r="V31" s="28">
        <v>1</v>
      </c>
      <c r="W31" s="28">
        <v>0</v>
      </c>
      <c r="X31" s="28">
        <v>0</v>
      </c>
      <c r="Y31" s="29">
        <v>98</v>
      </c>
      <c r="Z31" s="4">
        <v>4</v>
      </c>
      <c r="AA31" s="4" t="s">
        <v>205</v>
      </c>
      <c r="AB31" s="4" t="s">
        <v>863</v>
      </c>
      <c r="AC31" s="4" t="s">
        <v>43</v>
      </c>
      <c r="AD31" s="4" t="s">
        <v>44</v>
      </c>
      <c r="AE31" s="4" t="s">
        <v>45</v>
      </c>
      <c r="AF31" s="4" t="s">
        <v>46</v>
      </c>
      <c r="AG31" s="22">
        <v>42369</v>
      </c>
      <c r="AH31" s="4">
        <v>42472</v>
      </c>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row>
    <row r="32" spans="1:147" x14ac:dyDescent="0.25">
      <c r="A32" s="4" t="s">
        <v>1</v>
      </c>
      <c r="B32" s="4" t="s">
        <v>650</v>
      </c>
      <c r="C32" s="4" t="s">
        <v>651</v>
      </c>
      <c r="D32" s="4" t="s">
        <v>40</v>
      </c>
      <c r="E32" s="4" t="s">
        <v>38</v>
      </c>
      <c r="F32" s="4" t="s">
        <v>1347</v>
      </c>
      <c r="G32" s="4" t="s">
        <v>1348</v>
      </c>
      <c r="H32" s="4" t="s">
        <v>1347</v>
      </c>
      <c r="I32" s="4" t="s">
        <v>39</v>
      </c>
      <c r="J32" s="4" t="s">
        <v>40</v>
      </c>
      <c r="K32" s="4" t="s">
        <v>40</v>
      </c>
      <c r="L32" s="4" t="s">
        <v>41</v>
      </c>
      <c r="M32" s="4" t="s">
        <v>42</v>
      </c>
      <c r="N32" s="22">
        <v>42434</v>
      </c>
      <c r="O32" s="22">
        <v>42434</v>
      </c>
      <c r="P32" s="22">
        <v>42434</v>
      </c>
      <c r="Q32" s="22">
        <v>42429</v>
      </c>
      <c r="R32" s="28">
        <v>2</v>
      </c>
      <c r="S32" s="28">
        <v>0</v>
      </c>
      <c r="T32" s="28">
        <v>2</v>
      </c>
      <c r="U32" s="28">
        <v>0</v>
      </c>
      <c r="V32" s="28">
        <v>0</v>
      </c>
      <c r="W32" s="28">
        <v>0</v>
      </c>
      <c r="X32" s="28">
        <v>0</v>
      </c>
      <c r="Y32" s="29">
        <v>38</v>
      </c>
      <c r="Z32" s="4">
        <v>2</v>
      </c>
      <c r="AA32" s="4" t="s">
        <v>205</v>
      </c>
      <c r="AB32" s="4" t="s">
        <v>1291</v>
      </c>
      <c r="AC32" s="4" t="s">
        <v>43</v>
      </c>
      <c r="AD32" s="4" t="s">
        <v>44</v>
      </c>
      <c r="AE32" s="4" t="s">
        <v>45</v>
      </c>
      <c r="AF32" s="4" t="s">
        <v>46</v>
      </c>
      <c r="AG32" s="22">
        <v>42429</v>
      </c>
      <c r="AH32" s="4">
        <v>42472</v>
      </c>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row>
    <row r="33" spans="1:147" x14ac:dyDescent="0.25">
      <c r="A33" s="4" t="s">
        <v>1</v>
      </c>
      <c r="B33" s="4" t="s">
        <v>1771</v>
      </c>
      <c r="C33" s="4" t="s">
        <v>1772</v>
      </c>
      <c r="D33" s="4" t="s">
        <v>40</v>
      </c>
      <c r="E33" s="4" t="s">
        <v>38</v>
      </c>
      <c r="F33" s="4" t="s">
        <v>1773</v>
      </c>
      <c r="G33" s="4" t="s">
        <v>1774</v>
      </c>
      <c r="H33" s="4" t="s">
        <v>1773</v>
      </c>
      <c r="I33" s="4" t="s">
        <v>39</v>
      </c>
      <c r="J33" s="4" t="s">
        <v>40</v>
      </c>
      <c r="K33" s="4" t="s">
        <v>40</v>
      </c>
      <c r="L33" s="4" t="s">
        <v>41</v>
      </c>
      <c r="M33" s="4" t="s">
        <v>42</v>
      </c>
      <c r="N33" s="22">
        <v>42465</v>
      </c>
      <c r="O33" s="22">
        <v>42465</v>
      </c>
      <c r="P33" s="22">
        <v>42465</v>
      </c>
      <c r="Q33" s="22">
        <v>42460</v>
      </c>
      <c r="R33" s="28">
        <v>8</v>
      </c>
      <c r="S33" s="28">
        <v>8</v>
      </c>
      <c r="T33" s="28">
        <v>0</v>
      </c>
      <c r="U33" s="28">
        <v>0</v>
      </c>
      <c r="V33" s="28">
        <v>0</v>
      </c>
      <c r="W33" s="28">
        <v>0</v>
      </c>
      <c r="X33" s="28">
        <v>0</v>
      </c>
      <c r="Y33" s="29">
        <v>7</v>
      </c>
      <c r="Z33" s="4">
        <v>1</v>
      </c>
      <c r="AA33" s="4" t="s">
        <v>205</v>
      </c>
      <c r="AB33" s="4" t="s">
        <v>1766</v>
      </c>
      <c r="AC33" s="4" t="s">
        <v>43</v>
      </c>
      <c r="AD33" s="4" t="s">
        <v>44</v>
      </c>
      <c r="AE33" s="4" t="s">
        <v>45</v>
      </c>
      <c r="AF33" s="4" t="s">
        <v>46</v>
      </c>
      <c r="AG33" s="22">
        <v>42460</v>
      </c>
      <c r="AH33" s="4">
        <v>42472</v>
      </c>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row>
    <row r="34" spans="1:147" x14ac:dyDescent="0.25">
      <c r="A34" s="4" t="s">
        <v>1</v>
      </c>
      <c r="B34" s="4" t="s">
        <v>1775</v>
      </c>
      <c r="C34" s="4" t="s">
        <v>1776</v>
      </c>
      <c r="D34" s="4" t="s">
        <v>40</v>
      </c>
      <c r="E34" s="4" t="s">
        <v>38</v>
      </c>
      <c r="F34" s="4" t="s">
        <v>1777</v>
      </c>
      <c r="G34" s="4" t="s">
        <v>1778</v>
      </c>
      <c r="H34" s="4" t="s">
        <v>1777</v>
      </c>
      <c r="I34" s="4" t="s">
        <v>39</v>
      </c>
      <c r="J34" s="4" t="s">
        <v>40</v>
      </c>
      <c r="K34" s="4" t="s">
        <v>40</v>
      </c>
      <c r="L34" s="4" t="s">
        <v>41</v>
      </c>
      <c r="M34" s="4" t="s">
        <v>42</v>
      </c>
      <c r="N34" s="22">
        <v>42465</v>
      </c>
      <c r="O34" s="22">
        <v>42465</v>
      </c>
      <c r="P34" s="22">
        <v>42465</v>
      </c>
      <c r="Q34" s="22">
        <v>42460</v>
      </c>
      <c r="R34" s="28">
        <v>234</v>
      </c>
      <c r="S34" s="28">
        <v>234</v>
      </c>
      <c r="T34" s="28">
        <v>0</v>
      </c>
      <c r="U34" s="28">
        <v>0</v>
      </c>
      <c r="V34" s="28">
        <v>0</v>
      </c>
      <c r="W34" s="28">
        <v>0</v>
      </c>
      <c r="X34" s="28">
        <v>0</v>
      </c>
      <c r="Y34" s="29">
        <v>7</v>
      </c>
      <c r="Z34" s="4">
        <v>1</v>
      </c>
      <c r="AA34" s="4" t="s">
        <v>205</v>
      </c>
      <c r="AB34" s="4" t="s">
        <v>1766</v>
      </c>
      <c r="AC34" s="4" t="s">
        <v>43</v>
      </c>
      <c r="AD34" s="4" t="s">
        <v>44</v>
      </c>
      <c r="AE34" s="4" t="s">
        <v>45</v>
      </c>
      <c r="AF34" s="4" t="s">
        <v>46</v>
      </c>
      <c r="AG34" s="22">
        <v>42460</v>
      </c>
      <c r="AH34" s="4">
        <v>42472</v>
      </c>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row>
    <row r="35" spans="1:147" x14ac:dyDescent="0.25">
      <c r="A35" s="4" t="s">
        <v>1</v>
      </c>
      <c r="B35" s="4" t="s">
        <v>1779</v>
      </c>
      <c r="C35" s="4" t="s">
        <v>1780</v>
      </c>
      <c r="D35" s="4" t="s">
        <v>40</v>
      </c>
      <c r="E35" s="4" t="s">
        <v>38</v>
      </c>
      <c r="F35" s="4" t="s">
        <v>1781</v>
      </c>
      <c r="G35" s="4" t="s">
        <v>1782</v>
      </c>
      <c r="H35" s="4" t="s">
        <v>1781</v>
      </c>
      <c r="I35" s="4" t="s">
        <v>39</v>
      </c>
      <c r="J35" s="4" t="s">
        <v>40</v>
      </c>
      <c r="K35" s="4" t="s">
        <v>40</v>
      </c>
      <c r="L35" s="4" t="s">
        <v>41</v>
      </c>
      <c r="M35" s="4" t="s">
        <v>42</v>
      </c>
      <c r="N35" s="22">
        <v>42465</v>
      </c>
      <c r="O35" s="22">
        <v>42465</v>
      </c>
      <c r="P35" s="22">
        <v>42465</v>
      </c>
      <c r="Q35" s="22">
        <v>42460</v>
      </c>
      <c r="R35" s="28">
        <v>1188</v>
      </c>
      <c r="S35" s="28">
        <v>1188</v>
      </c>
      <c r="T35" s="28">
        <v>0</v>
      </c>
      <c r="U35" s="28">
        <v>0</v>
      </c>
      <c r="V35" s="28">
        <v>0</v>
      </c>
      <c r="W35" s="28">
        <v>0</v>
      </c>
      <c r="X35" s="28">
        <v>0</v>
      </c>
      <c r="Y35" s="29">
        <v>7</v>
      </c>
      <c r="Z35" s="4">
        <v>1</v>
      </c>
      <c r="AA35" s="4" t="s">
        <v>205</v>
      </c>
      <c r="AB35" s="4" t="s">
        <v>1766</v>
      </c>
      <c r="AC35" s="4" t="s">
        <v>43</v>
      </c>
      <c r="AD35" s="4" t="s">
        <v>44</v>
      </c>
      <c r="AE35" s="4" t="s">
        <v>45</v>
      </c>
      <c r="AF35" s="4" t="s">
        <v>46</v>
      </c>
      <c r="AG35" s="22">
        <v>42460</v>
      </c>
      <c r="AH35" s="4">
        <v>42472</v>
      </c>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row>
    <row r="36" spans="1:147" x14ac:dyDescent="0.25">
      <c r="A36" s="4" t="s">
        <v>1</v>
      </c>
      <c r="B36" s="4" t="s">
        <v>1783</v>
      </c>
      <c r="C36" s="4" t="s">
        <v>1784</v>
      </c>
      <c r="D36" s="4" t="s">
        <v>40</v>
      </c>
      <c r="E36" s="4" t="s">
        <v>38</v>
      </c>
      <c r="F36" s="4" t="s">
        <v>1785</v>
      </c>
      <c r="G36" s="4" t="s">
        <v>1786</v>
      </c>
      <c r="H36" s="4" t="s">
        <v>1785</v>
      </c>
      <c r="I36" s="4" t="s">
        <v>39</v>
      </c>
      <c r="J36" s="4" t="s">
        <v>40</v>
      </c>
      <c r="K36" s="4" t="s">
        <v>40</v>
      </c>
      <c r="L36" s="4" t="s">
        <v>41</v>
      </c>
      <c r="M36" s="4" t="s">
        <v>42</v>
      </c>
      <c r="N36" s="22">
        <v>42465</v>
      </c>
      <c r="O36" s="22">
        <v>42465</v>
      </c>
      <c r="P36" s="22">
        <v>42465</v>
      </c>
      <c r="Q36" s="22">
        <v>42460</v>
      </c>
      <c r="R36" s="28">
        <v>29</v>
      </c>
      <c r="S36" s="28">
        <v>29</v>
      </c>
      <c r="T36" s="28">
        <v>0</v>
      </c>
      <c r="U36" s="28">
        <v>0</v>
      </c>
      <c r="V36" s="28">
        <v>0</v>
      </c>
      <c r="W36" s="28">
        <v>0</v>
      </c>
      <c r="X36" s="28">
        <v>0</v>
      </c>
      <c r="Y36" s="29">
        <v>7</v>
      </c>
      <c r="Z36" s="4">
        <v>1</v>
      </c>
      <c r="AA36" s="4" t="s">
        <v>205</v>
      </c>
      <c r="AB36" s="4" t="s">
        <v>1766</v>
      </c>
      <c r="AC36" s="4" t="s">
        <v>43</v>
      </c>
      <c r="AD36" s="4" t="s">
        <v>44</v>
      </c>
      <c r="AE36" s="4" t="s">
        <v>45</v>
      </c>
      <c r="AF36" s="4" t="s">
        <v>46</v>
      </c>
      <c r="AG36" s="22">
        <v>42460</v>
      </c>
      <c r="AH36" s="4">
        <v>42472</v>
      </c>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row>
    <row r="37" spans="1:147" x14ac:dyDescent="0.25">
      <c r="A37" s="4" t="s">
        <v>1</v>
      </c>
      <c r="B37" s="4" t="s">
        <v>1787</v>
      </c>
      <c r="C37" s="4" t="s">
        <v>1788</v>
      </c>
      <c r="D37" s="4" t="s">
        <v>40</v>
      </c>
      <c r="E37" s="4" t="s">
        <v>38</v>
      </c>
      <c r="F37" s="4" t="s">
        <v>1789</v>
      </c>
      <c r="G37" s="4" t="s">
        <v>1790</v>
      </c>
      <c r="H37" s="4" t="s">
        <v>1789</v>
      </c>
      <c r="I37" s="4" t="s">
        <v>39</v>
      </c>
      <c r="J37" s="4" t="s">
        <v>40</v>
      </c>
      <c r="K37" s="4" t="s">
        <v>40</v>
      </c>
      <c r="L37" s="4" t="s">
        <v>41</v>
      </c>
      <c r="M37" s="4" t="s">
        <v>42</v>
      </c>
      <c r="N37" s="22">
        <v>42465</v>
      </c>
      <c r="O37" s="22">
        <v>42465</v>
      </c>
      <c r="P37" s="22">
        <v>42465</v>
      </c>
      <c r="Q37" s="22">
        <v>42460</v>
      </c>
      <c r="R37" s="28">
        <v>817</v>
      </c>
      <c r="S37" s="28">
        <v>817</v>
      </c>
      <c r="T37" s="28">
        <v>0</v>
      </c>
      <c r="U37" s="28">
        <v>0</v>
      </c>
      <c r="V37" s="28">
        <v>0</v>
      </c>
      <c r="W37" s="28">
        <v>0</v>
      </c>
      <c r="X37" s="28">
        <v>0</v>
      </c>
      <c r="Y37" s="29">
        <v>7</v>
      </c>
      <c r="Z37" s="4">
        <v>1</v>
      </c>
      <c r="AA37" s="4" t="s">
        <v>205</v>
      </c>
      <c r="AB37" s="4" t="s">
        <v>1766</v>
      </c>
      <c r="AC37" s="4" t="s">
        <v>43</v>
      </c>
      <c r="AD37" s="4" t="s">
        <v>44</v>
      </c>
      <c r="AE37" s="4" t="s">
        <v>45</v>
      </c>
      <c r="AF37" s="4" t="s">
        <v>46</v>
      </c>
      <c r="AG37" s="22">
        <v>42460</v>
      </c>
      <c r="AH37" s="4">
        <v>42472</v>
      </c>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row>
    <row r="38" spans="1:147" x14ac:dyDescent="0.25">
      <c r="A38" s="4" t="s">
        <v>1</v>
      </c>
      <c r="B38" s="4" t="s">
        <v>1791</v>
      </c>
      <c r="C38" s="4" t="s">
        <v>1792</v>
      </c>
      <c r="D38" s="4" t="s">
        <v>40</v>
      </c>
      <c r="E38" s="4" t="s">
        <v>38</v>
      </c>
      <c r="F38" s="4" t="s">
        <v>1793</v>
      </c>
      <c r="G38" s="4" t="s">
        <v>1794</v>
      </c>
      <c r="H38" s="4" t="s">
        <v>1793</v>
      </c>
      <c r="I38" s="4" t="s">
        <v>39</v>
      </c>
      <c r="J38" s="4" t="s">
        <v>40</v>
      </c>
      <c r="K38" s="4" t="s">
        <v>40</v>
      </c>
      <c r="L38" s="4" t="s">
        <v>41</v>
      </c>
      <c r="M38" s="4" t="s">
        <v>42</v>
      </c>
      <c r="N38" s="22">
        <v>42465</v>
      </c>
      <c r="O38" s="22">
        <v>42465</v>
      </c>
      <c r="P38" s="22">
        <v>42465</v>
      </c>
      <c r="Q38" s="22">
        <v>42460</v>
      </c>
      <c r="R38" s="28">
        <v>26</v>
      </c>
      <c r="S38" s="28">
        <v>26</v>
      </c>
      <c r="T38" s="28">
        <v>0</v>
      </c>
      <c r="U38" s="28">
        <v>0</v>
      </c>
      <c r="V38" s="28">
        <v>0</v>
      </c>
      <c r="W38" s="28">
        <v>0</v>
      </c>
      <c r="X38" s="28">
        <v>0</v>
      </c>
      <c r="Y38" s="29">
        <v>7</v>
      </c>
      <c r="Z38" s="4">
        <v>1</v>
      </c>
      <c r="AA38" s="4" t="s">
        <v>205</v>
      </c>
      <c r="AB38" s="4" t="s">
        <v>1766</v>
      </c>
      <c r="AC38" s="4" t="s">
        <v>43</v>
      </c>
      <c r="AD38" s="4" t="s">
        <v>44</v>
      </c>
      <c r="AE38" s="4" t="s">
        <v>45</v>
      </c>
      <c r="AF38" s="4" t="s">
        <v>46</v>
      </c>
      <c r="AG38" s="22">
        <v>42460</v>
      </c>
      <c r="AH38" s="4">
        <v>42472</v>
      </c>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row>
    <row r="39" spans="1:147" x14ac:dyDescent="0.25">
      <c r="A39" s="4" t="s">
        <v>1</v>
      </c>
      <c r="B39" s="4" t="s">
        <v>1795</v>
      </c>
      <c r="C39" s="4" t="s">
        <v>1796</v>
      </c>
      <c r="D39" s="4" t="s">
        <v>40</v>
      </c>
      <c r="E39" s="4" t="s">
        <v>38</v>
      </c>
      <c r="F39" s="4" t="s">
        <v>1797</v>
      </c>
      <c r="G39" s="4" t="s">
        <v>1798</v>
      </c>
      <c r="H39" s="4" t="s">
        <v>1797</v>
      </c>
      <c r="I39" s="4" t="s">
        <v>39</v>
      </c>
      <c r="J39" s="4" t="s">
        <v>40</v>
      </c>
      <c r="K39" s="4" t="s">
        <v>40</v>
      </c>
      <c r="L39" s="4" t="s">
        <v>41</v>
      </c>
      <c r="M39" s="4" t="s">
        <v>42</v>
      </c>
      <c r="N39" s="22">
        <v>42465</v>
      </c>
      <c r="O39" s="22">
        <v>42465</v>
      </c>
      <c r="P39" s="22">
        <v>42465</v>
      </c>
      <c r="Q39" s="22">
        <v>42460</v>
      </c>
      <c r="R39" s="28">
        <v>37</v>
      </c>
      <c r="S39" s="28">
        <v>37</v>
      </c>
      <c r="T39" s="28">
        <v>0</v>
      </c>
      <c r="U39" s="28">
        <v>0</v>
      </c>
      <c r="V39" s="28">
        <v>0</v>
      </c>
      <c r="W39" s="28">
        <v>0</v>
      </c>
      <c r="X39" s="28">
        <v>0</v>
      </c>
      <c r="Y39" s="29">
        <v>7</v>
      </c>
      <c r="Z39" s="4">
        <v>1</v>
      </c>
      <c r="AA39" s="4" t="s">
        <v>205</v>
      </c>
      <c r="AB39" s="4" t="s">
        <v>1766</v>
      </c>
      <c r="AC39" s="4" t="s">
        <v>43</v>
      </c>
      <c r="AD39" s="4" t="s">
        <v>44</v>
      </c>
      <c r="AE39" s="4" t="s">
        <v>45</v>
      </c>
      <c r="AF39" s="4" t="s">
        <v>46</v>
      </c>
      <c r="AG39" s="22">
        <v>42460</v>
      </c>
      <c r="AH39" s="4">
        <v>42472</v>
      </c>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row>
    <row r="40" spans="1:147" x14ac:dyDescent="0.25">
      <c r="A40" s="4" t="s">
        <v>1</v>
      </c>
      <c r="B40" s="4" t="s">
        <v>966</v>
      </c>
      <c r="C40" s="4" t="s">
        <v>967</v>
      </c>
      <c r="D40" s="4" t="s">
        <v>40</v>
      </c>
      <c r="E40" s="4" t="s">
        <v>38</v>
      </c>
      <c r="F40" s="4" t="s">
        <v>968</v>
      </c>
      <c r="G40" s="4" t="s">
        <v>969</v>
      </c>
      <c r="H40" s="4" t="s">
        <v>968</v>
      </c>
      <c r="I40" s="4" t="s">
        <v>39</v>
      </c>
      <c r="J40" s="4" t="s">
        <v>40</v>
      </c>
      <c r="K40" s="4" t="s">
        <v>40</v>
      </c>
      <c r="L40" s="4" t="s">
        <v>41</v>
      </c>
      <c r="M40" s="4" t="s">
        <v>42</v>
      </c>
      <c r="N40" s="22">
        <v>42343</v>
      </c>
      <c r="O40" s="22">
        <v>42343</v>
      </c>
      <c r="P40" s="22">
        <v>42343</v>
      </c>
      <c r="Q40" s="22">
        <v>42338</v>
      </c>
      <c r="R40" s="28">
        <v>39</v>
      </c>
      <c r="S40" s="28">
        <v>0</v>
      </c>
      <c r="T40" s="28">
        <v>0</v>
      </c>
      <c r="U40" s="28">
        <v>0</v>
      </c>
      <c r="V40" s="28">
        <v>0</v>
      </c>
      <c r="W40" s="28">
        <v>39</v>
      </c>
      <c r="X40" s="28">
        <v>0</v>
      </c>
      <c r="Y40" s="29">
        <v>129</v>
      </c>
      <c r="Z40" s="4">
        <v>5</v>
      </c>
      <c r="AA40" s="4" t="s">
        <v>205</v>
      </c>
      <c r="AB40" s="4" t="s">
        <v>642</v>
      </c>
      <c r="AC40" s="4" t="s">
        <v>43</v>
      </c>
      <c r="AD40" s="4" t="s">
        <v>44</v>
      </c>
      <c r="AE40" s="4" t="s">
        <v>45</v>
      </c>
      <c r="AF40" s="4" t="s">
        <v>46</v>
      </c>
      <c r="AG40" s="22">
        <v>42338</v>
      </c>
      <c r="AH40" s="4">
        <v>42472</v>
      </c>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row>
    <row r="41" spans="1:147" x14ac:dyDescent="0.25">
      <c r="A41" s="4" t="s">
        <v>1</v>
      </c>
      <c r="B41" s="4" t="s">
        <v>966</v>
      </c>
      <c r="C41" s="4" t="s">
        <v>967</v>
      </c>
      <c r="D41" s="4" t="s">
        <v>40</v>
      </c>
      <c r="E41" s="4" t="s">
        <v>38</v>
      </c>
      <c r="F41" s="4" t="s">
        <v>968</v>
      </c>
      <c r="G41" s="4" t="s">
        <v>970</v>
      </c>
      <c r="H41" s="4" t="s">
        <v>971</v>
      </c>
      <c r="I41" s="4" t="s">
        <v>39</v>
      </c>
      <c r="J41" s="4" t="s">
        <v>40</v>
      </c>
      <c r="K41" s="4" t="s">
        <v>40</v>
      </c>
      <c r="L41" s="4" t="s">
        <v>41</v>
      </c>
      <c r="M41" s="4" t="s">
        <v>47</v>
      </c>
      <c r="N41" s="22">
        <v>42359</v>
      </c>
      <c r="O41" s="22">
        <v>42343</v>
      </c>
      <c r="P41" s="22">
        <v>42343</v>
      </c>
      <c r="Q41" s="22">
        <v>42359</v>
      </c>
      <c r="R41" s="28">
        <v>-39</v>
      </c>
      <c r="S41" s="28">
        <v>0</v>
      </c>
      <c r="T41" s="28">
        <v>0</v>
      </c>
      <c r="U41" s="28">
        <v>0</v>
      </c>
      <c r="V41" s="28">
        <v>0</v>
      </c>
      <c r="W41" s="28">
        <v>-39</v>
      </c>
      <c r="X41" s="28">
        <v>0</v>
      </c>
      <c r="Y41" s="29">
        <v>0</v>
      </c>
      <c r="Z41" s="4">
        <v>5</v>
      </c>
      <c r="AA41" s="4" t="s">
        <v>205</v>
      </c>
      <c r="AB41" s="4" t="s">
        <v>868</v>
      </c>
      <c r="AC41" s="4" t="s">
        <v>43</v>
      </c>
      <c r="AD41" s="4" t="s">
        <v>44</v>
      </c>
      <c r="AE41" s="4" t="s">
        <v>48</v>
      </c>
      <c r="AF41" s="4" t="s">
        <v>46</v>
      </c>
      <c r="AG41" s="22">
        <v>42369</v>
      </c>
      <c r="AH41" s="4">
        <v>42472</v>
      </c>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row>
    <row r="42" spans="1:147" x14ac:dyDescent="0.25">
      <c r="A42" s="4" t="s">
        <v>1</v>
      </c>
      <c r="B42" s="4" t="s">
        <v>966</v>
      </c>
      <c r="C42" s="4" t="s">
        <v>967</v>
      </c>
      <c r="D42" s="4" t="s">
        <v>40</v>
      </c>
      <c r="E42" s="4" t="s">
        <v>38</v>
      </c>
      <c r="F42" s="4" t="s">
        <v>968</v>
      </c>
      <c r="G42" s="4" t="s">
        <v>972</v>
      </c>
      <c r="H42" s="4" t="s">
        <v>971</v>
      </c>
      <c r="I42" s="4" t="s">
        <v>39</v>
      </c>
      <c r="J42" s="4" t="s">
        <v>40</v>
      </c>
      <c r="K42" s="4" t="s">
        <v>40</v>
      </c>
      <c r="L42" s="4" t="s">
        <v>41</v>
      </c>
      <c r="M42" s="4" t="s">
        <v>49</v>
      </c>
      <c r="N42" s="22">
        <v>42343</v>
      </c>
      <c r="O42" s="22">
        <v>42343</v>
      </c>
      <c r="P42" s="22">
        <v>42343</v>
      </c>
      <c r="Q42" s="22">
        <v>42361</v>
      </c>
      <c r="R42" s="28">
        <v>39</v>
      </c>
      <c r="S42" s="28">
        <v>0</v>
      </c>
      <c r="T42" s="28">
        <v>0</v>
      </c>
      <c r="U42" s="28">
        <v>0</v>
      </c>
      <c r="V42" s="28">
        <v>0</v>
      </c>
      <c r="W42" s="28">
        <v>39</v>
      </c>
      <c r="X42" s="28">
        <v>0</v>
      </c>
      <c r="Y42" s="29">
        <v>0</v>
      </c>
      <c r="Z42" s="4">
        <v>5</v>
      </c>
      <c r="AA42" s="4" t="s">
        <v>205</v>
      </c>
      <c r="AB42" s="4" t="s">
        <v>870</v>
      </c>
      <c r="AC42" s="4" t="s">
        <v>43</v>
      </c>
      <c r="AD42" s="4" t="s">
        <v>44</v>
      </c>
      <c r="AE42" s="4" t="s">
        <v>48</v>
      </c>
      <c r="AF42" s="4" t="s">
        <v>46</v>
      </c>
      <c r="AG42" s="22">
        <v>42369</v>
      </c>
      <c r="AH42" s="4">
        <v>42472</v>
      </c>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row>
    <row r="43" spans="1:147" x14ac:dyDescent="0.25">
      <c r="A43" s="4" t="s">
        <v>1</v>
      </c>
      <c r="B43" s="4" t="s">
        <v>124</v>
      </c>
      <c r="C43" s="4" t="s">
        <v>125</v>
      </c>
      <c r="D43" s="4" t="s">
        <v>40</v>
      </c>
      <c r="E43" s="4" t="s">
        <v>40</v>
      </c>
      <c r="F43" s="4" t="s">
        <v>654</v>
      </c>
      <c r="G43" s="4" t="s">
        <v>655</v>
      </c>
      <c r="H43" s="4" t="s">
        <v>654</v>
      </c>
      <c r="I43" s="4" t="s">
        <v>39</v>
      </c>
      <c r="J43" s="4" t="s">
        <v>40</v>
      </c>
      <c r="K43" s="4" t="s">
        <v>40</v>
      </c>
      <c r="L43" s="4" t="s">
        <v>41</v>
      </c>
      <c r="M43" s="4" t="s">
        <v>42</v>
      </c>
      <c r="N43" s="22">
        <v>42343</v>
      </c>
      <c r="O43" s="22">
        <v>42343</v>
      </c>
      <c r="P43" s="22">
        <v>42343</v>
      </c>
      <c r="Q43" s="22">
        <v>42338</v>
      </c>
      <c r="R43" s="28">
        <v>9</v>
      </c>
      <c r="S43" s="28">
        <v>0</v>
      </c>
      <c r="T43" s="28">
        <v>0</v>
      </c>
      <c r="U43" s="28">
        <v>0</v>
      </c>
      <c r="V43" s="28">
        <v>0</v>
      </c>
      <c r="W43" s="28">
        <v>9</v>
      </c>
      <c r="X43" s="28">
        <v>0</v>
      </c>
      <c r="Y43" s="29">
        <v>129</v>
      </c>
      <c r="Z43" s="4">
        <v>5</v>
      </c>
      <c r="AA43" s="4" t="s">
        <v>205</v>
      </c>
      <c r="AB43" s="4" t="s">
        <v>642</v>
      </c>
      <c r="AC43" s="4" t="s">
        <v>43</v>
      </c>
      <c r="AD43" s="4" t="s">
        <v>44</v>
      </c>
      <c r="AE43" s="4" t="s">
        <v>45</v>
      </c>
      <c r="AF43" s="4" t="s">
        <v>46</v>
      </c>
      <c r="AG43" s="22">
        <v>42338</v>
      </c>
      <c r="AH43" s="4">
        <v>42472</v>
      </c>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row>
    <row r="44" spans="1:147" x14ac:dyDescent="0.25">
      <c r="A44" s="4" t="s">
        <v>1</v>
      </c>
      <c r="B44" s="4" t="s">
        <v>124</v>
      </c>
      <c r="C44" s="4" t="s">
        <v>125</v>
      </c>
      <c r="D44" s="4" t="s">
        <v>40</v>
      </c>
      <c r="E44" s="4" t="s">
        <v>40</v>
      </c>
      <c r="F44" s="4" t="s">
        <v>975</v>
      </c>
      <c r="G44" s="4" t="s">
        <v>976</v>
      </c>
      <c r="H44" s="4" t="s">
        <v>975</v>
      </c>
      <c r="I44" s="4" t="s">
        <v>39</v>
      </c>
      <c r="J44" s="4" t="s">
        <v>40</v>
      </c>
      <c r="K44" s="4" t="s">
        <v>40</v>
      </c>
      <c r="L44" s="4" t="s">
        <v>41</v>
      </c>
      <c r="M44" s="4" t="s">
        <v>42</v>
      </c>
      <c r="N44" s="22">
        <v>42374</v>
      </c>
      <c r="O44" s="22">
        <v>42374</v>
      </c>
      <c r="P44" s="22">
        <v>42374</v>
      </c>
      <c r="Q44" s="22">
        <v>42369</v>
      </c>
      <c r="R44" s="28">
        <v>23</v>
      </c>
      <c r="S44" s="28">
        <v>0</v>
      </c>
      <c r="T44" s="28">
        <v>0</v>
      </c>
      <c r="U44" s="28">
        <v>0</v>
      </c>
      <c r="V44" s="28">
        <v>23</v>
      </c>
      <c r="W44" s="28">
        <v>0</v>
      </c>
      <c r="X44" s="28">
        <v>0</v>
      </c>
      <c r="Y44" s="29">
        <v>98</v>
      </c>
      <c r="Z44" s="4">
        <v>4</v>
      </c>
      <c r="AA44" s="4" t="s">
        <v>205</v>
      </c>
      <c r="AB44" s="4" t="s">
        <v>863</v>
      </c>
      <c r="AC44" s="4" t="s">
        <v>43</v>
      </c>
      <c r="AD44" s="4" t="s">
        <v>44</v>
      </c>
      <c r="AE44" s="4" t="s">
        <v>45</v>
      </c>
      <c r="AF44" s="4" t="s">
        <v>46</v>
      </c>
      <c r="AG44" s="22">
        <v>42369</v>
      </c>
      <c r="AH44" s="4">
        <v>42472</v>
      </c>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row>
    <row r="45" spans="1:147" x14ac:dyDescent="0.25">
      <c r="A45" s="4" t="s">
        <v>1</v>
      </c>
      <c r="B45" s="4" t="s">
        <v>124</v>
      </c>
      <c r="C45" s="4" t="s">
        <v>125</v>
      </c>
      <c r="D45" s="4" t="s">
        <v>40</v>
      </c>
      <c r="E45" s="4" t="s">
        <v>40</v>
      </c>
      <c r="F45" s="4" t="s">
        <v>1110</v>
      </c>
      <c r="G45" s="4" t="s">
        <v>1111</v>
      </c>
      <c r="H45" s="4" t="s">
        <v>1110</v>
      </c>
      <c r="I45" s="4" t="s">
        <v>39</v>
      </c>
      <c r="J45" s="4" t="s">
        <v>40</v>
      </c>
      <c r="K45" s="4" t="s">
        <v>40</v>
      </c>
      <c r="L45" s="4" t="s">
        <v>41</v>
      </c>
      <c r="M45" s="4" t="s">
        <v>42</v>
      </c>
      <c r="N45" s="22">
        <v>42405</v>
      </c>
      <c r="O45" s="22">
        <v>42405</v>
      </c>
      <c r="P45" s="22">
        <v>42405</v>
      </c>
      <c r="Q45" s="22">
        <v>42400</v>
      </c>
      <c r="R45" s="28">
        <v>13</v>
      </c>
      <c r="S45" s="28">
        <v>0</v>
      </c>
      <c r="T45" s="28">
        <v>0</v>
      </c>
      <c r="U45" s="28">
        <v>13</v>
      </c>
      <c r="V45" s="28">
        <v>0</v>
      </c>
      <c r="W45" s="28">
        <v>0</v>
      </c>
      <c r="X45" s="28">
        <v>0</v>
      </c>
      <c r="Y45" s="29">
        <v>67</v>
      </c>
      <c r="Z45" s="4">
        <v>3</v>
      </c>
      <c r="AA45" s="4" t="s">
        <v>205</v>
      </c>
      <c r="AB45" s="4" t="s">
        <v>1091</v>
      </c>
      <c r="AC45" s="4" t="s">
        <v>43</v>
      </c>
      <c r="AD45" s="4" t="s">
        <v>44</v>
      </c>
      <c r="AE45" s="4" t="s">
        <v>45</v>
      </c>
      <c r="AF45" s="4" t="s">
        <v>46</v>
      </c>
      <c r="AG45" s="22">
        <v>42400</v>
      </c>
      <c r="AH45" s="4">
        <v>42472</v>
      </c>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row>
    <row r="46" spans="1:147" x14ac:dyDescent="0.25">
      <c r="A46" s="4" t="s">
        <v>1</v>
      </c>
      <c r="B46" s="4" t="s">
        <v>124</v>
      </c>
      <c r="C46" s="4" t="s">
        <v>125</v>
      </c>
      <c r="D46" s="4" t="s">
        <v>40</v>
      </c>
      <c r="E46" s="4" t="s">
        <v>40</v>
      </c>
      <c r="F46" s="4" t="s">
        <v>1351</v>
      </c>
      <c r="G46" s="4" t="s">
        <v>1352</v>
      </c>
      <c r="H46" s="4" t="s">
        <v>1351</v>
      </c>
      <c r="I46" s="4" t="s">
        <v>39</v>
      </c>
      <c r="J46" s="4" t="s">
        <v>40</v>
      </c>
      <c r="K46" s="4" t="s">
        <v>40</v>
      </c>
      <c r="L46" s="4" t="s">
        <v>41</v>
      </c>
      <c r="M46" s="4" t="s">
        <v>42</v>
      </c>
      <c r="N46" s="22">
        <v>42434</v>
      </c>
      <c r="O46" s="22">
        <v>42434</v>
      </c>
      <c r="P46" s="22">
        <v>42434</v>
      </c>
      <c r="Q46" s="22">
        <v>42429</v>
      </c>
      <c r="R46" s="28">
        <v>5</v>
      </c>
      <c r="S46" s="28">
        <v>0</v>
      </c>
      <c r="T46" s="28">
        <v>5</v>
      </c>
      <c r="U46" s="28">
        <v>0</v>
      </c>
      <c r="V46" s="28">
        <v>0</v>
      </c>
      <c r="W46" s="28">
        <v>0</v>
      </c>
      <c r="X46" s="28">
        <v>0</v>
      </c>
      <c r="Y46" s="29">
        <v>38</v>
      </c>
      <c r="Z46" s="4">
        <v>2</v>
      </c>
      <c r="AA46" s="4" t="s">
        <v>205</v>
      </c>
      <c r="AB46" s="4" t="s">
        <v>1291</v>
      </c>
      <c r="AC46" s="4" t="s">
        <v>43</v>
      </c>
      <c r="AD46" s="4" t="s">
        <v>44</v>
      </c>
      <c r="AE46" s="4" t="s">
        <v>45</v>
      </c>
      <c r="AF46" s="4" t="s">
        <v>46</v>
      </c>
      <c r="AG46" s="22">
        <v>42429</v>
      </c>
      <c r="AH46" s="4">
        <v>42472</v>
      </c>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row>
    <row r="47" spans="1:147" x14ac:dyDescent="0.25">
      <c r="A47" s="4" t="s">
        <v>1</v>
      </c>
      <c r="B47" s="4" t="s">
        <v>124</v>
      </c>
      <c r="C47" s="4" t="s">
        <v>125</v>
      </c>
      <c r="D47" s="4" t="s">
        <v>40</v>
      </c>
      <c r="E47" s="4" t="s">
        <v>40</v>
      </c>
      <c r="F47" s="4" t="s">
        <v>1799</v>
      </c>
      <c r="G47" s="4" t="s">
        <v>1800</v>
      </c>
      <c r="H47" s="4" t="s">
        <v>1799</v>
      </c>
      <c r="I47" s="4" t="s">
        <v>39</v>
      </c>
      <c r="J47" s="4" t="s">
        <v>40</v>
      </c>
      <c r="K47" s="4" t="s">
        <v>40</v>
      </c>
      <c r="L47" s="4" t="s">
        <v>41</v>
      </c>
      <c r="M47" s="4" t="s">
        <v>42</v>
      </c>
      <c r="N47" s="22">
        <v>42465</v>
      </c>
      <c r="O47" s="22">
        <v>42465</v>
      </c>
      <c r="P47" s="22">
        <v>42465</v>
      </c>
      <c r="Q47" s="22">
        <v>42460</v>
      </c>
      <c r="R47" s="28">
        <v>8</v>
      </c>
      <c r="S47" s="28">
        <v>8</v>
      </c>
      <c r="T47" s="28">
        <v>0</v>
      </c>
      <c r="U47" s="28">
        <v>0</v>
      </c>
      <c r="V47" s="28">
        <v>0</v>
      </c>
      <c r="W47" s="28">
        <v>0</v>
      </c>
      <c r="X47" s="28">
        <v>0</v>
      </c>
      <c r="Y47" s="29">
        <v>7</v>
      </c>
      <c r="Z47" s="4">
        <v>1</v>
      </c>
      <c r="AA47" s="4" t="s">
        <v>205</v>
      </c>
      <c r="AB47" s="4" t="s">
        <v>1766</v>
      </c>
      <c r="AC47" s="4" t="s">
        <v>43</v>
      </c>
      <c r="AD47" s="4" t="s">
        <v>44</v>
      </c>
      <c r="AE47" s="4" t="s">
        <v>45</v>
      </c>
      <c r="AF47" s="4" t="s">
        <v>46</v>
      </c>
      <c r="AG47" s="22">
        <v>42460</v>
      </c>
      <c r="AH47" s="4">
        <v>42472</v>
      </c>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row>
    <row r="48" spans="1:147" x14ac:dyDescent="0.25">
      <c r="A48" s="4" t="s">
        <v>1</v>
      </c>
      <c r="B48" s="4" t="s">
        <v>374</v>
      </c>
      <c r="C48" s="4" t="s">
        <v>375</v>
      </c>
      <c r="D48" s="4" t="s">
        <v>40</v>
      </c>
      <c r="E48" s="4" t="s">
        <v>40</v>
      </c>
      <c r="F48" s="4" t="s">
        <v>560</v>
      </c>
      <c r="G48" s="4" t="s">
        <v>561</v>
      </c>
      <c r="H48" s="4" t="s">
        <v>560</v>
      </c>
      <c r="I48" s="4" t="s">
        <v>39</v>
      </c>
      <c r="J48" s="4" t="s">
        <v>40</v>
      </c>
      <c r="K48" s="4" t="s">
        <v>40</v>
      </c>
      <c r="L48" s="4" t="s">
        <v>41</v>
      </c>
      <c r="M48" s="4" t="s">
        <v>42</v>
      </c>
      <c r="N48" s="22">
        <v>42313</v>
      </c>
      <c r="O48" s="22">
        <v>42313</v>
      </c>
      <c r="P48" s="22">
        <v>42313</v>
      </c>
      <c r="Q48" s="22">
        <v>42308</v>
      </c>
      <c r="R48" s="28">
        <v>10</v>
      </c>
      <c r="S48" s="28">
        <v>0</v>
      </c>
      <c r="T48" s="28">
        <v>0</v>
      </c>
      <c r="U48" s="28">
        <v>0</v>
      </c>
      <c r="V48" s="28">
        <v>0</v>
      </c>
      <c r="W48" s="28">
        <v>0</v>
      </c>
      <c r="X48" s="28">
        <v>10</v>
      </c>
      <c r="Y48" s="29">
        <v>159</v>
      </c>
      <c r="Z48" s="4">
        <v>6</v>
      </c>
      <c r="AA48" s="4" t="s">
        <v>205</v>
      </c>
      <c r="AB48" s="4" t="s">
        <v>552</v>
      </c>
      <c r="AC48" s="4" t="s">
        <v>43</v>
      </c>
      <c r="AD48" s="4" t="s">
        <v>44</v>
      </c>
      <c r="AE48" s="4" t="s">
        <v>45</v>
      </c>
      <c r="AF48" s="4" t="s">
        <v>46</v>
      </c>
      <c r="AG48" s="22">
        <v>42308</v>
      </c>
      <c r="AH48" s="4">
        <v>42472</v>
      </c>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row>
    <row r="49" spans="1:147" x14ac:dyDescent="0.25">
      <c r="A49" s="4" t="s">
        <v>1</v>
      </c>
      <c r="B49" s="4" t="s">
        <v>374</v>
      </c>
      <c r="C49" s="4" t="s">
        <v>375</v>
      </c>
      <c r="D49" s="4" t="s">
        <v>40</v>
      </c>
      <c r="E49" s="4" t="s">
        <v>40</v>
      </c>
      <c r="F49" s="4" t="s">
        <v>656</v>
      </c>
      <c r="G49" s="4" t="s">
        <v>657</v>
      </c>
      <c r="H49" s="4" t="s">
        <v>656</v>
      </c>
      <c r="I49" s="4" t="s">
        <v>39</v>
      </c>
      <c r="J49" s="4" t="s">
        <v>40</v>
      </c>
      <c r="K49" s="4" t="s">
        <v>40</v>
      </c>
      <c r="L49" s="4" t="s">
        <v>41</v>
      </c>
      <c r="M49" s="4" t="s">
        <v>42</v>
      </c>
      <c r="N49" s="22">
        <v>42343</v>
      </c>
      <c r="O49" s="22">
        <v>42343</v>
      </c>
      <c r="P49" s="22">
        <v>42343</v>
      </c>
      <c r="Q49" s="22">
        <v>42338</v>
      </c>
      <c r="R49" s="28">
        <v>7</v>
      </c>
      <c r="S49" s="28">
        <v>0</v>
      </c>
      <c r="T49" s="28">
        <v>0</v>
      </c>
      <c r="U49" s="28">
        <v>0</v>
      </c>
      <c r="V49" s="28">
        <v>0</v>
      </c>
      <c r="W49" s="28">
        <v>7</v>
      </c>
      <c r="X49" s="28">
        <v>0</v>
      </c>
      <c r="Y49" s="29">
        <v>129</v>
      </c>
      <c r="Z49" s="4">
        <v>5</v>
      </c>
      <c r="AA49" s="4" t="s">
        <v>205</v>
      </c>
      <c r="AB49" s="4" t="s">
        <v>642</v>
      </c>
      <c r="AC49" s="4" t="s">
        <v>43</v>
      </c>
      <c r="AD49" s="4" t="s">
        <v>44</v>
      </c>
      <c r="AE49" s="4" t="s">
        <v>45</v>
      </c>
      <c r="AF49" s="4" t="s">
        <v>46</v>
      </c>
      <c r="AG49" s="22">
        <v>42338</v>
      </c>
      <c r="AH49" s="4">
        <v>42472</v>
      </c>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row>
    <row r="50" spans="1:147" x14ac:dyDescent="0.25">
      <c r="A50" s="4" t="s">
        <v>1</v>
      </c>
      <c r="B50" s="4" t="s">
        <v>374</v>
      </c>
      <c r="C50" s="4" t="s">
        <v>375</v>
      </c>
      <c r="D50" s="4" t="s">
        <v>40</v>
      </c>
      <c r="E50" s="4" t="s">
        <v>40</v>
      </c>
      <c r="F50" s="4" t="s">
        <v>977</v>
      </c>
      <c r="G50" s="4" t="s">
        <v>978</v>
      </c>
      <c r="H50" s="4" t="s">
        <v>977</v>
      </c>
      <c r="I50" s="4" t="s">
        <v>39</v>
      </c>
      <c r="J50" s="4" t="s">
        <v>40</v>
      </c>
      <c r="K50" s="4" t="s">
        <v>40</v>
      </c>
      <c r="L50" s="4" t="s">
        <v>41</v>
      </c>
      <c r="M50" s="4" t="s">
        <v>42</v>
      </c>
      <c r="N50" s="22">
        <v>42374</v>
      </c>
      <c r="O50" s="22">
        <v>42374</v>
      </c>
      <c r="P50" s="22">
        <v>42374</v>
      </c>
      <c r="Q50" s="22">
        <v>42369</v>
      </c>
      <c r="R50" s="28">
        <v>10</v>
      </c>
      <c r="S50" s="28">
        <v>0</v>
      </c>
      <c r="T50" s="28">
        <v>0</v>
      </c>
      <c r="U50" s="28">
        <v>0</v>
      </c>
      <c r="V50" s="28">
        <v>10</v>
      </c>
      <c r="W50" s="28">
        <v>0</v>
      </c>
      <c r="X50" s="28">
        <v>0</v>
      </c>
      <c r="Y50" s="29">
        <v>98</v>
      </c>
      <c r="Z50" s="4">
        <v>4</v>
      </c>
      <c r="AA50" s="4" t="s">
        <v>205</v>
      </c>
      <c r="AB50" s="4" t="s">
        <v>863</v>
      </c>
      <c r="AC50" s="4" t="s">
        <v>43</v>
      </c>
      <c r="AD50" s="4" t="s">
        <v>44</v>
      </c>
      <c r="AE50" s="4" t="s">
        <v>45</v>
      </c>
      <c r="AF50" s="4" t="s">
        <v>46</v>
      </c>
      <c r="AG50" s="22">
        <v>42369</v>
      </c>
      <c r="AH50" s="4">
        <v>42472</v>
      </c>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row>
    <row r="51" spans="1:147" x14ac:dyDescent="0.25">
      <c r="A51" s="4" t="s">
        <v>1</v>
      </c>
      <c r="B51" s="4" t="s">
        <v>374</v>
      </c>
      <c r="C51" s="4" t="s">
        <v>375</v>
      </c>
      <c r="D51" s="4" t="s">
        <v>40</v>
      </c>
      <c r="E51" s="4" t="s">
        <v>40</v>
      </c>
      <c r="F51" s="4" t="s">
        <v>1112</v>
      </c>
      <c r="G51" s="4" t="s">
        <v>1113</v>
      </c>
      <c r="H51" s="4" t="s">
        <v>1112</v>
      </c>
      <c r="I51" s="4" t="s">
        <v>39</v>
      </c>
      <c r="J51" s="4" t="s">
        <v>40</v>
      </c>
      <c r="K51" s="4" t="s">
        <v>40</v>
      </c>
      <c r="L51" s="4" t="s">
        <v>41</v>
      </c>
      <c r="M51" s="4" t="s">
        <v>42</v>
      </c>
      <c r="N51" s="22">
        <v>42405</v>
      </c>
      <c r="O51" s="22">
        <v>42405</v>
      </c>
      <c r="P51" s="22">
        <v>42405</v>
      </c>
      <c r="Q51" s="22">
        <v>42400</v>
      </c>
      <c r="R51" s="28">
        <v>6</v>
      </c>
      <c r="S51" s="28">
        <v>0</v>
      </c>
      <c r="T51" s="28">
        <v>0</v>
      </c>
      <c r="U51" s="28">
        <v>6</v>
      </c>
      <c r="V51" s="28">
        <v>0</v>
      </c>
      <c r="W51" s="28">
        <v>0</v>
      </c>
      <c r="X51" s="28">
        <v>0</v>
      </c>
      <c r="Y51" s="29">
        <v>67</v>
      </c>
      <c r="Z51" s="4">
        <v>3</v>
      </c>
      <c r="AA51" s="4" t="s">
        <v>205</v>
      </c>
      <c r="AB51" s="4" t="s">
        <v>1091</v>
      </c>
      <c r="AC51" s="4" t="s">
        <v>43</v>
      </c>
      <c r="AD51" s="4" t="s">
        <v>44</v>
      </c>
      <c r="AE51" s="4" t="s">
        <v>45</v>
      </c>
      <c r="AF51" s="4" t="s">
        <v>46</v>
      </c>
      <c r="AG51" s="22">
        <v>42400</v>
      </c>
      <c r="AH51" s="4">
        <v>42472</v>
      </c>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row>
    <row r="52" spans="1:147" x14ac:dyDescent="0.25">
      <c r="A52" s="4" t="s">
        <v>1</v>
      </c>
      <c r="B52" s="4" t="s">
        <v>374</v>
      </c>
      <c r="C52" s="4" t="s">
        <v>375</v>
      </c>
      <c r="D52" s="4" t="s">
        <v>40</v>
      </c>
      <c r="E52" s="4" t="s">
        <v>40</v>
      </c>
      <c r="F52" s="4" t="s">
        <v>1353</v>
      </c>
      <c r="G52" s="4" t="s">
        <v>1354</v>
      </c>
      <c r="H52" s="4" t="s">
        <v>1353</v>
      </c>
      <c r="I52" s="4" t="s">
        <v>39</v>
      </c>
      <c r="J52" s="4" t="s">
        <v>40</v>
      </c>
      <c r="K52" s="4" t="s">
        <v>40</v>
      </c>
      <c r="L52" s="4" t="s">
        <v>41</v>
      </c>
      <c r="M52" s="4" t="s">
        <v>42</v>
      </c>
      <c r="N52" s="22">
        <v>42434</v>
      </c>
      <c r="O52" s="22">
        <v>42434</v>
      </c>
      <c r="P52" s="22">
        <v>42434</v>
      </c>
      <c r="Q52" s="22">
        <v>42429</v>
      </c>
      <c r="R52" s="28">
        <v>7</v>
      </c>
      <c r="S52" s="28">
        <v>0</v>
      </c>
      <c r="T52" s="28">
        <v>7</v>
      </c>
      <c r="U52" s="28">
        <v>0</v>
      </c>
      <c r="V52" s="28">
        <v>0</v>
      </c>
      <c r="W52" s="28">
        <v>0</v>
      </c>
      <c r="X52" s="28">
        <v>0</v>
      </c>
      <c r="Y52" s="29">
        <v>38</v>
      </c>
      <c r="Z52" s="4">
        <v>2</v>
      </c>
      <c r="AA52" s="4" t="s">
        <v>205</v>
      </c>
      <c r="AB52" s="4" t="s">
        <v>1291</v>
      </c>
      <c r="AC52" s="4" t="s">
        <v>43</v>
      </c>
      <c r="AD52" s="4" t="s">
        <v>44</v>
      </c>
      <c r="AE52" s="4" t="s">
        <v>45</v>
      </c>
      <c r="AF52" s="4" t="s">
        <v>46</v>
      </c>
      <c r="AG52" s="22">
        <v>42429</v>
      </c>
      <c r="AH52" s="4">
        <v>42472</v>
      </c>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row>
    <row r="53" spans="1:147" x14ac:dyDescent="0.25">
      <c r="A53" s="4" t="s">
        <v>1</v>
      </c>
      <c r="B53" s="4" t="s">
        <v>374</v>
      </c>
      <c r="C53" s="4" t="s">
        <v>375</v>
      </c>
      <c r="D53" s="4" t="s">
        <v>40</v>
      </c>
      <c r="E53" s="4" t="s">
        <v>40</v>
      </c>
      <c r="F53" s="4" t="s">
        <v>1801</v>
      </c>
      <c r="G53" s="4" t="s">
        <v>1802</v>
      </c>
      <c r="H53" s="4" t="s">
        <v>1801</v>
      </c>
      <c r="I53" s="4" t="s">
        <v>39</v>
      </c>
      <c r="J53" s="4" t="s">
        <v>40</v>
      </c>
      <c r="K53" s="4" t="s">
        <v>40</v>
      </c>
      <c r="L53" s="4" t="s">
        <v>41</v>
      </c>
      <c r="M53" s="4" t="s">
        <v>42</v>
      </c>
      <c r="N53" s="22">
        <v>42465</v>
      </c>
      <c r="O53" s="22">
        <v>42465</v>
      </c>
      <c r="P53" s="22">
        <v>42465</v>
      </c>
      <c r="Q53" s="22">
        <v>42460</v>
      </c>
      <c r="R53" s="28">
        <v>10</v>
      </c>
      <c r="S53" s="28">
        <v>10</v>
      </c>
      <c r="T53" s="28">
        <v>0</v>
      </c>
      <c r="U53" s="28">
        <v>0</v>
      </c>
      <c r="V53" s="28">
        <v>0</v>
      </c>
      <c r="W53" s="28">
        <v>0</v>
      </c>
      <c r="X53" s="28">
        <v>0</v>
      </c>
      <c r="Y53" s="29">
        <v>7</v>
      </c>
      <c r="Z53" s="4">
        <v>1</v>
      </c>
      <c r="AA53" s="4" t="s">
        <v>205</v>
      </c>
      <c r="AB53" s="4" t="s">
        <v>1766</v>
      </c>
      <c r="AC53" s="4" t="s">
        <v>43</v>
      </c>
      <c r="AD53" s="4" t="s">
        <v>44</v>
      </c>
      <c r="AE53" s="4" t="s">
        <v>45</v>
      </c>
      <c r="AF53" s="4" t="s">
        <v>46</v>
      </c>
      <c r="AG53" s="22">
        <v>42460</v>
      </c>
      <c r="AH53" s="4">
        <v>42472</v>
      </c>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row>
    <row r="54" spans="1:147" x14ac:dyDescent="0.25">
      <c r="A54" s="4" t="s">
        <v>1</v>
      </c>
      <c r="B54" s="4" t="s">
        <v>1803</v>
      </c>
      <c r="C54" s="4" t="s">
        <v>1804</v>
      </c>
      <c r="D54" s="4" t="s">
        <v>40</v>
      </c>
      <c r="E54" s="4" t="s">
        <v>40</v>
      </c>
      <c r="F54" s="4" t="s">
        <v>1805</v>
      </c>
      <c r="G54" s="4" t="s">
        <v>1806</v>
      </c>
      <c r="H54" s="4" t="s">
        <v>1805</v>
      </c>
      <c r="I54" s="4" t="s">
        <v>39</v>
      </c>
      <c r="J54" s="4" t="s">
        <v>40</v>
      </c>
      <c r="K54" s="4" t="s">
        <v>40</v>
      </c>
      <c r="L54" s="4" t="s">
        <v>41</v>
      </c>
      <c r="M54" s="4" t="s">
        <v>42</v>
      </c>
      <c r="N54" s="22">
        <v>42465</v>
      </c>
      <c r="O54" s="22">
        <v>42465</v>
      </c>
      <c r="P54" s="22">
        <v>42465</v>
      </c>
      <c r="Q54" s="22">
        <v>42460</v>
      </c>
      <c r="R54" s="28">
        <v>31</v>
      </c>
      <c r="S54" s="28">
        <v>31</v>
      </c>
      <c r="T54" s="28">
        <v>0</v>
      </c>
      <c r="U54" s="28">
        <v>0</v>
      </c>
      <c r="V54" s="28">
        <v>0</v>
      </c>
      <c r="W54" s="28">
        <v>0</v>
      </c>
      <c r="X54" s="28">
        <v>0</v>
      </c>
      <c r="Y54" s="29">
        <v>7</v>
      </c>
      <c r="Z54" s="4">
        <v>1</v>
      </c>
      <c r="AA54" s="4" t="s">
        <v>205</v>
      </c>
      <c r="AB54" s="4" t="s">
        <v>1766</v>
      </c>
      <c r="AC54" s="4" t="s">
        <v>43</v>
      </c>
      <c r="AD54" s="4" t="s">
        <v>44</v>
      </c>
      <c r="AE54" s="4" t="s">
        <v>45</v>
      </c>
      <c r="AF54" s="4" t="s">
        <v>46</v>
      </c>
      <c r="AG54" s="22">
        <v>42460</v>
      </c>
      <c r="AH54" s="4">
        <v>42472</v>
      </c>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row>
    <row r="55" spans="1:147" x14ac:dyDescent="0.25">
      <c r="A55" s="4" t="s">
        <v>1</v>
      </c>
      <c r="B55" s="4" t="s">
        <v>1355</v>
      </c>
      <c r="C55" s="4" t="s">
        <v>1356</v>
      </c>
      <c r="D55" s="4" t="s">
        <v>215</v>
      </c>
      <c r="E55" s="4" t="s">
        <v>38</v>
      </c>
      <c r="F55" s="4" t="s">
        <v>1357</v>
      </c>
      <c r="G55" s="4" t="s">
        <v>1358</v>
      </c>
      <c r="H55" s="4" t="s">
        <v>1357</v>
      </c>
      <c r="I55" s="4" t="s">
        <v>39</v>
      </c>
      <c r="J55" s="4" t="s">
        <v>40</v>
      </c>
      <c r="K55" s="4" t="s">
        <v>40</v>
      </c>
      <c r="L55" s="4" t="s">
        <v>41</v>
      </c>
      <c r="M55" s="4" t="s">
        <v>42</v>
      </c>
      <c r="N55" s="22">
        <v>42434</v>
      </c>
      <c r="O55" s="22">
        <v>42434</v>
      </c>
      <c r="P55" s="22">
        <v>42434</v>
      </c>
      <c r="Q55" s="22">
        <v>42429</v>
      </c>
      <c r="R55" s="28">
        <v>44801.8</v>
      </c>
      <c r="S55" s="28">
        <v>0</v>
      </c>
      <c r="T55" s="28">
        <v>44801.8</v>
      </c>
      <c r="U55" s="28">
        <v>0</v>
      </c>
      <c r="V55" s="28">
        <v>0</v>
      </c>
      <c r="W55" s="28">
        <v>0</v>
      </c>
      <c r="X55" s="28">
        <v>0</v>
      </c>
      <c r="Y55" s="29">
        <v>38</v>
      </c>
      <c r="Z55" s="4">
        <v>2</v>
      </c>
      <c r="AA55" s="4" t="s">
        <v>205</v>
      </c>
      <c r="AB55" s="4" t="s">
        <v>1359</v>
      </c>
      <c r="AC55" s="4" t="s">
        <v>43</v>
      </c>
      <c r="AD55" s="4" t="s">
        <v>44</v>
      </c>
      <c r="AE55" s="4" t="s">
        <v>45</v>
      </c>
      <c r="AF55" s="4" t="s">
        <v>46</v>
      </c>
      <c r="AG55" s="22">
        <v>42429</v>
      </c>
      <c r="AH55" s="4">
        <v>42472</v>
      </c>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row>
    <row r="56" spans="1:147" x14ac:dyDescent="0.25">
      <c r="A56" s="4" t="s">
        <v>1</v>
      </c>
      <c r="B56" s="4" t="s">
        <v>1355</v>
      </c>
      <c r="C56" s="4" t="s">
        <v>1356</v>
      </c>
      <c r="D56" s="4" t="s">
        <v>215</v>
      </c>
      <c r="E56" s="4" t="s">
        <v>38</v>
      </c>
      <c r="F56" s="4" t="s">
        <v>1807</v>
      </c>
      <c r="G56" s="4" t="s">
        <v>1808</v>
      </c>
      <c r="H56" s="4" t="s">
        <v>1807</v>
      </c>
      <c r="I56" s="4" t="s">
        <v>39</v>
      </c>
      <c r="J56" s="4" t="s">
        <v>40</v>
      </c>
      <c r="K56" s="4" t="s">
        <v>40</v>
      </c>
      <c r="L56" s="4" t="s">
        <v>41</v>
      </c>
      <c r="M56" s="4" t="s">
        <v>42</v>
      </c>
      <c r="N56" s="22">
        <v>42465</v>
      </c>
      <c r="O56" s="22">
        <v>42465</v>
      </c>
      <c r="P56" s="22">
        <v>42465</v>
      </c>
      <c r="Q56" s="22">
        <v>42460</v>
      </c>
      <c r="R56" s="28">
        <v>43441.8</v>
      </c>
      <c r="S56" s="28">
        <v>43441.8</v>
      </c>
      <c r="T56" s="28">
        <v>0</v>
      </c>
      <c r="U56" s="28">
        <v>0</v>
      </c>
      <c r="V56" s="28">
        <v>0</v>
      </c>
      <c r="W56" s="28">
        <v>0</v>
      </c>
      <c r="X56" s="28">
        <v>0</v>
      </c>
      <c r="Y56" s="29">
        <v>7</v>
      </c>
      <c r="Z56" s="4">
        <v>1</v>
      </c>
      <c r="AA56" s="4" t="s">
        <v>205</v>
      </c>
      <c r="AB56" s="4" t="s">
        <v>1809</v>
      </c>
      <c r="AC56" s="4" t="s">
        <v>43</v>
      </c>
      <c r="AD56" s="4" t="s">
        <v>44</v>
      </c>
      <c r="AE56" s="4" t="s">
        <v>45</v>
      </c>
      <c r="AF56" s="4" t="s">
        <v>46</v>
      </c>
      <c r="AG56" s="22">
        <v>42460</v>
      </c>
      <c r="AH56" s="4">
        <v>42472</v>
      </c>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row>
    <row r="57" spans="1:147" x14ac:dyDescent="0.25">
      <c r="A57" s="4" t="s">
        <v>1</v>
      </c>
      <c r="B57" s="4" t="s">
        <v>979</v>
      </c>
      <c r="C57" s="4" t="s">
        <v>980</v>
      </c>
      <c r="D57" s="4" t="s">
        <v>215</v>
      </c>
      <c r="E57" s="4" t="s">
        <v>38</v>
      </c>
      <c r="F57" s="4" t="s">
        <v>1810</v>
      </c>
      <c r="G57" s="4" t="s">
        <v>1811</v>
      </c>
      <c r="H57" s="4" t="s">
        <v>1810</v>
      </c>
      <c r="I57" s="4" t="s">
        <v>39</v>
      </c>
      <c r="J57" s="4" t="s">
        <v>40</v>
      </c>
      <c r="K57" s="4" t="s">
        <v>40</v>
      </c>
      <c r="L57" s="4" t="s">
        <v>41</v>
      </c>
      <c r="M57" s="4" t="s">
        <v>42</v>
      </c>
      <c r="N57" s="22">
        <v>42465</v>
      </c>
      <c r="O57" s="22">
        <v>42465</v>
      </c>
      <c r="P57" s="22">
        <v>42465</v>
      </c>
      <c r="Q57" s="22">
        <v>42460</v>
      </c>
      <c r="R57" s="28">
        <v>200.6</v>
      </c>
      <c r="S57" s="28">
        <v>200.6</v>
      </c>
      <c r="T57" s="28">
        <v>0</v>
      </c>
      <c r="U57" s="28">
        <v>0</v>
      </c>
      <c r="V57" s="28">
        <v>0</v>
      </c>
      <c r="W57" s="28">
        <v>0</v>
      </c>
      <c r="X57" s="28">
        <v>0</v>
      </c>
      <c r="Y57" s="29">
        <v>7</v>
      </c>
      <c r="Z57" s="4">
        <v>1</v>
      </c>
      <c r="AA57" s="4" t="s">
        <v>205</v>
      </c>
      <c r="AB57" s="4" t="s">
        <v>1809</v>
      </c>
      <c r="AC57" s="4" t="s">
        <v>43</v>
      </c>
      <c r="AD57" s="4" t="s">
        <v>44</v>
      </c>
      <c r="AE57" s="4" t="s">
        <v>45</v>
      </c>
      <c r="AF57" s="4" t="s">
        <v>46</v>
      </c>
      <c r="AG57" s="22">
        <v>42460</v>
      </c>
      <c r="AH57" s="4">
        <v>42472</v>
      </c>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row>
    <row r="58" spans="1:147" x14ac:dyDescent="0.25">
      <c r="A58" s="4" t="s">
        <v>1</v>
      </c>
      <c r="B58" s="4" t="s">
        <v>1812</v>
      </c>
      <c r="C58" s="4" t="s">
        <v>1813</v>
      </c>
      <c r="D58" s="4" t="s">
        <v>215</v>
      </c>
      <c r="E58" s="4" t="s">
        <v>38</v>
      </c>
      <c r="F58" s="4" t="s">
        <v>1814</v>
      </c>
      <c r="G58" s="4" t="s">
        <v>1815</v>
      </c>
      <c r="H58" s="4" t="s">
        <v>1814</v>
      </c>
      <c r="I58" s="4" t="s">
        <v>39</v>
      </c>
      <c r="J58" s="4" t="s">
        <v>40</v>
      </c>
      <c r="K58" s="4" t="s">
        <v>40</v>
      </c>
      <c r="L58" s="4" t="s">
        <v>41</v>
      </c>
      <c r="M58" s="4" t="s">
        <v>42</v>
      </c>
      <c r="N58" s="22">
        <v>42465</v>
      </c>
      <c r="O58" s="22">
        <v>42465</v>
      </c>
      <c r="P58" s="22">
        <v>42465</v>
      </c>
      <c r="Q58" s="22">
        <v>42460</v>
      </c>
      <c r="R58" s="28">
        <v>111.35</v>
      </c>
      <c r="S58" s="28">
        <v>111.35</v>
      </c>
      <c r="T58" s="28">
        <v>0</v>
      </c>
      <c r="U58" s="28">
        <v>0</v>
      </c>
      <c r="V58" s="28">
        <v>0</v>
      </c>
      <c r="W58" s="28">
        <v>0</v>
      </c>
      <c r="X58" s="28">
        <v>0</v>
      </c>
      <c r="Y58" s="29">
        <v>7</v>
      </c>
      <c r="Z58" s="4">
        <v>1</v>
      </c>
      <c r="AA58" s="4" t="s">
        <v>205</v>
      </c>
      <c r="AB58" s="4" t="s">
        <v>1809</v>
      </c>
      <c r="AC58" s="4" t="s">
        <v>43</v>
      </c>
      <c r="AD58" s="4" t="s">
        <v>44</v>
      </c>
      <c r="AE58" s="4" t="s">
        <v>45</v>
      </c>
      <c r="AF58" s="4" t="s">
        <v>46</v>
      </c>
      <c r="AG58" s="22">
        <v>42460</v>
      </c>
      <c r="AH58" s="4">
        <v>42472</v>
      </c>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row>
    <row r="59" spans="1:147" x14ac:dyDescent="0.25">
      <c r="A59" s="4" t="s">
        <v>1</v>
      </c>
      <c r="B59" s="4" t="s">
        <v>1816</v>
      </c>
      <c r="C59" s="4" t="s">
        <v>1817</v>
      </c>
      <c r="D59" s="4" t="s">
        <v>215</v>
      </c>
      <c r="E59" s="4" t="s">
        <v>38</v>
      </c>
      <c r="F59" s="4" t="s">
        <v>1818</v>
      </c>
      <c r="G59" s="4" t="s">
        <v>1819</v>
      </c>
      <c r="H59" s="4" t="s">
        <v>1818</v>
      </c>
      <c r="I59" s="4" t="s">
        <v>39</v>
      </c>
      <c r="J59" s="4" t="s">
        <v>40</v>
      </c>
      <c r="K59" s="4" t="s">
        <v>40</v>
      </c>
      <c r="L59" s="4" t="s">
        <v>41</v>
      </c>
      <c r="M59" s="4" t="s">
        <v>42</v>
      </c>
      <c r="N59" s="22">
        <v>42465</v>
      </c>
      <c r="O59" s="22">
        <v>42465</v>
      </c>
      <c r="P59" s="22">
        <v>42465</v>
      </c>
      <c r="Q59" s="22">
        <v>42460</v>
      </c>
      <c r="R59" s="28">
        <v>157.25</v>
      </c>
      <c r="S59" s="28">
        <v>157.25</v>
      </c>
      <c r="T59" s="28">
        <v>0</v>
      </c>
      <c r="U59" s="28">
        <v>0</v>
      </c>
      <c r="V59" s="28">
        <v>0</v>
      </c>
      <c r="W59" s="28">
        <v>0</v>
      </c>
      <c r="X59" s="28">
        <v>0</v>
      </c>
      <c r="Y59" s="29">
        <v>7</v>
      </c>
      <c r="Z59" s="4">
        <v>1</v>
      </c>
      <c r="AA59" s="4" t="s">
        <v>205</v>
      </c>
      <c r="AB59" s="4" t="s">
        <v>1809</v>
      </c>
      <c r="AC59" s="4" t="s">
        <v>43</v>
      </c>
      <c r="AD59" s="4" t="s">
        <v>44</v>
      </c>
      <c r="AE59" s="4" t="s">
        <v>45</v>
      </c>
      <c r="AF59" s="4" t="s">
        <v>46</v>
      </c>
      <c r="AG59" s="22">
        <v>42460</v>
      </c>
      <c r="AH59" s="4">
        <v>42472</v>
      </c>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row>
    <row r="60" spans="1:147" x14ac:dyDescent="0.25">
      <c r="A60" s="4" t="s">
        <v>1</v>
      </c>
      <c r="B60" s="4" t="s">
        <v>1820</v>
      </c>
      <c r="C60" s="4" t="s">
        <v>1821</v>
      </c>
      <c r="D60" s="4" t="s">
        <v>215</v>
      </c>
      <c r="E60" s="4" t="s">
        <v>38</v>
      </c>
      <c r="F60" s="4" t="s">
        <v>1822</v>
      </c>
      <c r="G60" s="4" t="s">
        <v>1823</v>
      </c>
      <c r="H60" s="4" t="s">
        <v>1822</v>
      </c>
      <c r="I60" s="4" t="s">
        <v>39</v>
      </c>
      <c r="J60" s="4" t="s">
        <v>40</v>
      </c>
      <c r="K60" s="4" t="s">
        <v>40</v>
      </c>
      <c r="L60" s="4" t="s">
        <v>41</v>
      </c>
      <c r="M60" s="4" t="s">
        <v>42</v>
      </c>
      <c r="N60" s="22">
        <v>42465</v>
      </c>
      <c r="O60" s="22">
        <v>42465</v>
      </c>
      <c r="P60" s="22">
        <v>42465</v>
      </c>
      <c r="Q60" s="22">
        <v>42460</v>
      </c>
      <c r="R60" s="28">
        <v>235.45</v>
      </c>
      <c r="S60" s="28">
        <v>235.45</v>
      </c>
      <c r="T60" s="28">
        <v>0</v>
      </c>
      <c r="U60" s="28">
        <v>0</v>
      </c>
      <c r="V60" s="28">
        <v>0</v>
      </c>
      <c r="W60" s="28">
        <v>0</v>
      </c>
      <c r="X60" s="28">
        <v>0</v>
      </c>
      <c r="Y60" s="29">
        <v>7</v>
      </c>
      <c r="Z60" s="4">
        <v>1</v>
      </c>
      <c r="AA60" s="4" t="s">
        <v>205</v>
      </c>
      <c r="AB60" s="4" t="s">
        <v>1809</v>
      </c>
      <c r="AC60" s="4" t="s">
        <v>43</v>
      </c>
      <c r="AD60" s="4" t="s">
        <v>44</v>
      </c>
      <c r="AE60" s="4" t="s">
        <v>45</v>
      </c>
      <c r="AF60" s="4" t="s">
        <v>46</v>
      </c>
      <c r="AG60" s="22">
        <v>42460</v>
      </c>
      <c r="AH60" s="4">
        <v>42472</v>
      </c>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row>
    <row r="61" spans="1:147" x14ac:dyDescent="0.25">
      <c r="A61" s="4" t="s">
        <v>1</v>
      </c>
      <c r="B61" s="4" t="s">
        <v>1824</v>
      </c>
      <c r="C61" s="4" t="s">
        <v>1825</v>
      </c>
      <c r="D61" s="4" t="s">
        <v>215</v>
      </c>
      <c r="E61" s="4" t="s">
        <v>38</v>
      </c>
      <c r="F61" s="4" t="s">
        <v>1826</v>
      </c>
      <c r="G61" s="4" t="s">
        <v>1827</v>
      </c>
      <c r="H61" s="4" t="s">
        <v>1826</v>
      </c>
      <c r="I61" s="4" t="s">
        <v>39</v>
      </c>
      <c r="J61" s="4" t="s">
        <v>40</v>
      </c>
      <c r="K61" s="4" t="s">
        <v>40</v>
      </c>
      <c r="L61" s="4" t="s">
        <v>41</v>
      </c>
      <c r="M61" s="4" t="s">
        <v>42</v>
      </c>
      <c r="N61" s="22">
        <v>42465</v>
      </c>
      <c r="O61" s="22">
        <v>42465</v>
      </c>
      <c r="P61" s="22">
        <v>42465</v>
      </c>
      <c r="Q61" s="22">
        <v>42460</v>
      </c>
      <c r="R61" s="28">
        <v>114.75</v>
      </c>
      <c r="S61" s="28">
        <v>114.75</v>
      </c>
      <c r="T61" s="28">
        <v>0</v>
      </c>
      <c r="U61" s="28">
        <v>0</v>
      </c>
      <c r="V61" s="28">
        <v>0</v>
      </c>
      <c r="W61" s="28">
        <v>0</v>
      </c>
      <c r="X61" s="28">
        <v>0</v>
      </c>
      <c r="Y61" s="29">
        <v>7</v>
      </c>
      <c r="Z61" s="4">
        <v>1</v>
      </c>
      <c r="AA61" s="4" t="s">
        <v>205</v>
      </c>
      <c r="AB61" s="4" t="s">
        <v>1809</v>
      </c>
      <c r="AC61" s="4" t="s">
        <v>43</v>
      </c>
      <c r="AD61" s="4" t="s">
        <v>44</v>
      </c>
      <c r="AE61" s="4" t="s">
        <v>45</v>
      </c>
      <c r="AF61" s="4" t="s">
        <v>46</v>
      </c>
      <c r="AG61" s="22">
        <v>42460</v>
      </c>
      <c r="AH61" s="4">
        <v>42472</v>
      </c>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row>
    <row r="62" spans="1:147" x14ac:dyDescent="0.25">
      <c r="A62" s="4" t="s">
        <v>1</v>
      </c>
      <c r="B62" s="4" t="s">
        <v>1828</v>
      </c>
      <c r="C62" s="4" t="s">
        <v>1829</v>
      </c>
      <c r="D62" s="4" t="s">
        <v>215</v>
      </c>
      <c r="E62" s="4" t="s">
        <v>38</v>
      </c>
      <c r="F62" s="4" t="s">
        <v>1830</v>
      </c>
      <c r="G62" s="4" t="s">
        <v>1831</v>
      </c>
      <c r="H62" s="4" t="s">
        <v>1830</v>
      </c>
      <c r="I62" s="4" t="s">
        <v>39</v>
      </c>
      <c r="J62" s="4" t="s">
        <v>40</v>
      </c>
      <c r="K62" s="4" t="s">
        <v>40</v>
      </c>
      <c r="L62" s="4" t="s">
        <v>41</v>
      </c>
      <c r="M62" s="4" t="s">
        <v>42</v>
      </c>
      <c r="N62" s="22">
        <v>42465</v>
      </c>
      <c r="O62" s="22">
        <v>42465</v>
      </c>
      <c r="P62" s="22">
        <v>42465</v>
      </c>
      <c r="Q62" s="22">
        <v>42460</v>
      </c>
      <c r="R62" s="28">
        <v>268.60000000000002</v>
      </c>
      <c r="S62" s="28">
        <v>268.60000000000002</v>
      </c>
      <c r="T62" s="28">
        <v>0</v>
      </c>
      <c r="U62" s="28">
        <v>0</v>
      </c>
      <c r="V62" s="28">
        <v>0</v>
      </c>
      <c r="W62" s="28">
        <v>0</v>
      </c>
      <c r="X62" s="28">
        <v>0</v>
      </c>
      <c r="Y62" s="29">
        <v>7</v>
      </c>
      <c r="Z62" s="4">
        <v>1</v>
      </c>
      <c r="AA62" s="4" t="s">
        <v>205</v>
      </c>
      <c r="AB62" s="4" t="s">
        <v>1809</v>
      </c>
      <c r="AC62" s="4" t="s">
        <v>43</v>
      </c>
      <c r="AD62" s="4" t="s">
        <v>44</v>
      </c>
      <c r="AE62" s="4" t="s">
        <v>45</v>
      </c>
      <c r="AF62" s="4" t="s">
        <v>46</v>
      </c>
      <c r="AG62" s="22">
        <v>42460</v>
      </c>
      <c r="AH62" s="4">
        <v>42472</v>
      </c>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row>
    <row r="63" spans="1:147" x14ac:dyDescent="0.25">
      <c r="A63" s="4" t="s">
        <v>1</v>
      </c>
      <c r="B63" s="4" t="s">
        <v>1832</v>
      </c>
      <c r="C63" s="4" t="s">
        <v>1833</v>
      </c>
      <c r="D63" s="4" t="s">
        <v>215</v>
      </c>
      <c r="E63" s="4" t="s">
        <v>38</v>
      </c>
      <c r="F63" s="4" t="s">
        <v>1834</v>
      </c>
      <c r="G63" s="4" t="s">
        <v>1835</v>
      </c>
      <c r="H63" s="4" t="s">
        <v>1834</v>
      </c>
      <c r="I63" s="4" t="s">
        <v>39</v>
      </c>
      <c r="J63" s="4" t="s">
        <v>40</v>
      </c>
      <c r="K63" s="4" t="s">
        <v>40</v>
      </c>
      <c r="L63" s="4" t="s">
        <v>41</v>
      </c>
      <c r="M63" s="4" t="s">
        <v>42</v>
      </c>
      <c r="N63" s="22">
        <v>42465</v>
      </c>
      <c r="O63" s="22">
        <v>42465</v>
      </c>
      <c r="P63" s="22">
        <v>42465</v>
      </c>
      <c r="Q63" s="22">
        <v>42460</v>
      </c>
      <c r="R63" s="28">
        <v>149.6</v>
      </c>
      <c r="S63" s="28">
        <v>149.6</v>
      </c>
      <c r="T63" s="28">
        <v>0</v>
      </c>
      <c r="U63" s="28">
        <v>0</v>
      </c>
      <c r="V63" s="28">
        <v>0</v>
      </c>
      <c r="W63" s="28">
        <v>0</v>
      </c>
      <c r="X63" s="28">
        <v>0</v>
      </c>
      <c r="Y63" s="29">
        <v>7</v>
      </c>
      <c r="Z63" s="4">
        <v>1</v>
      </c>
      <c r="AA63" s="4" t="s">
        <v>205</v>
      </c>
      <c r="AB63" s="4" t="s">
        <v>1809</v>
      </c>
      <c r="AC63" s="4" t="s">
        <v>43</v>
      </c>
      <c r="AD63" s="4" t="s">
        <v>44</v>
      </c>
      <c r="AE63" s="4" t="s">
        <v>45</v>
      </c>
      <c r="AF63" s="4" t="s">
        <v>46</v>
      </c>
      <c r="AG63" s="22">
        <v>42460</v>
      </c>
      <c r="AH63" s="4">
        <v>42472</v>
      </c>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row>
    <row r="64" spans="1:147" x14ac:dyDescent="0.25">
      <c r="A64" s="4" t="s">
        <v>1</v>
      </c>
      <c r="B64" s="4" t="s">
        <v>1836</v>
      </c>
      <c r="C64" s="4" t="s">
        <v>1837</v>
      </c>
      <c r="D64" s="4" t="s">
        <v>1838</v>
      </c>
      <c r="E64" s="4" t="s">
        <v>38</v>
      </c>
      <c r="F64" s="4" t="s">
        <v>1839</v>
      </c>
      <c r="G64" s="4" t="s">
        <v>1840</v>
      </c>
      <c r="H64" s="4" t="s">
        <v>1839</v>
      </c>
      <c r="I64" s="4" t="s">
        <v>39</v>
      </c>
      <c r="J64" s="4" t="s">
        <v>40</v>
      </c>
      <c r="K64" s="4" t="s">
        <v>40</v>
      </c>
      <c r="L64" s="4" t="s">
        <v>41</v>
      </c>
      <c r="M64" s="4" t="s">
        <v>42</v>
      </c>
      <c r="N64" s="22">
        <v>42465</v>
      </c>
      <c r="O64" s="22">
        <v>42465</v>
      </c>
      <c r="P64" s="22">
        <v>42465</v>
      </c>
      <c r="Q64" s="22">
        <v>42460</v>
      </c>
      <c r="R64" s="28">
        <v>3215.55</v>
      </c>
      <c r="S64" s="28">
        <v>3215.55</v>
      </c>
      <c r="T64" s="28">
        <v>0</v>
      </c>
      <c r="U64" s="28">
        <v>0</v>
      </c>
      <c r="V64" s="28">
        <v>0</v>
      </c>
      <c r="W64" s="28">
        <v>0</v>
      </c>
      <c r="X64" s="28">
        <v>0</v>
      </c>
      <c r="Y64" s="29">
        <v>7</v>
      </c>
      <c r="Z64" s="4">
        <v>1</v>
      </c>
      <c r="AA64" s="4" t="s">
        <v>205</v>
      </c>
      <c r="AB64" s="4" t="s">
        <v>1809</v>
      </c>
      <c r="AC64" s="4" t="s">
        <v>43</v>
      </c>
      <c r="AD64" s="4" t="s">
        <v>44</v>
      </c>
      <c r="AE64" s="4" t="s">
        <v>45</v>
      </c>
      <c r="AF64" s="4" t="s">
        <v>46</v>
      </c>
      <c r="AG64" s="22">
        <v>42460</v>
      </c>
      <c r="AH64" s="4">
        <v>42472</v>
      </c>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row>
    <row r="65" spans="1:147" x14ac:dyDescent="0.25">
      <c r="A65" s="4" t="s">
        <v>1</v>
      </c>
      <c r="B65" s="4" t="s">
        <v>1841</v>
      </c>
      <c r="C65" s="4" t="s">
        <v>1842</v>
      </c>
      <c r="D65" s="4" t="s">
        <v>215</v>
      </c>
      <c r="E65" s="4" t="s">
        <v>38</v>
      </c>
      <c r="F65" s="4" t="s">
        <v>1843</v>
      </c>
      <c r="G65" s="4" t="s">
        <v>1844</v>
      </c>
      <c r="H65" s="4" t="s">
        <v>1843</v>
      </c>
      <c r="I65" s="4" t="s">
        <v>39</v>
      </c>
      <c r="J65" s="4" t="s">
        <v>40</v>
      </c>
      <c r="K65" s="4" t="s">
        <v>40</v>
      </c>
      <c r="L65" s="4" t="s">
        <v>41</v>
      </c>
      <c r="M65" s="4" t="s">
        <v>42</v>
      </c>
      <c r="N65" s="22">
        <v>42465</v>
      </c>
      <c r="O65" s="22">
        <v>42465</v>
      </c>
      <c r="P65" s="22">
        <v>42465</v>
      </c>
      <c r="Q65" s="22">
        <v>42460</v>
      </c>
      <c r="R65" s="28">
        <v>2389.35</v>
      </c>
      <c r="S65" s="28">
        <v>2389.35</v>
      </c>
      <c r="T65" s="28">
        <v>0</v>
      </c>
      <c r="U65" s="28">
        <v>0</v>
      </c>
      <c r="V65" s="28">
        <v>0</v>
      </c>
      <c r="W65" s="28">
        <v>0</v>
      </c>
      <c r="X65" s="28">
        <v>0</v>
      </c>
      <c r="Y65" s="29">
        <v>7</v>
      </c>
      <c r="Z65" s="4">
        <v>1</v>
      </c>
      <c r="AA65" s="4" t="s">
        <v>205</v>
      </c>
      <c r="AB65" s="4" t="s">
        <v>1809</v>
      </c>
      <c r="AC65" s="4" t="s">
        <v>43</v>
      </c>
      <c r="AD65" s="4" t="s">
        <v>44</v>
      </c>
      <c r="AE65" s="4" t="s">
        <v>45</v>
      </c>
      <c r="AF65" s="4" t="s">
        <v>46</v>
      </c>
      <c r="AG65" s="22">
        <v>42460</v>
      </c>
      <c r="AH65" s="4">
        <v>42472</v>
      </c>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row>
    <row r="66" spans="1:147" x14ac:dyDescent="0.25">
      <c r="A66" s="4" t="s">
        <v>1</v>
      </c>
      <c r="B66" s="4" t="s">
        <v>1845</v>
      </c>
      <c r="C66" s="4" t="s">
        <v>1846</v>
      </c>
      <c r="D66" s="4" t="s">
        <v>215</v>
      </c>
      <c r="E66" s="4" t="s">
        <v>38</v>
      </c>
      <c r="F66" s="4" t="s">
        <v>1847</v>
      </c>
      <c r="G66" s="4" t="s">
        <v>1848</v>
      </c>
      <c r="H66" s="4" t="s">
        <v>1847</v>
      </c>
      <c r="I66" s="4" t="s">
        <v>39</v>
      </c>
      <c r="J66" s="4" t="s">
        <v>40</v>
      </c>
      <c r="K66" s="4" t="s">
        <v>40</v>
      </c>
      <c r="L66" s="4" t="s">
        <v>41</v>
      </c>
      <c r="M66" s="4" t="s">
        <v>42</v>
      </c>
      <c r="N66" s="22">
        <v>42465</v>
      </c>
      <c r="O66" s="22">
        <v>42465</v>
      </c>
      <c r="P66" s="22">
        <v>42465</v>
      </c>
      <c r="Q66" s="22">
        <v>42460</v>
      </c>
      <c r="R66" s="28">
        <v>600.1</v>
      </c>
      <c r="S66" s="28">
        <v>600.1</v>
      </c>
      <c r="T66" s="28">
        <v>0</v>
      </c>
      <c r="U66" s="28">
        <v>0</v>
      </c>
      <c r="V66" s="28">
        <v>0</v>
      </c>
      <c r="W66" s="28">
        <v>0</v>
      </c>
      <c r="X66" s="28">
        <v>0</v>
      </c>
      <c r="Y66" s="29">
        <v>7</v>
      </c>
      <c r="Z66" s="4">
        <v>1</v>
      </c>
      <c r="AA66" s="4" t="s">
        <v>205</v>
      </c>
      <c r="AB66" s="4" t="s">
        <v>1809</v>
      </c>
      <c r="AC66" s="4" t="s">
        <v>43</v>
      </c>
      <c r="AD66" s="4" t="s">
        <v>44</v>
      </c>
      <c r="AE66" s="4" t="s">
        <v>45</v>
      </c>
      <c r="AF66" s="4" t="s">
        <v>46</v>
      </c>
      <c r="AG66" s="22">
        <v>42460</v>
      </c>
      <c r="AH66" s="4">
        <v>42472</v>
      </c>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row>
    <row r="67" spans="1:147" x14ac:dyDescent="0.25">
      <c r="A67" s="4" t="s">
        <v>1</v>
      </c>
      <c r="B67" s="4" t="s">
        <v>1849</v>
      </c>
      <c r="C67" s="4" t="s">
        <v>1850</v>
      </c>
      <c r="D67" s="4" t="s">
        <v>215</v>
      </c>
      <c r="E67" s="4" t="s">
        <v>38</v>
      </c>
      <c r="F67" s="4" t="s">
        <v>1851</v>
      </c>
      <c r="G67" s="4" t="s">
        <v>1852</v>
      </c>
      <c r="H67" s="4" t="s">
        <v>1851</v>
      </c>
      <c r="I67" s="4" t="s">
        <v>39</v>
      </c>
      <c r="J67" s="4" t="s">
        <v>40</v>
      </c>
      <c r="K67" s="4" t="s">
        <v>40</v>
      </c>
      <c r="L67" s="4" t="s">
        <v>41</v>
      </c>
      <c r="M67" s="4" t="s">
        <v>42</v>
      </c>
      <c r="N67" s="22">
        <v>42465</v>
      </c>
      <c r="O67" s="22">
        <v>42465</v>
      </c>
      <c r="P67" s="22">
        <v>42465</v>
      </c>
      <c r="Q67" s="22">
        <v>42460</v>
      </c>
      <c r="R67" s="28">
        <v>5164.6000000000004</v>
      </c>
      <c r="S67" s="28">
        <v>5164.6000000000004</v>
      </c>
      <c r="T67" s="28">
        <v>0</v>
      </c>
      <c r="U67" s="28">
        <v>0</v>
      </c>
      <c r="V67" s="28">
        <v>0</v>
      </c>
      <c r="W67" s="28">
        <v>0</v>
      </c>
      <c r="X67" s="28">
        <v>0</v>
      </c>
      <c r="Y67" s="29">
        <v>7</v>
      </c>
      <c r="Z67" s="4">
        <v>1</v>
      </c>
      <c r="AA67" s="4" t="s">
        <v>205</v>
      </c>
      <c r="AB67" s="4" t="s">
        <v>1809</v>
      </c>
      <c r="AC67" s="4" t="s">
        <v>43</v>
      </c>
      <c r="AD67" s="4" t="s">
        <v>44</v>
      </c>
      <c r="AE67" s="4" t="s">
        <v>45</v>
      </c>
      <c r="AF67" s="4" t="s">
        <v>46</v>
      </c>
      <c r="AG67" s="22">
        <v>42460</v>
      </c>
      <c r="AH67" s="4">
        <v>42472</v>
      </c>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row>
    <row r="68" spans="1:147" x14ac:dyDescent="0.25">
      <c r="A68" s="4" t="s">
        <v>1</v>
      </c>
      <c r="B68" s="4" t="s">
        <v>1115</v>
      </c>
      <c r="C68" s="4" t="s">
        <v>1116</v>
      </c>
      <c r="D68" s="4" t="s">
        <v>215</v>
      </c>
      <c r="E68" s="4" t="s">
        <v>38</v>
      </c>
      <c r="F68" s="4" t="s">
        <v>1362</v>
      </c>
      <c r="G68" s="4" t="s">
        <v>1363</v>
      </c>
      <c r="H68" s="4" t="s">
        <v>1362</v>
      </c>
      <c r="I68" s="4" t="s">
        <v>39</v>
      </c>
      <c r="J68" s="4" t="s">
        <v>40</v>
      </c>
      <c r="K68" s="4" t="s">
        <v>40</v>
      </c>
      <c r="L68" s="4" t="s">
        <v>41</v>
      </c>
      <c r="M68" s="4" t="s">
        <v>42</v>
      </c>
      <c r="N68" s="22">
        <v>42434</v>
      </c>
      <c r="O68" s="22">
        <v>42434</v>
      </c>
      <c r="P68" s="22">
        <v>42434</v>
      </c>
      <c r="Q68" s="22">
        <v>42429</v>
      </c>
      <c r="R68" s="28">
        <v>8395.4500000000007</v>
      </c>
      <c r="S68" s="28">
        <v>0</v>
      </c>
      <c r="T68" s="28">
        <v>8395.4500000000007</v>
      </c>
      <c r="U68" s="28">
        <v>0</v>
      </c>
      <c r="V68" s="28">
        <v>0</v>
      </c>
      <c r="W68" s="28">
        <v>0</v>
      </c>
      <c r="X68" s="28">
        <v>0</v>
      </c>
      <c r="Y68" s="29">
        <v>38</v>
      </c>
      <c r="Z68" s="4">
        <v>2</v>
      </c>
      <c r="AA68" s="4" t="s">
        <v>205</v>
      </c>
      <c r="AB68" s="4" t="s">
        <v>1359</v>
      </c>
      <c r="AC68" s="4" t="s">
        <v>43</v>
      </c>
      <c r="AD68" s="4" t="s">
        <v>44</v>
      </c>
      <c r="AE68" s="4" t="s">
        <v>45</v>
      </c>
      <c r="AF68" s="4" t="s">
        <v>46</v>
      </c>
      <c r="AG68" s="22">
        <v>42429</v>
      </c>
      <c r="AH68" s="4">
        <v>42472</v>
      </c>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row>
    <row r="69" spans="1:147" x14ac:dyDescent="0.25">
      <c r="A69" s="4" t="s">
        <v>1</v>
      </c>
      <c r="B69" s="4" t="s">
        <v>1115</v>
      </c>
      <c r="C69" s="4" t="s">
        <v>1116</v>
      </c>
      <c r="D69" s="4" t="s">
        <v>215</v>
      </c>
      <c r="E69" s="4" t="s">
        <v>38</v>
      </c>
      <c r="F69" s="4" t="s">
        <v>1853</v>
      </c>
      <c r="G69" s="4" t="s">
        <v>1854</v>
      </c>
      <c r="H69" s="4" t="s">
        <v>1853</v>
      </c>
      <c r="I69" s="4" t="s">
        <v>39</v>
      </c>
      <c r="J69" s="4" t="s">
        <v>40</v>
      </c>
      <c r="K69" s="4" t="s">
        <v>40</v>
      </c>
      <c r="L69" s="4" t="s">
        <v>41</v>
      </c>
      <c r="M69" s="4" t="s">
        <v>42</v>
      </c>
      <c r="N69" s="22">
        <v>42465</v>
      </c>
      <c r="O69" s="22">
        <v>42465</v>
      </c>
      <c r="P69" s="22">
        <v>42465</v>
      </c>
      <c r="Q69" s="22">
        <v>42460</v>
      </c>
      <c r="R69" s="28">
        <v>8063.95</v>
      </c>
      <c r="S69" s="28">
        <v>8063.95</v>
      </c>
      <c r="T69" s="28">
        <v>0</v>
      </c>
      <c r="U69" s="28">
        <v>0</v>
      </c>
      <c r="V69" s="28">
        <v>0</v>
      </c>
      <c r="W69" s="28">
        <v>0</v>
      </c>
      <c r="X69" s="28">
        <v>0</v>
      </c>
      <c r="Y69" s="29">
        <v>7</v>
      </c>
      <c r="Z69" s="4">
        <v>1</v>
      </c>
      <c r="AA69" s="4" t="s">
        <v>205</v>
      </c>
      <c r="AB69" s="4" t="s">
        <v>1809</v>
      </c>
      <c r="AC69" s="4" t="s">
        <v>43</v>
      </c>
      <c r="AD69" s="4" t="s">
        <v>44</v>
      </c>
      <c r="AE69" s="4" t="s">
        <v>45</v>
      </c>
      <c r="AF69" s="4" t="s">
        <v>46</v>
      </c>
      <c r="AG69" s="22">
        <v>42460</v>
      </c>
      <c r="AH69" s="4">
        <v>42472</v>
      </c>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row>
    <row r="70" spans="1:147" x14ac:dyDescent="0.25">
      <c r="A70" s="4" t="s">
        <v>1</v>
      </c>
      <c r="B70" s="4" t="s">
        <v>1855</v>
      </c>
      <c r="C70" s="4" t="s">
        <v>1856</v>
      </c>
      <c r="D70" s="4" t="s">
        <v>215</v>
      </c>
      <c r="E70" s="4" t="s">
        <v>38</v>
      </c>
      <c r="F70" s="4" t="s">
        <v>1857</v>
      </c>
      <c r="G70" s="4" t="s">
        <v>1858</v>
      </c>
      <c r="H70" s="4" t="s">
        <v>1857</v>
      </c>
      <c r="I70" s="4" t="s">
        <v>39</v>
      </c>
      <c r="J70" s="4" t="s">
        <v>40</v>
      </c>
      <c r="K70" s="4" t="s">
        <v>40</v>
      </c>
      <c r="L70" s="4" t="s">
        <v>41</v>
      </c>
      <c r="M70" s="4" t="s">
        <v>42</v>
      </c>
      <c r="N70" s="22">
        <v>42465</v>
      </c>
      <c r="O70" s="22">
        <v>42465</v>
      </c>
      <c r="P70" s="22">
        <v>42465</v>
      </c>
      <c r="Q70" s="22">
        <v>42460</v>
      </c>
      <c r="R70" s="28">
        <v>156.4</v>
      </c>
      <c r="S70" s="28">
        <v>156.4</v>
      </c>
      <c r="T70" s="28">
        <v>0</v>
      </c>
      <c r="U70" s="28">
        <v>0</v>
      </c>
      <c r="V70" s="28">
        <v>0</v>
      </c>
      <c r="W70" s="28">
        <v>0</v>
      </c>
      <c r="X70" s="28">
        <v>0</v>
      </c>
      <c r="Y70" s="29">
        <v>7</v>
      </c>
      <c r="Z70" s="4">
        <v>1</v>
      </c>
      <c r="AA70" s="4" t="s">
        <v>205</v>
      </c>
      <c r="AB70" s="4" t="s">
        <v>1809</v>
      </c>
      <c r="AC70" s="4" t="s">
        <v>43</v>
      </c>
      <c r="AD70" s="4" t="s">
        <v>44</v>
      </c>
      <c r="AE70" s="4" t="s">
        <v>45</v>
      </c>
      <c r="AF70" s="4" t="s">
        <v>46</v>
      </c>
      <c r="AG70" s="22">
        <v>42460</v>
      </c>
      <c r="AH70" s="4">
        <v>42472</v>
      </c>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row>
    <row r="71" spans="1:147" x14ac:dyDescent="0.25">
      <c r="A71" s="4" t="s">
        <v>1</v>
      </c>
      <c r="B71" s="4" t="s">
        <v>1859</v>
      </c>
      <c r="C71" s="4" t="s">
        <v>1860</v>
      </c>
      <c r="D71" s="4" t="s">
        <v>215</v>
      </c>
      <c r="E71" s="4" t="s">
        <v>38</v>
      </c>
      <c r="F71" s="4" t="s">
        <v>1861</v>
      </c>
      <c r="G71" s="4" t="s">
        <v>1862</v>
      </c>
      <c r="H71" s="4" t="s">
        <v>1861</v>
      </c>
      <c r="I71" s="4" t="s">
        <v>39</v>
      </c>
      <c r="J71" s="4" t="s">
        <v>40</v>
      </c>
      <c r="K71" s="4" t="s">
        <v>40</v>
      </c>
      <c r="L71" s="4" t="s">
        <v>41</v>
      </c>
      <c r="M71" s="4" t="s">
        <v>42</v>
      </c>
      <c r="N71" s="22">
        <v>42465</v>
      </c>
      <c r="O71" s="22">
        <v>42465</v>
      </c>
      <c r="P71" s="22">
        <v>42465</v>
      </c>
      <c r="Q71" s="22">
        <v>42460</v>
      </c>
      <c r="R71" s="28">
        <v>1218.05</v>
      </c>
      <c r="S71" s="28">
        <v>1218.05</v>
      </c>
      <c r="T71" s="28">
        <v>0</v>
      </c>
      <c r="U71" s="28">
        <v>0</v>
      </c>
      <c r="V71" s="28">
        <v>0</v>
      </c>
      <c r="W71" s="28">
        <v>0</v>
      </c>
      <c r="X71" s="28">
        <v>0</v>
      </c>
      <c r="Y71" s="29">
        <v>7</v>
      </c>
      <c r="Z71" s="4">
        <v>1</v>
      </c>
      <c r="AA71" s="4" t="s">
        <v>205</v>
      </c>
      <c r="AB71" s="4" t="s">
        <v>1809</v>
      </c>
      <c r="AC71" s="4" t="s">
        <v>43</v>
      </c>
      <c r="AD71" s="4" t="s">
        <v>44</v>
      </c>
      <c r="AE71" s="4" t="s">
        <v>45</v>
      </c>
      <c r="AF71" s="4" t="s">
        <v>46</v>
      </c>
      <c r="AG71" s="22">
        <v>42460</v>
      </c>
      <c r="AH71" s="4">
        <v>42472</v>
      </c>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row>
    <row r="72" spans="1:147" x14ac:dyDescent="0.25">
      <c r="A72" s="4" t="s">
        <v>1</v>
      </c>
      <c r="B72" s="4" t="s">
        <v>1863</v>
      </c>
      <c r="C72" s="4" t="s">
        <v>1864</v>
      </c>
      <c r="D72" s="4" t="s">
        <v>215</v>
      </c>
      <c r="E72" s="4" t="s">
        <v>38</v>
      </c>
      <c r="F72" s="4" t="s">
        <v>1865</v>
      </c>
      <c r="G72" s="4" t="s">
        <v>1866</v>
      </c>
      <c r="H72" s="4" t="s">
        <v>1865</v>
      </c>
      <c r="I72" s="4" t="s">
        <v>39</v>
      </c>
      <c r="J72" s="4" t="s">
        <v>40</v>
      </c>
      <c r="K72" s="4" t="s">
        <v>40</v>
      </c>
      <c r="L72" s="4" t="s">
        <v>41</v>
      </c>
      <c r="M72" s="4" t="s">
        <v>42</v>
      </c>
      <c r="N72" s="22">
        <v>42465</v>
      </c>
      <c r="O72" s="22">
        <v>42465</v>
      </c>
      <c r="P72" s="22">
        <v>42465</v>
      </c>
      <c r="Q72" s="22">
        <v>42460</v>
      </c>
      <c r="R72" s="28">
        <v>42.5</v>
      </c>
      <c r="S72" s="28">
        <v>42.5</v>
      </c>
      <c r="T72" s="28">
        <v>0</v>
      </c>
      <c r="U72" s="28">
        <v>0</v>
      </c>
      <c r="V72" s="28">
        <v>0</v>
      </c>
      <c r="W72" s="28">
        <v>0</v>
      </c>
      <c r="X72" s="28">
        <v>0</v>
      </c>
      <c r="Y72" s="29">
        <v>7</v>
      </c>
      <c r="Z72" s="4">
        <v>1</v>
      </c>
      <c r="AA72" s="4" t="s">
        <v>205</v>
      </c>
      <c r="AB72" s="4" t="s">
        <v>1809</v>
      </c>
      <c r="AC72" s="4" t="s">
        <v>43</v>
      </c>
      <c r="AD72" s="4" t="s">
        <v>44</v>
      </c>
      <c r="AE72" s="4" t="s">
        <v>45</v>
      </c>
      <c r="AF72" s="4" t="s">
        <v>46</v>
      </c>
      <c r="AG72" s="22">
        <v>42460</v>
      </c>
      <c r="AH72" s="4">
        <v>42472</v>
      </c>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row>
    <row r="73" spans="1:147" x14ac:dyDescent="0.25">
      <c r="A73" s="4" t="s">
        <v>1</v>
      </c>
      <c r="B73" s="4" t="s">
        <v>396</v>
      </c>
      <c r="C73" s="4" t="s">
        <v>397</v>
      </c>
      <c r="D73" s="4" t="s">
        <v>210</v>
      </c>
      <c r="E73" s="4" t="s">
        <v>38</v>
      </c>
      <c r="F73" s="4" t="s">
        <v>1117</v>
      </c>
      <c r="G73" s="4" t="s">
        <v>1118</v>
      </c>
      <c r="H73" s="4" t="s">
        <v>1117</v>
      </c>
      <c r="I73" s="4" t="s">
        <v>39</v>
      </c>
      <c r="J73" s="4" t="s">
        <v>40</v>
      </c>
      <c r="K73" s="4" t="s">
        <v>40</v>
      </c>
      <c r="L73" s="4" t="s">
        <v>41</v>
      </c>
      <c r="M73" s="4" t="s">
        <v>42</v>
      </c>
      <c r="N73" s="22">
        <v>42405</v>
      </c>
      <c r="O73" s="22">
        <v>42405</v>
      </c>
      <c r="P73" s="22">
        <v>42405</v>
      </c>
      <c r="Q73" s="22">
        <v>42400</v>
      </c>
      <c r="R73" s="28">
        <v>7372.9</v>
      </c>
      <c r="S73" s="28">
        <v>0</v>
      </c>
      <c r="T73" s="28">
        <v>0</v>
      </c>
      <c r="U73" s="28">
        <v>7372.9</v>
      </c>
      <c r="V73" s="28">
        <v>0</v>
      </c>
      <c r="W73" s="28">
        <v>0</v>
      </c>
      <c r="X73" s="28">
        <v>0</v>
      </c>
      <c r="Y73" s="29">
        <v>67</v>
      </c>
      <c r="Z73" s="4">
        <v>3</v>
      </c>
      <c r="AA73" s="4" t="s">
        <v>205</v>
      </c>
      <c r="AB73" s="4" t="s">
        <v>1114</v>
      </c>
      <c r="AC73" s="4" t="s">
        <v>43</v>
      </c>
      <c r="AD73" s="4" t="s">
        <v>44</v>
      </c>
      <c r="AE73" s="4" t="s">
        <v>45</v>
      </c>
      <c r="AF73" s="4" t="s">
        <v>46</v>
      </c>
      <c r="AG73" s="22">
        <v>42400</v>
      </c>
      <c r="AH73" s="4">
        <v>42472</v>
      </c>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row>
    <row r="74" spans="1:147" x14ac:dyDescent="0.25">
      <c r="A74" s="4" t="s">
        <v>1</v>
      </c>
      <c r="B74" s="4" t="s">
        <v>396</v>
      </c>
      <c r="C74" s="4" t="s">
        <v>397</v>
      </c>
      <c r="D74" s="4" t="s">
        <v>210</v>
      </c>
      <c r="E74" s="4" t="s">
        <v>38</v>
      </c>
      <c r="F74" s="4" t="s">
        <v>1364</v>
      </c>
      <c r="G74" s="4" t="s">
        <v>1365</v>
      </c>
      <c r="H74" s="4" t="s">
        <v>1364</v>
      </c>
      <c r="I74" s="4" t="s">
        <v>39</v>
      </c>
      <c r="J74" s="4" t="s">
        <v>40</v>
      </c>
      <c r="K74" s="4" t="s">
        <v>40</v>
      </c>
      <c r="L74" s="4" t="s">
        <v>41</v>
      </c>
      <c r="M74" s="4" t="s">
        <v>42</v>
      </c>
      <c r="N74" s="22">
        <v>42434</v>
      </c>
      <c r="O74" s="22">
        <v>42434</v>
      </c>
      <c r="P74" s="22">
        <v>42434</v>
      </c>
      <c r="Q74" s="22">
        <v>42429</v>
      </c>
      <c r="R74" s="28">
        <v>5718.8</v>
      </c>
      <c r="S74" s="28">
        <v>0</v>
      </c>
      <c r="T74" s="28">
        <v>5718.8</v>
      </c>
      <c r="U74" s="28">
        <v>0</v>
      </c>
      <c r="V74" s="28">
        <v>0</v>
      </c>
      <c r="W74" s="28">
        <v>0</v>
      </c>
      <c r="X74" s="28">
        <v>0</v>
      </c>
      <c r="Y74" s="29">
        <v>38</v>
      </c>
      <c r="Z74" s="4">
        <v>2</v>
      </c>
      <c r="AA74" s="4" t="s">
        <v>205</v>
      </c>
      <c r="AB74" s="4" t="s">
        <v>1359</v>
      </c>
      <c r="AC74" s="4" t="s">
        <v>43</v>
      </c>
      <c r="AD74" s="4" t="s">
        <v>44</v>
      </c>
      <c r="AE74" s="4" t="s">
        <v>45</v>
      </c>
      <c r="AF74" s="4" t="s">
        <v>46</v>
      </c>
      <c r="AG74" s="22">
        <v>42429</v>
      </c>
      <c r="AH74" s="4">
        <v>42472</v>
      </c>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row>
    <row r="75" spans="1:147" x14ac:dyDescent="0.25">
      <c r="A75" s="4" t="s">
        <v>1</v>
      </c>
      <c r="B75" s="4" t="s">
        <v>396</v>
      </c>
      <c r="C75" s="4" t="s">
        <v>397</v>
      </c>
      <c r="D75" s="4" t="s">
        <v>210</v>
      </c>
      <c r="E75" s="4" t="s">
        <v>38</v>
      </c>
      <c r="F75" s="4" t="s">
        <v>1867</v>
      </c>
      <c r="G75" s="4" t="s">
        <v>1868</v>
      </c>
      <c r="H75" s="4" t="s">
        <v>1867</v>
      </c>
      <c r="I75" s="4" t="s">
        <v>39</v>
      </c>
      <c r="J75" s="4" t="s">
        <v>40</v>
      </c>
      <c r="K75" s="4" t="s">
        <v>40</v>
      </c>
      <c r="L75" s="4" t="s">
        <v>41</v>
      </c>
      <c r="M75" s="4" t="s">
        <v>42</v>
      </c>
      <c r="N75" s="22">
        <v>42465</v>
      </c>
      <c r="O75" s="22">
        <v>42465</v>
      </c>
      <c r="P75" s="22">
        <v>42465</v>
      </c>
      <c r="Q75" s="22">
        <v>42460</v>
      </c>
      <c r="R75" s="28">
        <v>6222.85</v>
      </c>
      <c r="S75" s="28">
        <v>6222.85</v>
      </c>
      <c r="T75" s="28">
        <v>0</v>
      </c>
      <c r="U75" s="28">
        <v>0</v>
      </c>
      <c r="V75" s="28">
        <v>0</v>
      </c>
      <c r="W75" s="28">
        <v>0</v>
      </c>
      <c r="X75" s="28">
        <v>0</v>
      </c>
      <c r="Y75" s="29">
        <v>7</v>
      </c>
      <c r="Z75" s="4">
        <v>1</v>
      </c>
      <c r="AA75" s="4" t="s">
        <v>205</v>
      </c>
      <c r="AB75" s="4" t="s">
        <v>1809</v>
      </c>
      <c r="AC75" s="4" t="s">
        <v>43</v>
      </c>
      <c r="AD75" s="4" t="s">
        <v>44</v>
      </c>
      <c r="AE75" s="4" t="s">
        <v>45</v>
      </c>
      <c r="AF75" s="4" t="s">
        <v>46</v>
      </c>
      <c r="AG75" s="22">
        <v>42460</v>
      </c>
      <c r="AH75" s="4">
        <v>42472</v>
      </c>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row>
    <row r="76" spans="1:147" x14ac:dyDescent="0.25">
      <c r="A76" s="4" t="s">
        <v>1</v>
      </c>
      <c r="B76" s="4" t="s">
        <v>1869</v>
      </c>
      <c r="C76" s="4" t="s">
        <v>1870</v>
      </c>
      <c r="D76" s="4" t="s">
        <v>215</v>
      </c>
      <c r="E76" s="4" t="s">
        <v>38</v>
      </c>
      <c r="F76" s="4" t="s">
        <v>1871</v>
      </c>
      <c r="G76" s="4" t="s">
        <v>1872</v>
      </c>
      <c r="H76" s="4" t="s">
        <v>1871</v>
      </c>
      <c r="I76" s="4" t="s">
        <v>39</v>
      </c>
      <c r="J76" s="4" t="s">
        <v>40</v>
      </c>
      <c r="K76" s="4" t="s">
        <v>40</v>
      </c>
      <c r="L76" s="4" t="s">
        <v>41</v>
      </c>
      <c r="M76" s="4" t="s">
        <v>42</v>
      </c>
      <c r="N76" s="22">
        <v>42465</v>
      </c>
      <c r="O76" s="22">
        <v>42465</v>
      </c>
      <c r="P76" s="22">
        <v>42465</v>
      </c>
      <c r="Q76" s="22">
        <v>42460</v>
      </c>
      <c r="R76" s="28">
        <v>256.7</v>
      </c>
      <c r="S76" s="28">
        <v>256.7</v>
      </c>
      <c r="T76" s="28">
        <v>0</v>
      </c>
      <c r="U76" s="28">
        <v>0</v>
      </c>
      <c r="V76" s="28">
        <v>0</v>
      </c>
      <c r="W76" s="28">
        <v>0</v>
      </c>
      <c r="X76" s="28">
        <v>0</v>
      </c>
      <c r="Y76" s="29">
        <v>7</v>
      </c>
      <c r="Z76" s="4">
        <v>1</v>
      </c>
      <c r="AA76" s="4" t="s">
        <v>205</v>
      </c>
      <c r="AB76" s="4" t="s">
        <v>1809</v>
      </c>
      <c r="AC76" s="4" t="s">
        <v>43</v>
      </c>
      <c r="AD76" s="4" t="s">
        <v>44</v>
      </c>
      <c r="AE76" s="4" t="s">
        <v>45</v>
      </c>
      <c r="AF76" s="4" t="s">
        <v>46</v>
      </c>
      <c r="AG76" s="22">
        <v>42460</v>
      </c>
      <c r="AH76" s="4">
        <v>42472</v>
      </c>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row>
    <row r="77" spans="1:147" x14ac:dyDescent="0.25">
      <c r="A77" s="4" t="s">
        <v>1</v>
      </c>
      <c r="B77" s="4" t="s">
        <v>1873</v>
      </c>
      <c r="C77" s="4" t="s">
        <v>1874</v>
      </c>
      <c r="D77" s="4" t="s">
        <v>215</v>
      </c>
      <c r="E77" s="4" t="s">
        <v>38</v>
      </c>
      <c r="F77" s="4" t="s">
        <v>1875</v>
      </c>
      <c r="G77" s="4" t="s">
        <v>1876</v>
      </c>
      <c r="H77" s="4" t="s">
        <v>1875</v>
      </c>
      <c r="I77" s="4" t="s">
        <v>39</v>
      </c>
      <c r="J77" s="4" t="s">
        <v>40</v>
      </c>
      <c r="K77" s="4" t="s">
        <v>40</v>
      </c>
      <c r="L77" s="4" t="s">
        <v>41</v>
      </c>
      <c r="M77" s="4" t="s">
        <v>42</v>
      </c>
      <c r="N77" s="22">
        <v>42465</v>
      </c>
      <c r="O77" s="22">
        <v>42465</v>
      </c>
      <c r="P77" s="22">
        <v>42465</v>
      </c>
      <c r="Q77" s="22">
        <v>42460</v>
      </c>
      <c r="R77" s="28">
        <v>160.65</v>
      </c>
      <c r="S77" s="28">
        <v>160.65</v>
      </c>
      <c r="T77" s="28">
        <v>0</v>
      </c>
      <c r="U77" s="28">
        <v>0</v>
      </c>
      <c r="V77" s="28">
        <v>0</v>
      </c>
      <c r="W77" s="28">
        <v>0</v>
      </c>
      <c r="X77" s="28">
        <v>0</v>
      </c>
      <c r="Y77" s="29">
        <v>7</v>
      </c>
      <c r="Z77" s="4">
        <v>1</v>
      </c>
      <c r="AA77" s="4" t="s">
        <v>205</v>
      </c>
      <c r="AB77" s="4" t="s">
        <v>1809</v>
      </c>
      <c r="AC77" s="4" t="s">
        <v>43</v>
      </c>
      <c r="AD77" s="4" t="s">
        <v>44</v>
      </c>
      <c r="AE77" s="4" t="s">
        <v>45</v>
      </c>
      <c r="AF77" s="4" t="s">
        <v>46</v>
      </c>
      <c r="AG77" s="22">
        <v>42460</v>
      </c>
      <c r="AH77" s="4">
        <v>42472</v>
      </c>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row>
    <row r="78" spans="1:147" x14ac:dyDescent="0.25">
      <c r="A78" s="4" t="s">
        <v>1</v>
      </c>
      <c r="B78" s="4" t="s">
        <v>1877</v>
      </c>
      <c r="C78" s="4" t="s">
        <v>1878</v>
      </c>
      <c r="D78" s="4" t="s">
        <v>215</v>
      </c>
      <c r="E78" s="4" t="s">
        <v>38</v>
      </c>
      <c r="F78" s="4" t="s">
        <v>1879</v>
      </c>
      <c r="G78" s="4" t="s">
        <v>1880</v>
      </c>
      <c r="H78" s="4" t="s">
        <v>1879</v>
      </c>
      <c r="I78" s="4" t="s">
        <v>39</v>
      </c>
      <c r="J78" s="4" t="s">
        <v>40</v>
      </c>
      <c r="K78" s="4" t="s">
        <v>40</v>
      </c>
      <c r="L78" s="4" t="s">
        <v>41</v>
      </c>
      <c r="M78" s="4" t="s">
        <v>42</v>
      </c>
      <c r="N78" s="22">
        <v>42465</v>
      </c>
      <c r="O78" s="22">
        <v>42465</v>
      </c>
      <c r="P78" s="22">
        <v>42465</v>
      </c>
      <c r="Q78" s="22">
        <v>42460</v>
      </c>
      <c r="R78" s="28">
        <v>121.55</v>
      </c>
      <c r="S78" s="28">
        <v>121.55</v>
      </c>
      <c r="T78" s="28">
        <v>0</v>
      </c>
      <c r="U78" s="28">
        <v>0</v>
      </c>
      <c r="V78" s="28">
        <v>0</v>
      </c>
      <c r="W78" s="28">
        <v>0</v>
      </c>
      <c r="X78" s="28">
        <v>0</v>
      </c>
      <c r="Y78" s="29">
        <v>7</v>
      </c>
      <c r="Z78" s="4">
        <v>1</v>
      </c>
      <c r="AA78" s="4" t="s">
        <v>205</v>
      </c>
      <c r="AB78" s="4" t="s">
        <v>1809</v>
      </c>
      <c r="AC78" s="4" t="s">
        <v>43</v>
      </c>
      <c r="AD78" s="4" t="s">
        <v>44</v>
      </c>
      <c r="AE78" s="4" t="s">
        <v>45</v>
      </c>
      <c r="AF78" s="4" t="s">
        <v>46</v>
      </c>
      <c r="AG78" s="22">
        <v>42460</v>
      </c>
      <c r="AH78" s="4">
        <v>42472</v>
      </c>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row>
    <row r="79" spans="1:147" x14ac:dyDescent="0.25">
      <c r="A79" s="4" t="s">
        <v>1</v>
      </c>
      <c r="B79" s="4" t="s">
        <v>1881</v>
      </c>
      <c r="C79" s="4" t="s">
        <v>1882</v>
      </c>
      <c r="D79" s="4" t="s">
        <v>215</v>
      </c>
      <c r="E79" s="4" t="s">
        <v>38</v>
      </c>
      <c r="F79" s="4" t="s">
        <v>1883</v>
      </c>
      <c r="G79" s="4" t="s">
        <v>1884</v>
      </c>
      <c r="H79" s="4" t="s">
        <v>1883</v>
      </c>
      <c r="I79" s="4" t="s">
        <v>39</v>
      </c>
      <c r="J79" s="4" t="s">
        <v>40</v>
      </c>
      <c r="K79" s="4" t="s">
        <v>40</v>
      </c>
      <c r="L79" s="4" t="s">
        <v>41</v>
      </c>
      <c r="M79" s="4" t="s">
        <v>42</v>
      </c>
      <c r="N79" s="22">
        <v>42465</v>
      </c>
      <c r="O79" s="22">
        <v>42465</v>
      </c>
      <c r="P79" s="22">
        <v>42465</v>
      </c>
      <c r="Q79" s="22">
        <v>42460</v>
      </c>
      <c r="R79" s="28">
        <v>17.850000000000001</v>
      </c>
      <c r="S79" s="28">
        <v>17.850000000000001</v>
      </c>
      <c r="T79" s="28">
        <v>0</v>
      </c>
      <c r="U79" s="28">
        <v>0</v>
      </c>
      <c r="V79" s="28">
        <v>0</v>
      </c>
      <c r="W79" s="28">
        <v>0</v>
      </c>
      <c r="X79" s="28">
        <v>0</v>
      </c>
      <c r="Y79" s="29">
        <v>7</v>
      </c>
      <c r="Z79" s="4">
        <v>1</v>
      </c>
      <c r="AA79" s="4" t="s">
        <v>205</v>
      </c>
      <c r="AB79" s="4" t="s">
        <v>1809</v>
      </c>
      <c r="AC79" s="4" t="s">
        <v>43</v>
      </c>
      <c r="AD79" s="4" t="s">
        <v>44</v>
      </c>
      <c r="AE79" s="4" t="s">
        <v>45</v>
      </c>
      <c r="AF79" s="4" t="s">
        <v>46</v>
      </c>
      <c r="AG79" s="22">
        <v>42460</v>
      </c>
      <c r="AH79" s="4">
        <v>42472</v>
      </c>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row>
    <row r="80" spans="1:147" x14ac:dyDescent="0.25">
      <c r="A80" s="4" t="s">
        <v>1</v>
      </c>
      <c r="B80" s="4" t="s">
        <v>1885</v>
      </c>
      <c r="C80" s="4" t="s">
        <v>1886</v>
      </c>
      <c r="D80" s="4" t="s">
        <v>40</v>
      </c>
      <c r="E80" s="4" t="s">
        <v>38</v>
      </c>
      <c r="F80" s="4" t="s">
        <v>1887</v>
      </c>
      <c r="G80" s="4" t="s">
        <v>1888</v>
      </c>
      <c r="H80" s="4" t="s">
        <v>1887</v>
      </c>
      <c r="I80" s="4" t="s">
        <v>39</v>
      </c>
      <c r="J80" s="4" t="s">
        <v>40</v>
      </c>
      <c r="K80" s="4" t="s">
        <v>40</v>
      </c>
      <c r="L80" s="4" t="s">
        <v>41</v>
      </c>
      <c r="M80" s="4" t="s">
        <v>42</v>
      </c>
      <c r="N80" s="22">
        <v>42465</v>
      </c>
      <c r="O80" s="22">
        <v>42465</v>
      </c>
      <c r="P80" s="22">
        <v>42465</v>
      </c>
      <c r="Q80" s="22">
        <v>42460</v>
      </c>
      <c r="R80" s="28">
        <v>45.05</v>
      </c>
      <c r="S80" s="28">
        <v>45.05</v>
      </c>
      <c r="T80" s="28">
        <v>0</v>
      </c>
      <c r="U80" s="28">
        <v>0</v>
      </c>
      <c r="V80" s="28">
        <v>0</v>
      </c>
      <c r="W80" s="28">
        <v>0</v>
      </c>
      <c r="X80" s="28">
        <v>0</v>
      </c>
      <c r="Y80" s="29">
        <v>7</v>
      </c>
      <c r="Z80" s="4">
        <v>1</v>
      </c>
      <c r="AA80" s="4" t="s">
        <v>205</v>
      </c>
      <c r="AB80" s="4" t="s">
        <v>1809</v>
      </c>
      <c r="AC80" s="4" t="s">
        <v>43</v>
      </c>
      <c r="AD80" s="4" t="s">
        <v>44</v>
      </c>
      <c r="AE80" s="4" t="s">
        <v>45</v>
      </c>
      <c r="AF80" s="4" t="s">
        <v>46</v>
      </c>
      <c r="AG80" s="22">
        <v>42460</v>
      </c>
      <c r="AH80" s="4">
        <v>42472</v>
      </c>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row>
    <row r="81" spans="1:147" x14ac:dyDescent="0.25">
      <c r="A81" s="4" t="s">
        <v>1</v>
      </c>
      <c r="B81" s="4" t="s">
        <v>1889</v>
      </c>
      <c r="C81" s="4" t="s">
        <v>1890</v>
      </c>
      <c r="D81" s="4" t="s">
        <v>40</v>
      </c>
      <c r="E81" s="4" t="s">
        <v>38</v>
      </c>
      <c r="F81" s="4" t="s">
        <v>1891</v>
      </c>
      <c r="G81" s="4" t="s">
        <v>1892</v>
      </c>
      <c r="H81" s="4" t="s">
        <v>1891</v>
      </c>
      <c r="I81" s="4" t="s">
        <v>39</v>
      </c>
      <c r="J81" s="4" t="s">
        <v>40</v>
      </c>
      <c r="K81" s="4" t="s">
        <v>40</v>
      </c>
      <c r="L81" s="4" t="s">
        <v>41</v>
      </c>
      <c r="M81" s="4" t="s">
        <v>42</v>
      </c>
      <c r="N81" s="22">
        <v>42465</v>
      </c>
      <c r="O81" s="22">
        <v>42465</v>
      </c>
      <c r="P81" s="22">
        <v>42465</v>
      </c>
      <c r="Q81" s="22">
        <v>42460</v>
      </c>
      <c r="R81" s="28">
        <v>161.5</v>
      </c>
      <c r="S81" s="28">
        <v>161.5</v>
      </c>
      <c r="T81" s="28">
        <v>0</v>
      </c>
      <c r="U81" s="28">
        <v>0</v>
      </c>
      <c r="V81" s="28">
        <v>0</v>
      </c>
      <c r="W81" s="28">
        <v>0</v>
      </c>
      <c r="X81" s="28">
        <v>0</v>
      </c>
      <c r="Y81" s="29">
        <v>7</v>
      </c>
      <c r="Z81" s="4">
        <v>1</v>
      </c>
      <c r="AA81" s="4" t="s">
        <v>205</v>
      </c>
      <c r="AB81" s="4" t="s">
        <v>1809</v>
      </c>
      <c r="AC81" s="4" t="s">
        <v>43</v>
      </c>
      <c r="AD81" s="4" t="s">
        <v>44</v>
      </c>
      <c r="AE81" s="4" t="s">
        <v>45</v>
      </c>
      <c r="AF81" s="4" t="s">
        <v>46</v>
      </c>
      <c r="AG81" s="22">
        <v>42460</v>
      </c>
      <c r="AH81" s="4">
        <v>42472</v>
      </c>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row>
    <row r="82" spans="1:147" x14ac:dyDescent="0.25">
      <c r="A82" s="4" t="s">
        <v>1</v>
      </c>
      <c r="B82" s="4" t="s">
        <v>1893</v>
      </c>
      <c r="C82" s="4" t="s">
        <v>1894</v>
      </c>
      <c r="D82" s="4" t="s">
        <v>215</v>
      </c>
      <c r="E82" s="4" t="s">
        <v>38</v>
      </c>
      <c r="F82" s="4" t="s">
        <v>1895</v>
      </c>
      <c r="G82" s="4" t="s">
        <v>1896</v>
      </c>
      <c r="H82" s="4" t="s">
        <v>1895</v>
      </c>
      <c r="I82" s="4" t="s">
        <v>39</v>
      </c>
      <c r="J82" s="4" t="s">
        <v>40</v>
      </c>
      <c r="K82" s="4" t="s">
        <v>40</v>
      </c>
      <c r="L82" s="4" t="s">
        <v>41</v>
      </c>
      <c r="M82" s="4" t="s">
        <v>42</v>
      </c>
      <c r="N82" s="22">
        <v>42465</v>
      </c>
      <c r="O82" s="22">
        <v>42465</v>
      </c>
      <c r="P82" s="22">
        <v>42465</v>
      </c>
      <c r="Q82" s="22">
        <v>42460</v>
      </c>
      <c r="R82" s="28">
        <v>119.85</v>
      </c>
      <c r="S82" s="28">
        <v>119.85</v>
      </c>
      <c r="T82" s="28">
        <v>0</v>
      </c>
      <c r="U82" s="28">
        <v>0</v>
      </c>
      <c r="V82" s="28">
        <v>0</v>
      </c>
      <c r="W82" s="28">
        <v>0</v>
      </c>
      <c r="X82" s="28">
        <v>0</v>
      </c>
      <c r="Y82" s="29">
        <v>7</v>
      </c>
      <c r="Z82" s="4">
        <v>1</v>
      </c>
      <c r="AA82" s="4" t="s">
        <v>205</v>
      </c>
      <c r="AB82" s="4" t="s">
        <v>1809</v>
      </c>
      <c r="AC82" s="4" t="s">
        <v>43</v>
      </c>
      <c r="AD82" s="4" t="s">
        <v>44</v>
      </c>
      <c r="AE82" s="4" t="s">
        <v>45</v>
      </c>
      <c r="AF82" s="4" t="s">
        <v>46</v>
      </c>
      <c r="AG82" s="22">
        <v>42460</v>
      </c>
      <c r="AH82" s="4">
        <v>42472</v>
      </c>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row>
    <row r="83" spans="1:147" x14ac:dyDescent="0.25">
      <c r="A83" s="4" t="s">
        <v>1</v>
      </c>
      <c r="B83" s="4" t="s">
        <v>1897</v>
      </c>
      <c r="C83" s="4" t="s">
        <v>1898</v>
      </c>
      <c r="D83" s="4" t="s">
        <v>40</v>
      </c>
      <c r="E83" s="4" t="s">
        <v>38</v>
      </c>
      <c r="F83" s="4" t="s">
        <v>1899</v>
      </c>
      <c r="G83" s="4" t="s">
        <v>1900</v>
      </c>
      <c r="H83" s="4" t="s">
        <v>1899</v>
      </c>
      <c r="I83" s="4" t="s">
        <v>39</v>
      </c>
      <c r="J83" s="4" t="s">
        <v>40</v>
      </c>
      <c r="K83" s="4" t="s">
        <v>40</v>
      </c>
      <c r="L83" s="4" t="s">
        <v>41</v>
      </c>
      <c r="M83" s="4" t="s">
        <v>42</v>
      </c>
      <c r="N83" s="22">
        <v>42465</v>
      </c>
      <c r="O83" s="22">
        <v>42465</v>
      </c>
      <c r="P83" s="22">
        <v>42465</v>
      </c>
      <c r="Q83" s="22">
        <v>42460</v>
      </c>
      <c r="R83" s="28">
        <v>248.2</v>
      </c>
      <c r="S83" s="28">
        <v>248.2</v>
      </c>
      <c r="T83" s="28">
        <v>0</v>
      </c>
      <c r="U83" s="28">
        <v>0</v>
      </c>
      <c r="V83" s="28">
        <v>0</v>
      </c>
      <c r="W83" s="28">
        <v>0</v>
      </c>
      <c r="X83" s="28">
        <v>0</v>
      </c>
      <c r="Y83" s="29">
        <v>7</v>
      </c>
      <c r="Z83" s="4">
        <v>1</v>
      </c>
      <c r="AA83" s="4" t="s">
        <v>205</v>
      </c>
      <c r="AB83" s="4" t="s">
        <v>1809</v>
      </c>
      <c r="AC83" s="4" t="s">
        <v>43</v>
      </c>
      <c r="AD83" s="4" t="s">
        <v>44</v>
      </c>
      <c r="AE83" s="4" t="s">
        <v>45</v>
      </c>
      <c r="AF83" s="4" t="s">
        <v>46</v>
      </c>
      <c r="AG83" s="22">
        <v>42460</v>
      </c>
      <c r="AH83" s="4">
        <v>42472</v>
      </c>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row>
    <row r="84" spans="1:147" x14ac:dyDescent="0.25">
      <c r="A84" s="4" t="s">
        <v>1</v>
      </c>
      <c r="B84" s="4" t="s">
        <v>1901</v>
      </c>
      <c r="C84" s="4" t="s">
        <v>1902</v>
      </c>
      <c r="D84" s="4" t="s">
        <v>40</v>
      </c>
      <c r="E84" s="4" t="s">
        <v>38</v>
      </c>
      <c r="F84" s="4" t="s">
        <v>1903</v>
      </c>
      <c r="G84" s="4" t="s">
        <v>1904</v>
      </c>
      <c r="H84" s="4" t="s">
        <v>1903</v>
      </c>
      <c r="I84" s="4" t="s">
        <v>39</v>
      </c>
      <c r="J84" s="4" t="s">
        <v>40</v>
      </c>
      <c r="K84" s="4" t="s">
        <v>40</v>
      </c>
      <c r="L84" s="4" t="s">
        <v>41</v>
      </c>
      <c r="M84" s="4" t="s">
        <v>42</v>
      </c>
      <c r="N84" s="22">
        <v>42465</v>
      </c>
      <c r="O84" s="22">
        <v>42465</v>
      </c>
      <c r="P84" s="22">
        <v>42465</v>
      </c>
      <c r="Q84" s="22">
        <v>42460</v>
      </c>
      <c r="R84" s="28">
        <v>206.55</v>
      </c>
      <c r="S84" s="28">
        <v>206.55</v>
      </c>
      <c r="T84" s="28">
        <v>0</v>
      </c>
      <c r="U84" s="28">
        <v>0</v>
      </c>
      <c r="V84" s="28">
        <v>0</v>
      </c>
      <c r="W84" s="28">
        <v>0</v>
      </c>
      <c r="X84" s="28">
        <v>0</v>
      </c>
      <c r="Y84" s="29">
        <v>7</v>
      </c>
      <c r="Z84" s="4">
        <v>1</v>
      </c>
      <c r="AA84" s="4" t="s">
        <v>205</v>
      </c>
      <c r="AB84" s="4" t="s">
        <v>1809</v>
      </c>
      <c r="AC84" s="4" t="s">
        <v>43</v>
      </c>
      <c r="AD84" s="4" t="s">
        <v>44</v>
      </c>
      <c r="AE84" s="4" t="s">
        <v>45</v>
      </c>
      <c r="AF84" s="4" t="s">
        <v>46</v>
      </c>
      <c r="AG84" s="22">
        <v>42460</v>
      </c>
      <c r="AH84" s="4">
        <v>42472</v>
      </c>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row>
    <row r="85" spans="1:147" x14ac:dyDescent="0.25">
      <c r="A85" s="4" t="s">
        <v>1</v>
      </c>
      <c r="B85" s="4" t="s">
        <v>1905</v>
      </c>
      <c r="C85" s="4" t="s">
        <v>1906</v>
      </c>
      <c r="D85" s="4" t="s">
        <v>40</v>
      </c>
      <c r="E85" s="4" t="s">
        <v>38</v>
      </c>
      <c r="F85" s="4" t="s">
        <v>1907</v>
      </c>
      <c r="G85" s="4" t="s">
        <v>1908</v>
      </c>
      <c r="H85" s="4" t="s">
        <v>1907</v>
      </c>
      <c r="I85" s="4" t="s">
        <v>39</v>
      </c>
      <c r="J85" s="4" t="s">
        <v>40</v>
      </c>
      <c r="K85" s="4" t="s">
        <v>40</v>
      </c>
      <c r="L85" s="4" t="s">
        <v>41</v>
      </c>
      <c r="M85" s="4" t="s">
        <v>42</v>
      </c>
      <c r="N85" s="22">
        <v>42465</v>
      </c>
      <c r="O85" s="22">
        <v>42465</v>
      </c>
      <c r="P85" s="22">
        <v>42465</v>
      </c>
      <c r="Q85" s="22">
        <v>42460</v>
      </c>
      <c r="R85" s="28">
        <v>486.2</v>
      </c>
      <c r="S85" s="28">
        <v>486.2</v>
      </c>
      <c r="T85" s="28">
        <v>0</v>
      </c>
      <c r="U85" s="28">
        <v>0</v>
      </c>
      <c r="V85" s="28">
        <v>0</v>
      </c>
      <c r="W85" s="28">
        <v>0</v>
      </c>
      <c r="X85" s="28">
        <v>0</v>
      </c>
      <c r="Y85" s="29">
        <v>7</v>
      </c>
      <c r="Z85" s="4">
        <v>1</v>
      </c>
      <c r="AA85" s="4" t="s">
        <v>205</v>
      </c>
      <c r="AB85" s="4" t="s">
        <v>1809</v>
      </c>
      <c r="AC85" s="4" t="s">
        <v>43</v>
      </c>
      <c r="AD85" s="4" t="s">
        <v>44</v>
      </c>
      <c r="AE85" s="4" t="s">
        <v>45</v>
      </c>
      <c r="AF85" s="4" t="s">
        <v>46</v>
      </c>
      <c r="AG85" s="22">
        <v>42460</v>
      </c>
      <c r="AH85" s="4">
        <v>42472</v>
      </c>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row>
    <row r="86" spans="1:147" x14ac:dyDescent="0.25">
      <c r="A86" s="4" t="s">
        <v>1</v>
      </c>
      <c r="B86" s="4" t="s">
        <v>1909</v>
      </c>
      <c r="C86" s="4" t="s">
        <v>1910</v>
      </c>
      <c r="D86" s="4" t="s">
        <v>40</v>
      </c>
      <c r="E86" s="4" t="s">
        <v>38</v>
      </c>
      <c r="F86" s="4" t="s">
        <v>1911</v>
      </c>
      <c r="G86" s="4" t="s">
        <v>1912</v>
      </c>
      <c r="H86" s="4" t="s">
        <v>1911</v>
      </c>
      <c r="I86" s="4" t="s">
        <v>39</v>
      </c>
      <c r="J86" s="4" t="s">
        <v>40</v>
      </c>
      <c r="K86" s="4" t="s">
        <v>40</v>
      </c>
      <c r="L86" s="4" t="s">
        <v>41</v>
      </c>
      <c r="M86" s="4" t="s">
        <v>42</v>
      </c>
      <c r="N86" s="22">
        <v>42465</v>
      </c>
      <c r="O86" s="22">
        <v>42465</v>
      </c>
      <c r="P86" s="22">
        <v>42465</v>
      </c>
      <c r="Q86" s="22">
        <v>42460</v>
      </c>
      <c r="R86" s="28">
        <v>204.85</v>
      </c>
      <c r="S86" s="28">
        <v>204.85</v>
      </c>
      <c r="T86" s="28">
        <v>0</v>
      </c>
      <c r="U86" s="28">
        <v>0</v>
      </c>
      <c r="V86" s="28">
        <v>0</v>
      </c>
      <c r="W86" s="28">
        <v>0</v>
      </c>
      <c r="X86" s="28">
        <v>0</v>
      </c>
      <c r="Y86" s="29">
        <v>7</v>
      </c>
      <c r="Z86" s="4">
        <v>1</v>
      </c>
      <c r="AA86" s="4" t="s">
        <v>205</v>
      </c>
      <c r="AB86" s="4" t="s">
        <v>1809</v>
      </c>
      <c r="AC86" s="4" t="s">
        <v>43</v>
      </c>
      <c r="AD86" s="4" t="s">
        <v>44</v>
      </c>
      <c r="AE86" s="4" t="s">
        <v>45</v>
      </c>
      <c r="AF86" s="4" t="s">
        <v>46</v>
      </c>
      <c r="AG86" s="22">
        <v>42460</v>
      </c>
      <c r="AH86" s="4">
        <v>42472</v>
      </c>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row>
    <row r="87" spans="1:147" x14ac:dyDescent="0.25">
      <c r="A87" s="4" t="s">
        <v>1</v>
      </c>
      <c r="B87" s="4" t="s">
        <v>1913</v>
      </c>
      <c r="C87" s="4" t="s">
        <v>1914</v>
      </c>
      <c r="D87" s="4" t="s">
        <v>40</v>
      </c>
      <c r="E87" s="4" t="s">
        <v>38</v>
      </c>
      <c r="F87" s="4" t="s">
        <v>1915</v>
      </c>
      <c r="G87" s="4" t="s">
        <v>1916</v>
      </c>
      <c r="H87" s="4" t="s">
        <v>1915</v>
      </c>
      <c r="I87" s="4" t="s">
        <v>39</v>
      </c>
      <c r="J87" s="4" t="s">
        <v>40</v>
      </c>
      <c r="K87" s="4" t="s">
        <v>40</v>
      </c>
      <c r="L87" s="4" t="s">
        <v>41</v>
      </c>
      <c r="M87" s="4" t="s">
        <v>42</v>
      </c>
      <c r="N87" s="22">
        <v>42465</v>
      </c>
      <c r="O87" s="22">
        <v>42465</v>
      </c>
      <c r="P87" s="22">
        <v>42465</v>
      </c>
      <c r="Q87" s="22">
        <v>42460</v>
      </c>
      <c r="R87" s="28">
        <v>230.35</v>
      </c>
      <c r="S87" s="28">
        <v>230.35</v>
      </c>
      <c r="T87" s="28">
        <v>0</v>
      </c>
      <c r="U87" s="28">
        <v>0</v>
      </c>
      <c r="V87" s="28">
        <v>0</v>
      </c>
      <c r="W87" s="28">
        <v>0</v>
      </c>
      <c r="X87" s="28">
        <v>0</v>
      </c>
      <c r="Y87" s="29">
        <v>7</v>
      </c>
      <c r="Z87" s="4">
        <v>1</v>
      </c>
      <c r="AA87" s="4" t="s">
        <v>205</v>
      </c>
      <c r="AB87" s="4" t="s">
        <v>1809</v>
      </c>
      <c r="AC87" s="4" t="s">
        <v>43</v>
      </c>
      <c r="AD87" s="4" t="s">
        <v>44</v>
      </c>
      <c r="AE87" s="4" t="s">
        <v>45</v>
      </c>
      <c r="AF87" s="4" t="s">
        <v>46</v>
      </c>
      <c r="AG87" s="22">
        <v>42460</v>
      </c>
      <c r="AH87" s="4">
        <v>42472</v>
      </c>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row>
    <row r="88" spans="1:147" x14ac:dyDescent="0.25">
      <c r="A88" s="4" t="s">
        <v>1</v>
      </c>
      <c r="B88" s="4" t="s">
        <v>1917</v>
      </c>
      <c r="C88" s="4" t="s">
        <v>1918</v>
      </c>
      <c r="D88" s="4" t="s">
        <v>40</v>
      </c>
      <c r="E88" s="4" t="s">
        <v>38</v>
      </c>
      <c r="F88" s="4" t="s">
        <v>1919</v>
      </c>
      <c r="G88" s="4" t="s">
        <v>1920</v>
      </c>
      <c r="H88" s="4" t="s">
        <v>1919</v>
      </c>
      <c r="I88" s="4" t="s">
        <v>39</v>
      </c>
      <c r="J88" s="4" t="s">
        <v>40</v>
      </c>
      <c r="K88" s="4" t="s">
        <v>40</v>
      </c>
      <c r="L88" s="4" t="s">
        <v>41</v>
      </c>
      <c r="M88" s="4" t="s">
        <v>42</v>
      </c>
      <c r="N88" s="22">
        <v>42465</v>
      </c>
      <c r="O88" s="22">
        <v>42465</v>
      </c>
      <c r="P88" s="22">
        <v>42465</v>
      </c>
      <c r="Q88" s="22">
        <v>42460</v>
      </c>
      <c r="R88" s="28">
        <v>266.05</v>
      </c>
      <c r="S88" s="28">
        <v>266.05</v>
      </c>
      <c r="T88" s="28">
        <v>0</v>
      </c>
      <c r="U88" s="28">
        <v>0</v>
      </c>
      <c r="V88" s="28">
        <v>0</v>
      </c>
      <c r="W88" s="28">
        <v>0</v>
      </c>
      <c r="X88" s="28">
        <v>0</v>
      </c>
      <c r="Y88" s="29">
        <v>7</v>
      </c>
      <c r="Z88" s="4">
        <v>1</v>
      </c>
      <c r="AA88" s="4" t="s">
        <v>205</v>
      </c>
      <c r="AB88" s="4" t="s">
        <v>1809</v>
      </c>
      <c r="AC88" s="4" t="s">
        <v>43</v>
      </c>
      <c r="AD88" s="4" t="s">
        <v>44</v>
      </c>
      <c r="AE88" s="4" t="s">
        <v>45</v>
      </c>
      <c r="AF88" s="4" t="s">
        <v>46</v>
      </c>
      <c r="AG88" s="22">
        <v>42460</v>
      </c>
      <c r="AH88" s="4">
        <v>42472</v>
      </c>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row>
    <row r="89" spans="1:147" x14ac:dyDescent="0.25">
      <c r="A89" s="4" t="s">
        <v>1</v>
      </c>
      <c r="B89" s="4" t="s">
        <v>1921</v>
      </c>
      <c r="C89" s="4" t="s">
        <v>1922</v>
      </c>
      <c r="D89" s="4" t="s">
        <v>40</v>
      </c>
      <c r="E89" s="4" t="s">
        <v>40</v>
      </c>
      <c r="F89" s="4" t="s">
        <v>1923</v>
      </c>
      <c r="G89" s="4" t="s">
        <v>1924</v>
      </c>
      <c r="H89" s="4" t="s">
        <v>1923</v>
      </c>
      <c r="I89" s="4" t="s">
        <v>39</v>
      </c>
      <c r="J89" s="4" t="s">
        <v>40</v>
      </c>
      <c r="K89" s="4" t="s">
        <v>40</v>
      </c>
      <c r="L89" s="4" t="s">
        <v>41</v>
      </c>
      <c r="M89" s="4" t="s">
        <v>42</v>
      </c>
      <c r="N89" s="22">
        <v>42465</v>
      </c>
      <c r="O89" s="22">
        <v>42465</v>
      </c>
      <c r="P89" s="22">
        <v>42465</v>
      </c>
      <c r="Q89" s="22">
        <v>42460</v>
      </c>
      <c r="R89" s="28">
        <v>117.3</v>
      </c>
      <c r="S89" s="28">
        <v>117.3</v>
      </c>
      <c r="T89" s="28">
        <v>0</v>
      </c>
      <c r="U89" s="28">
        <v>0</v>
      </c>
      <c r="V89" s="28">
        <v>0</v>
      </c>
      <c r="W89" s="28">
        <v>0</v>
      </c>
      <c r="X89" s="28">
        <v>0</v>
      </c>
      <c r="Y89" s="29">
        <v>7</v>
      </c>
      <c r="Z89" s="4">
        <v>1</v>
      </c>
      <c r="AA89" s="4" t="s">
        <v>205</v>
      </c>
      <c r="AB89" s="4" t="s">
        <v>1809</v>
      </c>
      <c r="AC89" s="4" t="s">
        <v>43</v>
      </c>
      <c r="AD89" s="4" t="s">
        <v>44</v>
      </c>
      <c r="AE89" s="4" t="s">
        <v>45</v>
      </c>
      <c r="AF89" s="4" t="s">
        <v>46</v>
      </c>
      <c r="AG89" s="22">
        <v>42460</v>
      </c>
      <c r="AH89" s="4">
        <v>42472</v>
      </c>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row>
    <row r="90" spans="1:147" x14ac:dyDescent="0.25">
      <c r="A90" s="4" t="s">
        <v>1</v>
      </c>
      <c r="B90" s="4" t="s">
        <v>1925</v>
      </c>
      <c r="C90" s="4" t="s">
        <v>1926</v>
      </c>
      <c r="D90" s="4" t="s">
        <v>40</v>
      </c>
      <c r="E90" s="4" t="s">
        <v>38</v>
      </c>
      <c r="F90" s="4" t="s">
        <v>1927</v>
      </c>
      <c r="G90" s="4" t="s">
        <v>1928</v>
      </c>
      <c r="H90" s="4" t="s">
        <v>1927</v>
      </c>
      <c r="I90" s="4" t="s">
        <v>39</v>
      </c>
      <c r="J90" s="4" t="s">
        <v>40</v>
      </c>
      <c r="K90" s="4" t="s">
        <v>40</v>
      </c>
      <c r="L90" s="4" t="s">
        <v>41</v>
      </c>
      <c r="M90" s="4" t="s">
        <v>42</v>
      </c>
      <c r="N90" s="22">
        <v>42465</v>
      </c>
      <c r="O90" s="22">
        <v>42465</v>
      </c>
      <c r="P90" s="22">
        <v>42465</v>
      </c>
      <c r="Q90" s="22">
        <v>42460</v>
      </c>
      <c r="R90" s="28">
        <v>32.299999999999997</v>
      </c>
      <c r="S90" s="28">
        <v>32.299999999999997</v>
      </c>
      <c r="T90" s="28">
        <v>0</v>
      </c>
      <c r="U90" s="28">
        <v>0</v>
      </c>
      <c r="V90" s="28">
        <v>0</v>
      </c>
      <c r="W90" s="28">
        <v>0</v>
      </c>
      <c r="X90" s="28">
        <v>0</v>
      </c>
      <c r="Y90" s="29">
        <v>7</v>
      </c>
      <c r="Z90" s="4">
        <v>1</v>
      </c>
      <c r="AA90" s="4" t="s">
        <v>205</v>
      </c>
      <c r="AB90" s="4" t="s">
        <v>1809</v>
      </c>
      <c r="AC90" s="4" t="s">
        <v>43</v>
      </c>
      <c r="AD90" s="4" t="s">
        <v>44</v>
      </c>
      <c r="AE90" s="4" t="s">
        <v>45</v>
      </c>
      <c r="AF90" s="4" t="s">
        <v>46</v>
      </c>
      <c r="AG90" s="22">
        <v>42460</v>
      </c>
      <c r="AH90" s="4">
        <v>42472</v>
      </c>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row>
    <row r="91" spans="1:147" x14ac:dyDescent="0.25">
      <c r="A91" s="4" t="s">
        <v>1</v>
      </c>
      <c r="B91" s="4" t="s">
        <v>1929</v>
      </c>
      <c r="C91" s="4" t="s">
        <v>1930</v>
      </c>
      <c r="D91" s="4" t="s">
        <v>40</v>
      </c>
      <c r="E91" s="4" t="s">
        <v>40</v>
      </c>
      <c r="F91" s="4" t="s">
        <v>1931</v>
      </c>
      <c r="G91" s="4" t="s">
        <v>1932</v>
      </c>
      <c r="H91" s="4" t="s">
        <v>1931</v>
      </c>
      <c r="I91" s="4" t="s">
        <v>39</v>
      </c>
      <c r="J91" s="4" t="s">
        <v>40</v>
      </c>
      <c r="K91" s="4" t="s">
        <v>40</v>
      </c>
      <c r="L91" s="4" t="s">
        <v>41</v>
      </c>
      <c r="M91" s="4" t="s">
        <v>42</v>
      </c>
      <c r="N91" s="22">
        <v>42465</v>
      </c>
      <c r="O91" s="22">
        <v>42465</v>
      </c>
      <c r="P91" s="22">
        <v>42465</v>
      </c>
      <c r="Q91" s="22">
        <v>42460</v>
      </c>
      <c r="R91" s="28">
        <v>267.75</v>
      </c>
      <c r="S91" s="28">
        <v>267.75</v>
      </c>
      <c r="T91" s="28">
        <v>0</v>
      </c>
      <c r="U91" s="28">
        <v>0</v>
      </c>
      <c r="V91" s="28">
        <v>0</v>
      </c>
      <c r="W91" s="28">
        <v>0</v>
      </c>
      <c r="X91" s="28">
        <v>0</v>
      </c>
      <c r="Y91" s="29">
        <v>7</v>
      </c>
      <c r="Z91" s="4">
        <v>1</v>
      </c>
      <c r="AA91" s="4" t="s">
        <v>205</v>
      </c>
      <c r="AB91" s="4" t="s">
        <v>1809</v>
      </c>
      <c r="AC91" s="4" t="s">
        <v>43</v>
      </c>
      <c r="AD91" s="4" t="s">
        <v>44</v>
      </c>
      <c r="AE91" s="4" t="s">
        <v>45</v>
      </c>
      <c r="AF91" s="4" t="s">
        <v>46</v>
      </c>
      <c r="AG91" s="22">
        <v>42460</v>
      </c>
      <c r="AH91" s="4">
        <v>42472</v>
      </c>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row>
    <row r="92" spans="1:147" x14ac:dyDescent="0.25">
      <c r="A92" s="4" t="s">
        <v>1</v>
      </c>
      <c r="B92" s="4" t="s">
        <v>1933</v>
      </c>
      <c r="C92" s="4" t="s">
        <v>1934</v>
      </c>
      <c r="D92" s="4" t="s">
        <v>40</v>
      </c>
      <c r="E92" s="4" t="s">
        <v>40</v>
      </c>
      <c r="F92" s="4" t="s">
        <v>1935</v>
      </c>
      <c r="G92" s="4" t="s">
        <v>1936</v>
      </c>
      <c r="H92" s="4" t="s">
        <v>1935</v>
      </c>
      <c r="I92" s="4" t="s">
        <v>39</v>
      </c>
      <c r="J92" s="4" t="s">
        <v>40</v>
      </c>
      <c r="K92" s="4" t="s">
        <v>40</v>
      </c>
      <c r="L92" s="4" t="s">
        <v>41</v>
      </c>
      <c r="M92" s="4" t="s">
        <v>42</v>
      </c>
      <c r="N92" s="22">
        <v>42465</v>
      </c>
      <c r="O92" s="22">
        <v>42465</v>
      </c>
      <c r="P92" s="22">
        <v>42465</v>
      </c>
      <c r="Q92" s="22">
        <v>42460</v>
      </c>
      <c r="R92" s="28">
        <v>131.75</v>
      </c>
      <c r="S92" s="28">
        <v>131.75</v>
      </c>
      <c r="T92" s="28">
        <v>0</v>
      </c>
      <c r="U92" s="28">
        <v>0</v>
      </c>
      <c r="V92" s="28">
        <v>0</v>
      </c>
      <c r="W92" s="28">
        <v>0</v>
      </c>
      <c r="X92" s="28">
        <v>0</v>
      </c>
      <c r="Y92" s="29">
        <v>7</v>
      </c>
      <c r="Z92" s="4">
        <v>1</v>
      </c>
      <c r="AA92" s="4" t="s">
        <v>205</v>
      </c>
      <c r="AB92" s="4" t="s">
        <v>1809</v>
      </c>
      <c r="AC92" s="4" t="s">
        <v>43</v>
      </c>
      <c r="AD92" s="4" t="s">
        <v>44</v>
      </c>
      <c r="AE92" s="4" t="s">
        <v>45</v>
      </c>
      <c r="AF92" s="4" t="s">
        <v>46</v>
      </c>
      <c r="AG92" s="22">
        <v>42460</v>
      </c>
      <c r="AH92" s="4">
        <v>42472</v>
      </c>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row>
    <row r="93" spans="1:147" x14ac:dyDescent="0.25">
      <c r="A93" s="4" t="s">
        <v>1</v>
      </c>
      <c r="B93" s="4" t="s">
        <v>1937</v>
      </c>
      <c r="C93" s="4" t="s">
        <v>1938</v>
      </c>
      <c r="D93" s="4" t="s">
        <v>40</v>
      </c>
      <c r="E93" s="4" t="s">
        <v>40</v>
      </c>
      <c r="F93" s="4" t="s">
        <v>1939</v>
      </c>
      <c r="G93" s="4" t="s">
        <v>1940</v>
      </c>
      <c r="H93" s="4" t="s">
        <v>1939</v>
      </c>
      <c r="I93" s="4" t="s">
        <v>39</v>
      </c>
      <c r="J93" s="4" t="s">
        <v>40</v>
      </c>
      <c r="K93" s="4" t="s">
        <v>40</v>
      </c>
      <c r="L93" s="4" t="s">
        <v>41</v>
      </c>
      <c r="M93" s="4" t="s">
        <v>42</v>
      </c>
      <c r="N93" s="22">
        <v>42465</v>
      </c>
      <c r="O93" s="22">
        <v>42465</v>
      </c>
      <c r="P93" s="22">
        <v>42465</v>
      </c>
      <c r="Q93" s="22">
        <v>42460</v>
      </c>
      <c r="R93" s="28">
        <v>141.1</v>
      </c>
      <c r="S93" s="28">
        <v>141.1</v>
      </c>
      <c r="T93" s="28">
        <v>0</v>
      </c>
      <c r="U93" s="28">
        <v>0</v>
      </c>
      <c r="V93" s="28">
        <v>0</v>
      </c>
      <c r="W93" s="28">
        <v>0</v>
      </c>
      <c r="X93" s="28">
        <v>0</v>
      </c>
      <c r="Y93" s="29">
        <v>7</v>
      </c>
      <c r="Z93" s="4">
        <v>1</v>
      </c>
      <c r="AA93" s="4" t="s">
        <v>205</v>
      </c>
      <c r="AB93" s="4" t="s">
        <v>1809</v>
      </c>
      <c r="AC93" s="4" t="s">
        <v>43</v>
      </c>
      <c r="AD93" s="4" t="s">
        <v>44</v>
      </c>
      <c r="AE93" s="4" t="s">
        <v>45</v>
      </c>
      <c r="AF93" s="4" t="s">
        <v>46</v>
      </c>
      <c r="AG93" s="22">
        <v>42460</v>
      </c>
      <c r="AH93" s="4">
        <v>42472</v>
      </c>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row>
    <row r="94" spans="1:147" x14ac:dyDescent="0.25">
      <c r="A94" s="4" t="s">
        <v>1</v>
      </c>
      <c r="B94" s="4" t="s">
        <v>1941</v>
      </c>
      <c r="C94" s="4" t="s">
        <v>1942</v>
      </c>
      <c r="D94" s="4" t="s">
        <v>40</v>
      </c>
      <c r="E94" s="4" t="s">
        <v>40</v>
      </c>
      <c r="F94" s="4" t="s">
        <v>1943</v>
      </c>
      <c r="G94" s="4" t="s">
        <v>1944</v>
      </c>
      <c r="H94" s="4" t="s">
        <v>1943</v>
      </c>
      <c r="I94" s="4" t="s">
        <v>39</v>
      </c>
      <c r="J94" s="4" t="s">
        <v>40</v>
      </c>
      <c r="K94" s="4" t="s">
        <v>40</v>
      </c>
      <c r="L94" s="4" t="s">
        <v>41</v>
      </c>
      <c r="M94" s="4" t="s">
        <v>42</v>
      </c>
      <c r="N94" s="22">
        <v>42465</v>
      </c>
      <c r="O94" s="22">
        <v>42465</v>
      </c>
      <c r="P94" s="22">
        <v>42465</v>
      </c>
      <c r="Q94" s="22">
        <v>42460</v>
      </c>
      <c r="R94" s="28">
        <v>88.4</v>
      </c>
      <c r="S94" s="28">
        <v>88.4</v>
      </c>
      <c r="T94" s="28">
        <v>0</v>
      </c>
      <c r="U94" s="28">
        <v>0</v>
      </c>
      <c r="V94" s="28">
        <v>0</v>
      </c>
      <c r="W94" s="28">
        <v>0</v>
      </c>
      <c r="X94" s="28">
        <v>0</v>
      </c>
      <c r="Y94" s="29">
        <v>7</v>
      </c>
      <c r="Z94" s="4">
        <v>1</v>
      </c>
      <c r="AA94" s="4" t="s">
        <v>205</v>
      </c>
      <c r="AB94" s="4" t="s">
        <v>1809</v>
      </c>
      <c r="AC94" s="4" t="s">
        <v>43</v>
      </c>
      <c r="AD94" s="4" t="s">
        <v>44</v>
      </c>
      <c r="AE94" s="4" t="s">
        <v>45</v>
      </c>
      <c r="AF94" s="4" t="s">
        <v>46</v>
      </c>
      <c r="AG94" s="22">
        <v>42460</v>
      </c>
      <c r="AH94" s="4">
        <v>42472</v>
      </c>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row>
    <row r="95" spans="1:147" x14ac:dyDescent="0.25">
      <c r="A95" s="4" t="s">
        <v>1</v>
      </c>
      <c r="B95" s="4" t="s">
        <v>1945</v>
      </c>
      <c r="C95" s="4" t="s">
        <v>1946</v>
      </c>
      <c r="D95" s="4" t="s">
        <v>40</v>
      </c>
      <c r="E95" s="4" t="s">
        <v>40</v>
      </c>
      <c r="F95" s="4" t="s">
        <v>1947</v>
      </c>
      <c r="G95" s="4" t="s">
        <v>1948</v>
      </c>
      <c r="H95" s="4" t="s">
        <v>1947</v>
      </c>
      <c r="I95" s="4" t="s">
        <v>39</v>
      </c>
      <c r="J95" s="4" t="s">
        <v>40</v>
      </c>
      <c r="K95" s="4" t="s">
        <v>40</v>
      </c>
      <c r="L95" s="4" t="s">
        <v>41</v>
      </c>
      <c r="M95" s="4" t="s">
        <v>42</v>
      </c>
      <c r="N95" s="22">
        <v>42465</v>
      </c>
      <c r="O95" s="22">
        <v>42465</v>
      </c>
      <c r="P95" s="22">
        <v>42465</v>
      </c>
      <c r="Q95" s="22">
        <v>42460</v>
      </c>
      <c r="R95" s="28">
        <v>5.95</v>
      </c>
      <c r="S95" s="28">
        <v>5.95</v>
      </c>
      <c r="T95" s="28">
        <v>0</v>
      </c>
      <c r="U95" s="28">
        <v>0</v>
      </c>
      <c r="V95" s="28">
        <v>0</v>
      </c>
      <c r="W95" s="28">
        <v>0</v>
      </c>
      <c r="X95" s="28">
        <v>0</v>
      </c>
      <c r="Y95" s="29">
        <v>7</v>
      </c>
      <c r="Z95" s="4">
        <v>1</v>
      </c>
      <c r="AA95" s="4" t="s">
        <v>205</v>
      </c>
      <c r="AB95" s="4" t="s">
        <v>1809</v>
      </c>
      <c r="AC95" s="4" t="s">
        <v>43</v>
      </c>
      <c r="AD95" s="4" t="s">
        <v>44</v>
      </c>
      <c r="AE95" s="4" t="s">
        <v>45</v>
      </c>
      <c r="AF95" s="4" t="s">
        <v>46</v>
      </c>
      <c r="AG95" s="22">
        <v>42460</v>
      </c>
      <c r="AH95" s="4">
        <v>42472</v>
      </c>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row>
    <row r="96" spans="1:147" x14ac:dyDescent="0.25">
      <c r="A96" s="4" t="s">
        <v>1</v>
      </c>
      <c r="B96" s="4" t="s">
        <v>398</v>
      </c>
      <c r="C96" s="4" t="s">
        <v>399</v>
      </c>
      <c r="D96" s="4" t="s">
        <v>210</v>
      </c>
      <c r="E96" s="4" t="s">
        <v>38</v>
      </c>
      <c r="F96" s="4" t="s">
        <v>981</v>
      </c>
      <c r="G96" s="4" t="s">
        <v>982</v>
      </c>
      <c r="H96" s="4" t="s">
        <v>981</v>
      </c>
      <c r="I96" s="4" t="s">
        <v>39</v>
      </c>
      <c r="J96" s="4" t="s">
        <v>40</v>
      </c>
      <c r="K96" s="4" t="s">
        <v>40</v>
      </c>
      <c r="L96" s="4" t="s">
        <v>41</v>
      </c>
      <c r="M96" s="4" t="s">
        <v>42</v>
      </c>
      <c r="N96" s="22">
        <v>42374</v>
      </c>
      <c r="O96" s="22">
        <v>42374</v>
      </c>
      <c r="P96" s="22">
        <v>42374</v>
      </c>
      <c r="Q96" s="22">
        <v>42369</v>
      </c>
      <c r="R96" s="28">
        <v>767.72</v>
      </c>
      <c r="S96" s="28">
        <v>0</v>
      </c>
      <c r="T96" s="28">
        <v>0</v>
      </c>
      <c r="U96" s="28">
        <v>0</v>
      </c>
      <c r="V96" s="28">
        <v>767.72</v>
      </c>
      <c r="W96" s="28">
        <v>0</v>
      </c>
      <c r="X96" s="28">
        <v>0</v>
      </c>
      <c r="Y96" s="29">
        <v>98</v>
      </c>
      <c r="Z96" s="4">
        <v>4</v>
      </c>
      <c r="AA96" s="4" t="s">
        <v>205</v>
      </c>
      <c r="AB96" s="4" t="s">
        <v>983</v>
      </c>
      <c r="AC96" s="4" t="s">
        <v>43</v>
      </c>
      <c r="AD96" s="4" t="s">
        <v>44</v>
      </c>
      <c r="AE96" s="4" t="s">
        <v>45</v>
      </c>
      <c r="AF96" s="4" t="s">
        <v>46</v>
      </c>
      <c r="AG96" s="22">
        <v>42369</v>
      </c>
      <c r="AH96" s="4">
        <v>42472</v>
      </c>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row>
    <row r="97" spans="1:147" x14ac:dyDescent="0.25">
      <c r="A97" s="4" t="s">
        <v>1</v>
      </c>
      <c r="B97" s="4" t="s">
        <v>1949</v>
      </c>
      <c r="C97" s="4" t="s">
        <v>1950</v>
      </c>
      <c r="D97" s="4" t="s">
        <v>414</v>
      </c>
      <c r="E97" s="4" t="s">
        <v>38</v>
      </c>
      <c r="F97" s="4" t="s">
        <v>1951</v>
      </c>
      <c r="G97" s="4" t="s">
        <v>1952</v>
      </c>
      <c r="H97" s="4" t="s">
        <v>1951</v>
      </c>
      <c r="I97" s="4" t="s">
        <v>39</v>
      </c>
      <c r="J97" s="4" t="s">
        <v>40</v>
      </c>
      <c r="K97" s="4" t="s">
        <v>40</v>
      </c>
      <c r="L97" s="4" t="s">
        <v>41</v>
      </c>
      <c r="M97" s="4" t="s">
        <v>42</v>
      </c>
      <c r="N97" s="22">
        <v>42465</v>
      </c>
      <c r="O97" s="22">
        <v>42465</v>
      </c>
      <c r="P97" s="22">
        <v>42465</v>
      </c>
      <c r="Q97" s="22">
        <v>42460</v>
      </c>
      <c r="R97" s="28">
        <v>133.19999999999999</v>
      </c>
      <c r="S97" s="28">
        <v>133.19999999999999</v>
      </c>
      <c r="T97" s="28">
        <v>0</v>
      </c>
      <c r="U97" s="28">
        <v>0</v>
      </c>
      <c r="V97" s="28">
        <v>0</v>
      </c>
      <c r="W97" s="28">
        <v>0</v>
      </c>
      <c r="X97" s="28">
        <v>0</v>
      </c>
      <c r="Y97" s="29">
        <v>7</v>
      </c>
      <c r="Z97" s="4">
        <v>1</v>
      </c>
      <c r="AA97" s="4" t="s">
        <v>205</v>
      </c>
      <c r="AB97" s="4" t="s">
        <v>1953</v>
      </c>
      <c r="AC97" s="4" t="s">
        <v>43</v>
      </c>
      <c r="AD97" s="4" t="s">
        <v>44</v>
      </c>
      <c r="AE97" s="4" t="s">
        <v>45</v>
      </c>
      <c r="AF97" s="4" t="s">
        <v>46</v>
      </c>
      <c r="AG97" s="22">
        <v>42460</v>
      </c>
      <c r="AH97" s="4">
        <v>42472</v>
      </c>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row>
    <row r="98" spans="1:147" x14ac:dyDescent="0.25">
      <c r="A98" s="4" t="s">
        <v>1</v>
      </c>
      <c r="B98" s="4" t="s">
        <v>1954</v>
      </c>
      <c r="C98" s="4" t="s">
        <v>1955</v>
      </c>
      <c r="D98" s="4" t="s">
        <v>414</v>
      </c>
      <c r="E98" s="4" t="s">
        <v>38</v>
      </c>
      <c r="F98" s="4" t="s">
        <v>1956</v>
      </c>
      <c r="G98" s="4" t="s">
        <v>1957</v>
      </c>
      <c r="H98" s="4" t="s">
        <v>1956</v>
      </c>
      <c r="I98" s="4" t="s">
        <v>39</v>
      </c>
      <c r="J98" s="4" t="s">
        <v>40</v>
      </c>
      <c r="K98" s="4" t="s">
        <v>40</v>
      </c>
      <c r="L98" s="4" t="s">
        <v>41</v>
      </c>
      <c r="M98" s="4" t="s">
        <v>42</v>
      </c>
      <c r="N98" s="22">
        <v>42465</v>
      </c>
      <c r="O98" s="22">
        <v>42465</v>
      </c>
      <c r="P98" s="22">
        <v>42465</v>
      </c>
      <c r="Q98" s="22">
        <v>42460</v>
      </c>
      <c r="R98" s="28">
        <v>113.22</v>
      </c>
      <c r="S98" s="28">
        <v>113.22</v>
      </c>
      <c r="T98" s="28">
        <v>0</v>
      </c>
      <c r="U98" s="28">
        <v>0</v>
      </c>
      <c r="V98" s="28">
        <v>0</v>
      </c>
      <c r="W98" s="28">
        <v>0</v>
      </c>
      <c r="X98" s="28">
        <v>0</v>
      </c>
      <c r="Y98" s="29">
        <v>7</v>
      </c>
      <c r="Z98" s="4">
        <v>1</v>
      </c>
      <c r="AA98" s="4" t="s">
        <v>205</v>
      </c>
      <c r="AB98" s="4" t="s">
        <v>1953</v>
      </c>
      <c r="AC98" s="4" t="s">
        <v>43</v>
      </c>
      <c r="AD98" s="4" t="s">
        <v>44</v>
      </c>
      <c r="AE98" s="4" t="s">
        <v>45</v>
      </c>
      <c r="AF98" s="4" t="s">
        <v>46</v>
      </c>
      <c r="AG98" s="22">
        <v>42460</v>
      </c>
      <c r="AH98" s="4">
        <v>42472</v>
      </c>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row>
    <row r="99" spans="1:147" x14ac:dyDescent="0.25">
      <c r="A99" s="4" t="s">
        <v>1</v>
      </c>
      <c r="B99" s="4" t="s">
        <v>1958</v>
      </c>
      <c r="C99" s="4" t="s">
        <v>1955</v>
      </c>
      <c r="D99" s="4" t="s">
        <v>414</v>
      </c>
      <c r="E99" s="4" t="s">
        <v>38</v>
      </c>
      <c r="F99" s="4" t="s">
        <v>1959</v>
      </c>
      <c r="G99" s="4" t="s">
        <v>1960</v>
      </c>
      <c r="H99" s="4" t="s">
        <v>1959</v>
      </c>
      <c r="I99" s="4" t="s">
        <v>39</v>
      </c>
      <c r="J99" s="4" t="s">
        <v>40</v>
      </c>
      <c r="K99" s="4" t="s">
        <v>40</v>
      </c>
      <c r="L99" s="4" t="s">
        <v>41</v>
      </c>
      <c r="M99" s="4" t="s">
        <v>42</v>
      </c>
      <c r="N99" s="22">
        <v>42465</v>
      </c>
      <c r="O99" s="22">
        <v>42465</v>
      </c>
      <c r="P99" s="22">
        <v>42465</v>
      </c>
      <c r="Q99" s="22">
        <v>42460</v>
      </c>
      <c r="R99" s="28">
        <v>109.52</v>
      </c>
      <c r="S99" s="28">
        <v>109.52</v>
      </c>
      <c r="T99" s="28">
        <v>0</v>
      </c>
      <c r="U99" s="28">
        <v>0</v>
      </c>
      <c r="V99" s="28">
        <v>0</v>
      </c>
      <c r="W99" s="28">
        <v>0</v>
      </c>
      <c r="X99" s="28">
        <v>0</v>
      </c>
      <c r="Y99" s="29">
        <v>7</v>
      </c>
      <c r="Z99" s="4">
        <v>1</v>
      </c>
      <c r="AA99" s="4" t="s">
        <v>205</v>
      </c>
      <c r="AB99" s="4" t="s">
        <v>1953</v>
      </c>
      <c r="AC99" s="4" t="s">
        <v>43</v>
      </c>
      <c r="AD99" s="4" t="s">
        <v>44</v>
      </c>
      <c r="AE99" s="4" t="s">
        <v>45</v>
      </c>
      <c r="AF99" s="4" t="s">
        <v>46</v>
      </c>
      <c r="AG99" s="22">
        <v>42460</v>
      </c>
      <c r="AH99" s="4">
        <v>42472</v>
      </c>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row>
    <row r="100" spans="1:147" x14ac:dyDescent="0.25">
      <c r="A100" s="4" t="s">
        <v>1</v>
      </c>
      <c r="B100" s="4" t="s">
        <v>1961</v>
      </c>
      <c r="C100" s="4" t="s">
        <v>1962</v>
      </c>
      <c r="D100" s="4" t="s">
        <v>1963</v>
      </c>
      <c r="E100" s="4" t="s">
        <v>38</v>
      </c>
      <c r="F100" s="4" t="s">
        <v>1964</v>
      </c>
      <c r="G100" s="4" t="s">
        <v>1965</v>
      </c>
      <c r="H100" s="4" t="s">
        <v>1964</v>
      </c>
      <c r="I100" s="4" t="s">
        <v>39</v>
      </c>
      <c r="J100" s="4" t="s">
        <v>40</v>
      </c>
      <c r="K100" s="4" t="s">
        <v>40</v>
      </c>
      <c r="L100" s="4" t="s">
        <v>41</v>
      </c>
      <c r="M100" s="4" t="s">
        <v>42</v>
      </c>
      <c r="N100" s="22">
        <v>42465</v>
      </c>
      <c r="O100" s="22">
        <v>42465</v>
      </c>
      <c r="P100" s="22">
        <v>42465</v>
      </c>
      <c r="Q100" s="22">
        <v>42460</v>
      </c>
      <c r="R100" s="28">
        <v>1819.66</v>
      </c>
      <c r="S100" s="28">
        <v>1819.66</v>
      </c>
      <c r="T100" s="28">
        <v>0</v>
      </c>
      <c r="U100" s="28">
        <v>0</v>
      </c>
      <c r="V100" s="28">
        <v>0</v>
      </c>
      <c r="W100" s="28">
        <v>0</v>
      </c>
      <c r="X100" s="28">
        <v>0</v>
      </c>
      <c r="Y100" s="29">
        <v>7</v>
      </c>
      <c r="Z100" s="4">
        <v>1</v>
      </c>
      <c r="AA100" s="4" t="s">
        <v>205</v>
      </c>
      <c r="AB100" s="4" t="s">
        <v>1953</v>
      </c>
      <c r="AC100" s="4" t="s">
        <v>43</v>
      </c>
      <c r="AD100" s="4" t="s">
        <v>44</v>
      </c>
      <c r="AE100" s="4" t="s">
        <v>45</v>
      </c>
      <c r="AF100" s="4" t="s">
        <v>46</v>
      </c>
      <c r="AG100" s="22">
        <v>42460</v>
      </c>
      <c r="AH100" s="4">
        <v>42472</v>
      </c>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row>
    <row r="101" spans="1:147" x14ac:dyDescent="0.25">
      <c r="A101" s="4" t="s">
        <v>1</v>
      </c>
      <c r="B101" s="4" t="s">
        <v>563</v>
      </c>
      <c r="C101" s="4" t="s">
        <v>564</v>
      </c>
      <c r="D101" s="4" t="s">
        <v>414</v>
      </c>
      <c r="E101" s="4" t="s">
        <v>38</v>
      </c>
      <c r="F101" s="4" t="s">
        <v>659</v>
      </c>
      <c r="G101" s="4" t="s">
        <v>663</v>
      </c>
      <c r="H101" s="4" t="s">
        <v>662</v>
      </c>
      <c r="I101" s="4" t="s">
        <v>39</v>
      </c>
      <c r="J101" s="4" t="s">
        <v>40</v>
      </c>
      <c r="K101" s="4" t="s">
        <v>40</v>
      </c>
      <c r="L101" s="4" t="s">
        <v>41</v>
      </c>
      <c r="M101" s="4" t="s">
        <v>47</v>
      </c>
      <c r="N101" s="22">
        <v>42328</v>
      </c>
      <c r="O101" s="22">
        <v>42313</v>
      </c>
      <c r="P101" s="22">
        <v>42313</v>
      </c>
      <c r="Q101" s="22">
        <v>42328</v>
      </c>
      <c r="R101" s="28">
        <v>-59.16</v>
      </c>
      <c r="S101" s="28">
        <v>0</v>
      </c>
      <c r="T101" s="28">
        <v>0</v>
      </c>
      <c r="U101" s="28">
        <v>0</v>
      </c>
      <c r="V101" s="28">
        <v>0</v>
      </c>
      <c r="W101" s="28">
        <v>0</v>
      </c>
      <c r="X101" s="28">
        <v>-59.16</v>
      </c>
      <c r="Y101" s="29">
        <v>0</v>
      </c>
      <c r="Z101" s="4">
        <v>6</v>
      </c>
      <c r="AA101" s="4" t="s">
        <v>205</v>
      </c>
      <c r="AB101" s="4" t="s">
        <v>664</v>
      </c>
      <c r="AC101" s="4" t="s">
        <v>43</v>
      </c>
      <c r="AD101" s="4" t="s">
        <v>44</v>
      </c>
      <c r="AE101" s="4" t="s">
        <v>48</v>
      </c>
      <c r="AF101" s="4" t="s">
        <v>46</v>
      </c>
      <c r="AG101" s="22">
        <v>42338</v>
      </c>
      <c r="AH101" s="4">
        <v>42472</v>
      </c>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row>
    <row r="102" spans="1:147" x14ac:dyDescent="0.25">
      <c r="A102" s="4" t="s">
        <v>1</v>
      </c>
      <c r="B102" s="4" t="s">
        <v>563</v>
      </c>
      <c r="C102" s="4" t="s">
        <v>564</v>
      </c>
      <c r="D102" s="4" t="s">
        <v>414</v>
      </c>
      <c r="E102" s="4" t="s">
        <v>38</v>
      </c>
      <c r="F102" s="4" t="s">
        <v>659</v>
      </c>
      <c r="G102" s="4" t="s">
        <v>660</v>
      </c>
      <c r="H102" s="4" t="s">
        <v>659</v>
      </c>
      <c r="I102" s="4" t="s">
        <v>39</v>
      </c>
      <c r="J102" s="4" t="s">
        <v>40</v>
      </c>
      <c r="K102" s="4" t="s">
        <v>40</v>
      </c>
      <c r="L102" s="4" t="s">
        <v>41</v>
      </c>
      <c r="M102" s="4" t="s">
        <v>42</v>
      </c>
      <c r="N102" s="22">
        <v>42313</v>
      </c>
      <c r="O102" s="22">
        <v>42313</v>
      </c>
      <c r="P102" s="22">
        <v>42313</v>
      </c>
      <c r="Q102" s="22">
        <v>42308</v>
      </c>
      <c r="R102" s="28">
        <v>59.16</v>
      </c>
      <c r="S102" s="28">
        <v>0</v>
      </c>
      <c r="T102" s="28">
        <v>0</v>
      </c>
      <c r="U102" s="28">
        <v>0</v>
      </c>
      <c r="V102" s="28">
        <v>0</v>
      </c>
      <c r="W102" s="28">
        <v>0</v>
      </c>
      <c r="X102" s="28">
        <v>59.16</v>
      </c>
      <c r="Y102" s="29">
        <v>159</v>
      </c>
      <c r="Z102" s="4">
        <v>6</v>
      </c>
      <c r="AA102" s="4" t="s">
        <v>205</v>
      </c>
      <c r="AB102" s="4" t="s">
        <v>562</v>
      </c>
      <c r="AC102" s="4" t="s">
        <v>43</v>
      </c>
      <c r="AD102" s="4" t="s">
        <v>44</v>
      </c>
      <c r="AE102" s="4" t="s">
        <v>45</v>
      </c>
      <c r="AF102" s="4" t="s">
        <v>46</v>
      </c>
      <c r="AG102" s="22">
        <v>42308</v>
      </c>
      <c r="AH102" s="4">
        <v>42472</v>
      </c>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row>
    <row r="103" spans="1:147" x14ac:dyDescent="0.25">
      <c r="A103" s="4" t="s">
        <v>1</v>
      </c>
      <c r="B103" s="4" t="s">
        <v>563</v>
      </c>
      <c r="C103" s="4" t="s">
        <v>564</v>
      </c>
      <c r="D103" s="4" t="s">
        <v>414</v>
      </c>
      <c r="E103" s="4" t="s">
        <v>38</v>
      </c>
      <c r="F103" s="4" t="s">
        <v>659</v>
      </c>
      <c r="G103" s="4" t="s">
        <v>661</v>
      </c>
      <c r="H103" s="4" t="s">
        <v>662</v>
      </c>
      <c r="I103" s="4" t="s">
        <v>39</v>
      </c>
      <c r="J103" s="4" t="s">
        <v>40</v>
      </c>
      <c r="K103" s="4" t="s">
        <v>40</v>
      </c>
      <c r="L103" s="4" t="s">
        <v>41</v>
      </c>
      <c r="M103" s="4" t="s">
        <v>49</v>
      </c>
      <c r="N103" s="22">
        <v>42313</v>
      </c>
      <c r="O103" s="22">
        <v>42313</v>
      </c>
      <c r="P103" s="22">
        <v>42313</v>
      </c>
      <c r="Q103" s="22">
        <v>42332</v>
      </c>
      <c r="R103" s="28">
        <v>59.16</v>
      </c>
      <c r="S103" s="28">
        <v>0</v>
      </c>
      <c r="T103" s="28">
        <v>0</v>
      </c>
      <c r="U103" s="28">
        <v>0</v>
      </c>
      <c r="V103" s="28">
        <v>0</v>
      </c>
      <c r="W103" s="28">
        <v>0</v>
      </c>
      <c r="X103" s="28">
        <v>59.16</v>
      </c>
      <c r="Y103" s="29">
        <v>0</v>
      </c>
      <c r="Z103" s="4">
        <v>6</v>
      </c>
      <c r="AA103" s="4" t="s">
        <v>205</v>
      </c>
      <c r="AB103" s="4" t="s">
        <v>634</v>
      </c>
      <c r="AC103" s="4" t="s">
        <v>43</v>
      </c>
      <c r="AD103" s="4" t="s">
        <v>44</v>
      </c>
      <c r="AE103" s="4" t="s">
        <v>48</v>
      </c>
      <c r="AF103" s="4" t="s">
        <v>46</v>
      </c>
      <c r="AG103" s="22">
        <v>42338</v>
      </c>
      <c r="AH103" s="4">
        <v>42472</v>
      </c>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row>
    <row r="104" spans="1:147" x14ac:dyDescent="0.25">
      <c r="A104" s="4" t="s">
        <v>1</v>
      </c>
      <c r="B104" s="4" t="s">
        <v>563</v>
      </c>
      <c r="C104" s="4" t="s">
        <v>564</v>
      </c>
      <c r="D104" s="4" t="s">
        <v>414</v>
      </c>
      <c r="E104" s="4" t="s">
        <v>38</v>
      </c>
      <c r="F104" s="4" t="s">
        <v>984</v>
      </c>
      <c r="G104" s="4" t="s">
        <v>985</v>
      </c>
      <c r="H104" s="4" t="s">
        <v>984</v>
      </c>
      <c r="I104" s="4" t="s">
        <v>39</v>
      </c>
      <c r="J104" s="4" t="s">
        <v>40</v>
      </c>
      <c r="K104" s="4" t="s">
        <v>40</v>
      </c>
      <c r="L104" s="4" t="s">
        <v>41</v>
      </c>
      <c r="M104" s="4" t="s">
        <v>42</v>
      </c>
      <c r="N104" s="22">
        <v>42343</v>
      </c>
      <c r="O104" s="22">
        <v>42343</v>
      </c>
      <c r="P104" s="22">
        <v>42343</v>
      </c>
      <c r="Q104" s="22">
        <v>42338</v>
      </c>
      <c r="R104" s="28">
        <v>41.48</v>
      </c>
      <c r="S104" s="28">
        <v>0</v>
      </c>
      <c r="T104" s="28">
        <v>0</v>
      </c>
      <c r="U104" s="28">
        <v>0</v>
      </c>
      <c r="V104" s="28">
        <v>0</v>
      </c>
      <c r="W104" s="28">
        <v>41.48</v>
      </c>
      <c r="X104" s="28">
        <v>0</v>
      </c>
      <c r="Y104" s="29">
        <v>129</v>
      </c>
      <c r="Z104" s="4">
        <v>5</v>
      </c>
      <c r="AA104" s="4" t="s">
        <v>205</v>
      </c>
      <c r="AB104" s="4" t="s">
        <v>658</v>
      </c>
      <c r="AC104" s="4" t="s">
        <v>43</v>
      </c>
      <c r="AD104" s="4" t="s">
        <v>44</v>
      </c>
      <c r="AE104" s="4" t="s">
        <v>45</v>
      </c>
      <c r="AF104" s="4" t="s">
        <v>46</v>
      </c>
      <c r="AG104" s="22">
        <v>42338</v>
      </c>
      <c r="AH104" s="4">
        <v>42472</v>
      </c>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row>
    <row r="105" spans="1:147" x14ac:dyDescent="0.25">
      <c r="A105" s="4" t="s">
        <v>1</v>
      </c>
      <c r="B105" s="4" t="s">
        <v>563</v>
      </c>
      <c r="C105" s="4" t="s">
        <v>564</v>
      </c>
      <c r="D105" s="4" t="s">
        <v>414</v>
      </c>
      <c r="E105" s="4" t="s">
        <v>38</v>
      </c>
      <c r="F105" s="4" t="s">
        <v>984</v>
      </c>
      <c r="G105" s="4" t="s">
        <v>986</v>
      </c>
      <c r="H105" s="4" t="s">
        <v>987</v>
      </c>
      <c r="I105" s="4" t="s">
        <v>39</v>
      </c>
      <c r="J105" s="4" t="s">
        <v>40</v>
      </c>
      <c r="K105" s="4" t="s">
        <v>40</v>
      </c>
      <c r="L105" s="4" t="s">
        <v>41</v>
      </c>
      <c r="M105" s="4" t="s">
        <v>49</v>
      </c>
      <c r="N105" s="22">
        <v>42343</v>
      </c>
      <c r="O105" s="22">
        <v>42343</v>
      </c>
      <c r="P105" s="22">
        <v>42343</v>
      </c>
      <c r="Q105" s="22">
        <v>42361</v>
      </c>
      <c r="R105" s="28">
        <v>41.48</v>
      </c>
      <c r="S105" s="28">
        <v>0</v>
      </c>
      <c r="T105" s="28">
        <v>0</v>
      </c>
      <c r="U105" s="28">
        <v>0</v>
      </c>
      <c r="V105" s="28">
        <v>0</v>
      </c>
      <c r="W105" s="28">
        <v>41.48</v>
      </c>
      <c r="X105" s="28">
        <v>0</v>
      </c>
      <c r="Y105" s="29">
        <v>0</v>
      </c>
      <c r="Z105" s="4">
        <v>5</v>
      </c>
      <c r="AA105" s="4" t="s">
        <v>205</v>
      </c>
      <c r="AB105" s="4" t="s">
        <v>870</v>
      </c>
      <c r="AC105" s="4" t="s">
        <v>43</v>
      </c>
      <c r="AD105" s="4" t="s">
        <v>44</v>
      </c>
      <c r="AE105" s="4" t="s">
        <v>48</v>
      </c>
      <c r="AF105" s="4" t="s">
        <v>46</v>
      </c>
      <c r="AG105" s="22">
        <v>42369</v>
      </c>
      <c r="AH105" s="4">
        <v>42472</v>
      </c>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row>
    <row r="106" spans="1:147" x14ac:dyDescent="0.25">
      <c r="A106" s="4" t="s">
        <v>1</v>
      </c>
      <c r="B106" s="4" t="s">
        <v>563</v>
      </c>
      <c r="C106" s="4" t="s">
        <v>564</v>
      </c>
      <c r="D106" s="4" t="s">
        <v>414</v>
      </c>
      <c r="E106" s="4" t="s">
        <v>38</v>
      </c>
      <c r="F106" s="4" t="s">
        <v>984</v>
      </c>
      <c r="G106" s="4" t="s">
        <v>988</v>
      </c>
      <c r="H106" s="4" t="s">
        <v>987</v>
      </c>
      <c r="I106" s="4" t="s">
        <v>39</v>
      </c>
      <c r="J106" s="4" t="s">
        <v>40</v>
      </c>
      <c r="K106" s="4" t="s">
        <v>40</v>
      </c>
      <c r="L106" s="4" t="s">
        <v>41</v>
      </c>
      <c r="M106" s="4" t="s">
        <v>47</v>
      </c>
      <c r="N106" s="22">
        <v>42359</v>
      </c>
      <c r="O106" s="22">
        <v>42343</v>
      </c>
      <c r="P106" s="22">
        <v>42343</v>
      </c>
      <c r="Q106" s="22">
        <v>42359</v>
      </c>
      <c r="R106" s="28">
        <v>-41.48</v>
      </c>
      <c r="S106" s="28">
        <v>0</v>
      </c>
      <c r="T106" s="28">
        <v>0</v>
      </c>
      <c r="U106" s="28">
        <v>0</v>
      </c>
      <c r="V106" s="28">
        <v>0</v>
      </c>
      <c r="W106" s="28">
        <v>-41.48</v>
      </c>
      <c r="X106" s="28">
        <v>0</v>
      </c>
      <c r="Y106" s="29">
        <v>0</v>
      </c>
      <c r="Z106" s="4">
        <v>5</v>
      </c>
      <c r="AA106" s="4" t="s">
        <v>205</v>
      </c>
      <c r="AB106" s="4" t="s">
        <v>868</v>
      </c>
      <c r="AC106" s="4" t="s">
        <v>43</v>
      </c>
      <c r="AD106" s="4" t="s">
        <v>44</v>
      </c>
      <c r="AE106" s="4" t="s">
        <v>48</v>
      </c>
      <c r="AF106" s="4" t="s">
        <v>46</v>
      </c>
      <c r="AG106" s="22">
        <v>42369</v>
      </c>
      <c r="AH106" s="4">
        <v>42472</v>
      </c>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row>
    <row r="107" spans="1:147" x14ac:dyDescent="0.25">
      <c r="A107" s="4" t="s">
        <v>1</v>
      </c>
      <c r="B107" s="4" t="s">
        <v>563</v>
      </c>
      <c r="C107" s="4" t="s">
        <v>564</v>
      </c>
      <c r="D107" s="4" t="s">
        <v>414</v>
      </c>
      <c r="E107" s="4" t="s">
        <v>38</v>
      </c>
      <c r="F107" s="4" t="s">
        <v>1122</v>
      </c>
      <c r="G107" s="4" t="s">
        <v>1126</v>
      </c>
      <c r="H107" s="4" t="s">
        <v>1124</v>
      </c>
      <c r="I107" s="4" t="s">
        <v>39</v>
      </c>
      <c r="J107" s="4" t="s">
        <v>40</v>
      </c>
      <c r="K107" s="4" t="s">
        <v>40</v>
      </c>
      <c r="L107" s="4" t="s">
        <v>41</v>
      </c>
      <c r="M107" s="4" t="s">
        <v>47</v>
      </c>
      <c r="N107" s="22">
        <v>42389</v>
      </c>
      <c r="O107" s="22">
        <v>42374</v>
      </c>
      <c r="P107" s="22">
        <v>42374</v>
      </c>
      <c r="Q107" s="22">
        <v>42389</v>
      </c>
      <c r="R107" s="28">
        <v>-30.6</v>
      </c>
      <c r="S107" s="28">
        <v>0</v>
      </c>
      <c r="T107" s="28">
        <v>0</v>
      </c>
      <c r="U107" s="28">
        <v>0</v>
      </c>
      <c r="V107" s="28">
        <v>-30.6</v>
      </c>
      <c r="W107" s="28">
        <v>0</v>
      </c>
      <c r="X107" s="28">
        <v>0</v>
      </c>
      <c r="Y107" s="29">
        <v>0</v>
      </c>
      <c r="Z107" s="4">
        <v>4</v>
      </c>
      <c r="AA107" s="4" t="s">
        <v>205</v>
      </c>
      <c r="AB107" s="4" t="s">
        <v>1127</v>
      </c>
      <c r="AC107" s="4" t="s">
        <v>43</v>
      </c>
      <c r="AD107" s="4" t="s">
        <v>44</v>
      </c>
      <c r="AE107" s="4" t="s">
        <v>48</v>
      </c>
      <c r="AF107" s="4" t="s">
        <v>46</v>
      </c>
      <c r="AG107" s="22">
        <v>42400</v>
      </c>
      <c r="AH107" s="4">
        <v>42472</v>
      </c>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row>
    <row r="108" spans="1:147" x14ac:dyDescent="0.25">
      <c r="A108" s="4" t="s">
        <v>1</v>
      </c>
      <c r="B108" s="4" t="s">
        <v>563</v>
      </c>
      <c r="C108" s="4" t="s">
        <v>564</v>
      </c>
      <c r="D108" s="4" t="s">
        <v>414</v>
      </c>
      <c r="E108" s="4" t="s">
        <v>38</v>
      </c>
      <c r="F108" s="4" t="s">
        <v>1122</v>
      </c>
      <c r="G108" s="4" t="s">
        <v>1123</v>
      </c>
      <c r="H108" s="4" t="s">
        <v>1124</v>
      </c>
      <c r="I108" s="4" t="s">
        <v>39</v>
      </c>
      <c r="J108" s="4" t="s">
        <v>40</v>
      </c>
      <c r="K108" s="4" t="s">
        <v>40</v>
      </c>
      <c r="L108" s="4" t="s">
        <v>41</v>
      </c>
      <c r="M108" s="4" t="s">
        <v>49</v>
      </c>
      <c r="N108" s="22">
        <v>42374</v>
      </c>
      <c r="O108" s="22">
        <v>42374</v>
      </c>
      <c r="P108" s="22">
        <v>42374</v>
      </c>
      <c r="Q108" s="22">
        <v>42391</v>
      </c>
      <c r="R108" s="28">
        <v>30.6</v>
      </c>
      <c r="S108" s="28">
        <v>0</v>
      </c>
      <c r="T108" s="28">
        <v>0</v>
      </c>
      <c r="U108" s="28">
        <v>0</v>
      </c>
      <c r="V108" s="28">
        <v>30.6</v>
      </c>
      <c r="W108" s="28">
        <v>0</v>
      </c>
      <c r="X108" s="28">
        <v>0</v>
      </c>
      <c r="Y108" s="29">
        <v>0</v>
      </c>
      <c r="Z108" s="4">
        <v>4</v>
      </c>
      <c r="AA108" s="4" t="s">
        <v>205</v>
      </c>
      <c r="AB108" s="4" t="s">
        <v>1072</v>
      </c>
      <c r="AC108" s="4" t="s">
        <v>43</v>
      </c>
      <c r="AD108" s="4" t="s">
        <v>44</v>
      </c>
      <c r="AE108" s="4" t="s">
        <v>48</v>
      </c>
      <c r="AF108" s="4" t="s">
        <v>46</v>
      </c>
      <c r="AG108" s="22">
        <v>42400</v>
      </c>
      <c r="AH108" s="4">
        <v>42472</v>
      </c>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row>
    <row r="109" spans="1:147" x14ac:dyDescent="0.25">
      <c r="A109" s="4" t="s">
        <v>1</v>
      </c>
      <c r="B109" s="4" t="s">
        <v>563</v>
      </c>
      <c r="C109" s="4" t="s">
        <v>564</v>
      </c>
      <c r="D109" s="4" t="s">
        <v>414</v>
      </c>
      <c r="E109" s="4" t="s">
        <v>38</v>
      </c>
      <c r="F109" s="4" t="s">
        <v>1122</v>
      </c>
      <c r="G109" s="4" t="s">
        <v>1125</v>
      </c>
      <c r="H109" s="4" t="s">
        <v>1122</v>
      </c>
      <c r="I109" s="4" t="s">
        <v>39</v>
      </c>
      <c r="J109" s="4" t="s">
        <v>40</v>
      </c>
      <c r="K109" s="4" t="s">
        <v>40</v>
      </c>
      <c r="L109" s="4" t="s">
        <v>41</v>
      </c>
      <c r="M109" s="4" t="s">
        <v>42</v>
      </c>
      <c r="N109" s="22">
        <v>42374</v>
      </c>
      <c r="O109" s="22">
        <v>42374</v>
      </c>
      <c r="P109" s="22">
        <v>42374</v>
      </c>
      <c r="Q109" s="22">
        <v>42369</v>
      </c>
      <c r="R109" s="28">
        <v>30.6</v>
      </c>
      <c r="S109" s="28">
        <v>0</v>
      </c>
      <c r="T109" s="28">
        <v>0</v>
      </c>
      <c r="U109" s="28">
        <v>0</v>
      </c>
      <c r="V109" s="28">
        <v>30.6</v>
      </c>
      <c r="W109" s="28">
        <v>0</v>
      </c>
      <c r="X109" s="28">
        <v>0</v>
      </c>
      <c r="Y109" s="29">
        <v>98</v>
      </c>
      <c r="Z109" s="4">
        <v>4</v>
      </c>
      <c r="AA109" s="4" t="s">
        <v>205</v>
      </c>
      <c r="AB109" s="4" t="s">
        <v>983</v>
      </c>
      <c r="AC109" s="4" t="s">
        <v>43</v>
      </c>
      <c r="AD109" s="4" t="s">
        <v>44</v>
      </c>
      <c r="AE109" s="4" t="s">
        <v>45</v>
      </c>
      <c r="AF109" s="4" t="s">
        <v>46</v>
      </c>
      <c r="AG109" s="22">
        <v>42369</v>
      </c>
      <c r="AH109" s="4">
        <v>42472</v>
      </c>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row>
    <row r="110" spans="1:147" x14ac:dyDescent="0.25">
      <c r="A110" s="4" t="s">
        <v>1</v>
      </c>
      <c r="B110" s="4" t="s">
        <v>1966</v>
      </c>
      <c r="C110" s="4" t="s">
        <v>1967</v>
      </c>
      <c r="D110" s="4" t="s">
        <v>40</v>
      </c>
      <c r="E110" s="4" t="s">
        <v>38</v>
      </c>
      <c r="F110" s="4" t="s">
        <v>1968</v>
      </c>
      <c r="G110" s="4" t="s">
        <v>1969</v>
      </c>
      <c r="H110" s="4" t="s">
        <v>1968</v>
      </c>
      <c r="I110" s="4" t="s">
        <v>39</v>
      </c>
      <c r="J110" s="4" t="s">
        <v>40</v>
      </c>
      <c r="K110" s="4" t="s">
        <v>40</v>
      </c>
      <c r="L110" s="4" t="s">
        <v>41</v>
      </c>
      <c r="M110" s="4" t="s">
        <v>42</v>
      </c>
      <c r="N110" s="22">
        <v>42465</v>
      </c>
      <c r="O110" s="22">
        <v>42465</v>
      </c>
      <c r="P110" s="22">
        <v>42465</v>
      </c>
      <c r="Q110" s="22">
        <v>42460</v>
      </c>
      <c r="R110" s="28">
        <v>202.76</v>
      </c>
      <c r="S110" s="28">
        <v>202.76</v>
      </c>
      <c r="T110" s="28">
        <v>0</v>
      </c>
      <c r="U110" s="28">
        <v>0</v>
      </c>
      <c r="V110" s="28">
        <v>0</v>
      </c>
      <c r="W110" s="28">
        <v>0</v>
      </c>
      <c r="X110" s="28">
        <v>0</v>
      </c>
      <c r="Y110" s="29">
        <v>7</v>
      </c>
      <c r="Z110" s="4">
        <v>1</v>
      </c>
      <c r="AA110" s="4" t="s">
        <v>205</v>
      </c>
      <c r="AB110" s="4" t="s">
        <v>1953</v>
      </c>
      <c r="AC110" s="4" t="s">
        <v>43</v>
      </c>
      <c r="AD110" s="4" t="s">
        <v>44</v>
      </c>
      <c r="AE110" s="4" t="s">
        <v>45</v>
      </c>
      <c r="AF110" s="4" t="s">
        <v>46</v>
      </c>
      <c r="AG110" s="22">
        <v>42460</v>
      </c>
      <c r="AH110" s="4">
        <v>42472</v>
      </c>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row>
    <row r="111" spans="1:147" x14ac:dyDescent="0.25">
      <c r="A111" s="4" t="s">
        <v>1</v>
      </c>
      <c r="B111" s="4" t="s">
        <v>1970</v>
      </c>
      <c r="C111" s="4" t="s">
        <v>1971</v>
      </c>
      <c r="D111" s="4" t="s">
        <v>210</v>
      </c>
      <c r="E111" s="4" t="s">
        <v>38</v>
      </c>
      <c r="F111" s="4" t="s">
        <v>1972</v>
      </c>
      <c r="G111" s="4" t="s">
        <v>1973</v>
      </c>
      <c r="H111" s="4" t="s">
        <v>1972</v>
      </c>
      <c r="I111" s="4" t="s">
        <v>39</v>
      </c>
      <c r="J111" s="4" t="s">
        <v>40</v>
      </c>
      <c r="K111" s="4" t="s">
        <v>40</v>
      </c>
      <c r="L111" s="4" t="s">
        <v>41</v>
      </c>
      <c r="M111" s="4" t="s">
        <v>42</v>
      </c>
      <c r="N111" s="22">
        <v>42471</v>
      </c>
      <c r="O111" s="22">
        <v>42471</v>
      </c>
      <c r="P111" s="22">
        <v>42471</v>
      </c>
      <c r="Q111" s="22">
        <v>42471</v>
      </c>
      <c r="R111" s="28">
        <v>623.72</v>
      </c>
      <c r="S111" s="28">
        <v>623.72</v>
      </c>
      <c r="T111" s="28">
        <v>0</v>
      </c>
      <c r="U111" s="28">
        <v>0</v>
      </c>
      <c r="V111" s="28">
        <v>0</v>
      </c>
      <c r="W111" s="28">
        <v>0</v>
      </c>
      <c r="X111" s="28">
        <v>0</v>
      </c>
      <c r="Y111" s="29">
        <v>1</v>
      </c>
      <c r="Z111" s="4">
        <v>1</v>
      </c>
      <c r="AA111" s="4" t="s">
        <v>205</v>
      </c>
      <c r="AB111" s="4" t="s">
        <v>1974</v>
      </c>
      <c r="AC111" s="4" t="s">
        <v>43</v>
      </c>
      <c r="AD111" s="4" t="s">
        <v>44</v>
      </c>
      <c r="AE111" s="4" t="s">
        <v>45</v>
      </c>
      <c r="AF111" s="4" t="s">
        <v>46</v>
      </c>
      <c r="AG111" s="22">
        <v>42490</v>
      </c>
      <c r="AH111" s="4">
        <v>42472</v>
      </c>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row>
    <row r="112" spans="1:147" x14ac:dyDescent="0.25">
      <c r="A112" s="4" t="s">
        <v>1</v>
      </c>
      <c r="B112" s="4" t="s">
        <v>1659</v>
      </c>
      <c r="C112" s="4" t="s">
        <v>851</v>
      </c>
      <c r="D112" s="4" t="s">
        <v>207</v>
      </c>
      <c r="E112" s="4" t="s">
        <v>38</v>
      </c>
      <c r="F112" s="4" t="s">
        <v>1660</v>
      </c>
      <c r="G112" s="4" t="s">
        <v>1661</v>
      </c>
      <c r="H112" s="4" t="s">
        <v>1660</v>
      </c>
      <c r="I112" s="4" t="s">
        <v>39</v>
      </c>
      <c r="J112" s="4" t="s">
        <v>40</v>
      </c>
      <c r="K112" s="4" t="s">
        <v>40</v>
      </c>
      <c r="L112" s="4" t="s">
        <v>41</v>
      </c>
      <c r="M112" s="4" t="s">
        <v>42</v>
      </c>
      <c r="N112" s="22">
        <v>42457</v>
      </c>
      <c r="O112" s="22">
        <v>42457</v>
      </c>
      <c r="P112" s="22">
        <v>42457</v>
      </c>
      <c r="Q112" s="22">
        <v>42457</v>
      </c>
      <c r="R112" s="28">
        <v>2853.24</v>
      </c>
      <c r="S112" s="28">
        <v>2853.24</v>
      </c>
      <c r="T112" s="28">
        <v>0</v>
      </c>
      <c r="U112" s="28">
        <v>0</v>
      </c>
      <c r="V112" s="28">
        <v>0</v>
      </c>
      <c r="W112" s="28">
        <v>0</v>
      </c>
      <c r="X112" s="28">
        <v>0</v>
      </c>
      <c r="Y112" s="29">
        <v>15</v>
      </c>
      <c r="Z112" s="4">
        <v>1</v>
      </c>
      <c r="AA112" s="4" t="s">
        <v>205</v>
      </c>
      <c r="AB112" s="4" t="s">
        <v>1662</v>
      </c>
      <c r="AC112" s="4" t="s">
        <v>43</v>
      </c>
      <c r="AD112" s="4" t="s">
        <v>44</v>
      </c>
      <c r="AE112" s="4" t="s">
        <v>45</v>
      </c>
      <c r="AF112" s="4" t="s">
        <v>46</v>
      </c>
      <c r="AG112" s="22">
        <v>42460</v>
      </c>
      <c r="AH112" s="4">
        <v>42472</v>
      </c>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row>
    <row r="113" spans="1:147" x14ac:dyDescent="0.25">
      <c r="A113" s="4" t="s">
        <v>1</v>
      </c>
      <c r="B113" s="4" t="s">
        <v>1659</v>
      </c>
      <c r="C113" s="4" t="s">
        <v>851</v>
      </c>
      <c r="D113" s="4" t="s">
        <v>207</v>
      </c>
      <c r="E113" s="4" t="s">
        <v>38</v>
      </c>
      <c r="F113" s="4" t="s">
        <v>1975</v>
      </c>
      <c r="G113" s="4" t="s">
        <v>1976</v>
      </c>
      <c r="H113" s="4" t="s">
        <v>1975</v>
      </c>
      <c r="I113" s="4" t="s">
        <v>39</v>
      </c>
      <c r="J113" s="4" t="s">
        <v>40</v>
      </c>
      <c r="K113" s="4" t="s">
        <v>40</v>
      </c>
      <c r="L113" s="4" t="s">
        <v>41</v>
      </c>
      <c r="M113" s="4" t="s">
        <v>42</v>
      </c>
      <c r="N113" s="22">
        <v>42464</v>
      </c>
      <c r="O113" s="22">
        <v>42464</v>
      </c>
      <c r="P113" s="22">
        <v>42464</v>
      </c>
      <c r="Q113" s="22">
        <v>42464</v>
      </c>
      <c r="R113" s="28">
        <v>2884.24</v>
      </c>
      <c r="S113" s="28">
        <v>2884.24</v>
      </c>
      <c r="T113" s="28">
        <v>0</v>
      </c>
      <c r="U113" s="28">
        <v>0</v>
      </c>
      <c r="V113" s="28">
        <v>0</v>
      </c>
      <c r="W113" s="28">
        <v>0</v>
      </c>
      <c r="X113" s="28">
        <v>0</v>
      </c>
      <c r="Y113" s="29">
        <v>8</v>
      </c>
      <c r="Z113" s="4">
        <v>1</v>
      </c>
      <c r="AA113" s="4" t="s">
        <v>205</v>
      </c>
      <c r="AB113" s="4" t="s">
        <v>1977</v>
      </c>
      <c r="AC113" s="4" t="s">
        <v>43</v>
      </c>
      <c r="AD113" s="4" t="s">
        <v>44</v>
      </c>
      <c r="AE113" s="4" t="s">
        <v>45</v>
      </c>
      <c r="AF113" s="4" t="s">
        <v>46</v>
      </c>
      <c r="AG113" s="22">
        <v>42490</v>
      </c>
      <c r="AH113" s="4">
        <v>42472</v>
      </c>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row>
    <row r="114" spans="1:147" x14ac:dyDescent="0.25">
      <c r="A114" s="4" t="s">
        <v>1</v>
      </c>
      <c r="B114" s="4" t="s">
        <v>1659</v>
      </c>
      <c r="C114" s="4" t="s">
        <v>851</v>
      </c>
      <c r="D114" s="4" t="s">
        <v>207</v>
      </c>
      <c r="E114" s="4" t="s">
        <v>38</v>
      </c>
      <c r="F114" s="4" t="s">
        <v>1978</v>
      </c>
      <c r="G114" s="4" t="s">
        <v>1979</v>
      </c>
      <c r="H114" s="4" t="s">
        <v>1978</v>
      </c>
      <c r="I114" s="4" t="s">
        <v>39</v>
      </c>
      <c r="J114" s="4" t="s">
        <v>40</v>
      </c>
      <c r="K114" s="4" t="s">
        <v>40</v>
      </c>
      <c r="L114" s="4" t="s">
        <v>41</v>
      </c>
      <c r="M114" s="4" t="s">
        <v>42</v>
      </c>
      <c r="N114" s="22">
        <v>42471</v>
      </c>
      <c r="O114" s="22">
        <v>42471</v>
      </c>
      <c r="P114" s="22">
        <v>42471</v>
      </c>
      <c r="Q114" s="22">
        <v>42471</v>
      </c>
      <c r="R114" s="28">
        <v>3861.36</v>
      </c>
      <c r="S114" s="28">
        <v>3861.36</v>
      </c>
      <c r="T114" s="28">
        <v>0</v>
      </c>
      <c r="U114" s="28">
        <v>0</v>
      </c>
      <c r="V114" s="28">
        <v>0</v>
      </c>
      <c r="W114" s="28">
        <v>0</v>
      </c>
      <c r="X114" s="28">
        <v>0</v>
      </c>
      <c r="Y114" s="29">
        <v>1</v>
      </c>
      <c r="Z114" s="4">
        <v>1</v>
      </c>
      <c r="AA114" s="4" t="s">
        <v>205</v>
      </c>
      <c r="AB114" s="4" t="s">
        <v>1974</v>
      </c>
      <c r="AC114" s="4" t="s">
        <v>43</v>
      </c>
      <c r="AD114" s="4" t="s">
        <v>44</v>
      </c>
      <c r="AE114" s="4" t="s">
        <v>45</v>
      </c>
      <c r="AF114" s="4" t="s">
        <v>46</v>
      </c>
      <c r="AG114" s="22">
        <v>42490</v>
      </c>
      <c r="AH114" s="4">
        <v>42472</v>
      </c>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row>
    <row r="115" spans="1:147" x14ac:dyDescent="0.25">
      <c r="A115" s="4" t="s">
        <v>1</v>
      </c>
      <c r="B115" s="4" t="s">
        <v>1980</v>
      </c>
      <c r="C115" s="4" t="s">
        <v>1981</v>
      </c>
      <c r="D115" s="4" t="s">
        <v>216</v>
      </c>
      <c r="E115" s="4" t="s">
        <v>38</v>
      </c>
      <c r="F115" s="4" t="s">
        <v>1982</v>
      </c>
      <c r="G115" s="4" t="s">
        <v>1983</v>
      </c>
      <c r="H115" s="4" t="s">
        <v>1982</v>
      </c>
      <c r="I115" s="4" t="s">
        <v>39</v>
      </c>
      <c r="J115" s="4" t="s">
        <v>40</v>
      </c>
      <c r="K115" s="4" t="s">
        <v>40</v>
      </c>
      <c r="L115" s="4" t="s">
        <v>41</v>
      </c>
      <c r="M115" s="4" t="s">
        <v>42</v>
      </c>
      <c r="N115" s="22">
        <v>42464</v>
      </c>
      <c r="O115" s="22">
        <v>42464</v>
      </c>
      <c r="P115" s="22">
        <v>42464</v>
      </c>
      <c r="Q115" s="22">
        <v>42464</v>
      </c>
      <c r="R115" s="28">
        <v>1.24</v>
      </c>
      <c r="S115" s="28">
        <v>1.24</v>
      </c>
      <c r="T115" s="28">
        <v>0</v>
      </c>
      <c r="U115" s="28">
        <v>0</v>
      </c>
      <c r="V115" s="28">
        <v>0</v>
      </c>
      <c r="W115" s="28">
        <v>0</v>
      </c>
      <c r="X115" s="28">
        <v>0</v>
      </c>
      <c r="Y115" s="29">
        <v>8</v>
      </c>
      <c r="Z115" s="4">
        <v>1</v>
      </c>
      <c r="AA115" s="4" t="s">
        <v>205</v>
      </c>
      <c r="AB115" s="4" t="s">
        <v>1977</v>
      </c>
      <c r="AC115" s="4" t="s">
        <v>43</v>
      </c>
      <c r="AD115" s="4" t="s">
        <v>44</v>
      </c>
      <c r="AE115" s="4" t="s">
        <v>45</v>
      </c>
      <c r="AF115" s="4" t="s">
        <v>46</v>
      </c>
      <c r="AG115" s="22">
        <v>42490</v>
      </c>
      <c r="AH115" s="4">
        <v>42472</v>
      </c>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row>
    <row r="116" spans="1:147" x14ac:dyDescent="0.25">
      <c r="A116" s="4" t="s">
        <v>1</v>
      </c>
      <c r="B116" s="4" t="s">
        <v>1984</v>
      </c>
      <c r="C116" s="4" t="s">
        <v>1985</v>
      </c>
      <c r="D116" s="4" t="s">
        <v>209</v>
      </c>
      <c r="E116" s="4" t="s">
        <v>38</v>
      </c>
      <c r="F116" s="4" t="s">
        <v>1986</v>
      </c>
      <c r="G116" s="4" t="s">
        <v>1987</v>
      </c>
      <c r="H116" s="4" t="s">
        <v>1986</v>
      </c>
      <c r="I116" s="4" t="s">
        <v>39</v>
      </c>
      <c r="J116" s="4" t="s">
        <v>40</v>
      </c>
      <c r="K116" s="4" t="s">
        <v>40</v>
      </c>
      <c r="L116" s="4" t="s">
        <v>41</v>
      </c>
      <c r="M116" s="4" t="s">
        <v>42</v>
      </c>
      <c r="N116" s="22">
        <v>42464</v>
      </c>
      <c r="O116" s="22">
        <v>42464</v>
      </c>
      <c r="P116" s="22">
        <v>42464</v>
      </c>
      <c r="Q116" s="22">
        <v>42464</v>
      </c>
      <c r="R116" s="28">
        <v>198.4</v>
      </c>
      <c r="S116" s="28">
        <v>198.4</v>
      </c>
      <c r="T116" s="28">
        <v>0</v>
      </c>
      <c r="U116" s="28">
        <v>0</v>
      </c>
      <c r="V116" s="28">
        <v>0</v>
      </c>
      <c r="W116" s="28">
        <v>0</v>
      </c>
      <c r="X116" s="28">
        <v>0</v>
      </c>
      <c r="Y116" s="29">
        <v>8</v>
      </c>
      <c r="Z116" s="4">
        <v>1</v>
      </c>
      <c r="AA116" s="4" t="s">
        <v>205</v>
      </c>
      <c r="AB116" s="4" t="s">
        <v>1977</v>
      </c>
      <c r="AC116" s="4" t="s">
        <v>43</v>
      </c>
      <c r="AD116" s="4" t="s">
        <v>44</v>
      </c>
      <c r="AE116" s="4" t="s">
        <v>45</v>
      </c>
      <c r="AF116" s="4" t="s">
        <v>46</v>
      </c>
      <c r="AG116" s="22">
        <v>42490</v>
      </c>
      <c r="AH116" s="4">
        <v>42472</v>
      </c>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row>
    <row r="117" spans="1:147" x14ac:dyDescent="0.25">
      <c r="A117" s="4" t="s">
        <v>1</v>
      </c>
      <c r="B117" s="4" t="s">
        <v>1984</v>
      </c>
      <c r="C117" s="4" t="s">
        <v>1985</v>
      </c>
      <c r="D117" s="4" t="s">
        <v>209</v>
      </c>
      <c r="E117" s="4" t="s">
        <v>38</v>
      </c>
      <c r="F117" s="4" t="s">
        <v>1988</v>
      </c>
      <c r="G117" s="4" t="s">
        <v>1989</v>
      </c>
      <c r="H117" s="4" t="s">
        <v>1988</v>
      </c>
      <c r="I117" s="4" t="s">
        <v>39</v>
      </c>
      <c r="J117" s="4" t="s">
        <v>40</v>
      </c>
      <c r="K117" s="4" t="s">
        <v>40</v>
      </c>
      <c r="L117" s="4" t="s">
        <v>41</v>
      </c>
      <c r="M117" s="4" t="s">
        <v>42</v>
      </c>
      <c r="N117" s="22">
        <v>42471</v>
      </c>
      <c r="O117" s="22">
        <v>42471</v>
      </c>
      <c r="P117" s="22">
        <v>42471</v>
      </c>
      <c r="Q117" s="22">
        <v>42471</v>
      </c>
      <c r="R117" s="28">
        <v>306.27999999999997</v>
      </c>
      <c r="S117" s="28">
        <v>306.27999999999997</v>
      </c>
      <c r="T117" s="28">
        <v>0</v>
      </c>
      <c r="U117" s="28">
        <v>0</v>
      </c>
      <c r="V117" s="28">
        <v>0</v>
      </c>
      <c r="W117" s="28">
        <v>0</v>
      </c>
      <c r="X117" s="28">
        <v>0</v>
      </c>
      <c r="Y117" s="29">
        <v>1</v>
      </c>
      <c r="Z117" s="4">
        <v>1</v>
      </c>
      <c r="AA117" s="4" t="s">
        <v>205</v>
      </c>
      <c r="AB117" s="4" t="s">
        <v>1974</v>
      </c>
      <c r="AC117" s="4" t="s">
        <v>43</v>
      </c>
      <c r="AD117" s="4" t="s">
        <v>44</v>
      </c>
      <c r="AE117" s="4" t="s">
        <v>45</v>
      </c>
      <c r="AF117" s="4" t="s">
        <v>46</v>
      </c>
      <c r="AG117" s="22">
        <v>42490</v>
      </c>
      <c r="AH117" s="4">
        <v>42472</v>
      </c>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row>
    <row r="118" spans="1:147" x14ac:dyDescent="0.25">
      <c r="A118" s="4" t="s">
        <v>1</v>
      </c>
      <c r="B118" s="4" t="s">
        <v>1990</v>
      </c>
      <c r="C118" s="4" t="s">
        <v>1991</v>
      </c>
      <c r="D118" s="4" t="s">
        <v>1992</v>
      </c>
      <c r="E118" s="4" t="s">
        <v>38</v>
      </c>
      <c r="F118" s="4" t="s">
        <v>1993</v>
      </c>
      <c r="G118" s="4" t="s">
        <v>1994</v>
      </c>
      <c r="H118" s="4" t="s">
        <v>1993</v>
      </c>
      <c r="I118" s="4" t="s">
        <v>39</v>
      </c>
      <c r="J118" s="4" t="s">
        <v>40</v>
      </c>
      <c r="K118" s="4" t="s">
        <v>40</v>
      </c>
      <c r="L118" s="4" t="s">
        <v>41</v>
      </c>
      <c r="M118" s="4" t="s">
        <v>42</v>
      </c>
      <c r="N118" s="22">
        <v>42464</v>
      </c>
      <c r="O118" s="22">
        <v>42464</v>
      </c>
      <c r="P118" s="22">
        <v>42464</v>
      </c>
      <c r="Q118" s="22">
        <v>42464</v>
      </c>
      <c r="R118" s="28">
        <v>241.8</v>
      </c>
      <c r="S118" s="28">
        <v>241.8</v>
      </c>
      <c r="T118" s="28">
        <v>0</v>
      </c>
      <c r="U118" s="28">
        <v>0</v>
      </c>
      <c r="V118" s="28">
        <v>0</v>
      </c>
      <c r="W118" s="28">
        <v>0</v>
      </c>
      <c r="X118" s="28">
        <v>0</v>
      </c>
      <c r="Y118" s="29">
        <v>8</v>
      </c>
      <c r="Z118" s="4">
        <v>1</v>
      </c>
      <c r="AA118" s="4" t="s">
        <v>205</v>
      </c>
      <c r="AB118" s="4" t="s">
        <v>1977</v>
      </c>
      <c r="AC118" s="4" t="s">
        <v>43</v>
      </c>
      <c r="AD118" s="4" t="s">
        <v>44</v>
      </c>
      <c r="AE118" s="4" t="s">
        <v>45</v>
      </c>
      <c r="AF118" s="4" t="s">
        <v>46</v>
      </c>
      <c r="AG118" s="22">
        <v>42490</v>
      </c>
      <c r="AH118" s="4">
        <v>42472</v>
      </c>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row>
    <row r="119" spans="1:147" x14ac:dyDescent="0.25">
      <c r="A119" s="4" t="s">
        <v>1</v>
      </c>
      <c r="B119" s="4" t="s">
        <v>1990</v>
      </c>
      <c r="C119" s="4" t="s">
        <v>1991</v>
      </c>
      <c r="D119" s="4" t="s">
        <v>1992</v>
      </c>
      <c r="E119" s="4" t="s">
        <v>38</v>
      </c>
      <c r="F119" s="4" t="s">
        <v>1995</v>
      </c>
      <c r="G119" s="4" t="s">
        <v>1996</v>
      </c>
      <c r="H119" s="4" t="s">
        <v>1995</v>
      </c>
      <c r="I119" s="4" t="s">
        <v>39</v>
      </c>
      <c r="J119" s="4" t="s">
        <v>40</v>
      </c>
      <c r="K119" s="4" t="s">
        <v>40</v>
      </c>
      <c r="L119" s="4" t="s">
        <v>41</v>
      </c>
      <c r="M119" s="4" t="s">
        <v>42</v>
      </c>
      <c r="N119" s="22">
        <v>42471</v>
      </c>
      <c r="O119" s="22">
        <v>42471</v>
      </c>
      <c r="P119" s="22">
        <v>42471</v>
      </c>
      <c r="Q119" s="22">
        <v>42471</v>
      </c>
      <c r="R119" s="28">
        <v>233.12</v>
      </c>
      <c r="S119" s="28">
        <v>233.12</v>
      </c>
      <c r="T119" s="28">
        <v>0</v>
      </c>
      <c r="U119" s="28">
        <v>0</v>
      </c>
      <c r="V119" s="28">
        <v>0</v>
      </c>
      <c r="W119" s="28">
        <v>0</v>
      </c>
      <c r="X119" s="28">
        <v>0</v>
      </c>
      <c r="Y119" s="29">
        <v>1</v>
      </c>
      <c r="Z119" s="4">
        <v>1</v>
      </c>
      <c r="AA119" s="4" t="s">
        <v>205</v>
      </c>
      <c r="AB119" s="4" t="s">
        <v>1974</v>
      </c>
      <c r="AC119" s="4" t="s">
        <v>43</v>
      </c>
      <c r="AD119" s="4" t="s">
        <v>44</v>
      </c>
      <c r="AE119" s="4" t="s">
        <v>45</v>
      </c>
      <c r="AF119" s="4" t="s">
        <v>46</v>
      </c>
      <c r="AG119" s="22">
        <v>42490</v>
      </c>
      <c r="AH119" s="4">
        <v>42472</v>
      </c>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row>
    <row r="120" spans="1:147" x14ac:dyDescent="0.25">
      <c r="A120" s="4" t="s">
        <v>1</v>
      </c>
      <c r="B120" s="4" t="s">
        <v>181</v>
      </c>
      <c r="C120" s="4" t="s">
        <v>182</v>
      </c>
      <c r="D120" s="4" t="s">
        <v>40</v>
      </c>
      <c r="E120" s="4" t="s">
        <v>38</v>
      </c>
      <c r="F120" s="4" t="s">
        <v>1379</v>
      </c>
      <c r="G120" s="4" t="s">
        <v>1380</v>
      </c>
      <c r="H120" s="4" t="s">
        <v>1379</v>
      </c>
      <c r="I120" s="4" t="s">
        <v>39</v>
      </c>
      <c r="J120" s="4" t="s">
        <v>40</v>
      </c>
      <c r="K120" s="4" t="s">
        <v>40</v>
      </c>
      <c r="L120" s="4" t="s">
        <v>41</v>
      </c>
      <c r="M120" s="4" t="s">
        <v>42</v>
      </c>
      <c r="N120" s="22">
        <v>42443</v>
      </c>
      <c r="O120" s="22">
        <v>42443</v>
      </c>
      <c r="P120" s="22">
        <v>42443</v>
      </c>
      <c r="Q120" s="22">
        <v>42443</v>
      </c>
      <c r="R120" s="28">
        <v>1024.24</v>
      </c>
      <c r="S120" s="28">
        <v>1024.24</v>
      </c>
      <c r="T120" s="28">
        <v>0</v>
      </c>
      <c r="U120" s="28">
        <v>0</v>
      </c>
      <c r="V120" s="28">
        <v>0</v>
      </c>
      <c r="W120" s="28">
        <v>0</v>
      </c>
      <c r="X120" s="28">
        <v>0</v>
      </c>
      <c r="Y120" s="29">
        <v>29</v>
      </c>
      <c r="Z120" s="4">
        <v>1</v>
      </c>
      <c r="AA120" s="4" t="s">
        <v>205</v>
      </c>
      <c r="AB120" s="4" t="s">
        <v>1377</v>
      </c>
      <c r="AC120" s="4" t="s">
        <v>43</v>
      </c>
      <c r="AD120" s="4" t="s">
        <v>44</v>
      </c>
      <c r="AE120" s="4" t="s">
        <v>45</v>
      </c>
      <c r="AF120" s="4" t="s">
        <v>46</v>
      </c>
      <c r="AG120" s="22">
        <v>42460</v>
      </c>
      <c r="AH120" s="4">
        <v>42472</v>
      </c>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row>
    <row r="121" spans="1:147" x14ac:dyDescent="0.25">
      <c r="A121" s="4" t="s">
        <v>1</v>
      </c>
      <c r="B121" s="4" t="s">
        <v>181</v>
      </c>
      <c r="C121" s="4" t="s">
        <v>182</v>
      </c>
      <c r="D121" s="4" t="s">
        <v>40</v>
      </c>
      <c r="E121" s="4" t="s">
        <v>38</v>
      </c>
      <c r="F121" s="4" t="s">
        <v>1381</v>
      </c>
      <c r="G121" s="4" t="s">
        <v>1382</v>
      </c>
      <c r="H121" s="4" t="s">
        <v>1381</v>
      </c>
      <c r="I121" s="4" t="s">
        <v>39</v>
      </c>
      <c r="J121" s="4" t="s">
        <v>40</v>
      </c>
      <c r="K121" s="4" t="s">
        <v>40</v>
      </c>
      <c r="L121" s="4" t="s">
        <v>41</v>
      </c>
      <c r="M121" s="4" t="s">
        <v>42</v>
      </c>
      <c r="N121" s="22">
        <v>42450</v>
      </c>
      <c r="O121" s="22">
        <v>42450</v>
      </c>
      <c r="P121" s="22">
        <v>42450</v>
      </c>
      <c r="Q121" s="22">
        <v>42450</v>
      </c>
      <c r="R121" s="28">
        <v>727.88</v>
      </c>
      <c r="S121" s="28">
        <v>727.88</v>
      </c>
      <c r="T121" s="28">
        <v>0</v>
      </c>
      <c r="U121" s="28">
        <v>0</v>
      </c>
      <c r="V121" s="28">
        <v>0</v>
      </c>
      <c r="W121" s="28">
        <v>0</v>
      </c>
      <c r="X121" s="28">
        <v>0</v>
      </c>
      <c r="Y121" s="29">
        <v>22</v>
      </c>
      <c r="Z121" s="4">
        <v>1</v>
      </c>
      <c r="AA121" s="4" t="s">
        <v>205</v>
      </c>
      <c r="AB121" s="4" t="s">
        <v>1378</v>
      </c>
      <c r="AC121" s="4" t="s">
        <v>43</v>
      </c>
      <c r="AD121" s="4" t="s">
        <v>44</v>
      </c>
      <c r="AE121" s="4" t="s">
        <v>45</v>
      </c>
      <c r="AF121" s="4" t="s">
        <v>46</v>
      </c>
      <c r="AG121" s="22">
        <v>42460</v>
      </c>
      <c r="AH121" s="4">
        <v>42472</v>
      </c>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row>
    <row r="122" spans="1:147" x14ac:dyDescent="0.25">
      <c r="A122" s="4" t="s">
        <v>1</v>
      </c>
      <c r="B122" s="4" t="s">
        <v>181</v>
      </c>
      <c r="C122" s="4" t="s">
        <v>182</v>
      </c>
      <c r="D122" s="4" t="s">
        <v>40</v>
      </c>
      <c r="E122" s="4" t="s">
        <v>38</v>
      </c>
      <c r="F122" s="4" t="s">
        <v>1663</v>
      </c>
      <c r="G122" s="4" t="s">
        <v>1664</v>
      </c>
      <c r="H122" s="4" t="s">
        <v>1663</v>
      </c>
      <c r="I122" s="4" t="s">
        <v>39</v>
      </c>
      <c r="J122" s="4" t="s">
        <v>40</v>
      </c>
      <c r="K122" s="4" t="s">
        <v>40</v>
      </c>
      <c r="L122" s="4" t="s">
        <v>41</v>
      </c>
      <c r="M122" s="4" t="s">
        <v>42</v>
      </c>
      <c r="N122" s="22">
        <v>42457</v>
      </c>
      <c r="O122" s="22">
        <v>42457</v>
      </c>
      <c r="P122" s="22">
        <v>42457</v>
      </c>
      <c r="Q122" s="22">
        <v>42457</v>
      </c>
      <c r="R122" s="28">
        <v>647.28</v>
      </c>
      <c r="S122" s="28">
        <v>647.28</v>
      </c>
      <c r="T122" s="28">
        <v>0</v>
      </c>
      <c r="U122" s="28">
        <v>0</v>
      </c>
      <c r="V122" s="28">
        <v>0</v>
      </c>
      <c r="W122" s="28">
        <v>0</v>
      </c>
      <c r="X122" s="28">
        <v>0</v>
      </c>
      <c r="Y122" s="29">
        <v>15</v>
      </c>
      <c r="Z122" s="4">
        <v>1</v>
      </c>
      <c r="AA122" s="4" t="s">
        <v>205</v>
      </c>
      <c r="AB122" s="4" t="s">
        <v>1662</v>
      </c>
      <c r="AC122" s="4" t="s">
        <v>43</v>
      </c>
      <c r="AD122" s="4" t="s">
        <v>44</v>
      </c>
      <c r="AE122" s="4" t="s">
        <v>45</v>
      </c>
      <c r="AF122" s="4" t="s">
        <v>46</v>
      </c>
      <c r="AG122" s="22">
        <v>42460</v>
      </c>
      <c r="AH122" s="4">
        <v>42472</v>
      </c>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row>
    <row r="123" spans="1:147" x14ac:dyDescent="0.25">
      <c r="A123" s="4" t="s">
        <v>1</v>
      </c>
      <c r="B123" s="4" t="s">
        <v>181</v>
      </c>
      <c r="C123" s="4" t="s">
        <v>182</v>
      </c>
      <c r="D123" s="4" t="s">
        <v>40</v>
      </c>
      <c r="E123" s="4" t="s">
        <v>38</v>
      </c>
      <c r="F123" s="4" t="s">
        <v>1997</v>
      </c>
      <c r="G123" s="4" t="s">
        <v>1998</v>
      </c>
      <c r="H123" s="4" t="s">
        <v>1997</v>
      </c>
      <c r="I123" s="4" t="s">
        <v>39</v>
      </c>
      <c r="J123" s="4" t="s">
        <v>40</v>
      </c>
      <c r="K123" s="4" t="s">
        <v>40</v>
      </c>
      <c r="L123" s="4" t="s">
        <v>41</v>
      </c>
      <c r="M123" s="4" t="s">
        <v>42</v>
      </c>
      <c r="N123" s="22">
        <v>42464</v>
      </c>
      <c r="O123" s="22">
        <v>42464</v>
      </c>
      <c r="P123" s="22">
        <v>42464</v>
      </c>
      <c r="Q123" s="22">
        <v>42464</v>
      </c>
      <c r="R123" s="28">
        <v>616.28</v>
      </c>
      <c r="S123" s="28">
        <v>616.28</v>
      </c>
      <c r="T123" s="28">
        <v>0</v>
      </c>
      <c r="U123" s="28">
        <v>0</v>
      </c>
      <c r="V123" s="28">
        <v>0</v>
      </c>
      <c r="W123" s="28">
        <v>0</v>
      </c>
      <c r="X123" s="28">
        <v>0</v>
      </c>
      <c r="Y123" s="29">
        <v>8</v>
      </c>
      <c r="Z123" s="4">
        <v>1</v>
      </c>
      <c r="AA123" s="4" t="s">
        <v>205</v>
      </c>
      <c r="AB123" s="4" t="s">
        <v>1977</v>
      </c>
      <c r="AC123" s="4" t="s">
        <v>43</v>
      </c>
      <c r="AD123" s="4" t="s">
        <v>44</v>
      </c>
      <c r="AE123" s="4" t="s">
        <v>45</v>
      </c>
      <c r="AF123" s="4" t="s">
        <v>46</v>
      </c>
      <c r="AG123" s="22">
        <v>42490</v>
      </c>
      <c r="AH123" s="4">
        <v>42472</v>
      </c>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row>
    <row r="124" spans="1:147" x14ac:dyDescent="0.25">
      <c r="A124" s="4" t="s">
        <v>1</v>
      </c>
      <c r="B124" s="4" t="s">
        <v>1999</v>
      </c>
      <c r="C124" s="4" t="s">
        <v>2000</v>
      </c>
      <c r="D124" s="4" t="s">
        <v>2001</v>
      </c>
      <c r="E124" s="4" t="s">
        <v>38</v>
      </c>
      <c r="F124" s="4" t="s">
        <v>2002</v>
      </c>
      <c r="G124" s="4" t="s">
        <v>2003</v>
      </c>
      <c r="H124" s="4" t="s">
        <v>2002</v>
      </c>
      <c r="I124" s="4" t="s">
        <v>39</v>
      </c>
      <c r="J124" s="4" t="s">
        <v>40</v>
      </c>
      <c r="K124" s="4" t="s">
        <v>40</v>
      </c>
      <c r="L124" s="4" t="s">
        <v>41</v>
      </c>
      <c r="M124" s="4" t="s">
        <v>42</v>
      </c>
      <c r="N124" s="22">
        <v>42471</v>
      </c>
      <c r="O124" s="22">
        <v>42471</v>
      </c>
      <c r="P124" s="22">
        <v>42471</v>
      </c>
      <c r="Q124" s="22">
        <v>42471</v>
      </c>
      <c r="R124" s="28">
        <v>140.12</v>
      </c>
      <c r="S124" s="28">
        <v>140.12</v>
      </c>
      <c r="T124" s="28">
        <v>0</v>
      </c>
      <c r="U124" s="28">
        <v>0</v>
      </c>
      <c r="V124" s="28">
        <v>0</v>
      </c>
      <c r="W124" s="28">
        <v>0</v>
      </c>
      <c r="X124" s="28">
        <v>0</v>
      </c>
      <c r="Y124" s="29">
        <v>1</v>
      </c>
      <c r="Z124" s="4">
        <v>1</v>
      </c>
      <c r="AA124" s="4" t="s">
        <v>205</v>
      </c>
      <c r="AB124" s="4" t="s">
        <v>1974</v>
      </c>
      <c r="AC124" s="4" t="s">
        <v>43</v>
      </c>
      <c r="AD124" s="4" t="s">
        <v>44</v>
      </c>
      <c r="AE124" s="4" t="s">
        <v>45</v>
      </c>
      <c r="AF124" s="4" t="s">
        <v>46</v>
      </c>
      <c r="AG124" s="22">
        <v>42490</v>
      </c>
      <c r="AH124" s="4">
        <v>42472</v>
      </c>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row>
    <row r="125" spans="1:147" x14ac:dyDescent="0.25">
      <c r="A125" s="4" t="s">
        <v>1</v>
      </c>
      <c r="B125" s="4" t="s">
        <v>2004</v>
      </c>
      <c r="C125" s="4" t="s">
        <v>2005</v>
      </c>
      <c r="D125" s="4" t="s">
        <v>207</v>
      </c>
      <c r="E125" s="4" t="s">
        <v>38</v>
      </c>
      <c r="F125" s="4" t="s">
        <v>2006</v>
      </c>
      <c r="G125" s="4" t="s">
        <v>2007</v>
      </c>
      <c r="H125" s="4" t="s">
        <v>2006</v>
      </c>
      <c r="I125" s="4" t="s">
        <v>39</v>
      </c>
      <c r="J125" s="4" t="s">
        <v>40</v>
      </c>
      <c r="K125" s="4" t="s">
        <v>40</v>
      </c>
      <c r="L125" s="4" t="s">
        <v>41</v>
      </c>
      <c r="M125" s="4" t="s">
        <v>42</v>
      </c>
      <c r="N125" s="22">
        <v>42464</v>
      </c>
      <c r="O125" s="22">
        <v>42464</v>
      </c>
      <c r="P125" s="22">
        <v>42464</v>
      </c>
      <c r="Q125" s="22">
        <v>42464</v>
      </c>
      <c r="R125" s="28">
        <v>121.52</v>
      </c>
      <c r="S125" s="28">
        <v>121.52</v>
      </c>
      <c r="T125" s="28">
        <v>0</v>
      </c>
      <c r="U125" s="28">
        <v>0</v>
      </c>
      <c r="V125" s="28">
        <v>0</v>
      </c>
      <c r="W125" s="28">
        <v>0</v>
      </c>
      <c r="X125" s="28">
        <v>0</v>
      </c>
      <c r="Y125" s="29">
        <v>8</v>
      </c>
      <c r="Z125" s="4">
        <v>1</v>
      </c>
      <c r="AA125" s="4" t="s">
        <v>205</v>
      </c>
      <c r="AB125" s="4" t="s">
        <v>1977</v>
      </c>
      <c r="AC125" s="4" t="s">
        <v>43</v>
      </c>
      <c r="AD125" s="4" t="s">
        <v>44</v>
      </c>
      <c r="AE125" s="4" t="s">
        <v>45</v>
      </c>
      <c r="AF125" s="4" t="s">
        <v>46</v>
      </c>
      <c r="AG125" s="22">
        <v>42490</v>
      </c>
      <c r="AH125" s="4">
        <v>42472</v>
      </c>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row>
    <row r="126" spans="1:147" x14ac:dyDescent="0.25">
      <c r="A126" s="4" t="s">
        <v>1</v>
      </c>
      <c r="B126" s="4" t="s">
        <v>2004</v>
      </c>
      <c r="C126" s="4" t="s">
        <v>2005</v>
      </c>
      <c r="D126" s="4" t="s">
        <v>207</v>
      </c>
      <c r="E126" s="4" t="s">
        <v>38</v>
      </c>
      <c r="F126" s="4" t="s">
        <v>2008</v>
      </c>
      <c r="G126" s="4" t="s">
        <v>2009</v>
      </c>
      <c r="H126" s="4" t="s">
        <v>2008</v>
      </c>
      <c r="I126" s="4" t="s">
        <v>39</v>
      </c>
      <c r="J126" s="4" t="s">
        <v>40</v>
      </c>
      <c r="K126" s="4" t="s">
        <v>40</v>
      </c>
      <c r="L126" s="4" t="s">
        <v>41</v>
      </c>
      <c r="M126" s="4" t="s">
        <v>42</v>
      </c>
      <c r="N126" s="22">
        <v>42471</v>
      </c>
      <c r="O126" s="22">
        <v>42471</v>
      </c>
      <c r="P126" s="22">
        <v>42471</v>
      </c>
      <c r="Q126" s="22">
        <v>42471</v>
      </c>
      <c r="R126" s="28">
        <v>190.96</v>
      </c>
      <c r="S126" s="28">
        <v>190.96</v>
      </c>
      <c r="T126" s="28">
        <v>0</v>
      </c>
      <c r="U126" s="28">
        <v>0</v>
      </c>
      <c r="V126" s="28">
        <v>0</v>
      </c>
      <c r="W126" s="28">
        <v>0</v>
      </c>
      <c r="X126" s="28">
        <v>0</v>
      </c>
      <c r="Y126" s="29">
        <v>1</v>
      </c>
      <c r="Z126" s="4">
        <v>1</v>
      </c>
      <c r="AA126" s="4" t="s">
        <v>205</v>
      </c>
      <c r="AB126" s="4" t="s">
        <v>1974</v>
      </c>
      <c r="AC126" s="4" t="s">
        <v>43</v>
      </c>
      <c r="AD126" s="4" t="s">
        <v>44</v>
      </c>
      <c r="AE126" s="4" t="s">
        <v>45</v>
      </c>
      <c r="AF126" s="4" t="s">
        <v>46</v>
      </c>
      <c r="AG126" s="22">
        <v>42490</v>
      </c>
      <c r="AH126" s="4">
        <v>42472</v>
      </c>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row>
    <row r="127" spans="1:147" x14ac:dyDescent="0.25">
      <c r="A127" s="4" t="s">
        <v>1</v>
      </c>
      <c r="B127" s="4" t="s">
        <v>2010</v>
      </c>
      <c r="C127" s="4" t="s">
        <v>2011</v>
      </c>
      <c r="D127" s="4" t="s">
        <v>216</v>
      </c>
      <c r="E127" s="4" t="s">
        <v>38</v>
      </c>
      <c r="F127" s="4" t="s">
        <v>2012</v>
      </c>
      <c r="G127" s="4" t="s">
        <v>2013</v>
      </c>
      <c r="H127" s="4" t="s">
        <v>2012</v>
      </c>
      <c r="I127" s="4" t="s">
        <v>39</v>
      </c>
      <c r="J127" s="4" t="s">
        <v>40</v>
      </c>
      <c r="K127" s="4" t="s">
        <v>40</v>
      </c>
      <c r="L127" s="4" t="s">
        <v>41</v>
      </c>
      <c r="M127" s="4" t="s">
        <v>42</v>
      </c>
      <c r="N127" s="22">
        <v>42464</v>
      </c>
      <c r="O127" s="22">
        <v>42464</v>
      </c>
      <c r="P127" s="22">
        <v>42464</v>
      </c>
      <c r="Q127" s="22">
        <v>42464</v>
      </c>
      <c r="R127" s="28">
        <v>112.84</v>
      </c>
      <c r="S127" s="28">
        <v>112.84</v>
      </c>
      <c r="T127" s="28">
        <v>0</v>
      </c>
      <c r="U127" s="28">
        <v>0</v>
      </c>
      <c r="V127" s="28">
        <v>0</v>
      </c>
      <c r="W127" s="28">
        <v>0</v>
      </c>
      <c r="X127" s="28">
        <v>0</v>
      </c>
      <c r="Y127" s="29">
        <v>8</v>
      </c>
      <c r="Z127" s="4">
        <v>1</v>
      </c>
      <c r="AA127" s="4" t="s">
        <v>205</v>
      </c>
      <c r="AB127" s="4" t="s">
        <v>1977</v>
      </c>
      <c r="AC127" s="4" t="s">
        <v>43</v>
      </c>
      <c r="AD127" s="4" t="s">
        <v>44</v>
      </c>
      <c r="AE127" s="4" t="s">
        <v>45</v>
      </c>
      <c r="AF127" s="4" t="s">
        <v>46</v>
      </c>
      <c r="AG127" s="22">
        <v>42490</v>
      </c>
      <c r="AH127" s="4">
        <v>42472</v>
      </c>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row>
    <row r="128" spans="1:147" x14ac:dyDescent="0.25">
      <c r="A128" s="4" t="s">
        <v>1</v>
      </c>
      <c r="B128" s="4" t="s">
        <v>2010</v>
      </c>
      <c r="C128" s="4" t="s">
        <v>2011</v>
      </c>
      <c r="D128" s="4" t="s">
        <v>216</v>
      </c>
      <c r="E128" s="4" t="s">
        <v>38</v>
      </c>
      <c r="F128" s="4" t="s">
        <v>2014</v>
      </c>
      <c r="G128" s="4" t="s">
        <v>2015</v>
      </c>
      <c r="H128" s="4" t="s">
        <v>2014</v>
      </c>
      <c r="I128" s="4" t="s">
        <v>39</v>
      </c>
      <c r="J128" s="4" t="s">
        <v>40</v>
      </c>
      <c r="K128" s="4" t="s">
        <v>40</v>
      </c>
      <c r="L128" s="4" t="s">
        <v>41</v>
      </c>
      <c r="M128" s="4" t="s">
        <v>42</v>
      </c>
      <c r="N128" s="22">
        <v>42471</v>
      </c>
      <c r="O128" s="22">
        <v>42471</v>
      </c>
      <c r="P128" s="22">
        <v>42471</v>
      </c>
      <c r="Q128" s="22">
        <v>42471</v>
      </c>
      <c r="R128" s="28">
        <v>136.4</v>
      </c>
      <c r="S128" s="28">
        <v>136.4</v>
      </c>
      <c r="T128" s="28">
        <v>0</v>
      </c>
      <c r="U128" s="28">
        <v>0</v>
      </c>
      <c r="V128" s="28">
        <v>0</v>
      </c>
      <c r="W128" s="28">
        <v>0</v>
      </c>
      <c r="X128" s="28">
        <v>0</v>
      </c>
      <c r="Y128" s="29">
        <v>1</v>
      </c>
      <c r="Z128" s="4">
        <v>1</v>
      </c>
      <c r="AA128" s="4" t="s">
        <v>205</v>
      </c>
      <c r="AB128" s="4" t="s">
        <v>1974</v>
      </c>
      <c r="AC128" s="4" t="s">
        <v>43</v>
      </c>
      <c r="AD128" s="4" t="s">
        <v>44</v>
      </c>
      <c r="AE128" s="4" t="s">
        <v>45</v>
      </c>
      <c r="AF128" s="4" t="s">
        <v>46</v>
      </c>
      <c r="AG128" s="22">
        <v>42490</v>
      </c>
      <c r="AH128" s="4">
        <v>42472</v>
      </c>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row>
    <row r="129" spans="1:147" x14ac:dyDescent="0.25">
      <c r="A129" s="4" t="s">
        <v>1</v>
      </c>
      <c r="B129" s="4" t="s">
        <v>2016</v>
      </c>
      <c r="C129" s="4" t="s">
        <v>2017</v>
      </c>
      <c r="D129" s="4" t="s">
        <v>216</v>
      </c>
      <c r="E129" s="4" t="s">
        <v>38</v>
      </c>
      <c r="F129" s="4" t="s">
        <v>2018</v>
      </c>
      <c r="G129" s="4" t="s">
        <v>2019</v>
      </c>
      <c r="H129" s="4" t="s">
        <v>2018</v>
      </c>
      <c r="I129" s="4" t="s">
        <v>39</v>
      </c>
      <c r="J129" s="4" t="s">
        <v>40</v>
      </c>
      <c r="K129" s="4" t="s">
        <v>40</v>
      </c>
      <c r="L129" s="4" t="s">
        <v>41</v>
      </c>
      <c r="M129" s="4" t="s">
        <v>42</v>
      </c>
      <c r="N129" s="22">
        <v>42464</v>
      </c>
      <c r="O129" s="22">
        <v>42464</v>
      </c>
      <c r="P129" s="22">
        <v>42464</v>
      </c>
      <c r="Q129" s="22">
        <v>42464</v>
      </c>
      <c r="R129" s="28">
        <v>39.68</v>
      </c>
      <c r="S129" s="28">
        <v>39.68</v>
      </c>
      <c r="T129" s="28">
        <v>0</v>
      </c>
      <c r="U129" s="28">
        <v>0</v>
      </c>
      <c r="V129" s="28">
        <v>0</v>
      </c>
      <c r="W129" s="28">
        <v>0</v>
      </c>
      <c r="X129" s="28">
        <v>0</v>
      </c>
      <c r="Y129" s="29">
        <v>8</v>
      </c>
      <c r="Z129" s="4">
        <v>1</v>
      </c>
      <c r="AA129" s="4" t="s">
        <v>205</v>
      </c>
      <c r="AB129" s="4" t="s">
        <v>1977</v>
      </c>
      <c r="AC129" s="4" t="s">
        <v>43</v>
      </c>
      <c r="AD129" s="4" t="s">
        <v>44</v>
      </c>
      <c r="AE129" s="4" t="s">
        <v>45</v>
      </c>
      <c r="AF129" s="4" t="s">
        <v>46</v>
      </c>
      <c r="AG129" s="22">
        <v>42490</v>
      </c>
      <c r="AH129" s="4">
        <v>42472</v>
      </c>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row>
    <row r="130" spans="1:147" x14ac:dyDescent="0.25">
      <c r="A130" s="4" t="s">
        <v>1</v>
      </c>
      <c r="B130" s="4" t="s">
        <v>2016</v>
      </c>
      <c r="C130" s="4" t="s">
        <v>2017</v>
      </c>
      <c r="D130" s="4" t="s">
        <v>216</v>
      </c>
      <c r="E130" s="4" t="s">
        <v>38</v>
      </c>
      <c r="F130" s="4" t="s">
        <v>2020</v>
      </c>
      <c r="G130" s="4" t="s">
        <v>2021</v>
      </c>
      <c r="H130" s="4" t="s">
        <v>2020</v>
      </c>
      <c r="I130" s="4" t="s">
        <v>39</v>
      </c>
      <c r="J130" s="4" t="s">
        <v>40</v>
      </c>
      <c r="K130" s="4" t="s">
        <v>40</v>
      </c>
      <c r="L130" s="4" t="s">
        <v>41</v>
      </c>
      <c r="M130" s="4" t="s">
        <v>42</v>
      </c>
      <c r="N130" s="22">
        <v>42471</v>
      </c>
      <c r="O130" s="22">
        <v>42471</v>
      </c>
      <c r="P130" s="22">
        <v>42471</v>
      </c>
      <c r="Q130" s="22">
        <v>42471</v>
      </c>
      <c r="R130" s="28">
        <v>48.36</v>
      </c>
      <c r="S130" s="28">
        <v>48.36</v>
      </c>
      <c r="T130" s="28">
        <v>0</v>
      </c>
      <c r="U130" s="28">
        <v>0</v>
      </c>
      <c r="V130" s="28">
        <v>0</v>
      </c>
      <c r="W130" s="28">
        <v>0</v>
      </c>
      <c r="X130" s="28">
        <v>0</v>
      </c>
      <c r="Y130" s="29">
        <v>1</v>
      </c>
      <c r="Z130" s="4">
        <v>1</v>
      </c>
      <c r="AA130" s="4" t="s">
        <v>205</v>
      </c>
      <c r="AB130" s="4" t="s">
        <v>1974</v>
      </c>
      <c r="AC130" s="4" t="s">
        <v>43</v>
      </c>
      <c r="AD130" s="4" t="s">
        <v>44</v>
      </c>
      <c r="AE130" s="4" t="s">
        <v>45</v>
      </c>
      <c r="AF130" s="4" t="s">
        <v>46</v>
      </c>
      <c r="AG130" s="22">
        <v>42490</v>
      </c>
      <c r="AH130" s="4">
        <v>42472</v>
      </c>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row>
    <row r="131" spans="1:147" x14ac:dyDescent="0.25">
      <c r="A131" s="4" t="s">
        <v>1</v>
      </c>
      <c r="B131" s="4" t="s">
        <v>2022</v>
      </c>
      <c r="C131" s="4" t="s">
        <v>2017</v>
      </c>
      <c r="D131" s="4" t="s">
        <v>216</v>
      </c>
      <c r="E131" s="4" t="s">
        <v>38</v>
      </c>
      <c r="F131" s="4" t="s">
        <v>2023</v>
      </c>
      <c r="G131" s="4" t="s">
        <v>2024</v>
      </c>
      <c r="H131" s="4" t="s">
        <v>2023</v>
      </c>
      <c r="I131" s="4" t="s">
        <v>39</v>
      </c>
      <c r="J131" s="4" t="s">
        <v>40</v>
      </c>
      <c r="K131" s="4" t="s">
        <v>40</v>
      </c>
      <c r="L131" s="4" t="s">
        <v>41</v>
      </c>
      <c r="M131" s="4" t="s">
        <v>42</v>
      </c>
      <c r="N131" s="22">
        <v>42464</v>
      </c>
      <c r="O131" s="22">
        <v>42464</v>
      </c>
      <c r="P131" s="22">
        <v>42464</v>
      </c>
      <c r="Q131" s="22">
        <v>42464</v>
      </c>
      <c r="R131" s="28">
        <v>42.16</v>
      </c>
      <c r="S131" s="28">
        <v>42.16</v>
      </c>
      <c r="T131" s="28">
        <v>0</v>
      </c>
      <c r="U131" s="28">
        <v>0</v>
      </c>
      <c r="V131" s="28">
        <v>0</v>
      </c>
      <c r="W131" s="28">
        <v>0</v>
      </c>
      <c r="X131" s="28">
        <v>0</v>
      </c>
      <c r="Y131" s="29">
        <v>8</v>
      </c>
      <c r="Z131" s="4">
        <v>1</v>
      </c>
      <c r="AA131" s="4" t="s">
        <v>205</v>
      </c>
      <c r="AB131" s="4" t="s">
        <v>1977</v>
      </c>
      <c r="AC131" s="4" t="s">
        <v>43</v>
      </c>
      <c r="AD131" s="4" t="s">
        <v>44</v>
      </c>
      <c r="AE131" s="4" t="s">
        <v>45</v>
      </c>
      <c r="AF131" s="4" t="s">
        <v>46</v>
      </c>
      <c r="AG131" s="22">
        <v>42490</v>
      </c>
      <c r="AH131" s="4">
        <v>42472</v>
      </c>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row>
    <row r="132" spans="1:147" x14ac:dyDescent="0.25">
      <c r="A132" s="4" t="s">
        <v>1</v>
      </c>
      <c r="B132" s="4" t="s">
        <v>2022</v>
      </c>
      <c r="C132" s="4" t="s">
        <v>2017</v>
      </c>
      <c r="D132" s="4" t="s">
        <v>216</v>
      </c>
      <c r="E132" s="4" t="s">
        <v>38</v>
      </c>
      <c r="F132" s="4" t="s">
        <v>2025</v>
      </c>
      <c r="G132" s="4" t="s">
        <v>2026</v>
      </c>
      <c r="H132" s="4" t="s">
        <v>2025</v>
      </c>
      <c r="I132" s="4" t="s">
        <v>39</v>
      </c>
      <c r="J132" s="4" t="s">
        <v>40</v>
      </c>
      <c r="K132" s="4" t="s">
        <v>40</v>
      </c>
      <c r="L132" s="4" t="s">
        <v>41</v>
      </c>
      <c r="M132" s="4" t="s">
        <v>42</v>
      </c>
      <c r="N132" s="22">
        <v>42471</v>
      </c>
      <c r="O132" s="22">
        <v>42471</v>
      </c>
      <c r="P132" s="22">
        <v>42471</v>
      </c>
      <c r="Q132" s="22">
        <v>42471</v>
      </c>
      <c r="R132" s="28">
        <v>22.32</v>
      </c>
      <c r="S132" s="28">
        <v>22.32</v>
      </c>
      <c r="T132" s="28">
        <v>0</v>
      </c>
      <c r="U132" s="28">
        <v>0</v>
      </c>
      <c r="V132" s="28">
        <v>0</v>
      </c>
      <c r="W132" s="28">
        <v>0</v>
      </c>
      <c r="X132" s="28">
        <v>0</v>
      </c>
      <c r="Y132" s="29">
        <v>1</v>
      </c>
      <c r="Z132" s="4">
        <v>1</v>
      </c>
      <c r="AA132" s="4" t="s">
        <v>205</v>
      </c>
      <c r="AB132" s="4" t="s">
        <v>1974</v>
      </c>
      <c r="AC132" s="4" t="s">
        <v>43</v>
      </c>
      <c r="AD132" s="4" t="s">
        <v>44</v>
      </c>
      <c r="AE132" s="4" t="s">
        <v>45</v>
      </c>
      <c r="AF132" s="4" t="s">
        <v>46</v>
      </c>
      <c r="AG132" s="22">
        <v>42490</v>
      </c>
      <c r="AH132" s="4">
        <v>42472</v>
      </c>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row>
    <row r="133" spans="1:147" x14ac:dyDescent="0.25">
      <c r="A133" s="4" t="s">
        <v>1</v>
      </c>
      <c r="B133" s="4" t="s">
        <v>2027</v>
      </c>
      <c r="C133" s="4" t="s">
        <v>2028</v>
      </c>
      <c r="D133" s="4" t="s">
        <v>1992</v>
      </c>
      <c r="E133" s="4" t="s">
        <v>38</v>
      </c>
      <c r="F133" s="4" t="s">
        <v>2029</v>
      </c>
      <c r="G133" s="4" t="s">
        <v>2030</v>
      </c>
      <c r="H133" s="4" t="s">
        <v>2029</v>
      </c>
      <c r="I133" s="4" t="s">
        <v>39</v>
      </c>
      <c r="J133" s="4" t="s">
        <v>40</v>
      </c>
      <c r="K133" s="4" t="s">
        <v>40</v>
      </c>
      <c r="L133" s="4" t="s">
        <v>41</v>
      </c>
      <c r="M133" s="4" t="s">
        <v>42</v>
      </c>
      <c r="N133" s="22">
        <v>42464</v>
      </c>
      <c r="O133" s="22">
        <v>42464</v>
      </c>
      <c r="P133" s="22">
        <v>42464</v>
      </c>
      <c r="Q133" s="22">
        <v>42464</v>
      </c>
      <c r="R133" s="28">
        <v>234.36</v>
      </c>
      <c r="S133" s="28">
        <v>234.36</v>
      </c>
      <c r="T133" s="28">
        <v>0</v>
      </c>
      <c r="U133" s="28">
        <v>0</v>
      </c>
      <c r="V133" s="28">
        <v>0</v>
      </c>
      <c r="W133" s="28">
        <v>0</v>
      </c>
      <c r="X133" s="28">
        <v>0</v>
      </c>
      <c r="Y133" s="29">
        <v>8</v>
      </c>
      <c r="Z133" s="4">
        <v>1</v>
      </c>
      <c r="AA133" s="4" t="s">
        <v>205</v>
      </c>
      <c r="AB133" s="4" t="s">
        <v>1977</v>
      </c>
      <c r="AC133" s="4" t="s">
        <v>43</v>
      </c>
      <c r="AD133" s="4" t="s">
        <v>44</v>
      </c>
      <c r="AE133" s="4" t="s">
        <v>45</v>
      </c>
      <c r="AF133" s="4" t="s">
        <v>46</v>
      </c>
      <c r="AG133" s="22">
        <v>42490</v>
      </c>
      <c r="AH133" s="4">
        <v>42472</v>
      </c>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row>
    <row r="134" spans="1:147" x14ac:dyDescent="0.25">
      <c r="A134" s="4" t="s">
        <v>1</v>
      </c>
      <c r="B134" s="4" t="s">
        <v>2027</v>
      </c>
      <c r="C134" s="4" t="s">
        <v>2028</v>
      </c>
      <c r="D134" s="4" t="s">
        <v>1992</v>
      </c>
      <c r="E134" s="4" t="s">
        <v>38</v>
      </c>
      <c r="F134" s="4" t="s">
        <v>2031</v>
      </c>
      <c r="G134" s="4" t="s">
        <v>2032</v>
      </c>
      <c r="H134" s="4" t="s">
        <v>2031</v>
      </c>
      <c r="I134" s="4" t="s">
        <v>39</v>
      </c>
      <c r="J134" s="4" t="s">
        <v>40</v>
      </c>
      <c r="K134" s="4" t="s">
        <v>40</v>
      </c>
      <c r="L134" s="4" t="s">
        <v>41</v>
      </c>
      <c r="M134" s="4" t="s">
        <v>42</v>
      </c>
      <c r="N134" s="22">
        <v>42471</v>
      </c>
      <c r="O134" s="22">
        <v>42471</v>
      </c>
      <c r="P134" s="22">
        <v>42471</v>
      </c>
      <c r="Q134" s="22">
        <v>42471</v>
      </c>
      <c r="R134" s="28">
        <v>262.88</v>
      </c>
      <c r="S134" s="28">
        <v>262.88</v>
      </c>
      <c r="T134" s="28">
        <v>0</v>
      </c>
      <c r="U134" s="28">
        <v>0</v>
      </c>
      <c r="V134" s="28">
        <v>0</v>
      </c>
      <c r="W134" s="28">
        <v>0</v>
      </c>
      <c r="X134" s="28">
        <v>0</v>
      </c>
      <c r="Y134" s="29">
        <v>1</v>
      </c>
      <c r="Z134" s="4">
        <v>1</v>
      </c>
      <c r="AA134" s="4" t="s">
        <v>205</v>
      </c>
      <c r="AB134" s="4" t="s">
        <v>1974</v>
      </c>
      <c r="AC134" s="4" t="s">
        <v>43</v>
      </c>
      <c r="AD134" s="4" t="s">
        <v>44</v>
      </c>
      <c r="AE134" s="4" t="s">
        <v>45</v>
      </c>
      <c r="AF134" s="4" t="s">
        <v>46</v>
      </c>
      <c r="AG134" s="22">
        <v>42490</v>
      </c>
      <c r="AH134" s="4">
        <v>42472</v>
      </c>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row>
    <row r="135" spans="1:147" x14ac:dyDescent="0.25">
      <c r="A135" s="4" t="s">
        <v>1</v>
      </c>
      <c r="B135" s="4" t="s">
        <v>2033</v>
      </c>
      <c r="C135" s="4" t="s">
        <v>2034</v>
      </c>
      <c r="D135" s="4" t="s">
        <v>40</v>
      </c>
      <c r="E135" s="4" t="s">
        <v>38</v>
      </c>
      <c r="F135" s="4" t="s">
        <v>2035</v>
      </c>
      <c r="G135" s="4" t="s">
        <v>2036</v>
      </c>
      <c r="H135" s="4" t="s">
        <v>2035</v>
      </c>
      <c r="I135" s="4" t="s">
        <v>39</v>
      </c>
      <c r="J135" s="4" t="s">
        <v>40</v>
      </c>
      <c r="K135" s="4" t="s">
        <v>40</v>
      </c>
      <c r="L135" s="4" t="s">
        <v>41</v>
      </c>
      <c r="M135" s="4" t="s">
        <v>42</v>
      </c>
      <c r="N135" s="22">
        <v>42464</v>
      </c>
      <c r="O135" s="22">
        <v>42464</v>
      </c>
      <c r="P135" s="22">
        <v>42464</v>
      </c>
      <c r="Q135" s="22">
        <v>42464</v>
      </c>
      <c r="R135" s="28">
        <v>1.24</v>
      </c>
      <c r="S135" s="28">
        <v>1.24</v>
      </c>
      <c r="T135" s="28">
        <v>0</v>
      </c>
      <c r="U135" s="28">
        <v>0</v>
      </c>
      <c r="V135" s="28">
        <v>0</v>
      </c>
      <c r="W135" s="28">
        <v>0</v>
      </c>
      <c r="X135" s="28">
        <v>0</v>
      </c>
      <c r="Y135" s="29">
        <v>8</v>
      </c>
      <c r="Z135" s="4">
        <v>1</v>
      </c>
      <c r="AA135" s="4" t="s">
        <v>205</v>
      </c>
      <c r="AB135" s="4" t="s">
        <v>1977</v>
      </c>
      <c r="AC135" s="4" t="s">
        <v>43</v>
      </c>
      <c r="AD135" s="4" t="s">
        <v>44</v>
      </c>
      <c r="AE135" s="4" t="s">
        <v>45</v>
      </c>
      <c r="AF135" s="4" t="s">
        <v>46</v>
      </c>
      <c r="AG135" s="22">
        <v>42490</v>
      </c>
      <c r="AH135" s="4">
        <v>42472</v>
      </c>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row>
    <row r="136" spans="1:147" x14ac:dyDescent="0.25">
      <c r="A136" s="4" t="s">
        <v>1</v>
      </c>
      <c r="B136" s="4" t="s">
        <v>1128</v>
      </c>
      <c r="C136" s="4" t="s">
        <v>1129</v>
      </c>
      <c r="D136" s="4" t="s">
        <v>207</v>
      </c>
      <c r="E136" s="4" t="s">
        <v>38</v>
      </c>
      <c r="F136" s="4" t="s">
        <v>1383</v>
      </c>
      <c r="G136" s="4" t="s">
        <v>1384</v>
      </c>
      <c r="H136" s="4" t="s">
        <v>1383</v>
      </c>
      <c r="I136" s="4" t="s">
        <v>39</v>
      </c>
      <c r="J136" s="4" t="s">
        <v>40</v>
      </c>
      <c r="K136" s="4" t="s">
        <v>40</v>
      </c>
      <c r="L136" s="4" t="s">
        <v>41</v>
      </c>
      <c r="M136" s="4" t="s">
        <v>42</v>
      </c>
      <c r="N136" s="22">
        <v>42434</v>
      </c>
      <c r="O136" s="22">
        <v>42434</v>
      </c>
      <c r="P136" s="22">
        <v>42434</v>
      </c>
      <c r="Q136" s="22">
        <v>42429</v>
      </c>
      <c r="R136" s="28">
        <v>2267</v>
      </c>
      <c r="S136" s="28">
        <v>0</v>
      </c>
      <c r="T136" s="28">
        <v>2267</v>
      </c>
      <c r="U136" s="28">
        <v>0</v>
      </c>
      <c r="V136" s="28">
        <v>0</v>
      </c>
      <c r="W136" s="28">
        <v>0</v>
      </c>
      <c r="X136" s="28">
        <v>0</v>
      </c>
      <c r="Y136" s="29">
        <v>38</v>
      </c>
      <c r="Z136" s="4">
        <v>2</v>
      </c>
      <c r="AA136" s="4" t="s">
        <v>205</v>
      </c>
      <c r="AB136" s="4" t="s">
        <v>1385</v>
      </c>
      <c r="AC136" s="4" t="s">
        <v>43</v>
      </c>
      <c r="AD136" s="4" t="s">
        <v>44</v>
      </c>
      <c r="AE136" s="4" t="s">
        <v>45</v>
      </c>
      <c r="AF136" s="4" t="s">
        <v>46</v>
      </c>
      <c r="AG136" s="22">
        <v>42429</v>
      </c>
      <c r="AH136" s="4">
        <v>42472</v>
      </c>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row>
    <row r="137" spans="1:147" x14ac:dyDescent="0.25">
      <c r="A137" s="4" t="s">
        <v>1</v>
      </c>
      <c r="B137" s="4" t="s">
        <v>1128</v>
      </c>
      <c r="C137" s="4" t="s">
        <v>1129</v>
      </c>
      <c r="D137" s="4" t="s">
        <v>207</v>
      </c>
      <c r="E137" s="4" t="s">
        <v>38</v>
      </c>
      <c r="F137" s="4" t="s">
        <v>2037</v>
      </c>
      <c r="G137" s="4" t="s">
        <v>2038</v>
      </c>
      <c r="H137" s="4" t="s">
        <v>2037</v>
      </c>
      <c r="I137" s="4" t="s">
        <v>39</v>
      </c>
      <c r="J137" s="4" t="s">
        <v>40</v>
      </c>
      <c r="K137" s="4" t="s">
        <v>40</v>
      </c>
      <c r="L137" s="4" t="s">
        <v>41</v>
      </c>
      <c r="M137" s="4" t="s">
        <v>42</v>
      </c>
      <c r="N137" s="22">
        <v>42465</v>
      </c>
      <c r="O137" s="22">
        <v>42465</v>
      </c>
      <c r="P137" s="22">
        <v>42465</v>
      </c>
      <c r="Q137" s="22">
        <v>42460</v>
      </c>
      <c r="R137" s="28">
        <v>2203</v>
      </c>
      <c r="S137" s="28">
        <v>2203</v>
      </c>
      <c r="T137" s="28">
        <v>0</v>
      </c>
      <c r="U137" s="28">
        <v>0</v>
      </c>
      <c r="V137" s="28">
        <v>0</v>
      </c>
      <c r="W137" s="28">
        <v>0</v>
      </c>
      <c r="X137" s="28">
        <v>0</v>
      </c>
      <c r="Y137" s="29">
        <v>7</v>
      </c>
      <c r="Z137" s="4">
        <v>1</v>
      </c>
      <c r="AA137" s="4" t="s">
        <v>205</v>
      </c>
      <c r="AB137" s="4" t="s">
        <v>2039</v>
      </c>
      <c r="AC137" s="4" t="s">
        <v>43</v>
      </c>
      <c r="AD137" s="4" t="s">
        <v>44</v>
      </c>
      <c r="AE137" s="4" t="s">
        <v>45</v>
      </c>
      <c r="AF137" s="4" t="s">
        <v>46</v>
      </c>
      <c r="AG137" s="22">
        <v>42460</v>
      </c>
      <c r="AH137" s="4">
        <v>42472</v>
      </c>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row>
    <row r="138" spans="1:147" x14ac:dyDescent="0.25">
      <c r="A138" s="4" t="s">
        <v>1</v>
      </c>
      <c r="B138" s="4" t="s">
        <v>2040</v>
      </c>
      <c r="C138" s="4" t="s">
        <v>2041</v>
      </c>
      <c r="D138" s="4" t="s">
        <v>217</v>
      </c>
      <c r="E138" s="4" t="s">
        <v>40</v>
      </c>
      <c r="F138" s="4" t="s">
        <v>2042</v>
      </c>
      <c r="G138" s="4" t="s">
        <v>2043</v>
      </c>
      <c r="H138" s="4" t="s">
        <v>2042</v>
      </c>
      <c r="I138" s="4" t="s">
        <v>39</v>
      </c>
      <c r="J138" s="4" t="s">
        <v>40</v>
      </c>
      <c r="K138" s="4" t="s">
        <v>40</v>
      </c>
      <c r="L138" s="4" t="s">
        <v>41</v>
      </c>
      <c r="M138" s="4" t="s">
        <v>42</v>
      </c>
      <c r="N138" s="22">
        <v>42465</v>
      </c>
      <c r="O138" s="22">
        <v>42465</v>
      </c>
      <c r="P138" s="22">
        <v>42465</v>
      </c>
      <c r="Q138" s="22">
        <v>42460</v>
      </c>
      <c r="R138" s="28">
        <v>944.88</v>
      </c>
      <c r="S138" s="28">
        <v>944.88</v>
      </c>
      <c r="T138" s="28">
        <v>0</v>
      </c>
      <c r="U138" s="28">
        <v>0</v>
      </c>
      <c r="V138" s="28">
        <v>0</v>
      </c>
      <c r="W138" s="28">
        <v>0</v>
      </c>
      <c r="X138" s="28">
        <v>0</v>
      </c>
      <c r="Y138" s="29">
        <v>7</v>
      </c>
      <c r="Z138" s="4">
        <v>1</v>
      </c>
      <c r="AA138" s="4" t="s">
        <v>205</v>
      </c>
      <c r="AB138" s="4" t="s">
        <v>2044</v>
      </c>
      <c r="AC138" s="4" t="s">
        <v>43</v>
      </c>
      <c r="AD138" s="4" t="s">
        <v>44</v>
      </c>
      <c r="AE138" s="4" t="s">
        <v>45</v>
      </c>
      <c r="AF138" s="4" t="s">
        <v>46</v>
      </c>
      <c r="AG138" s="22">
        <v>42460</v>
      </c>
      <c r="AH138" s="4">
        <v>42472</v>
      </c>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row>
    <row r="139" spans="1:147" x14ac:dyDescent="0.25">
      <c r="A139" s="4" t="s">
        <v>1</v>
      </c>
      <c r="B139" s="4" t="s">
        <v>2045</v>
      </c>
      <c r="C139" s="4" t="s">
        <v>2046</v>
      </c>
      <c r="D139" s="4" t="s">
        <v>217</v>
      </c>
      <c r="E139" s="4" t="s">
        <v>40</v>
      </c>
      <c r="F139" s="4" t="s">
        <v>2047</v>
      </c>
      <c r="G139" s="4" t="s">
        <v>2048</v>
      </c>
      <c r="H139" s="4" t="s">
        <v>2047</v>
      </c>
      <c r="I139" s="4" t="s">
        <v>39</v>
      </c>
      <c r="J139" s="4" t="s">
        <v>40</v>
      </c>
      <c r="K139" s="4" t="s">
        <v>40</v>
      </c>
      <c r="L139" s="4" t="s">
        <v>41</v>
      </c>
      <c r="M139" s="4" t="s">
        <v>42</v>
      </c>
      <c r="N139" s="22">
        <v>42465</v>
      </c>
      <c r="O139" s="22">
        <v>42465</v>
      </c>
      <c r="P139" s="22">
        <v>42465</v>
      </c>
      <c r="Q139" s="22">
        <v>42460</v>
      </c>
      <c r="R139" s="28">
        <v>523.28</v>
      </c>
      <c r="S139" s="28">
        <v>523.28</v>
      </c>
      <c r="T139" s="28">
        <v>0</v>
      </c>
      <c r="U139" s="28">
        <v>0</v>
      </c>
      <c r="V139" s="28">
        <v>0</v>
      </c>
      <c r="W139" s="28">
        <v>0</v>
      </c>
      <c r="X139" s="28">
        <v>0</v>
      </c>
      <c r="Y139" s="29">
        <v>7</v>
      </c>
      <c r="Z139" s="4">
        <v>1</v>
      </c>
      <c r="AA139" s="4" t="s">
        <v>205</v>
      </c>
      <c r="AB139" s="4" t="s">
        <v>2044</v>
      </c>
      <c r="AC139" s="4" t="s">
        <v>43</v>
      </c>
      <c r="AD139" s="4" t="s">
        <v>44</v>
      </c>
      <c r="AE139" s="4" t="s">
        <v>45</v>
      </c>
      <c r="AF139" s="4" t="s">
        <v>46</v>
      </c>
      <c r="AG139" s="22">
        <v>42460</v>
      </c>
      <c r="AH139" s="4">
        <v>42472</v>
      </c>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row>
    <row r="140" spans="1:147" x14ac:dyDescent="0.25">
      <c r="A140" s="4" t="s">
        <v>1</v>
      </c>
      <c r="B140" s="4" t="s">
        <v>2049</v>
      </c>
      <c r="C140" s="4" t="s">
        <v>2050</v>
      </c>
      <c r="D140" s="4" t="s">
        <v>217</v>
      </c>
      <c r="E140" s="4" t="s">
        <v>40</v>
      </c>
      <c r="F140" s="4" t="s">
        <v>2051</v>
      </c>
      <c r="G140" s="4" t="s">
        <v>2052</v>
      </c>
      <c r="H140" s="4" t="s">
        <v>2051</v>
      </c>
      <c r="I140" s="4" t="s">
        <v>39</v>
      </c>
      <c r="J140" s="4" t="s">
        <v>40</v>
      </c>
      <c r="K140" s="4" t="s">
        <v>40</v>
      </c>
      <c r="L140" s="4" t="s">
        <v>41</v>
      </c>
      <c r="M140" s="4" t="s">
        <v>42</v>
      </c>
      <c r="N140" s="22">
        <v>42465</v>
      </c>
      <c r="O140" s="22">
        <v>42465</v>
      </c>
      <c r="P140" s="22">
        <v>42465</v>
      </c>
      <c r="Q140" s="22">
        <v>42460</v>
      </c>
      <c r="R140" s="28">
        <v>877.92</v>
      </c>
      <c r="S140" s="28">
        <v>877.92</v>
      </c>
      <c r="T140" s="28">
        <v>0</v>
      </c>
      <c r="U140" s="28">
        <v>0</v>
      </c>
      <c r="V140" s="28">
        <v>0</v>
      </c>
      <c r="W140" s="28">
        <v>0</v>
      </c>
      <c r="X140" s="28">
        <v>0</v>
      </c>
      <c r="Y140" s="29">
        <v>7</v>
      </c>
      <c r="Z140" s="4">
        <v>1</v>
      </c>
      <c r="AA140" s="4" t="s">
        <v>205</v>
      </c>
      <c r="AB140" s="4" t="s">
        <v>2044</v>
      </c>
      <c r="AC140" s="4" t="s">
        <v>43</v>
      </c>
      <c r="AD140" s="4" t="s">
        <v>44</v>
      </c>
      <c r="AE140" s="4" t="s">
        <v>45</v>
      </c>
      <c r="AF140" s="4" t="s">
        <v>46</v>
      </c>
      <c r="AG140" s="22">
        <v>42460</v>
      </c>
      <c r="AH140" s="4">
        <v>42472</v>
      </c>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row>
    <row r="141" spans="1:147" x14ac:dyDescent="0.25">
      <c r="A141" s="4" t="s">
        <v>1</v>
      </c>
      <c r="B141" s="4" t="s">
        <v>2053</v>
      </c>
      <c r="C141" s="4" t="s">
        <v>2054</v>
      </c>
      <c r="D141" s="4" t="s">
        <v>217</v>
      </c>
      <c r="E141" s="4" t="s">
        <v>40</v>
      </c>
      <c r="F141" s="4" t="s">
        <v>2055</v>
      </c>
      <c r="G141" s="4" t="s">
        <v>2056</v>
      </c>
      <c r="H141" s="4" t="s">
        <v>2055</v>
      </c>
      <c r="I141" s="4" t="s">
        <v>39</v>
      </c>
      <c r="J141" s="4" t="s">
        <v>40</v>
      </c>
      <c r="K141" s="4" t="s">
        <v>40</v>
      </c>
      <c r="L141" s="4" t="s">
        <v>41</v>
      </c>
      <c r="M141" s="4" t="s">
        <v>42</v>
      </c>
      <c r="N141" s="22">
        <v>42465</v>
      </c>
      <c r="O141" s="22">
        <v>42465</v>
      </c>
      <c r="P141" s="22">
        <v>42465</v>
      </c>
      <c r="Q141" s="22">
        <v>42460</v>
      </c>
      <c r="R141" s="28">
        <v>713.62</v>
      </c>
      <c r="S141" s="28">
        <v>713.62</v>
      </c>
      <c r="T141" s="28">
        <v>0</v>
      </c>
      <c r="U141" s="28">
        <v>0</v>
      </c>
      <c r="V141" s="28">
        <v>0</v>
      </c>
      <c r="W141" s="28">
        <v>0</v>
      </c>
      <c r="X141" s="28">
        <v>0</v>
      </c>
      <c r="Y141" s="29">
        <v>7</v>
      </c>
      <c r="Z141" s="4">
        <v>1</v>
      </c>
      <c r="AA141" s="4" t="s">
        <v>205</v>
      </c>
      <c r="AB141" s="4" t="s">
        <v>2044</v>
      </c>
      <c r="AC141" s="4" t="s">
        <v>43</v>
      </c>
      <c r="AD141" s="4" t="s">
        <v>44</v>
      </c>
      <c r="AE141" s="4" t="s">
        <v>45</v>
      </c>
      <c r="AF141" s="4" t="s">
        <v>46</v>
      </c>
      <c r="AG141" s="22">
        <v>42460</v>
      </c>
      <c r="AH141" s="4">
        <v>42472</v>
      </c>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row>
    <row r="142" spans="1:147" x14ac:dyDescent="0.25">
      <c r="A142" s="4" t="s">
        <v>1</v>
      </c>
      <c r="B142" s="4" t="s">
        <v>2057</v>
      </c>
      <c r="C142" s="4" t="s">
        <v>2058</v>
      </c>
      <c r="D142" s="4" t="s">
        <v>217</v>
      </c>
      <c r="E142" s="4" t="s">
        <v>40</v>
      </c>
      <c r="F142" s="4" t="s">
        <v>2059</v>
      </c>
      <c r="G142" s="4" t="s">
        <v>2060</v>
      </c>
      <c r="H142" s="4" t="s">
        <v>2059</v>
      </c>
      <c r="I142" s="4" t="s">
        <v>39</v>
      </c>
      <c r="J142" s="4" t="s">
        <v>40</v>
      </c>
      <c r="K142" s="4" t="s">
        <v>40</v>
      </c>
      <c r="L142" s="4" t="s">
        <v>41</v>
      </c>
      <c r="M142" s="4" t="s">
        <v>42</v>
      </c>
      <c r="N142" s="22">
        <v>42465</v>
      </c>
      <c r="O142" s="22">
        <v>42465</v>
      </c>
      <c r="P142" s="22">
        <v>42465</v>
      </c>
      <c r="Q142" s="22">
        <v>42460</v>
      </c>
      <c r="R142" s="28">
        <v>572.88</v>
      </c>
      <c r="S142" s="28">
        <v>572.88</v>
      </c>
      <c r="T142" s="28">
        <v>0</v>
      </c>
      <c r="U142" s="28">
        <v>0</v>
      </c>
      <c r="V142" s="28">
        <v>0</v>
      </c>
      <c r="W142" s="28">
        <v>0</v>
      </c>
      <c r="X142" s="28">
        <v>0</v>
      </c>
      <c r="Y142" s="29">
        <v>7</v>
      </c>
      <c r="Z142" s="4">
        <v>1</v>
      </c>
      <c r="AA142" s="4" t="s">
        <v>205</v>
      </c>
      <c r="AB142" s="4" t="s">
        <v>2044</v>
      </c>
      <c r="AC142" s="4" t="s">
        <v>43</v>
      </c>
      <c r="AD142" s="4" t="s">
        <v>44</v>
      </c>
      <c r="AE142" s="4" t="s">
        <v>45</v>
      </c>
      <c r="AF142" s="4" t="s">
        <v>46</v>
      </c>
      <c r="AG142" s="22">
        <v>42460</v>
      </c>
      <c r="AH142" s="4">
        <v>42472</v>
      </c>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row>
    <row r="143" spans="1:147" x14ac:dyDescent="0.25">
      <c r="A143" s="4" t="s">
        <v>1</v>
      </c>
      <c r="B143" s="4" t="s">
        <v>2061</v>
      </c>
      <c r="C143" s="4" t="s">
        <v>2062</v>
      </c>
      <c r="D143" s="4" t="s">
        <v>217</v>
      </c>
      <c r="E143" s="4" t="s">
        <v>40</v>
      </c>
      <c r="F143" s="4" t="s">
        <v>2063</v>
      </c>
      <c r="G143" s="4" t="s">
        <v>2064</v>
      </c>
      <c r="H143" s="4" t="s">
        <v>2063</v>
      </c>
      <c r="I143" s="4" t="s">
        <v>39</v>
      </c>
      <c r="J143" s="4" t="s">
        <v>40</v>
      </c>
      <c r="K143" s="4" t="s">
        <v>40</v>
      </c>
      <c r="L143" s="4" t="s">
        <v>41</v>
      </c>
      <c r="M143" s="4" t="s">
        <v>42</v>
      </c>
      <c r="N143" s="22">
        <v>42465</v>
      </c>
      <c r="O143" s="22">
        <v>42465</v>
      </c>
      <c r="P143" s="22">
        <v>42465</v>
      </c>
      <c r="Q143" s="22">
        <v>42460</v>
      </c>
      <c r="R143" s="28">
        <v>17.36</v>
      </c>
      <c r="S143" s="28">
        <v>17.36</v>
      </c>
      <c r="T143" s="28">
        <v>0</v>
      </c>
      <c r="U143" s="28">
        <v>0</v>
      </c>
      <c r="V143" s="28">
        <v>0</v>
      </c>
      <c r="W143" s="28">
        <v>0</v>
      </c>
      <c r="X143" s="28">
        <v>0</v>
      </c>
      <c r="Y143" s="29">
        <v>7</v>
      </c>
      <c r="Z143" s="4">
        <v>1</v>
      </c>
      <c r="AA143" s="4" t="s">
        <v>205</v>
      </c>
      <c r="AB143" s="4" t="s">
        <v>2044</v>
      </c>
      <c r="AC143" s="4" t="s">
        <v>43</v>
      </c>
      <c r="AD143" s="4" t="s">
        <v>44</v>
      </c>
      <c r="AE143" s="4" t="s">
        <v>45</v>
      </c>
      <c r="AF143" s="4" t="s">
        <v>46</v>
      </c>
      <c r="AG143" s="22">
        <v>42460</v>
      </c>
      <c r="AH143" s="4">
        <v>42472</v>
      </c>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row>
    <row r="144" spans="1:147" x14ac:dyDescent="0.25">
      <c r="A144" s="4" t="s">
        <v>1</v>
      </c>
      <c r="B144" s="4" t="s">
        <v>2065</v>
      </c>
      <c r="C144" s="4" t="s">
        <v>2066</v>
      </c>
      <c r="D144" s="4" t="s">
        <v>217</v>
      </c>
      <c r="E144" s="4" t="s">
        <v>40</v>
      </c>
      <c r="F144" s="4" t="s">
        <v>2067</v>
      </c>
      <c r="G144" s="4" t="s">
        <v>2068</v>
      </c>
      <c r="H144" s="4" t="s">
        <v>2067</v>
      </c>
      <c r="I144" s="4" t="s">
        <v>39</v>
      </c>
      <c r="J144" s="4" t="s">
        <v>40</v>
      </c>
      <c r="K144" s="4" t="s">
        <v>40</v>
      </c>
      <c r="L144" s="4" t="s">
        <v>41</v>
      </c>
      <c r="M144" s="4" t="s">
        <v>42</v>
      </c>
      <c r="N144" s="22">
        <v>42465</v>
      </c>
      <c r="O144" s="22">
        <v>42465</v>
      </c>
      <c r="P144" s="22">
        <v>42465</v>
      </c>
      <c r="Q144" s="22">
        <v>42460</v>
      </c>
      <c r="R144" s="28">
        <v>3.1</v>
      </c>
      <c r="S144" s="28">
        <v>3.1</v>
      </c>
      <c r="T144" s="28">
        <v>0</v>
      </c>
      <c r="U144" s="28">
        <v>0</v>
      </c>
      <c r="V144" s="28">
        <v>0</v>
      </c>
      <c r="W144" s="28">
        <v>0</v>
      </c>
      <c r="X144" s="28">
        <v>0</v>
      </c>
      <c r="Y144" s="29">
        <v>7</v>
      </c>
      <c r="Z144" s="4">
        <v>1</v>
      </c>
      <c r="AA144" s="4" t="s">
        <v>205</v>
      </c>
      <c r="AB144" s="4" t="s">
        <v>2044</v>
      </c>
      <c r="AC144" s="4" t="s">
        <v>43</v>
      </c>
      <c r="AD144" s="4" t="s">
        <v>44</v>
      </c>
      <c r="AE144" s="4" t="s">
        <v>45</v>
      </c>
      <c r="AF144" s="4" t="s">
        <v>46</v>
      </c>
      <c r="AG144" s="22">
        <v>42460</v>
      </c>
      <c r="AH144" s="4">
        <v>42472</v>
      </c>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row>
    <row r="145" spans="1:147" x14ac:dyDescent="0.25">
      <c r="A145" s="4" t="s">
        <v>1</v>
      </c>
      <c r="B145" s="4" t="s">
        <v>2069</v>
      </c>
      <c r="C145" s="4" t="s">
        <v>2070</v>
      </c>
      <c r="D145" s="4" t="s">
        <v>217</v>
      </c>
      <c r="E145" s="4" t="s">
        <v>40</v>
      </c>
      <c r="F145" s="4" t="s">
        <v>2071</v>
      </c>
      <c r="G145" s="4" t="s">
        <v>2072</v>
      </c>
      <c r="H145" s="4" t="s">
        <v>2071</v>
      </c>
      <c r="I145" s="4" t="s">
        <v>39</v>
      </c>
      <c r="J145" s="4" t="s">
        <v>40</v>
      </c>
      <c r="K145" s="4" t="s">
        <v>40</v>
      </c>
      <c r="L145" s="4" t="s">
        <v>41</v>
      </c>
      <c r="M145" s="4" t="s">
        <v>42</v>
      </c>
      <c r="N145" s="22">
        <v>42465</v>
      </c>
      <c r="O145" s="22">
        <v>42465</v>
      </c>
      <c r="P145" s="22">
        <v>42465</v>
      </c>
      <c r="Q145" s="22">
        <v>42460</v>
      </c>
      <c r="R145" s="28">
        <v>8.68</v>
      </c>
      <c r="S145" s="28">
        <v>8.68</v>
      </c>
      <c r="T145" s="28">
        <v>0</v>
      </c>
      <c r="U145" s="28">
        <v>0</v>
      </c>
      <c r="V145" s="28">
        <v>0</v>
      </c>
      <c r="W145" s="28">
        <v>0</v>
      </c>
      <c r="X145" s="28">
        <v>0</v>
      </c>
      <c r="Y145" s="29">
        <v>7</v>
      </c>
      <c r="Z145" s="4">
        <v>1</v>
      </c>
      <c r="AA145" s="4" t="s">
        <v>205</v>
      </c>
      <c r="AB145" s="4" t="s">
        <v>2044</v>
      </c>
      <c r="AC145" s="4" t="s">
        <v>43</v>
      </c>
      <c r="AD145" s="4" t="s">
        <v>44</v>
      </c>
      <c r="AE145" s="4" t="s">
        <v>45</v>
      </c>
      <c r="AF145" s="4" t="s">
        <v>46</v>
      </c>
      <c r="AG145" s="22">
        <v>42460</v>
      </c>
      <c r="AH145" s="4">
        <v>42472</v>
      </c>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row>
    <row r="146" spans="1:147" x14ac:dyDescent="0.25">
      <c r="A146" s="4" t="s">
        <v>1</v>
      </c>
      <c r="B146" s="4" t="s">
        <v>2073</v>
      </c>
      <c r="C146" s="4" t="s">
        <v>2074</v>
      </c>
      <c r="D146" s="4" t="s">
        <v>217</v>
      </c>
      <c r="E146" s="4" t="s">
        <v>40</v>
      </c>
      <c r="F146" s="4" t="s">
        <v>2075</v>
      </c>
      <c r="G146" s="4" t="s">
        <v>2076</v>
      </c>
      <c r="H146" s="4" t="s">
        <v>2075</v>
      </c>
      <c r="I146" s="4" t="s">
        <v>39</v>
      </c>
      <c r="J146" s="4" t="s">
        <v>40</v>
      </c>
      <c r="K146" s="4" t="s">
        <v>40</v>
      </c>
      <c r="L146" s="4" t="s">
        <v>41</v>
      </c>
      <c r="M146" s="4" t="s">
        <v>42</v>
      </c>
      <c r="N146" s="22">
        <v>42465</v>
      </c>
      <c r="O146" s="22">
        <v>42465</v>
      </c>
      <c r="P146" s="22">
        <v>42465</v>
      </c>
      <c r="Q146" s="22">
        <v>42460</v>
      </c>
      <c r="R146" s="28">
        <v>4.96</v>
      </c>
      <c r="S146" s="28">
        <v>4.96</v>
      </c>
      <c r="T146" s="28">
        <v>0</v>
      </c>
      <c r="U146" s="28">
        <v>0</v>
      </c>
      <c r="V146" s="28">
        <v>0</v>
      </c>
      <c r="W146" s="28">
        <v>0</v>
      </c>
      <c r="X146" s="28">
        <v>0</v>
      </c>
      <c r="Y146" s="29">
        <v>7</v>
      </c>
      <c r="Z146" s="4">
        <v>1</v>
      </c>
      <c r="AA146" s="4" t="s">
        <v>205</v>
      </c>
      <c r="AB146" s="4" t="s">
        <v>2044</v>
      </c>
      <c r="AC146" s="4" t="s">
        <v>43</v>
      </c>
      <c r="AD146" s="4" t="s">
        <v>44</v>
      </c>
      <c r="AE146" s="4" t="s">
        <v>45</v>
      </c>
      <c r="AF146" s="4" t="s">
        <v>46</v>
      </c>
      <c r="AG146" s="22">
        <v>42460</v>
      </c>
      <c r="AH146" s="4">
        <v>42472</v>
      </c>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row>
    <row r="147" spans="1:147" x14ac:dyDescent="0.25">
      <c r="A147" s="4" t="s">
        <v>1</v>
      </c>
      <c r="B147" s="4" t="s">
        <v>444</v>
      </c>
      <c r="C147" s="4" t="s">
        <v>445</v>
      </c>
      <c r="D147" s="4" t="s">
        <v>217</v>
      </c>
      <c r="E147" s="4" t="s">
        <v>40</v>
      </c>
      <c r="F147" s="4" t="s">
        <v>1714</v>
      </c>
      <c r="G147" s="4" t="s">
        <v>1717</v>
      </c>
      <c r="H147" s="4" t="s">
        <v>1714</v>
      </c>
      <c r="I147" s="4" t="s">
        <v>39</v>
      </c>
      <c r="J147" s="4" t="s">
        <v>40</v>
      </c>
      <c r="K147" s="4" t="s">
        <v>40</v>
      </c>
      <c r="L147" s="4" t="s">
        <v>41</v>
      </c>
      <c r="M147" s="4" t="s">
        <v>42</v>
      </c>
      <c r="N147" s="22">
        <v>42434</v>
      </c>
      <c r="O147" s="22">
        <v>42434</v>
      </c>
      <c r="P147" s="22">
        <v>42434</v>
      </c>
      <c r="Q147" s="22">
        <v>42429</v>
      </c>
      <c r="R147" s="28">
        <v>27.9</v>
      </c>
      <c r="S147" s="28">
        <v>0</v>
      </c>
      <c r="T147" s="28">
        <v>27.9</v>
      </c>
      <c r="U147" s="28">
        <v>0</v>
      </c>
      <c r="V147" s="28">
        <v>0</v>
      </c>
      <c r="W147" s="28">
        <v>0</v>
      </c>
      <c r="X147" s="28">
        <v>0</v>
      </c>
      <c r="Y147" s="29">
        <v>38</v>
      </c>
      <c r="Z147" s="4">
        <v>2</v>
      </c>
      <c r="AA147" s="4" t="s">
        <v>205</v>
      </c>
      <c r="AB147" s="4" t="s">
        <v>1448</v>
      </c>
      <c r="AC147" s="4" t="s">
        <v>43</v>
      </c>
      <c r="AD147" s="4" t="s">
        <v>44</v>
      </c>
      <c r="AE147" s="4" t="s">
        <v>45</v>
      </c>
      <c r="AF147" s="4" t="s">
        <v>46</v>
      </c>
      <c r="AG147" s="22">
        <v>42429</v>
      </c>
      <c r="AH147" s="4">
        <v>42472</v>
      </c>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row>
    <row r="148" spans="1:147" x14ac:dyDescent="0.25">
      <c r="A148" s="4" t="s">
        <v>1</v>
      </c>
      <c r="B148" s="4" t="s">
        <v>444</v>
      </c>
      <c r="C148" s="4" t="s">
        <v>445</v>
      </c>
      <c r="D148" s="4" t="s">
        <v>217</v>
      </c>
      <c r="E148" s="4" t="s">
        <v>40</v>
      </c>
      <c r="F148" s="4" t="s">
        <v>1714</v>
      </c>
      <c r="G148" s="4" t="s">
        <v>1715</v>
      </c>
      <c r="H148" s="4" t="s">
        <v>1716</v>
      </c>
      <c r="I148" s="4" t="s">
        <v>39</v>
      </c>
      <c r="J148" s="4" t="s">
        <v>40</v>
      </c>
      <c r="K148" s="4" t="s">
        <v>40</v>
      </c>
      <c r="L148" s="4" t="s">
        <v>41</v>
      </c>
      <c r="M148" s="4" t="s">
        <v>49</v>
      </c>
      <c r="N148" s="22">
        <v>42434</v>
      </c>
      <c r="O148" s="22">
        <v>42434</v>
      </c>
      <c r="P148" s="22">
        <v>42434</v>
      </c>
      <c r="Q148" s="22">
        <v>42452</v>
      </c>
      <c r="R148" s="28">
        <v>27.9</v>
      </c>
      <c r="S148" s="28">
        <v>0</v>
      </c>
      <c r="T148" s="28">
        <v>27.9</v>
      </c>
      <c r="U148" s="28">
        <v>0</v>
      </c>
      <c r="V148" s="28">
        <v>0</v>
      </c>
      <c r="W148" s="28">
        <v>0</v>
      </c>
      <c r="X148" s="28">
        <v>0</v>
      </c>
      <c r="Y148" s="29">
        <v>0</v>
      </c>
      <c r="Z148" s="4">
        <v>2</v>
      </c>
      <c r="AA148" s="4" t="s">
        <v>205</v>
      </c>
      <c r="AB148" s="4" t="s">
        <v>1632</v>
      </c>
      <c r="AC148" s="4" t="s">
        <v>43</v>
      </c>
      <c r="AD148" s="4" t="s">
        <v>44</v>
      </c>
      <c r="AE148" s="4" t="s">
        <v>48</v>
      </c>
      <c r="AF148" s="4" t="s">
        <v>46</v>
      </c>
      <c r="AG148" s="22">
        <v>42460</v>
      </c>
      <c r="AH148" s="4">
        <v>42472</v>
      </c>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row>
    <row r="149" spans="1:147" x14ac:dyDescent="0.25">
      <c r="A149" s="4" t="s">
        <v>1</v>
      </c>
      <c r="B149" s="4" t="s">
        <v>444</v>
      </c>
      <c r="C149" s="4" t="s">
        <v>445</v>
      </c>
      <c r="D149" s="4" t="s">
        <v>217</v>
      </c>
      <c r="E149" s="4" t="s">
        <v>40</v>
      </c>
      <c r="F149" s="4" t="s">
        <v>1714</v>
      </c>
      <c r="G149" s="4" t="s">
        <v>1718</v>
      </c>
      <c r="H149" s="4" t="s">
        <v>1716</v>
      </c>
      <c r="I149" s="4" t="s">
        <v>39</v>
      </c>
      <c r="J149" s="4" t="s">
        <v>40</v>
      </c>
      <c r="K149" s="4" t="s">
        <v>40</v>
      </c>
      <c r="L149" s="4" t="s">
        <v>41</v>
      </c>
      <c r="M149" s="4" t="s">
        <v>47</v>
      </c>
      <c r="N149" s="22">
        <v>42450</v>
      </c>
      <c r="O149" s="22">
        <v>42434</v>
      </c>
      <c r="P149" s="22">
        <v>42434</v>
      </c>
      <c r="Q149" s="22">
        <v>42450</v>
      </c>
      <c r="R149" s="28">
        <v>-27.9</v>
      </c>
      <c r="S149" s="28">
        <v>0</v>
      </c>
      <c r="T149" s="28">
        <v>-27.9</v>
      </c>
      <c r="U149" s="28">
        <v>0</v>
      </c>
      <c r="V149" s="28">
        <v>0</v>
      </c>
      <c r="W149" s="28">
        <v>0</v>
      </c>
      <c r="X149" s="28">
        <v>0</v>
      </c>
      <c r="Y149" s="29">
        <v>0</v>
      </c>
      <c r="Z149" s="4">
        <v>2</v>
      </c>
      <c r="AA149" s="4" t="s">
        <v>205</v>
      </c>
      <c r="AB149" s="4" t="s">
        <v>1455</v>
      </c>
      <c r="AC149" s="4" t="s">
        <v>43</v>
      </c>
      <c r="AD149" s="4" t="s">
        <v>44</v>
      </c>
      <c r="AE149" s="4" t="s">
        <v>48</v>
      </c>
      <c r="AF149" s="4" t="s">
        <v>46</v>
      </c>
      <c r="AG149" s="22">
        <v>42460</v>
      </c>
      <c r="AH149" s="4">
        <v>42472</v>
      </c>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row>
    <row r="150" spans="1:147" x14ac:dyDescent="0.25">
      <c r="A150" s="4" t="s">
        <v>1</v>
      </c>
      <c r="B150" s="4" t="s">
        <v>444</v>
      </c>
      <c r="C150" s="4" t="s">
        <v>445</v>
      </c>
      <c r="D150" s="4" t="s">
        <v>217</v>
      </c>
      <c r="E150" s="4" t="s">
        <v>40</v>
      </c>
      <c r="F150" s="4" t="s">
        <v>2077</v>
      </c>
      <c r="G150" s="4" t="s">
        <v>2078</v>
      </c>
      <c r="H150" s="4" t="s">
        <v>2077</v>
      </c>
      <c r="I150" s="4" t="s">
        <v>39</v>
      </c>
      <c r="J150" s="4" t="s">
        <v>40</v>
      </c>
      <c r="K150" s="4" t="s">
        <v>40</v>
      </c>
      <c r="L150" s="4" t="s">
        <v>41</v>
      </c>
      <c r="M150" s="4" t="s">
        <v>42</v>
      </c>
      <c r="N150" s="22">
        <v>42465</v>
      </c>
      <c r="O150" s="22">
        <v>42465</v>
      </c>
      <c r="P150" s="22">
        <v>42465</v>
      </c>
      <c r="Q150" s="22">
        <v>42460</v>
      </c>
      <c r="R150" s="28">
        <v>27.28</v>
      </c>
      <c r="S150" s="28">
        <v>27.28</v>
      </c>
      <c r="T150" s="28">
        <v>0</v>
      </c>
      <c r="U150" s="28">
        <v>0</v>
      </c>
      <c r="V150" s="28">
        <v>0</v>
      </c>
      <c r="W150" s="28">
        <v>0</v>
      </c>
      <c r="X150" s="28">
        <v>0</v>
      </c>
      <c r="Y150" s="29">
        <v>7</v>
      </c>
      <c r="Z150" s="4">
        <v>1</v>
      </c>
      <c r="AA150" s="4" t="s">
        <v>205</v>
      </c>
      <c r="AB150" s="4" t="s">
        <v>2044</v>
      </c>
      <c r="AC150" s="4" t="s">
        <v>43</v>
      </c>
      <c r="AD150" s="4" t="s">
        <v>44</v>
      </c>
      <c r="AE150" s="4" t="s">
        <v>45</v>
      </c>
      <c r="AF150" s="4" t="s">
        <v>46</v>
      </c>
      <c r="AG150" s="22">
        <v>42460</v>
      </c>
      <c r="AH150" s="4">
        <v>42472</v>
      </c>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row>
    <row r="151" spans="1:147" x14ac:dyDescent="0.25">
      <c r="A151" s="4" t="s">
        <v>1</v>
      </c>
      <c r="B151" s="4" t="s">
        <v>444</v>
      </c>
      <c r="C151" s="4" t="s">
        <v>445</v>
      </c>
      <c r="D151" s="4" t="s">
        <v>217</v>
      </c>
      <c r="E151" s="4" t="s">
        <v>40</v>
      </c>
      <c r="F151" s="4" t="s">
        <v>735</v>
      </c>
      <c r="G151" s="4" t="s">
        <v>739</v>
      </c>
      <c r="H151" s="4" t="s">
        <v>737</v>
      </c>
      <c r="I151" s="4" t="s">
        <v>39</v>
      </c>
      <c r="J151" s="4" t="s">
        <v>40</v>
      </c>
      <c r="K151" s="4" t="s">
        <v>40</v>
      </c>
      <c r="L151" s="4" t="s">
        <v>41</v>
      </c>
      <c r="M151" s="4" t="s">
        <v>49</v>
      </c>
      <c r="N151" s="22">
        <v>42313</v>
      </c>
      <c r="O151" s="22">
        <v>42313</v>
      </c>
      <c r="P151" s="22">
        <v>42313</v>
      </c>
      <c r="Q151" s="22">
        <v>42332</v>
      </c>
      <c r="R151" s="28">
        <v>31.62</v>
      </c>
      <c r="S151" s="28">
        <v>0</v>
      </c>
      <c r="T151" s="28">
        <v>0</v>
      </c>
      <c r="U151" s="28">
        <v>0</v>
      </c>
      <c r="V151" s="28">
        <v>0</v>
      </c>
      <c r="W151" s="28">
        <v>0</v>
      </c>
      <c r="X151" s="28">
        <v>31.62</v>
      </c>
      <c r="Y151" s="29">
        <v>0</v>
      </c>
      <c r="Z151" s="4">
        <v>6</v>
      </c>
      <c r="AA151" s="4" t="s">
        <v>205</v>
      </c>
      <c r="AB151" s="4" t="s">
        <v>634</v>
      </c>
      <c r="AC151" s="4" t="s">
        <v>43</v>
      </c>
      <c r="AD151" s="4" t="s">
        <v>44</v>
      </c>
      <c r="AE151" s="4" t="s">
        <v>48</v>
      </c>
      <c r="AF151" s="4" t="s">
        <v>46</v>
      </c>
      <c r="AG151" s="22">
        <v>42338</v>
      </c>
      <c r="AH151" s="4">
        <v>42472</v>
      </c>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row>
    <row r="152" spans="1:147" x14ac:dyDescent="0.25">
      <c r="A152" s="4" t="s">
        <v>1</v>
      </c>
      <c r="B152" s="4" t="s">
        <v>1516</v>
      </c>
      <c r="C152" s="4" t="s">
        <v>1517</v>
      </c>
      <c r="D152" s="4" t="s">
        <v>217</v>
      </c>
      <c r="E152" s="4" t="s">
        <v>40</v>
      </c>
      <c r="F152" s="4" t="s">
        <v>2079</v>
      </c>
      <c r="G152" s="4" t="s">
        <v>2080</v>
      </c>
      <c r="H152" s="4" t="s">
        <v>2079</v>
      </c>
      <c r="I152" s="4" t="s">
        <v>39</v>
      </c>
      <c r="J152" s="4" t="s">
        <v>40</v>
      </c>
      <c r="K152" s="4" t="s">
        <v>40</v>
      </c>
      <c r="L152" s="4" t="s">
        <v>41</v>
      </c>
      <c r="M152" s="4" t="s">
        <v>42</v>
      </c>
      <c r="N152" s="22">
        <v>42465</v>
      </c>
      <c r="O152" s="22">
        <v>42465</v>
      </c>
      <c r="P152" s="22">
        <v>42465</v>
      </c>
      <c r="Q152" s="22">
        <v>42460</v>
      </c>
      <c r="R152" s="28">
        <v>717.96</v>
      </c>
      <c r="S152" s="28">
        <v>717.96</v>
      </c>
      <c r="T152" s="28">
        <v>0</v>
      </c>
      <c r="U152" s="28">
        <v>0</v>
      </c>
      <c r="V152" s="28">
        <v>0</v>
      </c>
      <c r="W152" s="28">
        <v>0</v>
      </c>
      <c r="X152" s="28">
        <v>0</v>
      </c>
      <c r="Y152" s="29">
        <v>7</v>
      </c>
      <c r="Z152" s="4">
        <v>1</v>
      </c>
      <c r="AA152" s="4" t="s">
        <v>205</v>
      </c>
      <c r="AB152" s="4" t="s">
        <v>2044</v>
      </c>
      <c r="AC152" s="4" t="s">
        <v>43</v>
      </c>
      <c r="AD152" s="4" t="s">
        <v>44</v>
      </c>
      <c r="AE152" s="4" t="s">
        <v>45</v>
      </c>
      <c r="AF152" s="4" t="s">
        <v>46</v>
      </c>
      <c r="AG152" s="22">
        <v>42460</v>
      </c>
      <c r="AH152" s="4">
        <v>42472</v>
      </c>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row>
    <row r="153" spans="1:147" x14ac:dyDescent="0.25">
      <c r="A153" s="4" t="s">
        <v>1</v>
      </c>
      <c r="B153" s="4" t="s">
        <v>2081</v>
      </c>
      <c r="C153" s="4" t="s">
        <v>2082</v>
      </c>
      <c r="D153" s="4" t="s">
        <v>217</v>
      </c>
      <c r="E153" s="4" t="s">
        <v>40</v>
      </c>
      <c r="F153" s="4" t="s">
        <v>2083</v>
      </c>
      <c r="G153" s="4" t="s">
        <v>2084</v>
      </c>
      <c r="H153" s="4" t="s">
        <v>2083</v>
      </c>
      <c r="I153" s="4" t="s">
        <v>39</v>
      </c>
      <c r="J153" s="4" t="s">
        <v>40</v>
      </c>
      <c r="K153" s="4" t="s">
        <v>40</v>
      </c>
      <c r="L153" s="4" t="s">
        <v>41</v>
      </c>
      <c r="M153" s="4" t="s">
        <v>42</v>
      </c>
      <c r="N153" s="22">
        <v>42465</v>
      </c>
      <c r="O153" s="22">
        <v>42465</v>
      </c>
      <c r="P153" s="22">
        <v>42465</v>
      </c>
      <c r="Q153" s="22">
        <v>42460</v>
      </c>
      <c r="R153" s="28">
        <v>21.08</v>
      </c>
      <c r="S153" s="28">
        <v>21.08</v>
      </c>
      <c r="T153" s="28">
        <v>0</v>
      </c>
      <c r="U153" s="28">
        <v>0</v>
      </c>
      <c r="V153" s="28">
        <v>0</v>
      </c>
      <c r="W153" s="28">
        <v>0</v>
      </c>
      <c r="X153" s="28">
        <v>0</v>
      </c>
      <c r="Y153" s="29">
        <v>7</v>
      </c>
      <c r="Z153" s="4">
        <v>1</v>
      </c>
      <c r="AA153" s="4" t="s">
        <v>205</v>
      </c>
      <c r="AB153" s="4" t="s">
        <v>2044</v>
      </c>
      <c r="AC153" s="4" t="s">
        <v>43</v>
      </c>
      <c r="AD153" s="4" t="s">
        <v>44</v>
      </c>
      <c r="AE153" s="4" t="s">
        <v>45</v>
      </c>
      <c r="AF153" s="4" t="s">
        <v>46</v>
      </c>
      <c r="AG153" s="22">
        <v>42460</v>
      </c>
      <c r="AH153" s="4">
        <v>42472</v>
      </c>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row>
    <row r="154" spans="1:147" x14ac:dyDescent="0.25">
      <c r="A154" s="4" t="s">
        <v>1</v>
      </c>
      <c r="B154" s="4" t="s">
        <v>446</v>
      </c>
      <c r="C154" s="4" t="s">
        <v>447</v>
      </c>
      <c r="D154" s="4" t="s">
        <v>40</v>
      </c>
      <c r="E154" s="4" t="s">
        <v>40</v>
      </c>
      <c r="F154" s="4" t="s">
        <v>1185</v>
      </c>
      <c r="G154" s="4" t="s">
        <v>1186</v>
      </c>
      <c r="H154" s="4" t="s">
        <v>1185</v>
      </c>
      <c r="I154" s="4" t="s">
        <v>39</v>
      </c>
      <c r="J154" s="4" t="s">
        <v>40</v>
      </c>
      <c r="K154" s="4" t="s">
        <v>40</v>
      </c>
      <c r="L154" s="4" t="s">
        <v>41</v>
      </c>
      <c r="M154" s="4" t="s">
        <v>42</v>
      </c>
      <c r="N154" s="22">
        <v>42405</v>
      </c>
      <c r="O154" s="22">
        <v>42405</v>
      </c>
      <c r="P154" s="22">
        <v>42405</v>
      </c>
      <c r="Q154" s="22">
        <v>42400</v>
      </c>
      <c r="R154" s="28">
        <v>4.96</v>
      </c>
      <c r="S154" s="28">
        <v>0</v>
      </c>
      <c r="T154" s="28">
        <v>0</v>
      </c>
      <c r="U154" s="28">
        <v>4.96</v>
      </c>
      <c r="V154" s="28">
        <v>0</v>
      </c>
      <c r="W154" s="28">
        <v>0</v>
      </c>
      <c r="X154" s="28">
        <v>0</v>
      </c>
      <c r="Y154" s="29">
        <v>67</v>
      </c>
      <c r="Z154" s="4">
        <v>3</v>
      </c>
      <c r="AA154" s="4" t="s">
        <v>205</v>
      </c>
      <c r="AB154" s="4" t="s">
        <v>1162</v>
      </c>
      <c r="AC154" s="4" t="s">
        <v>43</v>
      </c>
      <c r="AD154" s="4" t="s">
        <v>44</v>
      </c>
      <c r="AE154" s="4" t="s">
        <v>45</v>
      </c>
      <c r="AF154" s="4" t="s">
        <v>46</v>
      </c>
      <c r="AG154" s="22">
        <v>42400</v>
      </c>
      <c r="AH154" s="4">
        <v>42472</v>
      </c>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row>
    <row r="155" spans="1:147" x14ac:dyDescent="0.25">
      <c r="A155" s="4" t="s">
        <v>1</v>
      </c>
      <c r="B155" s="4" t="s">
        <v>446</v>
      </c>
      <c r="C155" s="4" t="s">
        <v>447</v>
      </c>
      <c r="D155" s="4" t="s">
        <v>40</v>
      </c>
      <c r="E155" s="4" t="s">
        <v>40</v>
      </c>
      <c r="F155" s="4" t="s">
        <v>1520</v>
      </c>
      <c r="G155" s="4" t="s">
        <v>1521</v>
      </c>
      <c r="H155" s="4" t="s">
        <v>1520</v>
      </c>
      <c r="I155" s="4" t="s">
        <v>39</v>
      </c>
      <c r="J155" s="4" t="s">
        <v>40</v>
      </c>
      <c r="K155" s="4" t="s">
        <v>40</v>
      </c>
      <c r="L155" s="4" t="s">
        <v>41</v>
      </c>
      <c r="M155" s="4" t="s">
        <v>42</v>
      </c>
      <c r="N155" s="22">
        <v>42434</v>
      </c>
      <c r="O155" s="22">
        <v>42434</v>
      </c>
      <c r="P155" s="22">
        <v>42434</v>
      </c>
      <c r="Q155" s="22">
        <v>42429</v>
      </c>
      <c r="R155" s="28">
        <v>1.24</v>
      </c>
      <c r="S155" s="28">
        <v>0</v>
      </c>
      <c r="T155" s="28">
        <v>1.24</v>
      </c>
      <c r="U155" s="28">
        <v>0</v>
      </c>
      <c r="V155" s="28">
        <v>0</v>
      </c>
      <c r="W155" s="28">
        <v>0</v>
      </c>
      <c r="X155" s="28">
        <v>0</v>
      </c>
      <c r="Y155" s="29">
        <v>38</v>
      </c>
      <c r="Z155" s="4">
        <v>2</v>
      </c>
      <c r="AA155" s="4" t="s">
        <v>205</v>
      </c>
      <c r="AB155" s="4" t="s">
        <v>1448</v>
      </c>
      <c r="AC155" s="4" t="s">
        <v>43</v>
      </c>
      <c r="AD155" s="4" t="s">
        <v>44</v>
      </c>
      <c r="AE155" s="4" t="s">
        <v>45</v>
      </c>
      <c r="AF155" s="4" t="s">
        <v>46</v>
      </c>
      <c r="AG155" s="22">
        <v>42429</v>
      </c>
      <c r="AH155" s="4">
        <v>42472</v>
      </c>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row>
    <row r="156" spans="1:147" x14ac:dyDescent="0.25">
      <c r="A156" s="4" t="s">
        <v>1</v>
      </c>
      <c r="B156" s="4" t="s">
        <v>446</v>
      </c>
      <c r="C156" s="4" t="s">
        <v>447</v>
      </c>
      <c r="D156" s="4" t="s">
        <v>40</v>
      </c>
      <c r="E156" s="4" t="s">
        <v>40</v>
      </c>
      <c r="F156" s="4" t="s">
        <v>2085</v>
      </c>
      <c r="G156" s="4" t="s">
        <v>2086</v>
      </c>
      <c r="H156" s="4" t="s">
        <v>2085</v>
      </c>
      <c r="I156" s="4" t="s">
        <v>39</v>
      </c>
      <c r="J156" s="4" t="s">
        <v>40</v>
      </c>
      <c r="K156" s="4" t="s">
        <v>40</v>
      </c>
      <c r="L156" s="4" t="s">
        <v>41</v>
      </c>
      <c r="M156" s="4" t="s">
        <v>42</v>
      </c>
      <c r="N156" s="22">
        <v>42465</v>
      </c>
      <c r="O156" s="22">
        <v>42465</v>
      </c>
      <c r="P156" s="22">
        <v>42465</v>
      </c>
      <c r="Q156" s="22">
        <v>42460</v>
      </c>
      <c r="R156" s="28">
        <v>0.62</v>
      </c>
      <c r="S156" s="28">
        <v>0.62</v>
      </c>
      <c r="T156" s="28">
        <v>0</v>
      </c>
      <c r="U156" s="28">
        <v>0</v>
      </c>
      <c r="V156" s="28">
        <v>0</v>
      </c>
      <c r="W156" s="28">
        <v>0</v>
      </c>
      <c r="X156" s="28">
        <v>0</v>
      </c>
      <c r="Y156" s="29">
        <v>7</v>
      </c>
      <c r="Z156" s="4">
        <v>1</v>
      </c>
      <c r="AA156" s="4" t="s">
        <v>205</v>
      </c>
      <c r="AB156" s="4" t="s">
        <v>2044</v>
      </c>
      <c r="AC156" s="4" t="s">
        <v>43</v>
      </c>
      <c r="AD156" s="4" t="s">
        <v>44</v>
      </c>
      <c r="AE156" s="4" t="s">
        <v>45</v>
      </c>
      <c r="AF156" s="4" t="s">
        <v>46</v>
      </c>
      <c r="AG156" s="22">
        <v>42460</v>
      </c>
      <c r="AH156" s="4">
        <v>42472</v>
      </c>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row>
    <row r="157" spans="1:147" x14ac:dyDescent="0.25">
      <c r="A157" s="4" t="s">
        <v>1</v>
      </c>
      <c r="B157" s="4" t="s">
        <v>446</v>
      </c>
      <c r="C157" s="4" t="s">
        <v>447</v>
      </c>
      <c r="D157" s="4" t="s">
        <v>40</v>
      </c>
      <c r="E157" s="4" t="s">
        <v>40</v>
      </c>
      <c r="F157" s="4" t="s">
        <v>448</v>
      </c>
      <c r="G157" s="4" t="s">
        <v>449</v>
      </c>
      <c r="H157" s="4" t="s">
        <v>448</v>
      </c>
      <c r="I157" s="4" t="s">
        <v>39</v>
      </c>
      <c r="J157" s="4" t="s">
        <v>40</v>
      </c>
      <c r="K157" s="4" t="s">
        <v>40</v>
      </c>
      <c r="L157" s="4" t="s">
        <v>41</v>
      </c>
      <c r="M157" s="4" t="s">
        <v>42</v>
      </c>
      <c r="N157" s="22">
        <v>42313</v>
      </c>
      <c r="O157" s="22">
        <v>42313</v>
      </c>
      <c r="P157" s="22">
        <v>42313</v>
      </c>
      <c r="Q157" s="22">
        <v>42308</v>
      </c>
      <c r="R157" s="28">
        <v>3.72</v>
      </c>
      <c r="S157" s="28">
        <v>0</v>
      </c>
      <c r="T157" s="28">
        <v>0</v>
      </c>
      <c r="U157" s="28">
        <v>0</v>
      </c>
      <c r="V157" s="28">
        <v>0</v>
      </c>
      <c r="W157" s="28">
        <v>0</v>
      </c>
      <c r="X157" s="28">
        <v>3.72</v>
      </c>
      <c r="Y157" s="29">
        <v>159</v>
      </c>
      <c r="Z157" s="4">
        <v>6</v>
      </c>
      <c r="AA157" s="4" t="s">
        <v>205</v>
      </c>
      <c r="AB157" s="4" t="s">
        <v>443</v>
      </c>
      <c r="AC157" s="4" t="s">
        <v>43</v>
      </c>
      <c r="AD157" s="4" t="s">
        <v>44</v>
      </c>
      <c r="AE157" s="4" t="s">
        <v>45</v>
      </c>
      <c r="AF157" s="4" t="s">
        <v>46</v>
      </c>
      <c r="AG157" s="22">
        <v>42308</v>
      </c>
      <c r="AH157" s="4">
        <v>42472</v>
      </c>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row>
    <row r="158" spans="1:147" x14ac:dyDescent="0.25">
      <c r="A158" s="4" t="s">
        <v>1</v>
      </c>
      <c r="B158" s="4" t="s">
        <v>446</v>
      </c>
      <c r="C158" s="4" t="s">
        <v>447</v>
      </c>
      <c r="D158" s="4" t="s">
        <v>40</v>
      </c>
      <c r="E158" s="4" t="s">
        <v>40</v>
      </c>
      <c r="F158" s="4" t="s">
        <v>740</v>
      </c>
      <c r="G158" s="4" t="s">
        <v>741</v>
      </c>
      <c r="H158" s="4" t="s">
        <v>740</v>
      </c>
      <c r="I158" s="4" t="s">
        <v>39</v>
      </c>
      <c r="J158" s="4" t="s">
        <v>40</v>
      </c>
      <c r="K158" s="4" t="s">
        <v>40</v>
      </c>
      <c r="L158" s="4" t="s">
        <v>41</v>
      </c>
      <c r="M158" s="4" t="s">
        <v>42</v>
      </c>
      <c r="N158" s="22">
        <v>42343</v>
      </c>
      <c r="O158" s="22">
        <v>42343</v>
      </c>
      <c r="P158" s="22">
        <v>42343</v>
      </c>
      <c r="Q158" s="22">
        <v>42338</v>
      </c>
      <c r="R158" s="28">
        <v>3.72</v>
      </c>
      <c r="S158" s="28">
        <v>0</v>
      </c>
      <c r="T158" s="28">
        <v>0</v>
      </c>
      <c r="U158" s="28">
        <v>0</v>
      </c>
      <c r="V158" s="28">
        <v>0</v>
      </c>
      <c r="W158" s="28">
        <v>3.72</v>
      </c>
      <c r="X158" s="28">
        <v>0</v>
      </c>
      <c r="Y158" s="29">
        <v>129</v>
      </c>
      <c r="Z158" s="4">
        <v>5</v>
      </c>
      <c r="AA158" s="4" t="s">
        <v>205</v>
      </c>
      <c r="AB158" s="4" t="s">
        <v>704</v>
      </c>
      <c r="AC158" s="4" t="s">
        <v>43</v>
      </c>
      <c r="AD158" s="4" t="s">
        <v>44</v>
      </c>
      <c r="AE158" s="4" t="s">
        <v>45</v>
      </c>
      <c r="AF158" s="4" t="s">
        <v>46</v>
      </c>
      <c r="AG158" s="22">
        <v>42338</v>
      </c>
      <c r="AH158" s="4">
        <v>42472</v>
      </c>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row>
    <row r="159" spans="1:147" x14ac:dyDescent="0.25">
      <c r="A159" s="4" t="s">
        <v>1</v>
      </c>
      <c r="B159" s="4" t="s">
        <v>446</v>
      </c>
      <c r="C159" s="4" t="s">
        <v>447</v>
      </c>
      <c r="D159" s="4" t="s">
        <v>40</v>
      </c>
      <c r="E159" s="4" t="s">
        <v>40</v>
      </c>
      <c r="F159" s="4" t="s">
        <v>933</v>
      </c>
      <c r="G159" s="4" t="s">
        <v>934</v>
      </c>
      <c r="H159" s="4" t="s">
        <v>933</v>
      </c>
      <c r="I159" s="4" t="s">
        <v>39</v>
      </c>
      <c r="J159" s="4" t="s">
        <v>40</v>
      </c>
      <c r="K159" s="4" t="s">
        <v>40</v>
      </c>
      <c r="L159" s="4" t="s">
        <v>41</v>
      </c>
      <c r="M159" s="4" t="s">
        <v>42</v>
      </c>
      <c r="N159" s="22">
        <v>42374</v>
      </c>
      <c r="O159" s="22">
        <v>42374</v>
      </c>
      <c r="P159" s="22">
        <v>42374</v>
      </c>
      <c r="Q159" s="22">
        <v>42369</v>
      </c>
      <c r="R159" s="28">
        <v>4.34</v>
      </c>
      <c r="S159" s="28">
        <v>0</v>
      </c>
      <c r="T159" s="28">
        <v>0</v>
      </c>
      <c r="U159" s="28">
        <v>0</v>
      </c>
      <c r="V159" s="28">
        <v>4.34</v>
      </c>
      <c r="W159" s="28">
        <v>0</v>
      </c>
      <c r="X159" s="28">
        <v>0</v>
      </c>
      <c r="Y159" s="29">
        <v>98</v>
      </c>
      <c r="Z159" s="4">
        <v>4</v>
      </c>
      <c r="AA159" s="4" t="s">
        <v>205</v>
      </c>
      <c r="AB159" s="4" t="s">
        <v>908</v>
      </c>
      <c r="AC159" s="4" t="s">
        <v>43</v>
      </c>
      <c r="AD159" s="4" t="s">
        <v>44</v>
      </c>
      <c r="AE159" s="4" t="s">
        <v>45</v>
      </c>
      <c r="AF159" s="4" t="s">
        <v>46</v>
      </c>
      <c r="AG159" s="22">
        <v>42369</v>
      </c>
      <c r="AH159" s="4">
        <v>42472</v>
      </c>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row>
    <row r="160" spans="1:147" x14ac:dyDescent="0.25">
      <c r="A160" s="4" t="s">
        <v>1</v>
      </c>
      <c r="B160" s="4" t="s">
        <v>450</v>
      </c>
      <c r="C160" s="4" t="s">
        <v>451</v>
      </c>
      <c r="D160" s="4" t="s">
        <v>40</v>
      </c>
      <c r="E160" s="4" t="s">
        <v>40</v>
      </c>
      <c r="F160" s="4" t="s">
        <v>2087</v>
      </c>
      <c r="G160" s="4" t="s">
        <v>2088</v>
      </c>
      <c r="H160" s="4" t="s">
        <v>2087</v>
      </c>
      <c r="I160" s="4" t="s">
        <v>39</v>
      </c>
      <c r="J160" s="4" t="s">
        <v>40</v>
      </c>
      <c r="K160" s="4" t="s">
        <v>40</v>
      </c>
      <c r="L160" s="4" t="s">
        <v>41</v>
      </c>
      <c r="M160" s="4" t="s">
        <v>42</v>
      </c>
      <c r="N160" s="22">
        <v>42465</v>
      </c>
      <c r="O160" s="22">
        <v>42465</v>
      </c>
      <c r="P160" s="22">
        <v>42465</v>
      </c>
      <c r="Q160" s="22">
        <v>42460</v>
      </c>
      <c r="R160" s="28">
        <v>0.62</v>
      </c>
      <c r="S160" s="28">
        <v>0.62</v>
      </c>
      <c r="T160" s="28">
        <v>0</v>
      </c>
      <c r="U160" s="28">
        <v>0</v>
      </c>
      <c r="V160" s="28">
        <v>0</v>
      </c>
      <c r="W160" s="28">
        <v>0</v>
      </c>
      <c r="X160" s="28">
        <v>0</v>
      </c>
      <c r="Y160" s="29">
        <v>7</v>
      </c>
      <c r="Z160" s="4">
        <v>1</v>
      </c>
      <c r="AA160" s="4" t="s">
        <v>205</v>
      </c>
      <c r="AB160" s="4" t="s">
        <v>2044</v>
      </c>
      <c r="AC160" s="4" t="s">
        <v>43</v>
      </c>
      <c r="AD160" s="4" t="s">
        <v>44</v>
      </c>
      <c r="AE160" s="4" t="s">
        <v>45</v>
      </c>
      <c r="AF160" s="4" t="s">
        <v>46</v>
      </c>
      <c r="AG160" s="22">
        <v>42460</v>
      </c>
      <c r="AH160" s="4">
        <v>42472</v>
      </c>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row>
    <row r="161" spans="1:147" x14ac:dyDescent="0.25">
      <c r="A161" s="4" t="s">
        <v>1</v>
      </c>
      <c r="B161" s="4" t="s">
        <v>450</v>
      </c>
      <c r="C161" s="4" t="s">
        <v>451</v>
      </c>
      <c r="D161" s="4" t="s">
        <v>40</v>
      </c>
      <c r="E161" s="4" t="s">
        <v>40</v>
      </c>
      <c r="F161" s="4" t="s">
        <v>452</v>
      </c>
      <c r="G161" s="4" t="s">
        <v>453</v>
      </c>
      <c r="H161" s="4" t="s">
        <v>452</v>
      </c>
      <c r="I161" s="4" t="s">
        <v>39</v>
      </c>
      <c r="J161" s="4" t="s">
        <v>40</v>
      </c>
      <c r="K161" s="4" t="s">
        <v>40</v>
      </c>
      <c r="L161" s="4" t="s">
        <v>41</v>
      </c>
      <c r="M161" s="4" t="s">
        <v>42</v>
      </c>
      <c r="N161" s="22">
        <v>42313</v>
      </c>
      <c r="O161" s="22">
        <v>42313</v>
      </c>
      <c r="P161" s="22">
        <v>42313</v>
      </c>
      <c r="Q161" s="22">
        <v>42308</v>
      </c>
      <c r="R161" s="28">
        <v>5.58</v>
      </c>
      <c r="S161" s="28">
        <v>0</v>
      </c>
      <c r="T161" s="28">
        <v>0</v>
      </c>
      <c r="U161" s="28">
        <v>0</v>
      </c>
      <c r="V161" s="28">
        <v>0</v>
      </c>
      <c r="W161" s="28">
        <v>0</v>
      </c>
      <c r="X161" s="28">
        <v>5.58</v>
      </c>
      <c r="Y161" s="29">
        <v>159</v>
      </c>
      <c r="Z161" s="4">
        <v>6</v>
      </c>
      <c r="AA161" s="4" t="s">
        <v>205</v>
      </c>
      <c r="AB161" s="4" t="s">
        <v>443</v>
      </c>
      <c r="AC161" s="4" t="s">
        <v>43</v>
      </c>
      <c r="AD161" s="4" t="s">
        <v>44</v>
      </c>
      <c r="AE161" s="4" t="s">
        <v>45</v>
      </c>
      <c r="AF161" s="4" t="s">
        <v>46</v>
      </c>
      <c r="AG161" s="22">
        <v>42308</v>
      </c>
      <c r="AH161" s="4">
        <v>42472</v>
      </c>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row>
    <row r="162" spans="1:147" x14ac:dyDescent="0.25">
      <c r="A162" s="4" t="s">
        <v>1</v>
      </c>
      <c r="B162" s="4" t="s">
        <v>450</v>
      </c>
      <c r="C162" s="4" t="s">
        <v>451</v>
      </c>
      <c r="D162" s="4" t="s">
        <v>40</v>
      </c>
      <c r="E162" s="4" t="s">
        <v>40</v>
      </c>
      <c r="F162" s="4" t="s">
        <v>742</v>
      </c>
      <c r="G162" s="4" t="s">
        <v>743</v>
      </c>
      <c r="H162" s="4" t="s">
        <v>742</v>
      </c>
      <c r="I162" s="4" t="s">
        <v>39</v>
      </c>
      <c r="J162" s="4" t="s">
        <v>40</v>
      </c>
      <c r="K162" s="4" t="s">
        <v>40</v>
      </c>
      <c r="L162" s="4" t="s">
        <v>41</v>
      </c>
      <c r="M162" s="4" t="s">
        <v>42</v>
      </c>
      <c r="N162" s="22">
        <v>42343</v>
      </c>
      <c r="O162" s="22">
        <v>42343</v>
      </c>
      <c r="P162" s="22">
        <v>42343</v>
      </c>
      <c r="Q162" s="22">
        <v>42338</v>
      </c>
      <c r="R162" s="28">
        <v>2.48</v>
      </c>
      <c r="S162" s="28">
        <v>0</v>
      </c>
      <c r="T162" s="28">
        <v>0</v>
      </c>
      <c r="U162" s="28">
        <v>0</v>
      </c>
      <c r="V162" s="28">
        <v>0</v>
      </c>
      <c r="W162" s="28">
        <v>2.48</v>
      </c>
      <c r="X162" s="28">
        <v>0</v>
      </c>
      <c r="Y162" s="29">
        <v>129</v>
      </c>
      <c r="Z162" s="4">
        <v>5</v>
      </c>
      <c r="AA162" s="4" t="s">
        <v>205</v>
      </c>
      <c r="AB162" s="4" t="s">
        <v>704</v>
      </c>
      <c r="AC162" s="4" t="s">
        <v>43</v>
      </c>
      <c r="AD162" s="4" t="s">
        <v>44</v>
      </c>
      <c r="AE162" s="4" t="s">
        <v>45</v>
      </c>
      <c r="AF162" s="4" t="s">
        <v>46</v>
      </c>
      <c r="AG162" s="22">
        <v>42338</v>
      </c>
      <c r="AH162" s="4">
        <v>42472</v>
      </c>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row>
    <row r="163" spans="1:147" x14ac:dyDescent="0.25">
      <c r="A163" s="4" t="s">
        <v>1</v>
      </c>
      <c r="B163" s="4" t="s">
        <v>2089</v>
      </c>
      <c r="C163" s="4" t="s">
        <v>2090</v>
      </c>
      <c r="D163" s="4" t="s">
        <v>40</v>
      </c>
      <c r="E163" s="4" t="s">
        <v>40</v>
      </c>
      <c r="F163" s="4" t="s">
        <v>2091</v>
      </c>
      <c r="G163" s="4" t="s">
        <v>2092</v>
      </c>
      <c r="H163" s="4" t="s">
        <v>2091</v>
      </c>
      <c r="I163" s="4" t="s">
        <v>39</v>
      </c>
      <c r="J163" s="4" t="s">
        <v>40</v>
      </c>
      <c r="K163" s="4" t="s">
        <v>40</v>
      </c>
      <c r="L163" s="4" t="s">
        <v>41</v>
      </c>
      <c r="M163" s="4" t="s">
        <v>42</v>
      </c>
      <c r="N163" s="22">
        <v>42465</v>
      </c>
      <c r="O163" s="22">
        <v>42465</v>
      </c>
      <c r="P163" s="22">
        <v>42465</v>
      </c>
      <c r="Q163" s="22">
        <v>42460</v>
      </c>
      <c r="R163" s="28">
        <v>0.62</v>
      </c>
      <c r="S163" s="28">
        <v>0.62</v>
      </c>
      <c r="T163" s="28">
        <v>0</v>
      </c>
      <c r="U163" s="28">
        <v>0</v>
      </c>
      <c r="V163" s="28">
        <v>0</v>
      </c>
      <c r="W163" s="28">
        <v>0</v>
      </c>
      <c r="X163" s="28">
        <v>0</v>
      </c>
      <c r="Y163" s="29">
        <v>7</v>
      </c>
      <c r="Z163" s="4">
        <v>1</v>
      </c>
      <c r="AA163" s="4" t="s">
        <v>205</v>
      </c>
      <c r="AB163" s="4" t="s">
        <v>2044</v>
      </c>
      <c r="AC163" s="4" t="s">
        <v>43</v>
      </c>
      <c r="AD163" s="4" t="s">
        <v>44</v>
      </c>
      <c r="AE163" s="4" t="s">
        <v>45</v>
      </c>
      <c r="AF163" s="4" t="s">
        <v>46</v>
      </c>
      <c r="AG163" s="22">
        <v>42460</v>
      </c>
      <c r="AH163" s="4">
        <v>42472</v>
      </c>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row>
    <row r="164" spans="1:147" x14ac:dyDescent="0.25">
      <c r="A164" s="4" t="s">
        <v>1</v>
      </c>
      <c r="B164" s="4" t="s">
        <v>183</v>
      </c>
      <c r="C164" s="4" t="s">
        <v>184</v>
      </c>
      <c r="D164" s="4" t="s">
        <v>206</v>
      </c>
      <c r="E164" s="4" t="s">
        <v>38</v>
      </c>
      <c r="F164" s="4" t="s">
        <v>1719</v>
      </c>
      <c r="G164" s="4" t="s">
        <v>1720</v>
      </c>
      <c r="H164" s="4" t="s">
        <v>1719</v>
      </c>
      <c r="I164" s="4" t="s">
        <v>40</v>
      </c>
      <c r="J164" s="4" t="s">
        <v>40</v>
      </c>
      <c r="K164" s="4" t="s">
        <v>40</v>
      </c>
      <c r="L164" s="4" t="s">
        <v>41</v>
      </c>
      <c r="M164" s="4" t="s">
        <v>42</v>
      </c>
      <c r="N164" s="22">
        <v>42459</v>
      </c>
      <c r="O164" s="22">
        <v>42459</v>
      </c>
      <c r="P164" s="22">
        <v>42459</v>
      </c>
      <c r="Q164" s="22">
        <v>42460</v>
      </c>
      <c r="R164" s="28">
        <v>234608.15</v>
      </c>
      <c r="S164" s="28">
        <v>234608.15</v>
      </c>
      <c r="T164" s="28">
        <v>0</v>
      </c>
      <c r="U164" s="28">
        <v>0</v>
      </c>
      <c r="V164" s="28">
        <v>0</v>
      </c>
      <c r="W164" s="28">
        <v>0</v>
      </c>
      <c r="X164" s="28">
        <v>0</v>
      </c>
      <c r="Y164" s="29">
        <v>13</v>
      </c>
      <c r="Z164" s="4">
        <v>1</v>
      </c>
      <c r="AA164" s="4" t="s">
        <v>205</v>
      </c>
      <c r="AB164" s="4" t="s">
        <v>1721</v>
      </c>
      <c r="AC164" s="4" t="s">
        <v>43</v>
      </c>
      <c r="AD164" s="4" t="s">
        <v>44</v>
      </c>
      <c r="AE164" s="4" t="s">
        <v>45</v>
      </c>
      <c r="AF164" s="4" t="s">
        <v>46</v>
      </c>
      <c r="AG164" s="22">
        <v>42460</v>
      </c>
      <c r="AH164" s="4">
        <v>42472</v>
      </c>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row>
    <row r="165" spans="1:147" x14ac:dyDescent="0.25">
      <c r="A165" s="4" t="s">
        <v>1</v>
      </c>
      <c r="B165" s="4" t="s">
        <v>410</v>
      </c>
      <c r="C165" s="4" t="s">
        <v>186</v>
      </c>
      <c r="D165" s="4" t="s">
        <v>213</v>
      </c>
      <c r="E165" s="4" t="s">
        <v>38</v>
      </c>
      <c r="F165" s="4" t="s">
        <v>411</v>
      </c>
      <c r="G165" s="4" t="s">
        <v>412</v>
      </c>
      <c r="H165" s="4" t="s">
        <v>411</v>
      </c>
      <c r="I165" s="4" t="s">
        <v>40</v>
      </c>
      <c r="J165" s="4" t="s">
        <v>40</v>
      </c>
      <c r="K165" s="4" t="s">
        <v>40</v>
      </c>
      <c r="L165" s="4" t="s">
        <v>41</v>
      </c>
      <c r="M165" s="4" t="s">
        <v>42</v>
      </c>
      <c r="N165" s="22">
        <v>42277</v>
      </c>
      <c r="O165" s="22">
        <v>42277</v>
      </c>
      <c r="P165" s="22">
        <v>42277</v>
      </c>
      <c r="Q165" s="22">
        <v>42277</v>
      </c>
      <c r="R165" s="28">
        <v>282514.56</v>
      </c>
      <c r="S165" s="28">
        <v>0</v>
      </c>
      <c r="T165" s="28">
        <v>0</v>
      </c>
      <c r="U165" s="28">
        <v>0</v>
      </c>
      <c r="V165" s="28">
        <v>0</v>
      </c>
      <c r="W165" s="28">
        <v>0</v>
      </c>
      <c r="X165" s="28">
        <v>282514.56</v>
      </c>
      <c r="Y165" s="29">
        <v>195</v>
      </c>
      <c r="Z165" s="4">
        <v>6</v>
      </c>
      <c r="AA165" s="4" t="s">
        <v>205</v>
      </c>
      <c r="AB165" s="4" t="s">
        <v>413</v>
      </c>
      <c r="AC165" s="4" t="s">
        <v>43</v>
      </c>
      <c r="AD165" s="4" t="s">
        <v>44</v>
      </c>
      <c r="AE165" s="4" t="s">
        <v>45</v>
      </c>
      <c r="AF165" s="4" t="s">
        <v>46</v>
      </c>
      <c r="AG165" s="22">
        <v>42277</v>
      </c>
      <c r="AH165" s="4">
        <v>42472</v>
      </c>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row>
    <row r="166" spans="1:147" x14ac:dyDescent="0.25">
      <c r="A166" s="4" t="s">
        <v>1</v>
      </c>
      <c r="B166" s="4" t="s">
        <v>410</v>
      </c>
      <c r="C166" s="4" t="s">
        <v>186</v>
      </c>
      <c r="D166" s="4" t="s">
        <v>213</v>
      </c>
      <c r="E166" s="4" t="s">
        <v>38</v>
      </c>
      <c r="F166" s="4" t="s">
        <v>935</v>
      </c>
      <c r="G166" s="4" t="s">
        <v>936</v>
      </c>
      <c r="H166" s="4" t="s">
        <v>935</v>
      </c>
      <c r="I166" s="4" t="s">
        <v>40</v>
      </c>
      <c r="J166" s="4" t="s">
        <v>40</v>
      </c>
      <c r="K166" s="4" t="s">
        <v>40</v>
      </c>
      <c r="L166" s="4" t="s">
        <v>41</v>
      </c>
      <c r="M166" s="4" t="s">
        <v>42</v>
      </c>
      <c r="N166" s="22">
        <v>42369</v>
      </c>
      <c r="O166" s="22">
        <v>42369</v>
      </c>
      <c r="P166" s="22">
        <v>42369</v>
      </c>
      <c r="Q166" s="22">
        <v>42368</v>
      </c>
      <c r="R166" s="28">
        <v>282514.56</v>
      </c>
      <c r="S166" s="28">
        <v>0</v>
      </c>
      <c r="T166" s="28">
        <v>0</v>
      </c>
      <c r="U166" s="28">
        <v>0</v>
      </c>
      <c r="V166" s="28">
        <v>282514.56</v>
      </c>
      <c r="W166" s="28">
        <v>0</v>
      </c>
      <c r="X166" s="28">
        <v>0</v>
      </c>
      <c r="Y166" s="29">
        <v>103</v>
      </c>
      <c r="Z166" s="4">
        <v>4</v>
      </c>
      <c r="AA166" s="4" t="s">
        <v>205</v>
      </c>
      <c r="AB166" s="4" t="s">
        <v>937</v>
      </c>
      <c r="AC166" s="4" t="s">
        <v>43</v>
      </c>
      <c r="AD166" s="4" t="s">
        <v>44</v>
      </c>
      <c r="AE166" s="4" t="s">
        <v>45</v>
      </c>
      <c r="AF166" s="4" t="s">
        <v>46</v>
      </c>
      <c r="AG166" s="22">
        <v>42369</v>
      </c>
      <c r="AH166" s="4">
        <v>42472</v>
      </c>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row>
    <row r="167" spans="1:147" x14ac:dyDescent="0.25">
      <c r="A167" s="4" t="s">
        <v>1</v>
      </c>
      <c r="B167" s="4" t="s">
        <v>410</v>
      </c>
      <c r="C167" s="4" t="s">
        <v>186</v>
      </c>
      <c r="D167" s="4" t="s">
        <v>213</v>
      </c>
      <c r="E167" s="4" t="s">
        <v>38</v>
      </c>
      <c r="F167" s="4" t="s">
        <v>2093</v>
      </c>
      <c r="G167" s="4" t="s">
        <v>2094</v>
      </c>
      <c r="H167" s="4" t="s">
        <v>2093</v>
      </c>
      <c r="I167" s="4" t="s">
        <v>40</v>
      </c>
      <c r="J167" s="4" t="s">
        <v>40</v>
      </c>
      <c r="K167" s="4" t="s">
        <v>40</v>
      </c>
      <c r="L167" s="4" t="s">
        <v>41</v>
      </c>
      <c r="M167" s="4" t="s">
        <v>42</v>
      </c>
      <c r="N167" s="22">
        <v>42460</v>
      </c>
      <c r="O167" s="22">
        <v>42460</v>
      </c>
      <c r="P167" s="22">
        <v>42460</v>
      </c>
      <c r="Q167" s="22">
        <v>42459</v>
      </c>
      <c r="R167" s="28">
        <v>282514.56</v>
      </c>
      <c r="S167" s="28">
        <v>282514.56</v>
      </c>
      <c r="T167" s="28">
        <v>0</v>
      </c>
      <c r="U167" s="28">
        <v>0</v>
      </c>
      <c r="V167" s="28">
        <v>0</v>
      </c>
      <c r="W167" s="28">
        <v>0</v>
      </c>
      <c r="X167" s="28">
        <v>0</v>
      </c>
      <c r="Y167" s="29">
        <v>12</v>
      </c>
      <c r="Z167" s="4">
        <v>1</v>
      </c>
      <c r="AA167" s="4" t="s">
        <v>205</v>
      </c>
      <c r="AB167" s="4" t="s">
        <v>2095</v>
      </c>
      <c r="AC167" s="4" t="s">
        <v>43</v>
      </c>
      <c r="AD167" s="4" t="s">
        <v>44</v>
      </c>
      <c r="AE167" s="4" t="s">
        <v>45</v>
      </c>
      <c r="AF167" s="4" t="s">
        <v>46</v>
      </c>
      <c r="AG167" s="22">
        <v>42460</v>
      </c>
      <c r="AH167" s="4">
        <v>42472</v>
      </c>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row>
    <row r="168" spans="1:147" x14ac:dyDescent="0.25">
      <c r="A168" s="4" t="s">
        <v>1</v>
      </c>
      <c r="B168" s="4" t="s">
        <v>185</v>
      </c>
      <c r="C168" s="4" t="s">
        <v>186</v>
      </c>
      <c r="D168" s="4" t="s">
        <v>213</v>
      </c>
      <c r="E168" s="4" t="s">
        <v>38</v>
      </c>
      <c r="F168" s="4" t="s">
        <v>320</v>
      </c>
      <c r="G168" s="4" t="s">
        <v>321</v>
      </c>
      <c r="H168" s="4" t="s">
        <v>320</v>
      </c>
      <c r="I168" s="4" t="s">
        <v>40</v>
      </c>
      <c r="J168" s="4" t="s">
        <v>40</v>
      </c>
      <c r="K168" s="4" t="s">
        <v>40</v>
      </c>
      <c r="L168" s="4" t="s">
        <v>41</v>
      </c>
      <c r="M168" s="4" t="s">
        <v>42</v>
      </c>
      <c r="N168" s="22">
        <v>42202</v>
      </c>
      <c r="O168" s="22">
        <v>42202</v>
      </c>
      <c r="P168" s="22">
        <v>42202</v>
      </c>
      <c r="Q168" s="22">
        <v>42216</v>
      </c>
      <c r="R168" s="28">
        <v>15059.69</v>
      </c>
      <c r="S168" s="28">
        <v>0</v>
      </c>
      <c r="T168" s="28">
        <v>0</v>
      </c>
      <c r="U168" s="28">
        <v>0</v>
      </c>
      <c r="V168" s="28">
        <v>0</v>
      </c>
      <c r="W168" s="28">
        <v>0</v>
      </c>
      <c r="X168" s="28">
        <v>15059.69</v>
      </c>
      <c r="Y168" s="29">
        <v>270</v>
      </c>
      <c r="Z168" s="4">
        <v>6</v>
      </c>
      <c r="AA168" s="4" t="s">
        <v>205</v>
      </c>
      <c r="AB168" s="4" t="s">
        <v>322</v>
      </c>
      <c r="AC168" s="4" t="s">
        <v>43</v>
      </c>
      <c r="AD168" s="4" t="s">
        <v>44</v>
      </c>
      <c r="AE168" s="4" t="s">
        <v>45</v>
      </c>
      <c r="AF168" s="4" t="s">
        <v>46</v>
      </c>
      <c r="AG168" s="22">
        <v>42216</v>
      </c>
      <c r="AH168" s="4">
        <v>42472</v>
      </c>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row>
    <row r="169" spans="1:147" x14ac:dyDescent="0.25">
      <c r="A169" s="4" t="s">
        <v>1</v>
      </c>
      <c r="B169" s="4" t="s">
        <v>2096</v>
      </c>
      <c r="C169" s="4" t="s">
        <v>2097</v>
      </c>
      <c r="D169" s="4" t="s">
        <v>215</v>
      </c>
      <c r="E169" s="4" t="s">
        <v>38</v>
      </c>
      <c r="F169" s="4" t="s">
        <v>2098</v>
      </c>
      <c r="G169" s="4" t="s">
        <v>2099</v>
      </c>
      <c r="H169" s="4" t="s">
        <v>2098</v>
      </c>
      <c r="I169" s="4" t="s">
        <v>2100</v>
      </c>
      <c r="J169" s="4" t="s">
        <v>40</v>
      </c>
      <c r="K169" s="4" t="s">
        <v>40</v>
      </c>
      <c r="L169" s="4" t="s">
        <v>41</v>
      </c>
      <c r="M169" s="4" t="s">
        <v>42</v>
      </c>
      <c r="N169" s="22">
        <v>42464</v>
      </c>
      <c r="O169" s="22">
        <v>42464</v>
      </c>
      <c r="P169" s="22">
        <v>42464</v>
      </c>
      <c r="Q169" s="22">
        <v>42460</v>
      </c>
      <c r="R169" s="28">
        <v>57262.95</v>
      </c>
      <c r="S169" s="28">
        <v>57262.95</v>
      </c>
      <c r="T169" s="28">
        <v>0</v>
      </c>
      <c r="U169" s="28">
        <v>0</v>
      </c>
      <c r="V169" s="28">
        <v>0</v>
      </c>
      <c r="W169" s="28">
        <v>0</v>
      </c>
      <c r="X169" s="28">
        <v>0</v>
      </c>
      <c r="Y169" s="29">
        <v>8</v>
      </c>
      <c r="Z169" s="4">
        <v>1</v>
      </c>
      <c r="AA169" s="4" t="s">
        <v>205</v>
      </c>
      <c r="AB169" s="4" t="s">
        <v>2101</v>
      </c>
      <c r="AC169" s="4" t="s">
        <v>43</v>
      </c>
      <c r="AD169" s="4" t="s">
        <v>44</v>
      </c>
      <c r="AE169" s="4" t="s">
        <v>45</v>
      </c>
      <c r="AF169" s="4" t="s">
        <v>46</v>
      </c>
      <c r="AG169" s="22">
        <v>42460</v>
      </c>
      <c r="AH169" s="4">
        <v>42472</v>
      </c>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row>
    <row r="170" spans="1:147" x14ac:dyDescent="0.25">
      <c r="A170" s="4" t="s">
        <v>1</v>
      </c>
      <c r="B170" s="4" t="s">
        <v>187</v>
      </c>
      <c r="C170" s="4" t="s">
        <v>188</v>
      </c>
      <c r="D170" s="4" t="s">
        <v>40</v>
      </c>
      <c r="E170" s="4" t="s">
        <v>38</v>
      </c>
      <c r="F170" s="4" t="s">
        <v>1522</v>
      </c>
      <c r="G170" s="4" t="s">
        <v>1523</v>
      </c>
      <c r="H170" s="4" t="s">
        <v>1522</v>
      </c>
      <c r="I170" s="4" t="s">
        <v>189</v>
      </c>
      <c r="J170" s="4" t="s">
        <v>40</v>
      </c>
      <c r="K170" s="4" t="s">
        <v>40</v>
      </c>
      <c r="L170" s="4" t="s">
        <v>41</v>
      </c>
      <c r="M170" s="4" t="s">
        <v>42</v>
      </c>
      <c r="N170" s="22">
        <v>42449</v>
      </c>
      <c r="O170" s="22">
        <v>42449</v>
      </c>
      <c r="P170" s="22">
        <v>42449</v>
      </c>
      <c r="Q170" s="22">
        <v>42460</v>
      </c>
      <c r="R170" s="28">
        <v>4792.2</v>
      </c>
      <c r="S170" s="28">
        <v>4792.2</v>
      </c>
      <c r="T170" s="28">
        <v>0</v>
      </c>
      <c r="U170" s="28">
        <v>0</v>
      </c>
      <c r="V170" s="28">
        <v>0</v>
      </c>
      <c r="W170" s="28">
        <v>0</v>
      </c>
      <c r="X170" s="28">
        <v>0</v>
      </c>
      <c r="Y170" s="29">
        <v>23</v>
      </c>
      <c r="Z170" s="4">
        <v>1</v>
      </c>
      <c r="AA170" s="4" t="s">
        <v>205</v>
      </c>
      <c r="AB170" s="4" t="s">
        <v>1524</v>
      </c>
      <c r="AC170" s="4" t="s">
        <v>43</v>
      </c>
      <c r="AD170" s="4" t="s">
        <v>44</v>
      </c>
      <c r="AE170" s="4" t="s">
        <v>45</v>
      </c>
      <c r="AF170" s="4" t="s">
        <v>46</v>
      </c>
      <c r="AG170" s="22">
        <v>42460</v>
      </c>
      <c r="AH170" s="4">
        <v>42472</v>
      </c>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row>
    <row r="171" spans="1:147" x14ac:dyDescent="0.25">
      <c r="A171" s="4" t="s">
        <v>1</v>
      </c>
      <c r="B171" s="4" t="s">
        <v>806</v>
      </c>
      <c r="C171" s="4" t="s">
        <v>807</v>
      </c>
      <c r="D171" s="4" t="s">
        <v>40</v>
      </c>
      <c r="E171" s="4" t="s">
        <v>38</v>
      </c>
      <c r="F171" s="4" t="s">
        <v>808</v>
      </c>
      <c r="G171" s="4" t="s">
        <v>809</v>
      </c>
      <c r="H171" s="4" t="s">
        <v>808</v>
      </c>
      <c r="I171" s="4" t="s">
        <v>39</v>
      </c>
      <c r="J171" s="4" t="s">
        <v>40</v>
      </c>
      <c r="K171" s="4" t="s">
        <v>40</v>
      </c>
      <c r="L171" s="4" t="s">
        <v>41</v>
      </c>
      <c r="M171" s="4" t="s">
        <v>42</v>
      </c>
      <c r="N171" s="22">
        <v>42339</v>
      </c>
      <c r="O171" s="22">
        <v>42339</v>
      </c>
      <c r="P171" s="22">
        <v>42339</v>
      </c>
      <c r="Q171" s="22">
        <v>42339</v>
      </c>
      <c r="R171" s="28">
        <v>208</v>
      </c>
      <c r="S171" s="28">
        <v>0</v>
      </c>
      <c r="T171" s="28">
        <v>0</v>
      </c>
      <c r="U171" s="28">
        <v>0</v>
      </c>
      <c r="V171" s="28">
        <v>0</v>
      </c>
      <c r="W171" s="28">
        <v>208</v>
      </c>
      <c r="X171" s="28">
        <v>0</v>
      </c>
      <c r="Y171" s="29">
        <v>133</v>
      </c>
      <c r="Z171" s="4">
        <v>5</v>
      </c>
      <c r="AA171" s="4" t="s">
        <v>205</v>
      </c>
      <c r="AB171" s="4" t="s">
        <v>800</v>
      </c>
      <c r="AC171" s="4" t="s">
        <v>43</v>
      </c>
      <c r="AD171" s="4" t="s">
        <v>44</v>
      </c>
      <c r="AE171" s="4" t="s">
        <v>45</v>
      </c>
      <c r="AF171" s="4" t="s">
        <v>46</v>
      </c>
      <c r="AG171" s="22">
        <v>42369</v>
      </c>
      <c r="AH171" s="4">
        <v>42472</v>
      </c>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row>
    <row r="172" spans="1:147" x14ac:dyDescent="0.25">
      <c r="A172" s="4" t="s">
        <v>1</v>
      </c>
      <c r="B172" s="4" t="s">
        <v>806</v>
      </c>
      <c r="C172" s="4" t="s">
        <v>807</v>
      </c>
      <c r="D172" s="4" t="s">
        <v>40</v>
      </c>
      <c r="E172" s="4" t="s">
        <v>38</v>
      </c>
      <c r="F172" s="4" t="s">
        <v>808</v>
      </c>
      <c r="G172" s="4" t="s">
        <v>810</v>
      </c>
      <c r="H172" s="4" t="s">
        <v>811</v>
      </c>
      <c r="I172" s="4" t="s">
        <v>39</v>
      </c>
      <c r="J172" s="4" t="s">
        <v>40</v>
      </c>
      <c r="K172" s="4" t="s">
        <v>40</v>
      </c>
      <c r="L172" s="4" t="s">
        <v>41</v>
      </c>
      <c r="M172" s="4" t="s">
        <v>47</v>
      </c>
      <c r="N172" s="22">
        <v>42339</v>
      </c>
      <c r="O172" s="22">
        <v>42339</v>
      </c>
      <c r="P172" s="22">
        <v>42339</v>
      </c>
      <c r="Q172" s="22">
        <v>42339</v>
      </c>
      <c r="R172" s="28">
        <v>-208</v>
      </c>
      <c r="S172" s="28">
        <v>0</v>
      </c>
      <c r="T172" s="28">
        <v>0</v>
      </c>
      <c r="U172" s="28">
        <v>0</v>
      </c>
      <c r="V172" s="28">
        <v>0</v>
      </c>
      <c r="W172" s="28">
        <v>-208</v>
      </c>
      <c r="X172" s="28">
        <v>0</v>
      </c>
      <c r="Y172" s="29">
        <v>0</v>
      </c>
      <c r="Z172" s="4">
        <v>5</v>
      </c>
      <c r="AA172" s="4" t="s">
        <v>205</v>
      </c>
      <c r="AB172" s="4" t="s">
        <v>803</v>
      </c>
      <c r="AC172" s="4" t="s">
        <v>43</v>
      </c>
      <c r="AD172" s="4" t="s">
        <v>44</v>
      </c>
      <c r="AE172" s="4" t="s">
        <v>48</v>
      </c>
      <c r="AF172" s="4" t="s">
        <v>46</v>
      </c>
      <c r="AG172" s="22">
        <v>42369</v>
      </c>
      <c r="AH172" s="4">
        <v>42472</v>
      </c>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row>
    <row r="173" spans="1:147" x14ac:dyDescent="0.25">
      <c r="A173" s="4" t="s">
        <v>1</v>
      </c>
      <c r="B173" s="4" t="s">
        <v>1024</v>
      </c>
      <c r="C173" s="4" t="s">
        <v>1025</v>
      </c>
      <c r="D173" s="4" t="s">
        <v>40</v>
      </c>
      <c r="E173" s="4" t="s">
        <v>38</v>
      </c>
      <c r="F173" s="4" t="s">
        <v>1026</v>
      </c>
      <c r="G173" s="4" t="s">
        <v>1027</v>
      </c>
      <c r="H173" s="4" t="s">
        <v>1026</v>
      </c>
      <c r="I173" s="4" t="s">
        <v>39</v>
      </c>
      <c r="J173" s="4" t="s">
        <v>40</v>
      </c>
      <c r="K173" s="4" t="s">
        <v>40</v>
      </c>
      <c r="L173" s="4" t="s">
        <v>41</v>
      </c>
      <c r="M173" s="4" t="s">
        <v>42</v>
      </c>
      <c r="N173" s="22">
        <v>42395</v>
      </c>
      <c r="O173" s="22">
        <v>42395</v>
      </c>
      <c r="P173" s="22">
        <v>42395</v>
      </c>
      <c r="Q173" s="22">
        <v>42395</v>
      </c>
      <c r="R173" s="28">
        <v>158</v>
      </c>
      <c r="S173" s="28">
        <v>0</v>
      </c>
      <c r="T173" s="28">
        <v>0</v>
      </c>
      <c r="U173" s="28">
        <v>158</v>
      </c>
      <c r="V173" s="28">
        <v>0</v>
      </c>
      <c r="W173" s="28">
        <v>0</v>
      </c>
      <c r="X173" s="28">
        <v>0</v>
      </c>
      <c r="Y173" s="29">
        <v>77</v>
      </c>
      <c r="Z173" s="4">
        <v>3</v>
      </c>
      <c r="AA173" s="4" t="s">
        <v>205</v>
      </c>
      <c r="AB173" s="4" t="s">
        <v>1023</v>
      </c>
      <c r="AC173" s="4" t="s">
        <v>43</v>
      </c>
      <c r="AD173" s="4" t="s">
        <v>44</v>
      </c>
      <c r="AE173" s="4" t="s">
        <v>45</v>
      </c>
      <c r="AF173" s="4" t="s">
        <v>46</v>
      </c>
      <c r="AG173" s="22">
        <v>42400</v>
      </c>
      <c r="AH173" s="4">
        <v>42472</v>
      </c>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row>
    <row r="174" spans="1:147" x14ac:dyDescent="0.25">
      <c r="A174" s="4" t="s">
        <v>1</v>
      </c>
      <c r="B174" s="4" t="s">
        <v>1024</v>
      </c>
      <c r="C174" s="4" t="s">
        <v>1025</v>
      </c>
      <c r="D174" s="4" t="s">
        <v>40</v>
      </c>
      <c r="E174" s="4" t="s">
        <v>38</v>
      </c>
      <c r="F174" s="4" t="s">
        <v>2102</v>
      </c>
      <c r="G174" s="4" t="s">
        <v>2103</v>
      </c>
      <c r="H174" s="4" t="s">
        <v>2102</v>
      </c>
      <c r="I174" s="4" t="s">
        <v>39</v>
      </c>
      <c r="J174" s="4" t="s">
        <v>40</v>
      </c>
      <c r="K174" s="4" t="s">
        <v>40</v>
      </c>
      <c r="L174" s="4" t="s">
        <v>41</v>
      </c>
      <c r="M174" s="4" t="s">
        <v>42</v>
      </c>
      <c r="N174" s="22">
        <v>42465</v>
      </c>
      <c r="O174" s="22">
        <v>42465</v>
      </c>
      <c r="P174" s="22">
        <v>42465</v>
      </c>
      <c r="Q174" s="22">
        <v>42465</v>
      </c>
      <c r="R174" s="28">
        <v>146</v>
      </c>
      <c r="S174" s="28">
        <v>146</v>
      </c>
      <c r="T174" s="28">
        <v>0</v>
      </c>
      <c r="U174" s="28">
        <v>0</v>
      </c>
      <c r="V174" s="28">
        <v>0</v>
      </c>
      <c r="W174" s="28">
        <v>0</v>
      </c>
      <c r="X174" s="28">
        <v>0</v>
      </c>
      <c r="Y174" s="29">
        <v>7</v>
      </c>
      <c r="Z174" s="4">
        <v>1</v>
      </c>
      <c r="AA174" s="4" t="s">
        <v>205</v>
      </c>
      <c r="AB174" s="4" t="s">
        <v>2104</v>
      </c>
      <c r="AC174" s="4" t="s">
        <v>43</v>
      </c>
      <c r="AD174" s="4" t="s">
        <v>44</v>
      </c>
      <c r="AE174" s="4" t="s">
        <v>45</v>
      </c>
      <c r="AF174" s="4" t="s">
        <v>46</v>
      </c>
      <c r="AG174" s="22">
        <v>42490</v>
      </c>
      <c r="AH174" s="4">
        <v>42472</v>
      </c>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row>
    <row r="175" spans="1:147" x14ac:dyDescent="0.25">
      <c r="A175" s="4" t="s">
        <v>1</v>
      </c>
      <c r="B175" s="4" t="s">
        <v>51</v>
      </c>
      <c r="C175" s="4" t="s">
        <v>52</v>
      </c>
      <c r="D175" s="4" t="s">
        <v>40</v>
      </c>
      <c r="E175" s="4" t="s">
        <v>38</v>
      </c>
      <c r="F175" s="4" t="s">
        <v>603</v>
      </c>
      <c r="G175" s="4" t="s">
        <v>604</v>
      </c>
      <c r="H175" s="4" t="s">
        <v>603</v>
      </c>
      <c r="I175" s="4" t="s">
        <v>39</v>
      </c>
      <c r="J175" s="4" t="s">
        <v>40</v>
      </c>
      <c r="K175" s="4" t="s">
        <v>40</v>
      </c>
      <c r="L175" s="4" t="s">
        <v>41</v>
      </c>
      <c r="M175" s="4" t="s">
        <v>42</v>
      </c>
      <c r="N175" s="22">
        <v>42360</v>
      </c>
      <c r="O175" s="22">
        <v>42360</v>
      </c>
      <c r="P175" s="22">
        <v>42360</v>
      </c>
      <c r="Q175" s="22">
        <v>42360</v>
      </c>
      <c r="R175" s="28">
        <v>267</v>
      </c>
      <c r="S175" s="28">
        <v>0</v>
      </c>
      <c r="T175" s="28">
        <v>0</v>
      </c>
      <c r="U175" s="28">
        <v>0</v>
      </c>
      <c r="V175" s="28">
        <v>267</v>
      </c>
      <c r="W175" s="28">
        <v>0</v>
      </c>
      <c r="X175" s="28">
        <v>0</v>
      </c>
      <c r="Y175" s="29">
        <v>112</v>
      </c>
      <c r="Z175" s="4">
        <v>4</v>
      </c>
      <c r="AA175" s="4" t="s">
        <v>205</v>
      </c>
      <c r="AB175" s="4" t="s">
        <v>602</v>
      </c>
      <c r="AC175" s="4" t="s">
        <v>43</v>
      </c>
      <c r="AD175" s="4" t="s">
        <v>44</v>
      </c>
      <c r="AE175" s="4" t="s">
        <v>45</v>
      </c>
      <c r="AF175" s="4" t="s">
        <v>46</v>
      </c>
      <c r="AG175" s="22">
        <v>42369</v>
      </c>
      <c r="AH175" s="4">
        <v>42472</v>
      </c>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row>
    <row r="176" spans="1:147" x14ac:dyDescent="0.25">
      <c r="A176" s="4" t="s">
        <v>1</v>
      </c>
      <c r="B176" s="4" t="s">
        <v>51</v>
      </c>
      <c r="C176" s="4" t="s">
        <v>52</v>
      </c>
      <c r="D176" s="4" t="s">
        <v>40</v>
      </c>
      <c r="E176" s="4" t="s">
        <v>38</v>
      </c>
      <c r="F176" s="4" t="s">
        <v>813</v>
      </c>
      <c r="G176" s="4" t="s">
        <v>814</v>
      </c>
      <c r="H176" s="4" t="s">
        <v>813</v>
      </c>
      <c r="I176" s="4" t="s">
        <v>39</v>
      </c>
      <c r="J176" s="4" t="s">
        <v>40</v>
      </c>
      <c r="K176" s="4" t="s">
        <v>40</v>
      </c>
      <c r="L176" s="4" t="s">
        <v>41</v>
      </c>
      <c r="M176" s="4" t="s">
        <v>42</v>
      </c>
      <c r="N176" s="22">
        <v>42388</v>
      </c>
      <c r="O176" s="22">
        <v>42388</v>
      </c>
      <c r="P176" s="22">
        <v>42388</v>
      </c>
      <c r="Q176" s="22">
        <v>42388</v>
      </c>
      <c r="R176" s="28">
        <v>255</v>
      </c>
      <c r="S176" s="28">
        <v>0</v>
      </c>
      <c r="T176" s="28">
        <v>0</v>
      </c>
      <c r="U176" s="28">
        <v>255</v>
      </c>
      <c r="V176" s="28">
        <v>0</v>
      </c>
      <c r="W176" s="28">
        <v>0</v>
      </c>
      <c r="X176" s="28">
        <v>0</v>
      </c>
      <c r="Y176" s="29">
        <v>84</v>
      </c>
      <c r="Z176" s="4">
        <v>3</v>
      </c>
      <c r="AA176" s="4" t="s">
        <v>205</v>
      </c>
      <c r="AB176" s="4" t="s">
        <v>795</v>
      </c>
      <c r="AC176" s="4" t="s">
        <v>43</v>
      </c>
      <c r="AD176" s="4" t="s">
        <v>44</v>
      </c>
      <c r="AE176" s="4" t="s">
        <v>45</v>
      </c>
      <c r="AF176" s="4" t="s">
        <v>46</v>
      </c>
      <c r="AG176" s="22">
        <v>42400</v>
      </c>
      <c r="AH176" s="4">
        <v>42472</v>
      </c>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row>
    <row r="177" spans="1:147" x14ac:dyDescent="0.25">
      <c r="A177" s="4" t="s">
        <v>1</v>
      </c>
      <c r="B177" s="4" t="s">
        <v>51</v>
      </c>
      <c r="C177" s="4" t="s">
        <v>52</v>
      </c>
      <c r="D177" s="4" t="s">
        <v>40</v>
      </c>
      <c r="E177" s="4" t="s">
        <v>38</v>
      </c>
      <c r="F177" s="4" t="s">
        <v>1029</v>
      </c>
      <c r="G177" s="4" t="s">
        <v>1030</v>
      </c>
      <c r="H177" s="4" t="s">
        <v>1029</v>
      </c>
      <c r="I177" s="4" t="s">
        <v>39</v>
      </c>
      <c r="J177" s="4" t="s">
        <v>40</v>
      </c>
      <c r="K177" s="4" t="s">
        <v>40</v>
      </c>
      <c r="L177" s="4" t="s">
        <v>41</v>
      </c>
      <c r="M177" s="4" t="s">
        <v>42</v>
      </c>
      <c r="N177" s="22">
        <v>42416</v>
      </c>
      <c r="O177" s="22">
        <v>42416</v>
      </c>
      <c r="P177" s="22">
        <v>42416</v>
      </c>
      <c r="Q177" s="22">
        <v>42416</v>
      </c>
      <c r="R177" s="28">
        <v>254</v>
      </c>
      <c r="S177" s="28">
        <v>0</v>
      </c>
      <c r="T177" s="28">
        <v>254</v>
      </c>
      <c r="U177" s="28">
        <v>0</v>
      </c>
      <c r="V177" s="28">
        <v>0</v>
      </c>
      <c r="W177" s="28">
        <v>0</v>
      </c>
      <c r="X177" s="28">
        <v>0</v>
      </c>
      <c r="Y177" s="29">
        <v>56</v>
      </c>
      <c r="Z177" s="4">
        <v>2</v>
      </c>
      <c r="AA177" s="4" t="s">
        <v>205</v>
      </c>
      <c r="AB177" s="4" t="s">
        <v>1028</v>
      </c>
      <c r="AC177" s="4" t="s">
        <v>43</v>
      </c>
      <c r="AD177" s="4" t="s">
        <v>44</v>
      </c>
      <c r="AE177" s="4" t="s">
        <v>45</v>
      </c>
      <c r="AF177" s="4" t="s">
        <v>46</v>
      </c>
      <c r="AG177" s="22">
        <v>42429</v>
      </c>
      <c r="AH177" s="4">
        <v>42472</v>
      </c>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row>
    <row r="178" spans="1:147" x14ac:dyDescent="0.25">
      <c r="A178" s="4" t="s">
        <v>1</v>
      </c>
      <c r="B178" s="4" t="s">
        <v>51</v>
      </c>
      <c r="C178" s="4" t="s">
        <v>52</v>
      </c>
      <c r="D178" s="4" t="s">
        <v>40</v>
      </c>
      <c r="E178" s="4" t="s">
        <v>38</v>
      </c>
      <c r="F178" s="4" t="s">
        <v>1238</v>
      </c>
      <c r="G178" s="4" t="s">
        <v>1239</v>
      </c>
      <c r="H178" s="4" t="s">
        <v>1238</v>
      </c>
      <c r="I178" s="4" t="s">
        <v>39</v>
      </c>
      <c r="J178" s="4" t="s">
        <v>40</v>
      </c>
      <c r="K178" s="4" t="s">
        <v>40</v>
      </c>
      <c r="L178" s="4" t="s">
        <v>41</v>
      </c>
      <c r="M178" s="4" t="s">
        <v>42</v>
      </c>
      <c r="N178" s="22">
        <v>42446</v>
      </c>
      <c r="O178" s="22">
        <v>42446</v>
      </c>
      <c r="P178" s="22">
        <v>42446</v>
      </c>
      <c r="Q178" s="22">
        <v>42446</v>
      </c>
      <c r="R178" s="28">
        <v>260</v>
      </c>
      <c r="S178" s="28">
        <v>260</v>
      </c>
      <c r="T178" s="28">
        <v>0</v>
      </c>
      <c r="U178" s="28">
        <v>0</v>
      </c>
      <c r="V178" s="28">
        <v>0</v>
      </c>
      <c r="W178" s="28">
        <v>0</v>
      </c>
      <c r="X178" s="28">
        <v>0</v>
      </c>
      <c r="Y178" s="29">
        <v>26</v>
      </c>
      <c r="Z178" s="4">
        <v>1</v>
      </c>
      <c r="AA178" s="4" t="s">
        <v>205</v>
      </c>
      <c r="AB178" s="4" t="s">
        <v>1240</v>
      </c>
      <c r="AC178" s="4" t="s">
        <v>43</v>
      </c>
      <c r="AD178" s="4" t="s">
        <v>44</v>
      </c>
      <c r="AE178" s="4" t="s">
        <v>45</v>
      </c>
      <c r="AF178" s="4" t="s">
        <v>46</v>
      </c>
      <c r="AG178" s="22">
        <v>42460</v>
      </c>
      <c r="AH178" s="4">
        <v>42472</v>
      </c>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row>
    <row r="179" spans="1:147" x14ac:dyDescent="0.25">
      <c r="A179" s="4" t="s">
        <v>1</v>
      </c>
      <c r="B179" s="4" t="s">
        <v>2105</v>
      </c>
      <c r="C179" s="4" t="s">
        <v>2106</v>
      </c>
      <c r="D179" s="4" t="s">
        <v>40</v>
      </c>
      <c r="E179" s="4" t="s">
        <v>38</v>
      </c>
      <c r="F179" s="4" t="s">
        <v>2107</v>
      </c>
      <c r="G179" s="4" t="s">
        <v>2108</v>
      </c>
      <c r="H179" s="4" t="s">
        <v>2107</v>
      </c>
      <c r="I179" s="4" t="s">
        <v>39</v>
      </c>
      <c r="J179" s="4" t="s">
        <v>40</v>
      </c>
      <c r="K179" s="4" t="s">
        <v>40</v>
      </c>
      <c r="L179" s="4" t="s">
        <v>41</v>
      </c>
      <c r="M179" s="4" t="s">
        <v>42</v>
      </c>
      <c r="N179" s="22">
        <v>42468</v>
      </c>
      <c r="O179" s="22">
        <v>42468</v>
      </c>
      <c r="P179" s="22">
        <v>42468</v>
      </c>
      <c r="Q179" s="22">
        <v>42468</v>
      </c>
      <c r="R179" s="28">
        <v>250</v>
      </c>
      <c r="S179" s="28">
        <v>250</v>
      </c>
      <c r="T179" s="28">
        <v>0</v>
      </c>
      <c r="U179" s="28">
        <v>0</v>
      </c>
      <c r="V179" s="28">
        <v>0</v>
      </c>
      <c r="W179" s="28">
        <v>0</v>
      </c>
      <c r="X179" s="28">
        <v>0</v>
      </c>
      <c r="Y179" s="29">
        <v>4</v>
      </c>
      <c r="Z179" s="4">
        <v>1</v>
      </c>
      <c r="AA179" s="4" t="s">
        <v>205</v>
      </c>
      <c r="AB179" s="4" t="s">
        <v>2109</v>
      </c>
      <c r="AC179" s="4" t="s">
        <v>43</v>
      </c>
      <c r="AD179" s="4" t="s">
        <v>44</v>
      </c>
      <c r="AE179" s="4" t="s">
        <v>45</v>
      </c>
      <c r="AF179" s="4" t="s">
        <v>46</v>
      </c>
      <c r="AG179" s="22">
        <v>42490</v>
      </c>
      <c r="AH179" s="4">
        <v>42472</v>
      </c>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row>
    <row r="180" spans="1:147" x14ac:dyDescent="0.25">
      <c r="A180" s="4" t="s">
        <v>1</v>
      </c>
      <c r="B180" s="4" t="s">
        <v>2110</v>
      </c>
      <c r="C180" s="4" t="s">
        <v>2111</v>
      </c>
      <c r="D180" s="4" t="s">
        <v>40</v>
      </c>
      <c r="E180" s="4" t="s">
        <v>38</v>
      </c>
      <c r="F180" s="4" t="s">
        <v>2112</v>
      </c>
      <c r="G180" s="4" t="s">
        <v>2113</v>
      </c>
      <c r="H180" s="4" t="s">
        <v>2112</v>
      </c>
      <c r="I180" s="4" t="s">
        <v>39</v>
      </c>
      <c r="J180" s="4" t="s">
        <v>40</v>
      </c>
      <c r="K180" s="4" t="s">
        <v>40</v>
      </c>
      <c r="L180" s="4" t="s">
        <v>41</v>
      </c>
      <c r="M180" s="4" t="s">
        <v>42</v>
      </c>
      <c r="N180" s="22">
        <v>42461</v>
      </c>
      <c r="O180" s="22">
        <v>42461</v>
      </c>
      <c r="P180" s="22">
        <v>42461</v>
      </c>
      <c r="Q180" s="22">
        <v>42461</v>
      </c>
      <c r="R180" s="28">
        <v>1141</v>
      </c>
      <c r="S180" s="28">
        <v>1141</v>
      </c>
      <c r="T180" s="28">
        <v>0</v>
      </c>
      <c r="U180" s="28">
        <v>0</v>
      </c>
      <c r="V180" s="28">
        <v>0</v>
      </c>
      <c r="W180" s="28">
        <v>0</v>
      </c>
      <c r="X180" s="28">
        <v>0</v>
      </c>
      <c r="Y180" s="29">
        <v>11</v>
      </c>
      <c r="Z180" s="4">
        <v>1</v>
      </c>
      <c r="AA180" s="4" t="s">
        <v>205</v>
      </c>
      <c r="AB180" s="4" t="s">
        <v>2114</v>
      </c>
      <c r="AC180" s="4" t="s">
        <v>43</v>
      </c>
      <c r="AD180" s="4" t="s">
        <v>44</v>
      </c>
      <c r="AE180" s="4" t="s">
        <v>45</v>
      </c>
      <c r="AF180" s="4" t="s">
        <v>46</v>
      </c>
      <c r="AG180" s="22">
        <v>42490</v>
      </c>
      <c r="AH180" s="4">
        <v>42472</v>
      </c>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row>
    <row r="181" spans="1:147" x14ac:dyDescent="0.25">
      <c r="A181" s="4" t="s">
        <v>1</v>
      </c>
      <c r="B181" s="4" t="s">
        <v>2110</v>
      </c>
      <c r="C181" s="4" t="s">
        <v>2111</v>
      </c>
      <c r="D181" s="4" t="s">
        <v>40</v>
      </c>
      <c r="E181" s="4" t="s">
        <v>38</v>
      </c>
      <c r="F181" s="4" t="s">
        <v>2115</v>
      </c>
      <c r="G181" s="4" t="s">
        <v>2116</v>
      </c>
      <c r="H181" s="4" t="s">
        <v>2115</v>
      </c>
      <c r="I181" s="4" t="s">
        <v>39</v>
      </c>
      <c r="J181" s="4" t="s">
        <v>40</v>
      </c>
      <c r="K181" s="4" t="s">
        <v>40</v>
      </c>
      <c r="L181" s="4" t="s">
        <v>41</v>
      </c>
      <c r="M181" s="4" t="s">
        <v>42</v>
      </c>
      <c r="N181" s="22">
        <v>42468</v>
      </c>
      <c r="O181" s="22">
        <v>42468</v>
      </c>
      <c r="P181" s="22">
        <v>42468</v>
      </c>
      <c r="Q181" s="22">
        <v>42468</v>
      </c>
      <c r="R181" s="28">
        <v>1210</v>
      </c>
      <c r="S181" s="28">
        <v>1210</v>
      </c>
      <c r="T181" s="28">
        <v>0</v>
      </c>
      <c r="U181" s="28">
        <v>0</v>
      </c>
      <c r="V181" s="28">
        <v>0</v>
      </c>
      <c r="W181" s="28">
        <v>0</v>
      </c>
      <c r="X181" s="28">
        <v>0</v>
      </c>
      <c r="Y181" s="29">
        <v>4</v>
      </c>
      <c r="Z181" s="4">
        <v>1</v>
      </c>
      <c r="AA181" s="4" t="s">
        <v>205</v>
      </c>
      <c r="AB181" s="4" t="s">
        <v>2109</v>
      </c>
      <c r="AC181" s="4" t="s">
        <v>43</v>
      </c>
      <c r="AD181" s="4" t="s">
        <v>44</v>
      </c>
      <c r="AE181" s="4" t="s">
        <v>45</v>
      </c>
      <c r="AF181" s="4" t="s">
        <v>46</v>
      </c>
      <c r="AG181" s="22">
        <v>42490</v>
      </c>
      <c r="AH181" s="4">
        <v>42472</v>
      </c>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row>
    <row r="182" spans="1:147" x14ac:dyDescent="0.25">
      <c r="A182" s="4" t="s">
        <v>1</v>
      </c>
      <c r="B182" s="4" t="s">
        <v>53</v>
      </c>
      <c r="C182" s="4" t="s">
        <v>54</v>
      </c>
      <c r="D182" s="4" t="s">
        <v>206</v>
      </c>
      <c r="E182" s="4" t="s">
        <v>38</v>
      </c>
      <c r="F182" s="4" t="s">
        <v>55</v>
      </c>
      <c r="G182" s="4" t="s">
        <v>56</v>
      </c>
      <c r="H182" s="4" t="s">
        <v>57</v>
      </c>
      <c r="I182" s="4" t="s">
        <v>39</v>
      </c>
      <c r="J182" s="4" t="s">
        <v>40</v>
      </c>
      <c r="K182" s="4" t="s">
        <v>40</v>
      </c>
      <c r="L182" s="4" t="s">
        <v>41</v>
      </c>
      <c r="M182" s="4" t="s">
        <v>47</v>
      </c>
      <c r="N182" s="22">
        <v>42045</v>
      </c>
      <c r="O182" s="22">
        <v>42045</v>
      </c>
      <c r="P182" s="22">
        <v>42045</v>
      </c>
      <c r="Q182" s="22">
        <v>42045</v>
      </c>
      <c r="R182" s="28">
        <v>-44</v>
      </c>
      <c r="S182" s="28">
        <v>0</v>
      </c>
      <c r="T182" s="28">
        <v>0</v>
      </c>
      <c r="U182" s="28">
        <v>0</v>
      </c>
      <c r="V182" s="28">
        <v>0</v>
      </c>
      <c r="W182" s="28">
        <v>0</v>
      </c>
      <c r="X182" s="28">
        <v>-44</v>
      </c>
      <c r="Y182" s="29">
        <v>0</v>
      </c>
      <c r="Z182" s="4">
        <v>6</v>
      </c>
      <c r="AA182" s="4" t="s">
        <v>205</v>
      </c>
      <c r="AB182" s="4" t="s">
        <v>58</v>
      </c>
      <c r="AC182" s="4" t="s">
        <v>43</v>
      </c>
      <c r="AD182" s="4" t="s">
        <v>44</v>
      </c>
      <c r="AE182" s="4" t="s">
        <v>48</v>
      </c>
      <c r="AF182" s="4" t="s">
        <v>46</v>
      </c>
      <c r="AG182" s="22">
        <v>42063</v>
      </c>
      <c r="AH182" s="4">
        <v>42472</v>
      </c>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row>
    <row r="183" spans="1:147" x14ac:dyDescent="0.25">
      <c r="A183" s="4" t="s">
        <v>1</v>
      </c>
      <c r="B183" s="4" t="s">
        <v>53</v>
      </c>
      <c r="C183" s="4" t="s">
        <v>54</v>
      </c>
      <c r="D183" s="4" t="s">
        <v>206</v>
      </c>
      <c r="E183" s="4" t="s">
        <v>38</v>
      </c>
      <c r="F183" s="4" t="s">
        <v>55</v>
      </c>
      <c r="G183" s="4" t="s">
        <v>59</v>
      </c>
      <c r="H183" s="4" t="s">
        <v>55</v>
      </c>
      <c r="I183" s="4" t="s">
        <v>39</v>
      </c>
      <c r="J183" s="4" t="s">
        <v>40</v>
      </c>
      <c r="K183" s="4" t="s">
        <v>40</v>
      </c>
      <c r="L183" s="4" t="s">
        <v>41</v>
      </c>
      <c r="M183" s="4" t="s">
        <v>42</v>
      </c>
      <c r="N183" s="22">
        <v>42045</v>
      </c>
      <c r="O183" s="22">
        <v>42045</v>
      </c>
      <c r="P183" s="22">
        <v>42045</v>
      </c>
      <c r="Q183" s="22">
        <v>42045</v>
      </c>
      <c r="R183" s="28">
        <v>44</v>
      </c>
      <c r="S183" s="28">
        <v>0</v>
      </c>
      <c r="T183" s="28">
        <v>0</v>
      </c>
      <c r="U183" s="28">
        <v>0</v>
      </c>
      <c r="V183" s="28">
        <v>0</v>
      </c>
      <c r="W183" s="28">
        <v>0</v>
      </c>
      <c r="X183" s="28">
        <v>44</v>
      </c>
      <c r="Y183" s="29">
        <v>427</v>
      </c>
      <c r="Z183" s="4">
        <v>6</v>
      </c>
      <c r="AA183" s="4" t="s">
        <v>205</v>
      </c>
      <c r="AB183" s="4" t="s">
        <v>60</v>
      </c>
      <c r="AC183" s="4" t="s">
        <v>43</v>
      </c>
      <c r="AD183" s="4" t="s">
        <v>44</v>
      </c>
      <c r="AE183" s="4" t="s">
        <v>45</v>
      </c>
      <c r="AF183" s="4" t="s">
        <v>46</v>
      </c>
      <c r="AG183" s="22">
        <v>42063</v>
      </c>
      <c r="AH183" s="4">
        <v>42472</v>
      </c>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row>
    <row r="184" spans="1:147" x14ac:dyDescent="0.25">
      <c r="A184" s="4" t="s">
        <v>1</v>
      </c>
      <c r="B184" s="4" t="s">
        <v>53</v>
      </c>
      <c r="C184" s="4" t="s">
        <v>54</v>
      </c>
      <c r="D184" s="4" t="s">
        <v>206</v>
      </c>
      <c r="E184" s="4" t="s">
        <v>38</v>
      </c>
      <c r="F184" s="4" t="s">
        <v>55</v>
      </c>
      <c r="G184" s="4" t="s">
        <v>136</v>
      </c>
      <c r="H184" s="4" t="s">
        <v>57</v>
      </c>
      <c r="I184" s="4" t="s">
        <v>39</v>
      </c>
      <c r="J184" s="4" t="s">
        <v>40</v>
      </c>
      <c r="K184" s="4" t="s">
        <v>40</v>
      </c>
      <c r="L184" s="4" t="s">
        <v>41</v>
      </c>
      <c r="M184" s="4" t="s">
        <v>49</v>
      </c>
      <c r="N184" s="22">
        <v>42045</v>
      </c>
      <c r="O184" s="22">
        <v>42045</v>
      </c>
      <c r="P184" s="22">
        <v>42045</v>
      </c>
      <c r="Q184" s="22">
        <v>42046</v>
      </c>
      <c r="R184" s="28">
        <v>44</v>
      </c>
      <c r="S184" s="28">
        <v>0</v>
      </c>
      <c r="T184" s="28">
        <v>0</v>
      </c>
      <c r="U184" s="28">
        <v>0</v>
      </c>
      <c r="V184" s="28">
        <v>0</v>
      </c>
      <c r="W184" s="28">
        <v>0</v>
      </c>
      <c r="X184" s="28">
        <v>44</v>
      </c>
      <c r="Y184" s="29">
        <v>0</v>
      </c>
      <c r="Z184" s="4">
        <v>6</v>
      </c>
      <c r="AA184" s="4" t="s">
        <v>205</v>
      </c>
      <c r="AB184" s="4" t="s">
        <v>137</v>
      </c>
      <c r="AC184" s="4" t="s">
        <v>43</v>
      </c>
      <c r="AD184" s="4" t="s">
        <v>44</v>
      </c>
      <c r="AE184" s="4" t="s">
        <v>48</v>
      </c>
      <c r="AF184" s="4" t="s">
        <v>46</v>
      </c>
      <c r="AG184" s="22">
        <v>42063</v>
      </c>
      <c r="AH184" s="4">
        <v>42472</v>
      </c>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row>
    <row r="185" spans="1:147" x14ac:dyDescent="0.25">
      <c r="A185" s="4" t="s">
        <v>1</v>
      </c>
      <c r="B185" s="4" t="s">
        <v>61</v>
      </c>
      <c r="C185" s="4" t="s">
        <v>62</v>
      </c>
      <c r="D185" s="4" t="s">
        <v>40</v>
      </c>
      <c r="E185" s="4" t="s">
        <v>38</v>
      </c>
      <c r="F185" s="4" t="s">
        <v>63</v>
      </c>
      <c r="G185" s="4" t="s">
        <v>64</v>
      </c>
      <c r="H185" s="4" t="s">
        <v>63</v>
      </c>
      <c r="I185" s="4" t="s">
        <v>39</v>
      </c>
      <c r="J185" s="4" t="s">
        <v>40</v>
      </c>
      <c r="K185" s="4" t="s">
        <v>40</v>
      </c>
      <c r="L185" s="4" t="s">
        <v>41</v>
      </c>
      <c r="M185" s="4" t="s">
        <v>42</v>
      </c>
      <c r="N185" s="22">
        <v>41968</v>
      </c>
      <c r="O185" s="22">
        <v>41968</v>
      </c>
      <c r="P185" s="22">
        <v>41968</v>
      </c>
      <c r="Q185" s="22">
        <v>41968</v>
      </c>
      <c r="R185" s="28">
        <v>72</v>
      </c>
      <c r="S185" s="28">
        <v>0</v>
      </c>
      <c r="T185" s="28">
        <v>0</v>
      </c>
      <c r="U185" s="28">
        <v>0</v>
      </c>
      <c r="V185" s="28">
        <v>0</v>
      </c>
      <c r="W185" s="28">
        <v>0</v>
      </c>
      <c r="X185" s="28">
        <v>72</v>
      </c>
      <c r="Y185" s="29">
        <v>504</v>
      </c>
      <c r="Z185" s="4">
        <v>6</v>
      </c>
      <c r="AA185" s="4" t="s">
        <v>205</v>
      </c>
      <c r="AB185" s="4" t="s">
        <v>65</v>
      </c>
      <c r="AC185" s="4" t="s">
        <v>43</v>
      </c>
      <c r="AD185" s="4" t="s">
        <v>44</v>
      </c>
      <c r="AE185" s="4" t="s">
        <v>45</v>
      </c>
      <c r="AF185" s="4" t="s">
        <v>46</v>
      </c>
      <c r="AG185" s="22">
        <v>41973</v>
      </c>
      <c r="AH185" s="4">
        <v>42472</v>
      </c>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row>
    <row r="186" spans="1:147" x14ac:dyDescent="0.25">
      <c r="A186" s="4" t="s">
        <v>1</v>
      </c>
      <c r="B186" s="4" t="s">
        <v>61</v>
      </c>
      <c r="C186" s="4" t="s">
        <v>62</v>
      </c>
      <c r="D186" s="4" t="s">
        <v>40</v>
      </c>
      <c r="E186" s="4" t="s">
        <v>38</v>
      </c>
      <c r="F186" s="4" t="s">
        <v>150</v>
      </c>
      <c r="G186" s="4" t="s">
        <v>156</v>
      </c>
      <c r="H186" s="4" t="s">
        <v>154</v>
      </c>
      <c r="I186" s="4" t="s">
        <v>39</v>
      </c>
      <c r="J186" s="4" t="s">
        <v>40</v>
      </c>
      <c r="K186" s="4" t="s">
        <v>40</v>
      </c>
      <c r="L186" s="4" t="s">
        <v>41</v>
      </c>
      <c r="M186" s="4" t="s">
        <v>49</v>
      </c>
      <c r="N186" s="22">
        <v>42143</v>
      </c>
      <c r="O186" s="22">
        <v>42143</v>
      </c>
      <c r="P186" s="22">
        <v>42143</v>
      </c>
      <c r="Q186" s="22">
        <v>42144</v>
      </c>
      <c r="R186" s="28">
        <v>14</v>
      </c>
      <c r="S186" s="28">
        <v>0</v>
      </c>
      <c r="T186" s="28">
        <v>0</v>
      </c>
      <c r="U186" s="28">
        <v>0</v>
      </c>
      <c r="V186" s="28">
        <v>0</v>
      </c>
      <c r="W186" s="28">
        <v>0</v>
      </c>
      <c r="X186" s="28">
        <v>14</v>
      </c>
      <c r="Y186" s="29">
        <v>0</v>
      </c>
      <c r="Z186" s="4">
        <v>6</v>
      </c>
      <c r="AA186" s="4" t="s">
        <v>205</v>
      </c>
      <c r="AB186" s="4" t="s">
        <v>132</v>
      </c>
      <c r="AC186" s="4" t="s">
        <v>43</v>
      </c>
      <c r="AD186" s="4" t="s">
        <v>44</v>
      </c>
      <c r="AE186" s="4" t="s">
        <v>48</v>
      </c>
      <c r="AF186" s="4" t="s">
        <v>46</v>
      </c>
      <c r="AG186" s="22">
        <v>42155</v>
      </c>
      <c r="AH186" s="4">
        <v>42472</v>
      </c>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row>
    <row r="187" spans="1:147" x14ac:dyDescent="0.25">
      <c r="A187" s="4" t="s">
        <v>1</v>
      </c>
      <c r="B187" s="4" t="s">
        <v>361</v>
      </c>
      <c r="C187" s="4" t="s">
        <v>362</v>
      </c>
      <c r="D187" s="4" t="s">
        <v>40</v>
      </c>
      <c r="E187" s="4" t="s">
        <v>38</v>
      </c>
      <c r="F187" s="4" t="s">
        <v>363</v>
      </c>
      <c r="G187" s="4" t="s">
        <v>364</v>
      </c>
      <c r="H187" s="4" t="s">
        <v>363</v>
      </c>
      <c r="I187" s="4" t="s">
        <v>39</v>
      </c>
      <c r="J187" s="4" t="s">
        <v>40</v>
      </c>
      <c r="K187" s="4" t="s">
        <v>40</v>
      </c>
      <c r="L187" s="4" t="s">
        <v>41</v>
      </c>
      <c r="M187" s="4" t="s">
        <v>42</v>
      </c>
      <c r="N187" s="22">
        <v>42220</v>
      </c>
      <c r="O187" s="22">
        <v>42220</v>
      </c>
      <c r="P187" s="22">
        <v>42220</v>
      </c>
      <c r="Q187" s="22">
        <v>42220</v>
      </c>
      <c r="R187" s="28">
        <v>10</v>
      </c>
      <c r="S187" s="28">
        <v>0</v>
      </c>
      <c r="T187" s="28">
        <v>0</v>
      </c>
      <c r="U187" s="28">
        <v>0</v>
      </c>
      <c r="V187" s="28">
        <v>0</v>
      </c>
      <c r="W187" s="28">
        <v>0</v>
      </c>
      <c r="X187" s="28">
        <v>10</v>
      </c>
      <c r="Y187" s="29">
        <v>252</v>
      </c>
      <c r="Z187" s="4">
        <v>6</v>
      </c>
      <c r="AA187" s="4" t="s">
        <v>205</v>
      </c>
      <c r="AB187" s="4" t="s">
        <v>325</v>
      </c>
      <c r="AC187" s="4" t="s">
        <v>43</v>
      </c>
      <c r="AD187" s="4" t="s">
        <v>44</v>
      </c>
      <c r="AE187" s="4" t="s">
        <v>45</v>
      </c>
      <c r="AF187" s="4" t="s">
        <v>46</v>
      </c>
      <c r="AG187" s="22">
        <v>42247</v>
      </c>
      <c r="AH187" s="4">
        <v>42472</v>
      </c>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row>
    <row r="188" spans="1:147" x14ac:dyDescent="0.25">
      <c r="A188" s="4" t="s">
        <v>1</v>
      </c>
      <c r="B188" s="4" t="s">
        <v>361</v>
      </c>
      <c r="C188" s="4" t="s">
        <v>362</v>
      </c>
      <c r="D188" s="4" t="s">
        <v>40</v>
      </c>
      <c r="E188" s="4" t="s">
        <v>38</v>
      </c>
      <c r="F188" s="4" t="s">
        <v>363</v>
      </c>
      <c r="G188" s="4" t="s">
        <v>365</v>
      </c>
      <c r="H188" s="4" t="s">
        <v>366</v>
      </c>
      <c r="I188" s="4" t="s">
        <v>39</v>
      </c>
      <c r="J188" s="4" t="s">
        <v>40</v>
      </c>
      <c r="K188" s="4" t="s">
        <v>40</v>
      </c>
      <c r="L188" s="4" t="s">
        <v>41</v>
      </c>
      <c r="M188" s="4" t="s">
        <v>49</v>
      </c>
      <c r="N188" s="22">
        <v>42220</v>
      </c>
      <c r="O188" s="22">
        <v>42220</v>
      </c>
      <c r="P188" s="22">
        <v>42220</v>
      </c>
      <c r="Q188" s="22">
        <v>42221</v>
      </c>
      <c r="R188" s="28">
        <v>10</v>
      </c>
      <c r="S188" s="28">
        <v>0</v>
      </c>
      <c r="T188" s="28">
        <v>0</v>
      </c>
      <c r="U188" s="28">
        <v>0</v>
      </c>
      <c r="V188" s="28">
        <v>0</v>
      </c>
      <c r="W188" s="28">
        <v>0</v>
      </c>
      <c r="X188" s="28">
        <v>10</v>
      </c>
      <c r="Y188" s="29">
        <v>0</v>
      </c>
      <c r="Z188" s="4">
        <v>6</v>
      </c>
      <c r="AA188" s="4" t="s">
        <v>205</v>
      </c>
      <c r="AB188" s="4" t="s">
        <v>367</v>
      </c>
      <c r="AC188" s="4" t="s">
        <v>43</v>
      </c>
      <c r="AD188" s="4" t="s">
        <v>44</v>
      </c>
      <c r="AE188" s="4" t="s">
        <v>48</v>
      </c>
      <c r="AF188" s="4" t="s">
        <v>46</v>
      </c>
      <c r="AG188" s="22">
        <v>42247</v>
      </c>
      <c r="AH188" s="4">
        <v>42472</v>
      </c>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row>
    <row r="189" spans="1:147" x14ac:dyDescent="0.25">
      <c r="A189" s="4" t="s">
        <v>1</v>
      </c>
      <c r="B189" s="4" t="s">
        <v>361</v>
      </c>
      <c r="C189" s="4" t="s">
        <v>362</v>
      </c>
      <c r="D189" s="4" t="s">
        <v>40</v>
      </c>
      <c r="E189" s="4" t="s">
        <v>38</v>
      </c>
      <c r="F189" s="4" t="s">
        <v>363</v>
      </c>
      <c r="G189" s="4" t="s">
        <v>368</v>
      </c>
      <c r="H189" s="4" t="s">
        <v>366</v>
      </c>
      <c r="I189" s="4" t="s">
        <v>39</v>
      </c>
      <c r="J189" s="4" t="s">
        <v>40</v>
      </c>
      <c r="K189" s="4" t="s">
        <v>40</v>
      </c>
      <c r="L189" s="4" t="s">
        <v>41</v>
      </c>
      <c r="M189" s="4" t="s">
        <v>47</v>
      </c>
      <c r="N189" s="22">
        <v>42220</v>
      </c>
      <c r="O189" s="22">
        <v>42220</v>
      </c>
      <c r="P189" s="22">
        <v>42220</v>
      </c>
      <c r="Q189" s="22">
        <v>42220</v>
      </c>
      <c r="R189" s="28">
        <v>-10</v>
      </c>
      <c r="S189" s="28">
        <v>0</v>
      </c>
      <c r="T189" s="28">
        <v>0</v>
      </c>
      <c r="U189" s="28">
        <v>0</v>
      </c>
      <c r="V189" s="28">
        <v>0</v>
      </c>
      <c r="W189" s="28">
        <v>0</v>
      </c>
      <c r="X189" s="28">
        <v>-10</v>
      </c>
      <c r="Y189" s="29">
        <v>0</v>
      </c>
      <c r="Z189" s="4">
        <v>6</v>
      </c>
      <c r="AA189" s="4" t="s">
        <v>205</v>
      </c>
      <c r="AB189" s="4" t="s">
        <v>369</v>
      </c>
      <c r="AC189" s="4" t="s">
        <v>43</v>
      </c>
      <c r="AD189" s="4" t="s">
        <v>44</v>
      </c>
      <c r="AE189" s="4" t="s">
        <v>48</v>
      </c>
      <c r="AF189" s="4" t="s">
        <v>46</v>
      </c>
      <c r="AG189" s="22">
        <v>42247</v>
      </c>
      <c r="AH189" s="4">
        <v>42472</v>
      </c>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row>
    <row r="190" spans="1:147" x14ac:dyDescent="0.25">
      <c r="A190" s="4" t="s">
        <v>1</v>
      </c>
      <c r="B190" s="4" t="s">
        <v>361</v>
      </c>
      <c r="C190" s="4" t="s">
        <v>362</v>
      </c>
      <c r="D190" s="4" t="s">
        <v>40</v>
      </c>
      <c r="E190" s="4" t="s">
        <v>38</v>
      </c>
      <c r="F190" s="4" t="s">
        <v>432</v>
      </c>
      <c r="G190" s="4" t="s">
        <v>433</v>
      </c>
      <c r="H190" s="4" t="s">
        <v>432</v>
      </c>
      <c r="I190" s="4" t="s">
        <v>39</v>
      </c>
      <c r="J190" s="4" t="s">
        <v>40</v>
      </c>
      <c r="K190" s="4" t="s">
        <v>40</v>
      </c>
      <c r="L190" s="4" t="s">
        <v>41</v>
      </c>
      <c r="M190" s="4" t="s">
        <v>42</v>
      </c>
      <c r="N190" s="22">
        <v>42290</v>
      </c>
      <c r="O190" s="22">
        <v>42290</v>
      </c>
      <c r="P190" s="22">
        <v>42290</v>
      </c>
      <c r="Q190" s="22">
        <v>42290</v>
      </c>
      <c r="R190" s="28">
        <v>1</v>
      </c>
      <c r="S190" s="28">
        <v>0</v>
      </c>
      <c r="T190" s="28">
        <v>0</v>
      </c>
      <c r="U190" s="28">
        <v>0</v>
      </c>
      <c r="V190" s="28">
        <v>0</v>
      </c>
      <c r="W190" s="28">
        <v>0</v>
      </c>
      <c r="X190" s="28">
        <v>1</v>
      </c>
      <c r="Y190" s="29">
        <v>182</v>
      </c>
      <c r="Z190" s="4">
        <v>6</v>
      </c>
      <c r="AA190" s="4" t="s">
        <v>205</v>
      </c>
      <c r="AB190" s="4" t="s">
        <v>430</v>
      </c>
      <c r="AC190" s="4" t="s">
        <v>43</v>
      </c>
      <c r="AD190" s="4" t="s">
        <v>44</v>
      </c>
      <c r="AE190" s="4" t="s">
        <v>45</v>
      </c>
      <c r="AF190" s="4" t="s">
        <v>46</v>
      </c>
      <c r="AG190" s="22">
        <v>42308</v>
      </c>
      <c r="AH190" s="4">
        <v>42472</v>
      </c>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row>
    <row r="191" spans="1:147" x14ac:dyDescent="0.25">
      <c r="A191" s="4" t="s">
        <v>1</v>
      </c>
      <c r="B191" s="4" t="s">
        <v>361</v>
      </c>
      <c r="C191" s="4" t="s">
        <v>362</v>
      </c>
      <c r="D191" s="4" t="s">
        <v>40</v>
      </c>
      <c r="E191" s="4" t="s">
        <v>38</v>
      </c>
      <c r="F191" s="4" t="s">
        <v>432</v>
      </c>
      <c r="G191" s="4" t="s">
        <v>434</v>
      </c>
      <c r="H191" s="4" t="s">
        <v>435</v>
      </c>
      <c r="I191" s="4" t="s">
        <v>39</v>
      </c>
      <c r="J191" s="4" t="s">
        <v>40</v>
      </c>
      <c r="K191" s="4" t="s">
        <v>40</v>
      </c>
      <c r="L191" s="4" t="s">
        <v>41</v>
      </c>
      <c r="M191" s="4" t="s">
        <v>49</v>
      </c>
      <c r="N191" s="22">
        <v>42290</v>
      </c>
      <c r="O191" s="22">
        <v>42290</v>
      </c>
      <c r="P191" s="22">
        <v>42290</v>
      </c>
      <c r="Q191" s="22">
        <v>42291</v>
      </c>
      <c r="R191" s="28">
        <v>1</v>
      </c>
      <c r="S191" s="28">
        <v>0</v>
      </c>
      <c r="T191" s="28">
        <v>0</v>
      </c>
      <c r="U191" s="28">
        <v>0</v>
      </c>
      <c r="V191" s="28">
        <v>0</v>
      </c>
      <c r="W191" s="28">
        <v>0</v>
      </c>
      <c r="X191" s="28">
        <v>1</v>
      </c>
      <c r="Y191" s="29">
        <v>0</v>
      </c>
      <c r="Z191" s="4">
        <v>6</v>
      </c>
      <c r="AA191" s="4" t="s">
        <v>205</v>
      </c>
      <c r="AB191" s="4" t="s">
        <v>436</v>
      </c>
      <c r="AC191" s="4" t="s">
        <v>43</v>
      </c>
      <c r="AD191" s="4" t="s">
        <v>44</v>
      </c>
      <c r="AE191" s="4" t="s">
        <v>48</v>
      </c>
      <c r="AF191" s="4" t="s">
        <v>46</v>
      </c>
      <c r="AG191" s="22">
        <v>42308</v>
      </c>
      <c r="AH191" s="4">
        <v>42472</v>
      </c>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row>
    <row r="192" spans="1:147" x14ac:dyDescent="0.25">
      <c r="A192" s="4" t="s">
        <v>1</v>
      </c>
      <c r="B192" s="4" t="s">
        <v>361</v>
      </c>
      <c r="C192" s="4" t="s">
        <v>362</v>
      </c>
      <c r="D192" s="4" t="s">
        <v>40</v>
      </c>
      <c r="E192" s="4" t="s">
        <v>38</v>
      </c>
      <c r="F192" s="4" t="s">
        <v>432</v>
      </c>
      <c r="G192" s="4" t="s">
        <v>437</v>
      </c>
      <c r="H192" s="4" t="s">
        <v>435</v>
      </c>
      <c r="I192" s="4" t="s">
        <v>39</v>
      </c>
      <c r="J192" s="4" t="s">
        <v>40</v>
      </c>
      <c r="K192" s="4" t="s">
        <v>40</v>
      </c>
      <c r="L192" s="4" t="s">
        <v>41</v>
      </c>
      <c r="M192" s="4" t="s">
        <v>47</v>
      </c>
      <c r="N192" s="22">
        <v>42290</v>
      </c>
      <c r="O192" s="22">
        <v>42290</v>
      </c>
      <c r="P192" s="22">
        <v>42290</v>
      </c>
      <c r="Q192" s="22">
        <v>42290</v>
      </c>
      <c r="R192" s="28">
        <v>-1</v>
      </c>
      <c r="S192" s="28">
        <v>0</v>
      </c>
      <c r="T192" s="28">
        <v>0</v>
      </c>
      <c r="U192" s="28">
        <v>0</v>
      </c>
      <c r="V192" s="28">
        <v>0</v>
      </c>
      <c r="W192" s="28">
        <v>0</v>
      </c>
      <c r="X192" s="28">
        <v>-1</v>
      </c>
      <c r="Y192" s="29">
        <v>0</v>
      </c>
      <c r="Z192" s="4">
        <v>6</v>
      </c>
      <c r="AA192" s="4" t="s">
        <v>205</v>
      </c>
      <c r="AB192" s="4" t="s">
        <v>431</v>
      </c>
      <c r="AC192" s="4" t="s">
        <v>43</v>
      </c>
      <c r="AD192" s="4" t="s">
        <v>44</v>
      </c>
      <c r="AE192" s="4" t="s">
        <v>48</v>
      </c>
      <c r="AF192" s="4" t="s">
        <v>46</v>
      </c>
      <c r="AG192" s="22">
        <v>42308</v>
      </c>
      <c r="AH192" s="4">
        <v>42472</v>
      </c>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row>
    <row r="193" spans="1:147" x14ac:dyDescent="0.25">
      <c r="A193" s="4" t="s">
        <v>1</v>
      </c>
      <c r="B193" s="4" t="s">
        <v>81</v>
      </c>
      <c r="C193" s="4" t="s">
        <v>82</v>
      </c>
      <c r="D193" s="4" t="s">
        <v>40</v>
      </c>
      <c r="E193" s="4" t="s">
        <v>40</v>
      </c>
      <c r="F193" s="4" t="s">
        <v>157</v>
      </c>
      <c r="G193" s="4" t="s">
        <v>158</v>
      </c>
      <c r="H193" s="4" t="s">
        <v>159</v>
      </c>
      <c r="I193" s="4" t="s">
        <v>39</v>
      </c>
      <c r="J193" s="4" t="s">
        <v>40</v>
      </c>
      <c r="K193" s="4" t="s">
        <v>40</v>
      </c>
      <c r="L193" s="4" t="s">
        <v>41</v>
      </c>
      <c r="M193" s="4" t="s">
        <v>47</v>
      </c>
      <c r="N193" s="22">
        <v>41828</v>
      </c>
      <c r="O193" s="22">
        <v>41828</v>
      </c>
      <c r="P193" s="22">
        <v>41828</v>
      </c>
      <c r="Q193" s="22">
        <v>41828</v>
      </c>
      <c r="R193" s="28">
        <v>-10</v>
      </c>
      <c r="S193" s="28">
        <v>0</v>
      </c>
      <c r="T193" s="28">
        <v>0</v>
      </c>
      <c r="U193" s="28">
        <v>0</v>
      </c>
      <c r="V193" s="28">
        <v>0</v>
      </c>
      <c r="W193" s="28">
        <v>0</v>
      </c>
      <c r="X193" s="28">
        <v>-10</v>
      </c>
      <c r="Y193" s="29">
        <v>0</v>
      </c>
      <c r="Z193" s="4">
        <v>6</v>
      </c>
      <c r="AA193" s="4" t="s">
        <v>205</v>
      </c>
      <c r="AB193" s="4" t="s">
        <v>160</v>
      </c>
      <c r="AC193" s="4" t="s">
        <v>43</v>
      </c>
      <c r="AD193" s="4" t="s">
        <v>44</v>
      </c>
      <c r="AE193" s="4" t="s">
        <v>48</v>
      </c>
      <c r="AF193" s="4" t="s">
        <v>46</v>
      </c>
      <c r="AG193" s="22">
        <v>41851</v>
      </c>
      <c r="AH193" s="4">
        <v>42472</v>
      </c>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row>
    <row r="194" spans="1:147" x14ac:dyDescent="0.25">
      <c r="A194" s="4" t="s">
        <v>1</v>
      </c>
      <c r="B194" s="4" t="s">
        <v>81</v>
      </c>
      <c r="C194" s="4" t="s">
        <v>82</v>
      </c>
      <c r="D194" s="4" t="s">
        <v>40</v>
      </c>
      <c r="E194" s="4" t="s">
        <v>40</v>
      </c>
      <c r="F194" s="4" t="s">
        <v>157</v>
      </c>
      <c r="G194" s="4" t="s">
        <v>161</v>
      </c>
      <c r="H194" s="4" t="s">
        <v>157</v>
      </c>
      <c r="I194" s="4" t="s">
        <v>39</v>
      </c>
      <c r="J194" s="4" t="s">
        <v>40</v>
      </c>
      <c r="K194" s="4" t="s">
        <v>40</v>
      </c>
      <c r="L194" s="4" t="s">
        <v>41</v>
      </c>
      <c r="M194" s="4" t="s">
        <v>42</v>
      </c>
      <c r="N194" s="22">
        <v>41828</v>
      </c>
      <c r="O194" s="22">
        <v>41828</v>
      </c>
      <c r="P194" s="22">
        <v>41828</v>
      </c>
      <c r="Q194" s="22">
        <v>41828</v>
      </c>
      <c r="R194" s="28">
        <v>10</v>
      </c>
      <c r="S194" s="28">
        <v>0</v>
      </c>
      <c r="T194" s="28">
        <v>0</v>
      </c>
      <c r="U194" s="28">
        <v>0</v>
      </c>
      <c r="V194" s="28">
        <v>0</v>
      </c>
      <c r="W194" s="28">
        <v>0</v>
      </c>
      <c r="X194" s="28">
        <v>10</v>
      </c>
      <c r="Y194" s="29">
        <v>644</v>
      </c>
      <c r="Z194" s="4">
        <v>6</v>
      </c>
      <c r="AA194" s="4" t="s">
        <v>205</v>
      </c>
      <c r="AB194" s="4" t="s">
        <v>162</v>
      </c>
      <c r="AC194" s="4" t="s">
        <v>43</v>
      </c>
      <c r="AD194" s="4" t="s">
        <v>44</v>
      </c>
      <c r="AE194" s="4" t="s">
        <v>45</v>
      </c>
      <c r="AF194" s="4" t="s">
        <v>46</v>
      </c>
      <c r="AG194" s="22">
        <v>41851</v>
      </c>
      <c r="AH194" s="4">
        <v>42472</v>
      </c>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row>
    <row r="195" spans="1:147" x14ac:dyDescent="0.25">
      <c r="A195" s="4" t="s">
        <v>1</v>
      </c>
      <c r="B195" s="4" t="s">
        <v>81</v>
      </c>
      <c r="C195" s="4" t="s">
        <v>82</v>
      </c>
      <c r="D195" s="4" t="s">
        <v>40</v>
      </c>
      <c r="E195" s="4" t="s">
        <v>40</v>
      </c>
      <c r="F195" s="4" t="s">
        <v>157</v>
      </c>
      <c r="G195" s="4" t="s">
        <v>163</v>
      </c>
      <c r="H195" s="4" t="s">
        <v>159</v>
      </c>
      <c r="I195" s="4" t="s">
        <v>39</v>
      </c>
      <c r="J195" s="4" t="s">
        <v>40</v>
      </c>
      <c r="K195" s="4" t="s">
        <v>40</v>
      </c>
      <c r="L195" s="4" t="s">
        <v>41</v>
      </c>
      <c r="M195" s="4" t="s">
        <v>49</v>
      </c>
      <c r="N195" s="22">
        <v>41828</v>
      </c>
      <c r="O195" s="22">
        <v>41828</v>
      </c>
      <c r="P195" s="22">
        <v>41828</v>
      </c>
      <c r="Q195" s="22">
        <v>41830</v>
      </c>
      <c r="R195" s="28">
        <v>10</v>
      </c>
      <c r="S195" s="28">
        <v>0</v>
      </c>
      <c r="T195" s="28">
        <v>0</v>
      </c>
      <c r="U195" s="28">
        <v>0</v>
      </c>
      <c r="V195" s="28">
        <v>0</v>
      </c>
      <c r="W195" s="28">
        <v>0</v>
      </c>
      <c r="X195" s="28">
        <v>10</v>
      </c>
      <c r="Y195" s="29">
        <v>0</v>
      </c>
      <c r="Z195" s="4">
        <v>6</v>
      </c>
      <c r="AA195" s="4" t="s">
        <v>205</v>
      </c>
      <c r="AB195" s="4" t="s">
        <v>164</v>
      </c>
      <c r="AC195" s="4" t="s">
        <v>43</v>
      </c>
      <c r="AD195" s="4" t="s">
        <v>44</v>
      </c>
      <c r="AE195" s="4" t="s">
        <v>48</v>
      </c>
      <c r="AF195" s="4" t="s">
        <v>46</v>
      </c>
      <c r="AG195" s="22">
        <v>41851</v>
      </c>
      <c r="AH195" s="4">
        <v>42472</v>
      </c>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row>
    <row r="196" spans="1:147" x14ac:dyDescent="0.25">
      <c r="A196" s="4" t="s">
        <v>1</v>
      </c>
      <c r="B196" s="4" t="s">
        <v>81</v>
      </c>
      <c r="C196" s="4" t="s">
        <v>82</v>
      </c>
      <c r="D196" s="4" t="s">
        <v>40</v>
      </c>
      <c r="E196" s="4" t="s">
        <v>40</v>
      </c>
      <c r="F196" s="4" t="s">
        <v>165</v>
      </c>
      <c r="G196" s="4" t="s">
        <v>166</v>
      </c>
      <c r="H196" s="4" t="s">
        <v>165</v>
      </c>
      <c r="I196" s="4" t="s">
        <v>39</v>
      </c>
      <c r="J196" s="4" t="s">
        <v>40</v>
      </c>
      <c r="K196" s="4" t="s">
        <v>40</v>
      </c>
      <c r="L196" s="4" t="s">
        <v>41</v>
      </c>
      <c r="M196" s="4" t="s">
        <v>42</v>
      </c>
      <c r="N196" s="22">
        <v>41863</v>
      </c>
      <c r="O196" s="22">
        <v>41863</v>
      </c>
      <c r="P196" s="22">
        <v>41863</v>
      </c>
      <c r="Q196" s="22">
        <v>41863</v>
      </c>
      <c r="R196" s="28">
        <v>18</v>
      </c>
      <c r="S196" s="28">
        <v>0</v>
      </c>
      <c r="T196" s="28">
        <v>0</v>
      </c>
      <c r="U196" s="28">
        <v>0</v>
      </c>
      <c r="V196" s="28">
        <v>0</v>
      </c>
      <c r="W196" s="28">
        <v>0</v>
      </c>
      <c r="X196" s="28">
        <v>18</v>
      </c>
      <c r="Y196" s="29">
        <v>609</v>
      </c>
      <c r="Z196" s="4">
        <v>6</v>
      </c>
      <c r="AA196" s="4" t="s">
        <v>205</v>
      </c>
      <c r="AB196" s="4" t="s">
        <v>167</v>
      </c>
      <c r="AC196" s="4" t="s">
        <v>43</v>
      </c>
      <c r="AD196" s="4" t="s">
        <v>44</v>
      </c>
      <c r="AE196" s="4" t="s">
        <v>45</v>
      </c>
      <c r="AF196" s="4" t="s">
        <v>46</v>
      </c>
      <c r="AG196" s="22">
        <v>41882</v>
      </c>
      <c r="AH196" s="4">
        <v>42472</v>
      </c>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row>
    <row r="197" spans="1:147" x14ac:dyDescent="0.25">
      <c r="A197" s="4" t="s">
        <v>1</v>
      </c>
      <c r="B197" s="4" t="s">
        <v>81</v>
      </c>
      <c r="C197" s="4" t="s">
        <v>82</v>
      </c>
      <c r="D197" s="4" t="s">
        <v>40</v>
      </c>
      <c r="E197" s="4" t="s">
        <v>40</v>
      </c>
      <c r="F197" s="4" t="s">
        <v>165</v>
      </c>
      <c r="G197" s="4" t="s">
        <v>168</v>
      </c>
      <c r="H197" s="4" t="s">
        <v>169</v>
      </c>
      <c r="I197" s="4" t="s">
        <v>39</v>
      </c>
      <c r="J197" s="4" t="s">
        <v>40</v>
      </c>
      <c r="K197" s="4" t="s">
        <v>40</v>
      </c>
      <c r="L197" s="4" t="s">
        <v>41</v>
      </c>
      <c r="M197" s="4" t="s">
        <v>47</v>
      </c>
      <c r="N197" s="22">
        <v>41863</v>
      </c>
      <c r="O197" s="22">
        <v>41863</v>
      </c>
      <c r="P197" s="22">
        <v>41863</v>
      </c>
      <c r="Q197" s="22">
        <v>41863</v>
      </c>
      <c r="R197" s="28">
        <v>-18</v>
      </c>
      <c r="S197" s="28">
        <v>0</v>
      </c>
      <c r="T197" s="28">
        <v>0</v>
      </c>
      <c r="U197" s="28">
        <v>0</v>
      </c>
      <c r="V197" s="28">
        <v>0</v>
      </c>
      <c r="W197" s="28">
        <v>0</v>
      </c>
      <c r="X197" s="28">
        <v>-18</v>
      </c>
      <c r="Y197" s="29">
        <v>0</v>
      </c>
      <c r="Z197" s="4">
        <v>6</v>
      </c>
      <c r="AA197" s="4" t="s">
        <v>205</v>
      </c>
      <c r="AB197" s="4" t="s">
        <v>170</v>
      </c>
      <c r="AC197" s="4" t="s">
        <v>43</v>
      </c>
      <c r="AD197" s="4" t="s">
        <v>44</v>
      </c>
      <c r="AE197" s="4" t="s">
        <v>48</v>
      </c>
      <c r="AF197" s="4" t="s">
        <v>46</v>
      </c>
      <c r="AG197" s="22">
        <v>41882</v>
      </c>
      <c r="AH197" s="4">
        <v>42472</v>
      </c>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row>
    <row r="198" spans="1:147" x14ac:dyDescent="0.25">
      <c r="A198" s="4" t="s">
        <v>1</v>
      </c>
      <c r="B198" s="4" t="s">
        <v>81</v>
      </c>
      <c r="C198" s="4" t="s">
        <v>82</v>
      </c>
      <c r="D198" s="4" t="s">
        <v>40</v>
      </c>
      <c r="E198" s="4" t="s">
        <v>40</v>
      </c>
      <c r="F198" s="4" t="s">
        <v>165</v>
      </c>
      <c r="G198" s="4" t="s">
        <v>171</v>
      </c>
      <c r="H198" s="4" t="s">
        <v>169</v>
      </c>
      <c r="I198" s="4" t="s">
        <v>39</v>
      </c>
      <c r="J198" s="4" t="s">
        <v>40</v>
      </c>
      <c r="K198" s="4" t="s">
        <v>40</v>
      </c>
      <c r="L198" s="4" t="s">
        <v>41</v>
      </c>
      <c r="M198" s="4" t="s">
        <v>49</v>
      </c>
      <c r="N198" s="22">
        <v>41863</v>
      </c>
      <c r="O198" s="22">
        <v>41863</v>
      </c>
      <c r="P198" s="22">
        <v>41863</v>
      </c>
      <c r="Q198" s="22">
        <v>41865</v>
      </c>
      <c r="R198" s="28">
        <v>18</v>
      </c>
      <c r="S198" s="28">
        <v>0</v>
      </c>
      <c r="T198" s="28">
        <v>0</v>
      </c>
      <c r="U198" s="28">
        <v>0</v>
      </c>
      <c r="V198" s="28">
        <v>0</v>
      </c>
      <c r="W198" s="28">
        <v>0</v>
      </c>
      <c r="X198" s="28">
        <v>18</v>
      </c>
      <c r="Y198" s="29">
        <v>0</v>
      </c>
      <c r="Z198" s="4">
        <v>6</v>
      </c>
      <c r="AA198" s="4" t="s">
        <v>205</v>
      </c>
      <c r="AB198" s="4" t="s">
        <v>172</v>
      </c>
      <c r="AC198" s="4" t="s">
        <v>43</v>
      </c>
      <c r="AD198" s="4" t="s">
        <v>44</v>
      </c>
      <c r="AE198" s="4" t="s">
        <v>48</v>
      </c>
      <c r="AF198" s="4" t="s">
        <v>46</v>
      </c>
      <c r="AG198" s="22">
        <v>41882</v>
      </c>
      <c r="AH198" s="4">
        <v>42472</v>
      </c>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row>
    <row r="199" spans="1:147" x14ac:dyDescent="0.25">
      <c r="A199" s="4" t="s">
        <v>1</v>
      </c>
      <c r="B199" s="4" t="s">
        <v>81</v>
      </c>
      <c r="C199" s="4" t="s">
        <v>82</v>
      </c>
      <c r="D199" s="4" t="s">
        <v>40</v>
      </c>
      <c r="E199" s="4" t="s">
        <v>40</v>
      </c>
      <c r="F199" s="4" t="s">
        <v>83</v>
      </c>
      <c r="G199" s="4" t="s">
        <v>84</v>
      </c>
      <c r="H199" s="4" t="s">
        <v>85</v>
      </c>
      <c r="I199" s="4" t="s">
        <v>39</v>
      </c>
      <c r="J199" s="4" t="s">
        <v>40</v>
      </c>
      <c r="K199" s="4" t="s">
        <v>40</v>
      </c>
      <c r="L199" s="4" t="s">
        <v>41</v>
      </c>
      <c r="M199" s="4" t="s">
        <v>47</v>
      </c>
      <c r="N199" s="22">
        <v>41898</v>
      </c>
      <c r="O199" s="22">
        <v>41898</v>
      </c>
      <c r="P199" s="22">
        <v>41898</v>
      </c>
      <c r="Q199" s="22">
        <v>41898</v>
      </c>
      <c r="R199" s="28">
        <v>-17</v>
      </c>
      <c r="S199" s="28">
        <v>0</v>
      </c>
      <c r="T199" s="28">
        <v>0</v>
      </c>
      <c r="U199" s="28">
        <v>0</v>
      </c>
      <c r="V199" s="28">
        <v>0</v>
      </c>
      <c r="W199" s="28">
        <v>0</v>
      </c>
      <c r="X199" s="28">
        <v>-17</v>
      </c>
      <c r="Y199" s="29">
        <v>0</v>
      </c>
      <c r="Z199" s="4">
        <v>6</v>
      </c>
      <c r="AA199" s="4" t="s">
        <v>205</v>
      </c>
      <c r="AB199" s="4" t="s">
        <v>86</v>
      </c>
      <c r="AC199" s="4" t="s">
        <v>43</v>
      </c>
      <c r="AD199" s="4" t="s">
        <v>44</v>
      </c>
      <c r="AE199" s="4" t="s">
        <v>48</v>
      </c>
      <c r="AF199" s="4" t="s">
        <v>46</v>
      </c>
      <c r="AG199" s="22">
        <v>41912</v>
      </c>
      <c r="AH199" s="4">
        <v>42472</v>
      </c>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row>
    <row r="200" spans="1:147" x14ac:dyDescent="0.25">
      <c r="A200" s="4" t="s">
        <v>1</v>
      </c>
      <c r="B200" s="4" t="s">
        <v>81</v>
      </c>
      <c r="C200" s="4" t="s">
        <v>82</v>
      </c>
      <c r="D200" s="4" t="s">
        <v>40</v>
      </c>
      <c r="E200" s="4" t="s">
        <v>40</v>
      </c>
      <c r="F200" s="4" t="s">
        <v>83</v>
      </c>
      <c r="G200" s="4" t="s">
        <v>87</v>
      </c>
      <c r="H200" s="4" t="s">
        <v>83</v>
      </c>
      <c r="I200" s="4" t="s">
        <v>39</v>
      </c>
      <c r="J200" s="4" t="s">
        <v>40</v>
      </c>
      <c r="K200" s="4" t="s">
        <v>40</v>
      </c>
      <c r="L200" s="4" t="s">
        <v>41</v>
      </c>
      <c r="M200" s="4" t="s">
        <v>42</v>
      </c>
      <c r="N200" s="22">
        <v>41898</v>
      </c>
      <c r="O200" s="22">
        <v>41898</v>
      </c>
      <c r="P200" s="22">
        <v>41898</v>
      </c>
      <c r="Q200" s="22">
        <v>41898</v>
      </c>
      <c r="R200" s="28">
        <v>17</v>
      </c>
      <c r="S200" s="28">
        <v>0</v>
      </c>
      <c r="T200" s="28">
        <v>0</v>
      </c>
      <c r="U200" s="28">
        <v>0</v>
      </c>
      <c r="V200" s="28">
        <v>0</v>
      </c>
      <c r="W200" s="28">
        <v>0</v>
      </c>
      <c r="X200" s="28">
        <v>17</v>
      </c>
      <c r="Y200" s="29">
        <v>574</v>
      </c>
      <c r="Z200" s="4">
        <v>6</v>
      </c>
      <c r="AA200" s="4" t="s">
        <v>205</v>
      </c>
      <c r="AB200" s="4" t="s">
        <v>88</v>
      </c>
      <c r="AC200" s="4" t="s">
        <v>43</v>
      </c>
      <c r="AD200" s="4" t="s">
        <v>44</v>
      </c>
      <c r="AE200" s="4" t="s">
        <v>45</v>
      </c>
      <c r="AF200" s="4" t="s">
        <v>46</v>
      </c>
      <c r="AG200" s="22">
        <v>41912</v>
      </c>
      <c r="AH200" s="4">
        <v>42472</v>
      </c>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row>
    <row r="201" spans="1:147" x14ac:dyDescent="0.25">
      <c r="A201" s="4" t="s">
        <v>1</v>
      </c>
      <c r="B201" s="4" t="s">
        <v>2117</v>
      </c>
      <c r="C201" s="4" t="s">
        <v>2118</v>
      </c>
      <c r="D201" s="4" t="s">
        <v>209</v>
      </c>
      <c r="E201" s="4" t="s">
        <v>38</v>
      </c>
      <c r="F201" s="4" t="s">
        <v>2119</v>
      </c>
      <c r="G201" s="4" t="s">
        <v>2120</v>
      </c>
      <c r="H201" s="4" t="s">
        <v>2119</v>
      </c>
      <c r="I201" s="4" t="s">
        <v>39</v>
      </c>
      <c r="J201" s="4" t="s">
        <v>40</v>
      </c>
      <c r="K201" s="4" t="s">
        <v>40</v>
      </c>
      <c r="L201" s="4" t="s">
        <v>41</v>
      </c>
      <c r="M201" s="4" t="s">
        <v>42</v>
      </c>
      <c r="N201" s="22">
        <v>42461</v>
      </c>
      <c r="O201" s="22">
        <v>42461</v>
      </c>
      <c r="P201" s="22">
        <v>42461</v>
      </c>
      <c r="Q201" s="22">
        <v>42460</v>
      </c>
      <c r="R201" s="28">
        <v>5666.08</v>
      </c>
      <c r="S201" s="28">
        <v>5666.08</v>
      </c>
      <c r="T201" s="28">
        <v>0</v>
      </c>
      <c r="U201" s="28">
        <v>0</v>
      </c>
      <c r="V201" s="28">
        <v>0</v>
      </c>
      <c r="W201" s="28">
        <v>0</v>
      </c>
      <c r="X201" s="28">
        <v>0</v>
      </c>
      <c r="Y201" s="29">
        <v>11</v>
      </c>
      <c r="Z201" s="4">
        <v>1</v>
      </c>
      <c r="AA201" s="4" t="s">
        <v>205</v>
      </c>
      <c r="AB201" s="4" t="s">
        <v>1739</v>
      </c>
      <c r="AC201" s="4" t="s">
        <v>43</v>
      </c>
      <c r="AD201" s="4" t="s">
        <v>44</v>
      </c>
      <c r="AE201" s="4" t="s">
        <v>45</v>
      </c>
      <c r="AF201" s="4" t="s">
        <v>46</v>
      </c>
      <c r="AG201" s="22">
        <v>42460</v>
      </c>
      <c r="AH201" s="4">
        <v>42472</v>
      </c>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row>
    <row r="202" spans="1:147" x14ac:dyDescent="0.25">
      <c r="A202" s="4" t="s">
        <v>1</v>
      </c>
      <c r="B202" s="4" t="s">
        <v>2117</v>
      </c>
      <c r="C202" s="4" t="s">
        <v>2118</v>
      </c>
      <c r="D202" s="4" t="s">
        <v>209</v>
      </c>
      <c r="E202" s="4" t="s">
        <v>38</v>
      </c>
      <c r="F202" s="4" t="s">
        <v>2121</v>
      </c>
      <c r="G202" s="4" t="s">
        <v>2122</v>
      </c>
      <c r="H202" s="4" t="s">
        <v>2121</v>
      </c>
      <c r="I202" s="4" t="s">
        <v>39</v>
      </c>
      <c r="J202" s="4" t="s">
        <v>40</v>
      </c>
      <c r="K202" s="4" t="s">
        <v>40</v>
      </c>
      <c r="L202" s="4" t="s">
        <v>41</v>
      </c>
      <c r="M202" s="4" t="s">
        <v>42</v>
      </c>
      <c r="N202" s="22">
        <v>42461</v>
      </c>
      <c r="O202" s="22">
        <v>42461</v>
      </c>
      <c r="P202" s="22">
        <v>42461</v>
      </c>
      <c r="Q202" s="22">
        <v>42460</v>
      </c>
      <c r="R202" s="28">
        <v>505.9</v>
      </c>
      <c r="S202" s="28">
        <v>505.9</v>
      </c>
      <c r="T202" s="28">
        <v>0</v>
      </c>
      <c r="U202" s="28">
        <v>0</v>
      </c>
      <c r="V202" s="28">
        <v>0</v>
      </c>
      <c r="W202" s="28">
        <v>0</v>
      </c>
      <c r="X202" s="28">
        <v>0</v>
      </c>
      <c r="Y202" s="29">
        <v>11</v>
      </c>
      <c r="Z202" s="4">
        <v>1</v>
      </c>
      <c r="AA202" s="4" t="s">
        <v>205</v>
      </c>
      <c r="AB202" s="4" t="s">
        <v>1739</v>
      </c>
      <c r="AC202" s="4" t="s">
        <v>43</v>
      </c>
      <c r="AD202" s="4" t="s">
        <v>44</v>
      </c>
      <c r="AE202" s="4" t="s">
        <v>45</v>
      </c>
      <c r="AF202" s="4" t="s">
        <v>46</v>
      </c>
      <c r="AG202" s="22">
        <v>42460</v>
      </c>
      <c r="AH202" s="4">
        <v>42472</v>
      </c>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row>
    <row r="203" spans="1:147" x14ac:dyDescent="0.25">
      <c r="A203" s="4" t="s">
        <v>1</v>
      </c>
      <c r="B203" s="4" t="s">
        <v>2123</v>
      </c>
      <c r="C203" s="4" t="s">
        <v>2124</v>
      </c>
      <c r="D203" s="4" t="s">
        <v>2125</v>
      </c>
      <c r="E203" s="4" t="s">
        <v>38</v>
      </c>
      <c r="F203" s="4" t="s">
        <v>2126</v>
      </c>
      <c r="G203" s="4" t="s">
        <v>2127</v>
      </c>
      <c r="H203" s="4" t="s">
        <v>2126</v>
      </c>
      <c r="I203" s="4" t="s">
        <v>39</v>
      </c>
      <c r="J203" s="4" t="s">
        <v>40</v>
      </c>
      <c r="K203" s="4" t="s">
        <v>40</v>
      </c>
      <c r="L203" s="4" t="s">
        <v>41</v>
      </c>
      <c r="M203" s="4" t="s">
        <v>42</v>
      </c>
      <c r="N203" s="22">
        <v>42461</v>
      </c>
      <c r="O203" s="22">
        <v>42461</v>
      </c>
      <c r="P203" s="22">
        <v>42461</v>
      </c>
      <c r="Q203" s="22">
        <v>42460</v>
      </c>
      <c r="R203" s="28">
        <v>493.92</v>
      </c>
      <c r="S203" s="28">
        <v>493.92</v>
      </c>
      <c r="T203" s="28">
        <v>0</v>
      </c>
      <c r="U203" s="28">
        <v>0</v>
      </c>
      <c r="V203" s="28">
        <v>0</v>
      </c>
      <c r="W203" s="28">
        <v>0</v>
      </c>
      <c r="X203" s="28">
        <v>0</v>
      </c>
      <c r="Y203" s="29">
        <v>11</v>
      </c>
      <c r="Z203" s="4">
        <v>1</v>
      </c>
      <c r="AA203" s="4" t="s">
        <v>205</v>
      </c>
      <c r="AB203" s="4" t="s">
        <v>1739</v>
      </c>
      <c r="AC203" s="4" t="s">
        <v>43</v>
      </c>
      <c r="AD203" s="4" t="s">
        <v>44</v>
      </c>
      <c r="AE203" s="4" t="s">
        <v>45</v>
      </c>
      <c r="AF203" s="4" t="s">
        <v>46</v>
      </c>
      <c r="AG203" s="22">
        <v>42460</v>
      </c>
      <c r="AH203" s="4">
        <v>42472</v>
      </c>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row>
    <row r="204" spans="1:147" x14ac:dyDescent="0.25">
      <c r="A204" s="4" t="s">
        <v>1</v>
      </c>
      <c r="B204" s="4" t="s">
        <v>2123</v>
      </c>
      <c r="C204" s="4" t="s">
        <v>2124</v>
      </c>
      <c r="D204" s="4" t="s">
        <v>2125</v>
      </c>
      <c r="E204" s="4" t="s">
        <v>38</v>
      </c>
      <c r="F204" s="4" t="s">
        <v>2128</v>
      </c>
      <c r="G204" s="4" t="s">
        <v>2129</v>
      </c>
      <c r="H204" s="4" t="s">
        <v>2128</v>
      </c>
      <c r="I204" s="4" t="s">
        <v>39</v>
      </c>
      <c r="J204" s="4" t="s">
        <v>40</v>
      </c>
      <c r="K204" s="4" t="s">
        <v>40</v>
      </c>
      <c r="L204" s="4" t="s">
        <v>41</v>
      </c>
      <c r="M204" s="4" t="s">
        <v>42</v>
      </c>
      <c r="N204" s="22">
        <v>42461</v>
      </c>
      <c r="O204" s="22">
        <v>42461</v>
      </c>
      <c r="P204" s="22">
        <v>42461</v>
      </c>
      <c r="Q204" s="22">
        <v>42460</v>
      </c>
      <c r="R204" s="28">
        <v>44.1</v>
      </c>
      <c r="S204" s="28">
        <v>44.1</v>
      </c>
      <c r="T204" s="28">
        <v>0</v>
      </c>
      <c r="U204" s="28">
        <v>0</v>
      </c>
      <c r="V204" s="28">
        <v>0</v>
      </c>
      <c r="W204" s="28">
        <v>0</v>
      </c>
      <c r="X204" s="28">
        <v>0</v>
      </c>
      <c r="Y204" s="29">
        <v>11</v>
      </c>
      <c r="Z204" s="4">
        <v>1</v>
      </c>
      <c r="AA204" s="4" t="s">
        <v>205</v>
      </c>
      <c r="AB204" s="4" t="s">
        <v>1739</v>
      </c>
      <c r="AC204" s="4" t="s">
        <v>43</v>
      </c>
      <c r="AD204" s="4" t="s">
        <v>44</v>
      </c>
      <c r="AE204" s="4" t="s">
        <v>45</v>
      </c>
      <c r="AF204" s="4" t="s">
        <v>46</v>
      </c>
      <c r="AG204" s="22">
        <v>42460</v>
      </c>
      <c r="AH204" s="4">
        <v>42472</v>
      </c>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row>
    <row r="205" spans="1:147" x14ac:dyDescent="0.25">
      <c r="A205" s="4" t="s">
        <v>1</v>
      </c>
      <c r="B205" s="4" t="s">
        <v>2130</v>
      </c>
      <c r="C205" s="4" t="s">
        <v>2131</v>
      </c>
      <c r="D205" s="4" t="s">
        <v>2001</v>
      </c>
      <c r="E205" s="4" t="s">
        <v>38</v>
      </c>
      <c r="F205" s="4" t="s">
        <v>2132</v>
      </c>
      <c r="G205" s="4" t="s">
        <v>2133</v>
      </c>
      <c r="H205" s="4" t="s">
        <v>2132</v>
      </c>
      <c r="I205" s="4" t="s">
        <v>39</v>
      </c>
      <c r="J205" s="4" t="s">
        <v>40</v>
      </c>
      <c r="K205" s="4" t="s">
        <v>40</v>
      </c>
      <c r="L205" s="4" t="s">
        <v>41</v>
      </c>
      <c r="M205" s="4" t="s">
        <v>42</v>
      </c>
      <c r="N205" s="22">
        <v>42461</v>
      </c>
      <c r="O205" s="22">
        <v>42461</v>
      </c>
      <c r="P205" s="22">
        <v>42461</v>
      </c>
      <c r="Q205" s="22">
        <v>42460</v>
      </c>
      <c r="R205" s="28">
        <v>21.84</v>
      </c>
      <c r="S205" s="28">
        <v>21.84</v>
      </c>
      <c r="T205" s="28">
        <v>0</v>
      </c>
      <c r="U205" s="28">
        <v>0</v>
      </c>
      <c r="V205" s="28">
        <v>0</v>
      </c>
      <c r="W205" s="28">
        <v>0</v>
      </c>
      <c r="X205" s="28">
        <v>0</v>
      </c>
      <c r="Y205" s="29">
        <v>11</v>
      </c>
      <c r="Z205" s="4">
        <v>1</v>
      </c>
      <c r="AA205" s="4" t="s">
        <v>205</v>
      </c>
      <c r="AB205" s="4" t="s">
        <v>1739</v>
      </c>
      <c r="AC205" s="4" t="s">
        <v>43</v>
      </c>
      <c r="AD205" s="4" t="s">
        <v>44</v>
      </c>
      <c r="AE205" s="4" t="s">
        <v>45</v>
      </c>
      <c r="AF205" s="4" t="s">
        <v>46</v>
      </c>
      <c r="AG205" s="22">
        <v>42460</v>
      </c>
      <c r="AH205" s="4">
        <v>42472</v>
      </c>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row>
    <row r="206" spans="1:147" x14ac:dyDescent="0.25">
      <c r="A206" s="4" t="s">
        <v>1</v>
      </c>
      <c r="B206" s="4" t="s">
        <v>2130</v>
      </c>
      <c r="C206" s="4" t="s">
        <v>2131</v>
      </c>
      <c r="D206" s="4" t="s">
        <v>2001</v>
      </c>
      <c r="E206" s="4" t="s">
        <v>38</v>
      </c>
      <c r="F206" s="4" t="s">
        <v>2134</v>
      </c>
      <c r="G206" s="4" t="s">
        <v>2135</v>
      </c>
      <c r="H206" s="4" t="s">
        <v>2134</v>
      </c>
      <c r="I206" s="4" t="s">
        <v>39</v>
      </c>
      <c r="J206" s="4" t="s">
        <v>40</v>
      </c>
      <c r="K206" s="4" t="s">
        <v>40</v>
      </c>
      <c r="L206" s="4" t="s">
        <v>41</v>
      </c>
      <c r="M206" s="4" t="s">
        <v>42</v>
      </c>
      <c r="N206" s="22">
        <v>42461</v>
      </c>
      <c r="O206" s="22">
        <v>42461</v>
      </c>
      <c r="P206" s="22">
        <v>42461</v>
      </c>
      <c r="Q206" s="22">
        <v>42460</v>
      </c>
      <c r="R206" s="28">
        <v>1.95</v>
      </c>
      <c r="S206" s="28">
        <v>1.95</v>
      </c>
      <c r="T206" s="28">
        <v>0</v>
      </c>
      <c r="U206" s="28">
        <v>0</v>
      </c>
      <c r="V206" s="28">
        <v>0</v>
      </c>
      <c r="W206" s="28">
        <v>0</v>
      </c>
      <c r="X206" s="28">
        <v>0</v>
      </c>
      <c r="Y206" s="29">
        <v>11</v>
      </c>
      <c r="Z206" s="4">
        <v>1</v>
      </c>
      <c r="AA206" s="4" t="s">
        <v>205</v>
      </c>
      <c r="AB206" s="4" t="s">
        <v>1739</v>
      </c>
      <c r="AC206" s="4" t="s">
        <v>43</v>
      </c>
      <c r="AD206" s="4" t="s">
        <v>44</v>
      </c>
      <c r="AE206" s="4" t="s">
        <v>45</v>
      </c>
      <c r="AF206" s="4" t="s">
        <v>46</v>
      </c>
      <c r="AG206" s="22">
        <v>42460</v>
      </c>
      <c r="AH206" s="4">
        <v>42472</v>
      </c>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row>
    <row r="207" spans="1:147" x14ac:dyDescent="0.25">
      <c r="A207" s="4" t="s">
        <v>1</v>
      </c>
      <c r="B207" s="4" t="s">
        <v>2136</v>
      </c>
      <c r="C207" s="4" t="s">
        <v>2137</v>
      </c>
      <c r="D207" s="4" t="s">
        <v>211</v>
      </c>
      <c r="E207" s="4" t="s">
        <v>38</v>
      </c>
      <c r="F207" s="4" t="s">
        <v>2138</v>
      </c>
      <c r="G207" s="4" t="s">
        <v>2139</v>
      </c>
      <c r="H207" s="4" t="s">
        <v>2138</v>
      </c>
      <c r="I207" s="4" t="s">
        <v>39</v>
      </c>
      <c r="J207" s="4" t="s">
        <v>40</v>
      </c>
      <c r="K207" s="4" t="s">
        <v>40</v>
      </c>
      <c r="L207" s="4" t="s">
        <v>41</v>
      </c>
      <c r="M207" s="4" t="s">
        <v>42</v>
      </c>
      <c r="N207" s="22">
        <v>42461</v>
      </c>
      <c r="O207" s="22">
        <v>42461</v>
      </c>
      <c r="P207" s="22">
        <v>42461</v>
      </c>
      <c r="Q207" s="22">
        <v>42460</v>
      </c>
      <c r="R207" s="28">
        <v>1061.2</v>
      </c>
      <c r="S207" s="28">
        <v>1061.2</v>
      </c>
      <c r="T207" s="28">
        <v>0</v>
      </c>
      <c r="U207" s="28">
        <v>0</v>
      </c>
      <c r="V207" s="28">
        <v>0</v>
      </c>
      <c r="W207" s="28">
        <v>0</v>
      </c>
      <c r="X207" s="28">
        <v>0</v>
      </c>
      <c r="Y207" s="29">
        <v>11</v>
      </c>
      <c r="Z207" s="4">
        <v>1</v>
      </c>
      <c r="AA207" s="4" t="s">
        <v>205</v>
      </c>
      <c r="AB207" s="4" t="s">
        <v>1739</v>
      </c>
      <c r="AC207" s="4" t="s">
        <v>43</v>
      </c>
      <c r="AD207" s="4" t="s">
        <v>44</v>
      </c>
      <c r="AE207" s="4" t="s">
        <v>45</v>
      </c>
      <c r="AF207" s="4" t="s">
        <v>46</v>
      </c>
      <c r="AG207" s="22">
        <v>42460</v>
      </c>
      <c r="AH207" s="4">
        <v>42472</v>
      </c>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row>
    <row r="208" spans="1:147" x14ac:dyDescent="0.25">
      <c r="A208" s="4" t="s">
        <v>1</v>
      </c>
      <c r="B208" s="4" t="s">
        <v>2136</v>
      </c>
      <c r="C208" s="4" t="s">
        <v>2137</v>
      </c>
      <c r="D208" s="4" t="s">
        <v>211</v>
      </c>
      <c r="E208" s="4" t="s">
        <v>38</v>
      </c>
      <c r="F208" s="4" t="s">
        <v>2140</v>
      </c>
      <c r="G208" s="4" t="s">
        <v>2141</v>
      </c>
      <c r="H208" s="4" t="s">
        <v>2140</v>
      </c>
      <c r="I208" s="4" t="s">
        <v>39</v>
      </c>
      <c r="J208" s="4" t="s">
        <v>40</v>
      </c>
      <c r="K208" s="4" t="s">
        <v>40</v>
      </c>
      <c r="L208" s="4" t="s">
        <v>41</v>
      </c>
      <c r="M208" s="4" t="s">
        <v>42</v>
      </c>
      <c r="N208" s="22">
        <v>42461</v>
      </c>
      <c r="O208" s="22">
        <v>42461</v>
      </c>
      <c r="P208" s="22">
        <v>42461</v>
      </c>
      <c r="Q208" s="22">
        <v>42460</v>
      </c>
      <c r="R208" s="28">
        <v>94.75</v>
      </c>
      <c r="S208" s="28">
        <v>94.75</v>
      </c>
      <c r="T208" s="28">
        <v>0</v>
      </c>
      <c r="U208" s="28">
        <v>0</v>
      </c>
      <c r="V208" s="28">
        <v>0</v>
      </c>
      <c r="W208" s="28">
        <v>0</v>
      </c>
      <c r="X208" s="28">
        <v>0</v>
      </c>
      <c r="Y208" s="29">
        <v>11</v>
      </c>
      <c r="Z208" s="4">
        <v>1</v>
      </c>
      <c r="AA208" s="4" t="s">
        <v>205</v>
      </c>
      <c r="AB208" s="4" t="s">
        <v>1739</v>
      </c>
      <c r="AC208" s="4" t="s">
        <v>43</v>
      </c>
      <c r="AD208" s="4" t="s">
        <v>44</v>
      </c>
      <c r="AE208" s="4" t="s">
        <v>45</v>
      </c>
      <c r="AF208" s="4" t="s">
        <v>46</v>
      </c>
      <c r="AG208" s="22">
        <v>42460</v>
      </c>
      <c r="AH208" s="4">
        <v>42472</v>
      </c>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row>
    <row r="209" spans="1:147" x14ac:dyDescent="0.25">
      <c r="A209" s="4" t="s">
        <v>1</v>
      </c>
      <c r="B209" s="4" t="s">
        <v>2142</v>
      </c>
      <c r="C209" s="4" t="s">
        <v>2143</v>
      </c>
      <c r="D209" s="4" t="s">
        <v>210</v>
      </c>
      <c r="E209" s="4" t="s">
        <v>38</v>
      </c>
      <c r="F209" s="4" t="s">
        <v>2144</v>
      </c>
      <c r="G209" s="4" t="s">
        <v>2145</v>
      </c>
      <c r="H209" s="4" t="s">
        <v>2144</v>
      </c>
      <c r="I209" s="4" t="s">
        <v>39</v>
      </c>
      <c r="J209" s="4" t="s">
        <v>40</v>
      </c>
      <c r="K209" s="4" t="s">
        <v>40</v>
      </c>
      <c r="L209" s="4" t="s">
        <v>41</v>
      </c>
      <c r="M209" s="4" t="s">
        <v>42</v>
      </c>
      <c r="N209" s="22">
        <v>42461</v>
      </c>
      <c r="O209" s="22">
        <v>42461</v>
      </c>
      <c r="P209" s="22">
        <v>42461</v>
      </c>
      <c r="Q209" s="22">
        <v>42460</v>
      </c>
      <c r="R209" s="28">
        <v>336.56</v>
      </c>
      <c r="S209" s="28">
        <v>336.56</v>
      </c>
      <c r="T209" s="28">
        <v>0</v>
      </c>
      <c r="U209" s="28">
        <v>0</v>
      </c>
      <c r="V209" s="28">
        <v>0</v>
      </c>
      <c r="W209" s="28">
        <v>0</v>
      </c>
      <c r="X209" s="28">
        <v>0</v>
      </c>
      <c r="Y209" s="29">
        <v>11</v>
      </c>
      <c r="Z209" s="4">
        <v>1</v>
      </c>
      <c r="AA209" s="4" t="s">
        <v>205</v>
      </c>
      <c r="AB209" s="4" t="s">
        <v>1739</v>
      </c>
      <c r="AC209" s="4" t="s">
        <v>43</v>
      </c>
      <c r="AD209" s="4" t="s">
        <v>44</v>
      </c>
      <c r="AE209" s="4" t="s">
        <v>45</v>
      </c>
      <c r="AF209" s="4" t="s">
        <v>46</v>
      </c>
      <c r="AG209" s="22">
        <v>42460</v>
      </c>
      <c r="AH209" s="4">
        <v>42472</v>
      </c>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row>
    <row r="210" spans="1:147" x14ac:dyDescent="0.25">
      <c r="A210" s="4" t="s">
        <v>1</v>
      </c>
      <c r="B210" s="4" t="s">
        <v>2142</v>
      </c>
      <c r="C210" s="4" t="s">
        <v>2143</v>
      </c>
      <c r="D210" s="4" t="s">
        <v>210</v>
      </c>
      <c r="E210" s="4" t="s">
        <v>38</v>
      </c>
      <c r="F210" s="4" t="s">
        <v>2146</v>
      </c>
      <c r="G210" s="4" t="s">
        <v>2147</v>
      </c>
      <c r="H210" s="4" t="s">
        <v>2146</v>
      </c>
      <c r="I210" s="4" t="s">
        <v>39</v>
      </c>
      <c r="J210" s="4" t="s">
        <v>40</v>
      </c>
      <c r="K210" s="4" t="s">
        <v>40</v>
      </c>
      <c r="L210" s="4" t="s">
        <v>41</v>
      </c>
      <c r="M210" s="4" t="s">
        <v>42</v>
      </c>
      <c r="N210" s="22">
        <v>42461</v>
      </c>
      <c r="O210" s="22">
        <v>42461</v>
      </c>
      <c r="P210" s="22">
        <v>42461</v>
      </c>
      <c r="Q210" s="22">
        <v>42460</v>
      </c>
      <c r="R210" s="28">
        <v>30.05</v>
      </c>
      <c r="S210" s="28">
        <v>30.05</v>
      </c>
      <c r="T210" s="28">
        <v>0</v>
      </c>
      <c r="U210" s="28">
        <v>0</v>
      </c>
      <c r="V210" s="28">
        <v>0</v>
      </c>
      <c r="W210" s="28">
        <v>0</v>
      </c>
      <c r="X210" s="28">
        <v>0</v>
      </c>
      <c r="Y210" s="29">
        <v>11</v>
      </c>
      <c r="Z210" s="4">
        <v>1</v>
      </c>
      <c r="AA210" s="4" t="s">
        <v>205</v>
      </c>
      <c r="AB210" s="4" t="s">
        <v>1739</v>
      </c>
      <c r="AC210" s="4" t="s">
        <v>43</v>
      </c>
      <c r="AD210" s="4" t="s">
        <v>44</v>
      </c>
      <c r="AE210" s="4" t="s">
        <v>45</v>
      </c>
      <c r="AF210" s="4" t="s">
        <v>46</v>
      </c>
      <c r="AG210" s="22">
        <v>42460</v>
      </c>
      <c r="AH210" s="4">
        <v>42472</v>
      </c>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row>
    <row r="211" spans="1:147" x14ac:dyDescent="0.25">
      <c r="A211" s="4" t="s">
        <v>1</v>
      </c>
      <c r="B211" s="4" t="s">
        <v>2148</v>
      </c>
      <c r="C211" s="4" t="s">
        <v>2149</v>
      </c>
      <c r="D211" s="4" t="s">
        <v>2150</v>
      </c>
      <c r="E211" s="4" t="s">
        <v>38</v>
      </c>
      <c r="F211" s="4" t="s">
        <v>2151</v>
      </c>
      <c r="G211" s="4" t="s">
        <v>2152</v>
      </c>
      <c r="H211" s="4" t="s">
        <v>2151</v>
      </c>
      <c r="I211" s="4" t="s">
        <v>39</v>
      </c>
      <c r="J211" s="4" t="s">
        <v>40</v>
      </c>
      <c r="K211" s="4" t="s">
        <v>40</v>
      </c>
      <c r="L211" s="4" t="s">
        <v>41</v>
      </c>
      <c r="M211" s="4" t="s">
        <v>42</v>
      </c>
      <c r="N211" s="22">
        <v>42461</v>
      </c>
      <c r="O211" s="22">
        <v>42461</v>
      </c>
      <c r="P211" s="22">
        <v>42461</v>
      </c>
      <c r="Q211" s="22">
        <v>42460</v>
      </c>
      <c r="R211" s="28">
        <v>102.48</v>
      </c>
      <c r="S211" s="28">
        <v>102.48</v>
      </c>
      <c r="T211" s="28">
        <v>0</v>
      </c>
      <c r="U211" s="28">
        <v>0</v>
      </c>
      <c r="V211" s="28">
        <v>0</v>
      </c>
      <c r="W211" s="28">
        <v>0</v>
      </c>
      <c r="X211" s="28">
        <v>0</v>
      </c>
      <c r="Y211" s="29">
        <v>11</v>
      </c>
      <c r="Z211" s="4">
        <v>1</v>
      </c>
      <c r="AA211" s="4" t="s">
        <v>205</v>
      </c>
      <c r="AB211" s="4" t="s">
        <v>1739</v>
      </c>
      <c r="AC211" s="4" t="s">
        <v>43</v>
      </c>
      <c r="AD211" s="4" t="s">
        <v>44</v>
      </c>
      <c r="AE211" s="4" t="s">
        <v>45</v>
      </c>
      <c r="AF211" s="4" t="s">
        <v>46</v>
      </c>
      <c r="AG211" s="22">
        <v>42460</v>
      </c>
      <c r="AH211" s="4">
        <v>42472</v>
      </c>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row>
    <row r="212" spans="1:147" x14ac:dyDescent="0.25">
      <c r="A212" s="4" t="s">
        <v>1</v>
      </c>
      <c r="B212" s="4" t="s">
        <v>2148</v>
      </c>
      <c r="C212" s="4" t="s">
        <v>2149</v>
      </c>
      <c r="D212" s="4" t="s">
        <v>2150</v>
      </c>
      <c r="E212" s="4" t="s">
        <v>38</v>
      </c>
      <c r="F212" s="4" t="s">
        <v>2153</v>
      </c>
      <c r="G212" s="4" t="s">
        <v>2154</v>
      </c>
      <c r="H212" s="4" t="s">
        <v>2153</v>
      </c>
      <c r="I212" s="4" t="s">
        <v>39</v>
      </c>
      <c r="J212" s="4" t="s">
        <v>40</v>
      </c>
      <c r="K212" s="4" t="s">
        <v>40</v>
      </c>
      <c r="L212" s="4" t="s">
        <v>41</v>
      </c>
      <c r="M212" s="4" t="s">
        <v>42</v>
      </c>
      <c r="N212" s="22">
        <v>42461</v>
      </c>
      <c r="O212" s="22">
        <v>42461</v>
      </c>
      <c r="P212" s="22">
        <v>42461</v>
      </c>
      <c r="Q212" s="22">
        <v>42460</v>
      </c>
      <c r="R212" s="28">
        <v>9.15</v>
      </c>
      <c r="S212" s="28">
        <v>9.15</v>
      </c>
      <c r="T212" s="28">
        <v>0</v>
      </c>
      <c r="U212" s="28">
        <v>0</v>
      </c>
      <c r="V212" s="28">
        <v>0</v>
      </c>
      <c r="W212" s="28">
        <v>0</v>
      </c>
      <c r="X212" s="28">
        <v>0</v>
      </c>
      <c r="Y212" s="29">
        <v>11</v>
      </c>
      <c r="Z212" s="4">
        <v>1</v>
      </c>
      <c r="AA212" s="4" t="s">
        <v>205</v>
      </c>
      <c r="AB212" s="4" t="s">
        <v>1739</v>
      </c>
      <c r="AC212" s="4" t="s">
        <v>43</v>
      </c>
      <c r="AD212" s="4" t="s">
        <v>44</v>
      </c>
      <c r="AE212" s="4" t="s">
        <v>45</v>
      </c>
      <c r="AF212" s="4" t="s">
        <v>46</v>
      </c>
      <c r="AG212" s="22">
        <v>42460</v>
      </c>
      <c r="AH212" s="4">
        <v>42472</v>
      </c>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row>
    <row r="213" spans="1:147" x14ac:dyDescent="0.25">
      <c r="A213" s="4" t="s">
        <v>1</v>
      </c>
      <c r="B213" s="4" t="s">
        <v>2155</v>
      </c>
      <c r="C213" s="4" t="s">
        <v>2156</v>
      </c>
      <c r="D213" s="4" t="s">
        <v>2150</v>
      </c>
      <c r="E213" s="4" t="s">
        <v>38</v>
      </c>
      <c r="F213" s="4" t="s">
        <v>2157</v>
      </c>
      <c r="G213" s="4" t="s">
        <v>2158</v>
      </c>
      <c r="H213" s="4" t="s">
        <v>2157</v>
      </c>
      <c r="I213" s="4" t="s">
        <v>39</v>
      </c>
      <c r="J213" s="4" t="s">
        <v>40</v>
      </c>
      <c r="K213" s="4" t="s">
        <v>40</v>
      </c>
      <c r="L213" s="4" t="s">
        <v>41</v>
      </c>
      <c r="M213" s="4" t="s">
        <v>42</v>
      </c>
      <c r="N213" s="22">
        <v>42461</v>
      </c>
      <c r="O213" s="22">
        <v>42461</v>
      </c>
      <c r="P213" s="22">
        <v>42461</v>
      </c>
      <c r="Q213" s="22">
        <v>42460</v>
      </c>
      <c r="R213" s="28">
        <v>124.88</v>
      </c>
      <c r="S213" s="28">
        <v>124.88</v>
      </c>
      <c r="T213" s="28">
        <v>0</v>
      </c>
      <c r="U213" s="28">
        <v>0</v>
      </c>
      <c r="V213" s="28">
        <v>0</v>
      </c>
      <c r="W213" s="28">
        <v>0</v>
      </c>
      <c r="X213" s="28">
        <v>0</v>
      </c>
      <c r="Y213" s="29">
        <v>11</v>
      </c>
      <c r="Z213" s="4">
        <v>1</v>
      </c>
      <c r="AA213" s="4" t="s">
        <v>205</v>
      </c>
      <c r="AB213" s="4" t="s">
        <v>1739</v>
      </c>
      <c r="AC213" s="4" t="s">
        <v>43</v>
      </c>
      <c r="AD213" s="4" t="s">
        <v>44</v>
      </c>
      <c r="AE213" s="4" t="s">
        <v>45</v>
      </c>
      <c r="AF213" s="4" t="s">
        <v>46</v>
      </c>
      <c r="AG213" s="22">
        <v>42460</v>
      </c>
      <c r="AH213" s="4">
        <v>42472</v>
      </c>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row>
    <row r="214" spans="1:147" x14ac:dyDescent="0.25">
      <c r="A214" s="4" t="s">
        <v>1</v>
      </c>
      <c r="B214" s="4" t="s">
        <v>2159</v>
      </c>
      <c r="C214" s="4" t="s">
        <v>2160</v>
      </c>
      <c r="D214" s="4" t="s">
        <v>206</v>
      </c>
      <c r="E214" s="4" t="s">
        <v>38</v>
      </c>
      <c r="F214" s="4" t="s">
        <v>2161</v>
      </c>
      <c r="G214" s="4" t="s">
        <v>2162</v>
      </c>
      <c r="H214" s="4" t="s">
        <v>2161</v>
      </c>
      <c r="I214" s="4" t="s">
        <v>39</v>
      </c>
      <c r="J214" s="4" t="s">
        <v>40</v>
      </c>
      <c r="K214" s="4" t="s">
        <v>40</v>
      </c>
      <c r="L214" s="4" t="s">
        <v>41</v>
      </c>
      <c r="M214" s="4" t="s">
        <v>42</v>
      </c>
      <c r="N214" s="22">
        <v>42465</v>
      </c>
      <c r="O214" s="22">
        <v>42465</v>
      </c>
      <c r="P214" s="22">
        <v>42465</v>
      </c>
      <c r="Q214" s="22">
        <v>42460</v>
      </c>
      <c r="R214" s="28">
        <v>1032.43</v>
      </c>
      <c r="S214" s="28">
        <v>1032.43</v>
      </c>
      <c r="T214" s="28">
        <v>0</v>
      </c>
      <c r="U214" s="28">
        <v>0</v>
      </c>
      <c r="V214" s="28">
        <v>0</v>
      </c>
      <c r="W214" s="28">
        <v>0</v>
      </c>
      <c r="X214" s="28">
        <v>0</v>
      </c>
      <c r="Y214" s="29">
        <v>7</v>
      </c>
      <c r="Z214" s="4">
        <v>1</v>
      </c>
      <c r="AA214" s="4" t="s">
        <v>205</v>
      </c>
      <c r="AB214" s="4" t="s">
        <v>2163</v>
      </c>
      <c r="AC214" s="4" t="s">
        <v>43</v>
      </c>
      <c r="AD214" s="4" t="s">
        <v>44</v>
      </c>
      <c r="AE214" s="4" t="s">
        <v>45</v>
      </c>
      <c r="AF214" s="4" t="s">
        <v>46</v>
      </c>
      <c r="AG214" s="22">
        <v>42460</v>
      </c>
      <c r="AH214" s="4">
        <v>42472</v>
      </c>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row>
    <row r="215" spans="1:147" x14ac:dyDescent="0.25">
      <c r="A215" s="4" t="s">
        <v>1</v>
      </c>
      <c r="B215" s="4" t="s">
        <v>2164</v>
      </c>
      <c r="C215" s="4" t="s">
        <v>2165</v>
      </c>
      <c r="D215" s="4" t="s">
        <v>212</v>
      </c>
      <c r="E215" s="4" t="s">
        <v>38</v>
      </c>
      <c r="F215" s="4" t="s">
        <v>2166</v>
      </c>
      <c r="G215" s="4" t="s">
        <v>2167</v>
      </c>
      <c r="H215" s="4" t="s">
        <v>2166</v>
      </c>
      <c r="I215" s="4" t="s">
        <v>39</v>
      </c>
      <c r="J215" s="4" t="s">
        <v>40</v>
      </c>
      <c r="K215" s="4" t="s">
        <v>40</v>
      </c>
      <c r="L215" s="4" t="s">
        <v>41</v>
      </c>
      <c r="M215" s="4" t="s">
        <v>42</v>
      </c>
      <c r="N215" s="22">
        <v>42465</v>
      </c>
      <c r="O215" s="22">
        <v>42465</v>
      </c>
      <c r="P215" s="22">
        <v>42465</v>
      </c>
      <c r="Q215" s="22">
        <v>42460</v>
      </c>
      <c r="R215" s="28">
        <v>42.57</v>
      </c>
      <c r="S215" s="28">
        <v>42.57</v>
      </c>
      <c r="T215" s="28">
        <v>0</v>
      </c>
      <c r="U215" s="28">
        <v>0</v>
      </c>
      <c r="V215" s="28">
        <v>0</v>
      </c>
      <c r="W215" s="28">
        <v>0</v>
      </c>
      <c r="X215" s="28">
        <v>0</v>
      </c>
      <c r="Y215" s="29">
        <v>7</v>
      </c>
      <c r="Z215" s="4">
        <v>1</v>
      </c>
      <c r="AA215" s="4" t="s">
        <v>205</v>
      </c>
      <c r="AB215" s="4" t="s">
        <v>2163</v>
      </c>
      <c r="AC215" s="4" t="s">
        <v>43</v>
      </c>
      <c r="AD215" s="4" t="s">
        <v>44</v>
      </c>
      <c r="AE215" s="4" t="s">
        <v>45</v>
      </c>
      <c r="AF215" s="4" t="s">
        <v>46</v>
      </c>
      <c r="AG215" s="22">
        <v>42460</v>
      </c>
      <c r="AH215" s="4">
        <v>42472</v>
      </c>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row>
    <row r="216" spans="1:147" x14ac:dyDescent="0.25">
      <c r="A216" s="4" t="s">
        <v>1</v>
      </c>
      <c r="B216" s="4" t="s">
        <v>2168</v>
      </c>
      <c r="C216" s="4" t="s">
        <v>2169</v>
      </c>
      <c r="D216" s="4" t="s">
        <v>212</v>
      </c>
      <c r="E216" s="4" t="s">
        <v>38</v>
      </c>
      <c r="F216" s="4" t="s">
        <v>2170</v>
      </c>
      <c r="G216" s="4" t="s">
        <v>2171</v>
      </c>
      <c r="H216" s="4" t="s">
        <v>2170</v>
      </c>
      <c r="I216" s="4" t="s">
        <v>39</v>
      </c>
      <c r="J216" s="4" t="s">
        <v>40</v>
      </c>
      <c r="K216" s="4" t="s">
        <v>40</v>
      </c>
      <c r="L216" s="4" t="s">
        <v>41</v>
      </c>
      <c r="M216" s="4" t="s">
        <v>42</v>
      </c>
      <c r="N216" s="22">
        <v>42465</v>
      </c>
      <c r="O216" s="22">
        <v>42465</v>
      </c>
      <c r="P216" s="22">
        <v>42465</v>
      </c>
      <c r="Q216" s="22">
        <v>42460</v>
      </c>
      <c r="R216" s="28">
        <v>567.6</v>
      </c>
      <c r="S216" s="28">
        <v>567.6</v>
      </c>
      <c r="T216" s="28">
        <v>0</v>
      </c>
      <c r="U216" s="28">
        <v>0</v>
      </c>
      <c r="V216" s="28">
        <v>0</v>
      </c>
      <c r="W216" s="28">
        <v>0</v>
      </c>
      <c r="X216" s="28">
        <v>0</v>
      </c>
      <c r="Y216" s="29">
        <v>7</v>
      </c>
      <c r="Z216" s="4">
        <v>1</v>
      </c>
      <c r="AA216" s="4" t="s">
        <v>205</v>
      </c>
      <c r="AB216" s="4" t="s">
        <v>2163</v>
      </c>
      <c r="AC216" s="4" t="s">
        <v>43</v>
      </c>
      <c r="AD216" s="4" t="s">
        <v>44</v>
      </c>
      <c r="AE216" s="4" t="s">
        <v>45</v>
      </c>
      <c r="AF216" s="4" t="s">
        <v>46</v>
      </c>
      <c r="AG216" s="22">
        <v>42460</v>
      </c>
      <c r="AH216" s="4">
        <v>42472</v>
      </c>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row>
    <row r="217" spans="1:147" x14ac:dyDescent="0.25">
      <c r="A217" s="4" t="s">
        <v>1</v>
      </c>
      <c r="B217" s="4" t="s">
        <v>2172</v>
      </c>
      <c r="C217" s="4" t="s">
        <v>2173</v>
      </c>
      <c r="D217" s="4" t="s">
        <v>208</v>
      </c>
      <c r="E217" s="4" t="s">
        <v>38</v>
      </c>
      <c r="F217" s="4" t="s">
        <v>2174</v>
      </c>
      <c r="G217" s="4" t="s">
        <v>2175</v>
      </c>
      <c r="H217" s="4" t="s">
        <v>2174</v>
      </c>
      <c r="I217" s="4" t="s">
        <v>39</v>
      </c>
      <c r="J217" s="4" t="s">
        <v>40</v>
      </c>
      <c r="K217" s="4" t="s">
        <v>40</v>
      </c>
      <c r="L217" s="4" t="s">
        <v>41</v>
      </c>
      <c r="M217" s="4" t="s">
        <v>42</v>
      </c>
      <c r="N217" s="22">
        <v>42465</v>
      </c>
      <c r="O217" s="22">
        <v>42465</v>
      </c>
      <c r="P217" s="22">
        <v>42465</v>
      </c>
      <c r="Q217" s="22">
        <v>42460</v>
      </c>
      <c r="R217" s="28">
        <v>5664.82</v>
      </c>
      <c r="S217" s="28">
        <v>5664.82</v>
      </c>
      <c r="T217" s="28">
        <v>0</v>
      </c>
      <c r="U217" s="28">
        <v>0</v>
      </c>
      <c r="V217" s="28">
        <v>0</v>
      </c>
      <c r="W217" s="28">
        <v>0</v>
      </c>
      <c r="X217" s="28">
        <v>0</v>
      </c>
      <c r="Y217" s="29">
        <v>7</v>
      </c>
      <c r="Z217" s="4">
        <v>1</v>
      </c>
      <c r="AA217" s="4" t="s">
        <v>205</v>
      </c>
      <c r="AB217" s="4" t="s">
        <v>2163</v>
      </c>
      <c r="AC217" s="4" t="s">
        <v>43</v>
      </c>
      <c r="AD217" s="4" t="s">
        <v>44</v>
      </c>
      <c r="AE217" s="4" t="s">
        <v>45</v>
      </c>
      <c r="AF217" s="4" t="s">
        <v>46</v>
      </c>
      <c r="AG217" s="22">
        <v>42460</v>
      </c>
      <c r="AH217" s="4">
        <v>42472</v>
      </c>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row>
    <row r="218" spans="1:147" x14ac:dyDescent="0.25">
      <c r="A218" s="4" t="s">
        <v>1</v>
      </c>
      <c r="B218" s="4" t="s">
        <v>2176</v>
      </c>
      <c r="C218" s="4" t="s">
        <v>2177</v>
      </c>
      <c r="D218" s="4" t="s">
        <v>212</v>
      </c>
      <c r="E218" s="4" t="s">
        <v>38</v>
      </c>
      <c r="F218" s="4" t="s">
        <v>2178</v>
      </c>
      <c r="G218" s="4" t="s">
        <v>2179</v>
      </c>
      <c r="H218" s="4" t="s">
        <v>2178</v>
      </c>
      <c r="I218" s="4" t="s">
        <v>39</v>
      </c>
      <c r="J218" s="4" t="s">
        <v>40</v>
      </c>
      <c r="K218" s="4" t="s">
        <v>40</v>
      </c>
      <c r="L218" s="4" t="s">
        <v>41</v>
      </c>
      <c r="M218" s="4" t="s">
        <v>42</v>
      </c>
      <c r="N218" s="22">
        <v>42465</v>
      </c>
      <c r="O218" s="22">
        <v>42465</v>
      </c>
      <c r="P218" s="22">
        <v>42465</v>
      </c>
      <c r="Q218" s="22">
        <v>42460</v>
      </c>
      <c r="R218" s="28">
        <v>23.65</v>
      </c>
      <c r="S218" s="28">
        <v>23.65</v>
      </c>
      <c r="T218" s="28">
        <v>0</v>
      </c>
      <c r="U218" s="28">
        <v>0</v>
      </c>
      <c r="V218" s="28">
        <v>0</v>
      </c>
      <c r="W218" s="28">
        <v>0</v>
      </c>
      <c r="X218" s="28">
        <v>0</v>
      </c>
      <c r="Y218" s="29">
        <v>7</v>
      </c>
      <c r="Z218" s="4">
        <v>1</v>
      </c>
      <c r="AA218" s="4" t="s">
        <v>205</v>
      </c>
      <c r="AB218" s="4" t="s">
        <v>2163</v>
      </c>
      <c r="AC218" s="4" t="s">
        <v>43</v>
      </c>
      <c r="AD218" s="4" t="s">
        <v>44</v>
      </c>
      <c r="AE218" s="4" t="s">
        <v>45</v>
      </c>
      <c r="AF218" s="4" t="s">
        <v>46</v>
      </c>
      <c r="AG218" s="22">
        <v>42460</v>
      </c>
      <c r="AH218" s="4">
        <v>42472</v>
      </c>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row>
    <row r="219" spans="1:147" x14ac:dyDescent="0.25">
      <c r="A219" s="4" t="s">
        <v>1</v>
      </c>
      <c r="B219" s="4" t="s">
        <v>2180</v>
      </c>
      <c r="C219" s="4" t="s">
        <v>2177</v>
      </c>
      <c r="D219" s="4" t="s">
        <v>212</v>
      </c>
      <c r="E219" s="4" t="s">
        <v>38</v>
      </c>
      <c r="F219" s="4" t="s">
        <v>2181</v>
      </c>
      <c r="G219" s="4" t="s">
        <v>2182</v>
      </c>
      <c r="H219" s="4" t="s">
        <v>2181</v>
      </c>
      <c r="I219" s="4" t="s">
        <v>39</v>
      </c>
      <c r="J219" s="4" t="s">
        <v>40</v>
      </c>
      <c r="K219" s="4" t="s">
        <v>40</v>
      </c>
      <c r="L219" s="4" t="s">
        <v>41</v>
      </c>
      <c r="M219" s="4" t="s">
        <v>42</v>
      </c>
      <c r="N219" s="22">
        <v>42465</v>
      </c>
      <c r="O219" s="22">
        <v>42465</v>
      </c>
      <c r="P219" s="22">
        <v>42465</v>
      </c>
      <c r="Q219" s="22">
        <v>42460</v>
      </c>
      <c r="R219" s="28">
        <v>55.47</v>
      </c>
      <c r="S219" s="28">
        <v>55.47</v>
      </c>
      <c r="T219" s="28">
        <v>0</v>
      </c>
      <c r="U219" s="28">
        <v>0</v>
      </c>
      <c r="V219" s="28">
        <v>0</v>
      </c>
      <c r="W219" s="28">
        <v>0</v>
      </c>
      <c r="X219" s="28">
        <v>0</v>
      </c>
      <c r="Y219" s="29">
        <v>7</v>
      </c>
      <c r="Z219" s="4">
        <v>1</v>
      </c>
      <c r="AA219" s="4" t="s">
        <v>205</v>
      </c>
      <c r="AB219" s="4" t="s">
        <v>2163</v>
      </c>
      <c r="AC219" s="4" t="s">
        <v>43</v>
      </c>
      <c r="AD219" s="4" t="s">
        <v>44</v>
      </c>
      <c r="AE219" s="4" t="s">
        <v>45</v>
      </c>
      <c r="AF219" s="4" t="s">
        <v>46</v>
      </c>
      <c r="AG219" s="22">
        <v>42460</v>
      </c>
      <c r="AH219" s="4">
        <v>42472</v>
      </c>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row>
    <row r="220" spans="1:147" x14ac:dyDescent="0.25">
      <c r="A220" s="4" t="s">
        <v>1</v>
      </c>
      <c r="B220" s="4" t="s">
        <v>2183</v>
      </c>
      <c r="C220" s="4" t="s">
        <v>2177</v>
      </c>
      <c r="D220" s="4" t="s">
        <v>212</v>
      </c>
      <c r="E220" s="4" t="s">
        <v>38</v>
      </c>
      <c r="F220" s="4" t="s">
        <v>2184</v>
      </c>
      <c r="G220" s="4" t="s">
        <v>2185</v>
      </c>
      <c r="H220" s="4" t="s">
        <v>2184</v>
      </c>
      <c r="I220" s="4" t="s">
        <v>39</v>
      </c>
      <c r="J220" s="4" t="s">
        <v>40</v>
      </c>
      <c r="K220" s="4" t="s">
        <v>40</v>
      </c>
      <c r="L220" s="4" t="s">
        <v>41</v>
      </c>
      <c r="M220" s="4" t="s">
        <v>42</v>
      </c>
      <c r="N220" s="22">
        <v>42465</v>
      </c>
      <c r="O220" s="22">
        <v>42465</v>
      </c>
      <c r="P220" s="22">
        <v>42465</v>
      </c>
      <c r="Q220" s="22">
        <v>42460</v>
      </c>
      <c r="R220" s="28">
        <v>8.6</v>
      </c>
      <c r="S220" s="28">
        <v>8.6</v>
      </c>
      <c r="T220" s="28">
        <v>0</v>
      </c>
      <c r="U220" s="28">
        <v>0</v>
      </c>
      <c r="V220" s="28">
        <v>0</v>
      </c>
      <c r="W220" s="28">
        <v>0</v>
      </c>
      <c r="X220" s="28">
        <v>0</v>
      </c>
      <c r="Y220" s="29">
        <v>7</v>
      </c>
      <c r="Z220" s="4">
        <v>1</v>
      </c>
      <c r="AA220" s="4" t="s">
        <v>205</v>
      </c>
      <c r="AB220" s="4" t="s">
        <v>2163</v>
      </c>
      <c r="AC220" s="4" t="s">
        <v>43</v>
      </c>
      <c r="AD220" s="4" t="s">
        <v>44</v>
      </c>
      <c r="AE220" s="4" t="s">
        <v>45</v>
      </c>
      <c r="AF220" s="4" t="s">
        <v>46</v>
      </c>
      <c r="AG220" s="22">
        <v>42460</v>
      </c>
      <c r="AH220" s="4">
        <v>42472</v>
      </c>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row>
    <row r="221" spans="1:147" x14ac:dyDescent="0.25">
      <c r="A221" s="4" t="s">
        <v>1</v>
      </c>
      <c r="B221" s="4" t="s">
        <v>2186</v>
      </c>
      <c r="C221" s="4" t="s">
        <v>1971</v>
      </c>
      <c r="D221" s="4" t="s">
        <v>210</v>
      </c>
      <c r="E221" s="4" t="s">
        <v>38</v>
      </c>
      <c r="F221" s="4" t="s">
        <v>2187</v>
      </c>
      <c r="G221" s="4" t="s">
        <v>2188</v>
      </c>
      <c r="H221" s="4" t="s">
        <v>2187</v>
      </c>
      <c r="I221" s="4" t="s">
        <v>39</v>
      </c>
      <c r="J221" s="4" t="s">
        <v>40</v>
      </c>
      <c r="K221" s="4" t="s">
        <v>40</v>
      </c>
      <c r="L221" s="4" t="s">
        <v>41</v>
      </c>
      <c r="M221" s="4" t="s">
        <v>42</v>
      </c>
      <c r="N221" s="22">
        <v>42465</v>
      </c>
      <c r="O221" s="22">
        <v>42465</v>
      </c>
      <c r="P221" s="22">
        <v>42465</v>
      </c>
      <c r="Q221" s="22">
        <v>42460</v>
      </c>
      <c r="R221" s="28">
        <v>2045.08</v>
      </c>
      <c r="S221" s="28">
        <v>2045.08</v>
      </c>
      <c r="T221" s="28">
        <v>0</v>
      </c>
      <c r="U221" s="28">
        <v>0</v>
      </c>
      <c r="V221" s="28">
        <v>0</v>
      </c>
      <c r="W221" s="28">
        <v>0</v>
      </c>
      <c r="X221" s="28">
        <v>0</v>
      </c>
      <c r="Y221" s="29">
        <v>7</v>
      </c>
      <c r="Z221" s="4">
        <v>1</v>
      </c>
      <c r="AA221" s="4" t="s">
        <v>205</v>
      </c>
      <c r="AB221" s="4" t="s">
        <v>2163</v>
      </c>
      <c r="AC221" s="4" t="s">
        <v>43</v>
      </c>
      <c r="AD221" s="4" t="s">
        <v>44</v>
      </c>
      <c r="AE221" s="4" t="s">
        <v>45</v>
      </c>
      <c r="AF221" s="4" t="s">
        <v>46</v>
      </c>
      <c r="AG221" s="22">
        <v>42460</v>
      </c>
      <c r="AH221" s="4">
        <v>42472</v>
      </c>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row>
    <row r="222" spans="1:147" x14ac:dyDescent="0.25">
      <c r="A222" s="4" t="s">
        <v>1</v>
      </c>
      <c r="B222" s="4" t="s">
        <v>2189</v>
      </c>
      <c r="C222" s="4" t="s">
        <v>2190</v>
      </c>
      <c r="D222" s="4" t="s">
        <v>212</v>
      </c>
      <c r="E222" s="4" t="s">
        <v>38</v>
      </c>
      <c r="F222" s="4" t="s">
        <v>2191</v>
      </c>
      <c r="G222" s="4" t="s">
        <v>2192</v>
      </c>
      <c r="H222" s="4" t="s">
        <v>2191</v>
      </c>
      <c r="I222" s="4" t="s">
        <v>39</v>
      </c>
      <c r="J222" s="4" t="s">
        <v>40</v>
      </c>
      <c r="K222" s="4" t="s">
        <v>40</v>
      </c>
      <c r="L222" s="4" t="s">
        <v>41</v>
      </c>
      <c r="M222" s="4" t="s">
        <v>42</v>
      </c>
      <c r="N222" s="22">
        <v>42465</v>
      </c>
      <c r="O222" s="22">
        <v>42465</v>
      </c>
      <c r="P222" s="22">
        <v>42465</v>
      </c>
      <c r="Q222" s="22">
        <v>42460</v>
      </c>
      <c r="R222" s="28">
        <v>70.09</v>
      </c>
      <c r="S222" s="28">
        <v>70.09</v>
      </c>
      <c r="T222" s="28">
        <v>0</v>
      </c>
      <c r="U222" s="28">
        <v>0</v>
      </c>
      <c r="V222" s="28">
        <v>0</v>
      </c>
      <c r="W222" s="28">
        <v>0</v>
      </c>
      <c r="X222" s="28">
        <v>0</v>
      </c>
      <c r="Y222" s="29">
        <v>7</v>
      </c>
      <c r="Z222" s="4">
        <v>1</v>
      </c>
      <c r="AA222" s="4" t="s">
        <v>205</v>
      </c>
      <c r="AB222" s="4" t="s">
        <v>2163</v>
      </c>
      <c r="AC222" s="4" t="s">
        <v>43</v>
      </c>
      <c r="AD222" s="4" t="s">
        <v>44</v>
      </c>
      <c r="AE222" s="4" t="s">
        <v>45</v>
      </c>
      <c r="AF222" s="4" t="s">
        <v>46</v>
      </c>
      <c r="AG222" s="22">
        <v>42460</v>
      </c>
      <c r="AH222" s="4">
        <v>42472</v>
      </c>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row>
    <row r="223" spans="1:147" x14ac:dyDescent="0.25">
      <c r="A223" s="4" t="s">
        <v>1</v>
      </c>
      <c r="B223" s="4" t="s">
        <v>2193</v>
      </c>
      <c r="C223" s="4" t="s">
        <v>2194</v>
      </c>
      <c r="D223" s="4" t="s">
        <v>212</v>
      </c>
      <c r="E223" s="4" t="s">
        <v>38</v>
      </c>
      <c r="F223" s="4" t="s">
        <v>2195</v>
      </c>
      <c r="G223" s="4" t="s">
        <v>2196</v>
      </c>
      <c r="H223" s="4" t="s">
        <v>2195</v>
      </c>
      <c r="I223" s="4" t="s">
        <v>39</v>
      </c>
      <c r="J223" s="4" t="s">
        <v>40</v>
      </c>
      <c r="K223" s="4" t="s">
        <v>40</v>
      </c>
      <c r="L223" s="4" t="s">
        <v>41</v>
      </c>
      <c r="M223" s="4" t="s">
        <v>42</v>
      </c>
      <c r="N223" s="22">
        <v>42465</v>
      </c>
      <c r="O223" s="22">
        <v>42465</v>
      </c>
      <c r="P223" s="22">
        <v>42465</v>
      </c>
      <c r="Q223" s="22">
        <v>42460</v>
      </c>
      <c r="R223" s="28">
        <v>178.02</v>
      </c>
      <c r="S223" s="28">
        <v>178.02</v>
      </c>
      <c r="T223" s="28">
        <v>0</v>
      </c>
      <c r="U223" s="28">
        <v>0</v>
      </c>
      <c r="V223" s="28">
        <v>0</v>
      </c>
      <c r="W223" s="28">
        <v>0</v>
      </c>
      <c r="X223" s="28">
        <v>0</v>
      </c>
      <c r="Y223" s="29">
        <v>7</v>
      </c>
      <c r="Z223" s="4">
        <v>1</v>
      </c>
      <c r="AA223" s="4" t="s">
        <v>205</v>
      </c>
      <c r="AB223" s="4" t="s">
        <v>2163</v>
      </c>
      <c r="AC223" s="4" t="s">
        <v>43</v>
      </c>
      <c r="AD223" s="4" t="s">
        <v>44</v>
      </c>
      <c r="AE223" s="4" t="s">
        <v>45</v>
      </c>
      <c r="AF223" s="4" t="s">
        <v>46</v>
      </c>
      <c r="AG223" s="22">
        <v>42460</v>
      </c>
      <c r="AH223" s="4">
        <v>42472</v>
      </c>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row>
    <row r="224" spans="1:147" x14ac:dyDescent="0.25">
      <c r="A224" s="4" t="s">
        <v>1</v>
      </c>
      <c r="B224" s="4" t="s">
        <v>2197</v>
      </c>
      <c r="C224" s="4" t="s">
        <v>2198</v>
      </c>
      <c r="D224" s="4" t="s">
        <v>2199</v>
      </c>
      <c r="E224" s="4" t="s">
        <v>38</v>
      </c>
      <c r="F224" s="4" t="s">
        <v>2200</v>
      </c>
      <c r="G224" s="4" t="s">
        <v>2201</v>
      </c>
      <c r="H224" s="4" t="s">
        <v>2200</v>
      </c>
      <c r="I224" s="4" t="s">
        <v>39</v>
      </c>
      <c r="J224" s="4" t="s">
        <v>40</v>
      </c>
      <c r="K224" s="4" t="s">
        <v>40</v>
      </c>
      <c r="L224" s="4" t="s">
        <v>41</v>
      </c>
      <c r="M224" s="4" t="s">
        <v>42</v>
      </c>
      <c r="N224" s="22">
        <v>42465</v>
      </c>
      <c r="O224" s="22">
        <v>42465</v>
      </c>
      <c r="P224" s="22">
        <v>42465</v>
      </c>
      <c r="Q224" s="22">
        <v>42460</v>
      </c>
      <c r="R224" s="28">
        <v>108.36</v>
      </c>
      <c r="S224" s="28">
        <v>108.36</v>
      </c>
      <c r="T224" s="28">
        <v>0</v>
      </c>
      <c r="U224" s="28">
        <v>0</v>
      </c>
      <c r="V224" s="28">
        <v>0</v>
      </c>
      <c r="W224" s="28">
        <v>0</v>
      </c>
      <c r="X224" s="28">
        <v>0</v>
      </c>
      <c r="Y224" s="29">
        <v>7</v>
      </c>
      <c r="Z224" s="4">
        <v>1</v>
      </c>
      <c r="AA224" s="4" t="s">
        <v>205</v>
      </c>
      <c r="AB224" s="4" t="s">
        <v>2163</v>
      </c>
      <c r="AC224" s="4" t="s">
        <v>43</v>
      </c>
      <c r="AD224" s="4" t="s">
        <v>44</v>
      </c>
      <c r="AE224" s="4" t="s">
        <v>45</v>
      </c>
      <c r="AF224" s="4" t="s">
        <v>46</v>
      </c>
      <c r="AG224" s="22">
        <v>42460</v>
      </c>
      <c r="AH224" s="4">
        <v>42472</v>
      </c>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row>
    <row r="225" spans="1:147" x14ac:dyDescent="0.25">
      <c r="A225" s="4" t="s">
        <v>1</v>
      </c>
      <c r="B225" s="4" t="s">
        <v>2202</v>
      </c>
      <c r="C225" s="4" t="s">
        <v>2203</v>
      </c>
      <c r="D225" s="4" t="s">
        <v>212</v>
      </c>
      <c r="E225" s="4" t="s">
        <v>38</v>
      </c>
      <c r="F225" s="4" t="s">
        <v>2204</v>
      </c>
      <c r="G225" s="4" t="s">
        <v>2205</v>
      </c>
      <c r="H225" s="4" t="s">
        <v>2204</v>
      </c>
      <c r="I225" s="4" t="s">
        <v>39</v>
      </c>
      <c r="J225" s="4" t="s">
        <v>40</v>
      </c>
      <c r="K225" s="4" t="s">
        <v>40</v>
      </c>
      <c r="L225" s="4" t="s">
        <v>41</v>
      </c>
      <c r="M225" s="4" t="s">
        <v>42</v>
      </c>
      <c r="N225" s="22">
        <v>42465</v>
      </c>
      <c r="O225" s="22">
        <v>42465</v>
      </c>
      <c r="P225" s="22">
        <v>42465</v>
      </c>
      <c r="Q225" s="22">
        <v>42460</v>
      </c>
      <c r="R225" s="28">
        <v>117.39</v>
      </c>
      <c r="S225" s="28">
        <v>117.39</v>
      </c>
      <c r="T225" s="28">
        <v>0</v>
      </c>
      <c r="U225" s="28">
        <v>0</v>
      </c>
      <c r="V225" s="28">
        <v>0</v>
      </c>
      <c r="W225" s="28">
        <v>0</v>
      </c>
      <c r="X225" s="28">
        <v>0</v>
      </c>
      <c r="Y225" s="29">
        <v>7</v>
      </c>
      <c r="Z225" s="4">
        <v>1</v>
      </c>
      <c r="AA225" s="4" t="s">
        <v>205</v>
      </c>
      <c r="AB225" s="4" t="s">
        <v>2163</v>
      </c>
      <c r="AC225" s="4" t="s">
        <v>43</v>
      </c>
      <c r="AD225" s="4" t="s">
        <v>44</v>
      </c>
      <c r="AE225" s="4" t="s">
        <v>45</v>
      </c>
      <c r="AF225" s="4" t="s">
        <v>46</v>
      </c>
      <c r="AG225" s="22">
        <v>42460</v>
      </c>
      <c r="AH225" s="4">
        <v>42472</v>
      </c>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row>
    <row r="226" spans="1:147" x14ac:dyDescent="0.25">
      <c r="A226" s="4" t="s">
        <v>1</v>
      </c>
      <c r="B226" s="4" t="s">
        <v>107</v>
      </c>
      <c r="C226" s="4" t="s">
        <v>108</v>
      </c>
      <c r="D226" s="4" t="s">
        <v>40</v>
      </c>
      <c r="E226" s="4" t="s">
        <v>38</v>
      </c>
      <c r="F226" s="4" t="s">
        <v>547</v>
      </c>
      <c r="G226" s="4" t="s">
        <v>548</v>
      </c>
      <c r="H226" s="4" t="s">
        <v>547</v>
      </c>
      <c r="I226" s="4" t="s">
        <v>39</v>
      </c>
      <c r="J226" s="4" t="s">
        <v>40</v>
      </c>
      <c r="K226" s="4" t="s">
        <v>40</v>
      </c>
      <c r="L226" s="4" t="s">
        <v>41</v>
      </c>
      <c r="M226" s="4" t="s">
        <v>42</v>
      </c>
      <c r="N226" s="22">
        <v>42313</v>
      </c>
      <c r="O226" s="22">
        <v>42313</v>
      </c>
      <c r="P226" s="22">
        <v>42313</v>
      </c>
      <c r="Q226" s="22">
        <v>42308</v>
      </c>
      <c r="R226" s="28">
        <v>15</v>
      </c>
      <c r="S226" s="28">
        <v>0</v>
      </c>
      <c r="T226" s="28">
        <v>0</v>
      </c>
      <c r="U226" s="28">
        <v>0</v>
      </c>
      <c r="V226" s="28">
        <v>0</v>
      </c>
      <c r="W226" s="28">
        <v>0</v>
      </c>
      <c r="X226" s="28">
        <v>15</v>
      </c>
      <c r="Y226" s="29">
        <v>159</v>
      </c>
      <c r="Z226" s="4">
        <v>6</v>
      </c>
      <c r="AA226" s="4" t="s">
        <v>205</v>
      </c>
      <c r="AB226" s="4" t="s">
        <v>542</v>
      </c>
      <c r="AC226" s="4" t="s">
        <v>43</v>
      </c>
      <c r="AD226" s="4" t="s">
        <v>44</v>
      </c>
      <c r="AE226" s="4" t="s">
        <v>45</v>
      </c>
      <c r="AF226" s="4" t="s">
        <v>46</v>
      </c>
      <c r="AG226" s="22">
        <v>42308</v>
      </c>
      <c r="AH226" s="4">
        <v>42472</v>
      </c>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row>
    <row r="227" spans="1:147" x14ac:dyDescent="0.25">
      <c r="A227" s="4" t="s">
        <v>1</v>
      </c>
      <c r="B227" s="4" t="s">
        <v>107</v>
      </c>
      <c r="C227" s="4" t="s">
        <v>108</v>
      </c>
      <c r="D227" s="4" t="s">
        <v>40</v>
      </c>
      <c r="E227" s="4" t="s">
        <v>38</v>
      </c>
      <c r="F227" s="4" t="s">
        <v>629</v>
      </c>
      <c r="G227" s="4" t="s">
        <v>630</v>
      </c>
      <c r="H227" s="4" t="s">
        <v>629</v>
      </c>
      <c r="I227" s="4" t="s">
        <v>39</v>
      </c>
      <c r="J227" s="4" t="s">
        <v>40</v>
      </c>
      <c r="K227" s="4" t="s">
        <v>40</v>
      </c>
      <c r="L227" s="4" t="s">
        <v>41</v>
      </c>
      <c r="M227" s="4" t="s">
        <v>42</v>
      </c>
      <c r="N227" s="22">
        <v>42343</v>
      </c>
      <c r="O227" s="22">
        <v>42343</v>
      </c>
      <c r="P227" s="22">
        <v>42343</v>
      </c>
      <c r="Q227" s="22">
        <v>42338</v>
      </c>
      <c r="R227" s="28">
        <v>11.7</v>
      </c>
      <c r="S227" s="28">
        <v>0</v>
      </c>
      <c r="T227" s="28">
        <v>0</v>
      </c>
      <c r="U227" s="28">
        <v>0</v>
      </c>
      <c r="V227" s="28">
        <v>0</v>
      </c>
      <c r="W227" s="28">
        <v>11.7</v>
      </c>
      <c r="X227" s="28">
        <v>0</v>
      </c>
      <c r="Y227" s="29">
        <v>129</v>
      </c>
      <c r="Z227" s="4">
        <v>5</v>
      </c>
      <c r="AA227" s="4" t="s">
        <v>205</v>
      </c>
      <c r="AB227" s="4" t="s">
        <v>624</v>
      </c>
      <c r="AC227" s="4" t="s">
        <v>43</v>
      </c>
      <c r="AD227" s="4" t="s">
        <v>44</v>
      </c>
      <c r="AE227" s="4" t="s">
        <v>45</v>
      </c>
      <c r="AF227" s="4" t="s">
        <v>46</v>
      </c>
      <c r="AG227" s="22">
        <v>42338</v>
      </c>
      <c r="AH227" s="4">
        <v>42472</v>
      </c>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row>
    <row r="228" spans="1:147" x14ac:dyDescent="0.25">
      <c r="A228" s="4" t="s">
        <v>1</v>
      </c>
      <c r="B228" s="4" t="s">
        <v>107</v>
      </c>
      <c r="C228" s="4" t="s">
        <v>108</v>
      </c>
      <c r="D228" s="4" t="s">
        <v>40</v>
      </c>
      <c r="E228" s="4" t="s">
        <v>38</v>
      </c>
      <c r="F228" s="4" t="s">
        <v>857</v>
      </c>
      <c r="G228" s="4" t="s">
        <v>858</v>
      </c>
      <c r="H228" s="4" t="s">
        <v>857</v>
      </c>
      <c r="I228" s="4" t="s">
        <v>39</v>
      </c>
      <c r="J228" s="4" t="s">
        <v>40</v>
      </c>
      <c r="K228" s="4" t="s">
        <v>40</v>
      </c>
      <c r="L228" s="4" t="s">
        <v>41</v>
      </c>
      <c r="M228" s="4" t="s">
        <v>42</v>
      </c>
      <c r="N228" s="22">
        <v>42374</v>
      </c>
      <c r="O228" s="22">
        <v>42374</v>
      </c>
      <c r="P228" s="22">
        <v>42374</v>
      </c>
      <c r="Q228" s="22">
        <v>42369</v>
      </c>
      <c r="R228" s="28">
        <v>21.07</v>
      </c>
      <c r="S228" s="28">
        <v>0</v>
      </c>
      <c r="T228" s="28">
        <v>0</v>
      </c>
      <c r="U228" s="28">
        <v>0</v>
      </c>
      <c r="V228" s="28">
        <v>21.07</v>
      </c>
      <c r="W228" s="28">
        <v>0</v>
      </c>
      <c r="X228" s="28">
        <v>0</v>
      </c>
      <c r="Y228" s="29">
        <v>98</v>
      </c>
      <c r="Z228" s="4">
        <v>4</v>
      </c>
      <c r="AA228" s="4" t="s">
        <v>205</v>
      </c>
      <c r="AB228" s="4" t="s">
        <v>852</v>
      </c>
      <c r="AC228" s="4" t="s">
        <v>43</v>
      </c>
      <c r="AD228" s="4" t="s">
        <v>44</v>
      </c>
      <c r="AE228" s="4" t="s">
        <v>45</v>
      </c>
      <c r="AF228" s="4" t="s">
        <v>46</v>
      </c>
      <c r="AG228" s="22">
        <v>42369</v>
      </c>
      <c r="AH228" s="4">
        <v>42472</v>
      </c>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row>
    <row r="229" spans="1:147" x14ac:dyDescent="0.25">
      <c r="A229" s="4" t="s">
        <v>1</v>
      </c>
      <c r="B229" s="4" t="s">
        <v>107</v>
      </c>
      <c r="C229" s="4" t="s">
        <v>108</v>
      </c>
      <c r="D229" s="4" t="s">
        <v>40</v>
      </c>
      <c r="E229" s="4" t="s">
        <v>38</v>
      </c>
      <c r="F229" s="4" t="s">
        <v>1061</v>
      </c>
      <c r="G229" s="4" t="s">
        <v>1062</v>
      </c>
      <c r="H229" s="4" t="s">
        <v>1061</v>
      </c>
      <c r="I229" s="4" t="s">
        <v>39</v>
      </c>
      <c r="J229" s="4" t="s">
        <v>40</v>
      </c>
      <c r="K229" s="4" t="s">
        <v>40</v>
      </c>
      <c r="L229" s="4" t="s">
        <v>41</v>
      </c>
      <c r="M229" s="4" t="s">
        <v>42</v>
      </c>
      <c r="N229" s="22">
        <v>42405</v>
      </c>
      <c r="O229" s="22">
        <v>42405</v>
      </c>
      <c r="P229" s="22">
        <v>42405</v>
      </c>
      <c r="Q229" s="22">
        <v>42400</v>
      </c>
      <c r="R229" s="28">
        <v>12.9</v>
      </c>
      <c r="S229" s="28">
        <v>0</v>
      </c>
      <c r="T229" s="28">
        <v>0</v>
      </c>
      <c r="U229" s="28">
        <v>12.9</v>
      </c>
      <c r="V229" s="28">
        <v>0</v>
      </c>
      <c r="W229" s="28">
        <v>0</v>
      </c>
      <c r="X229" s="28">
        <v>0</v>
      </c>
      <c r="Y229" s="29">
        <v>67</v>
      </c>
      <c r="Z229" s="4">
        <v>3</v>
      </c>
      <c r="AA229" s="4" t="s">
        <v>205</v>
      </c>
      <c r="AB229" s="4" t="s">
        <v>1056</v>
      </c>
      <c r="AC229" s="4" t="s">
        <v>43</v>
      </c>
      <c r="AD229" s="4" t="s">
        <v>44</v>
      </c>
      <c r="AE229" s="4" t="s">
        <v>45</v>
      </c>
      <c r="AF229" s="4" t="s">
        <v>46</v>
      </c>
      <c r="AG229" s="22">
        <v>42400</v>
      </c>
      <c r="AH229" s="4">
        <v>42472</v>
      </c>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row>
    <row r="230" spans="1:147" x14ac:dyDescent="0.25">
      <c r="A230" s="4" t="s">
        <v>1</v>
      </c>
      <c r="B230" s="4" t="s">
        <v>107</v>
      </c>
      <c r="C230" s="4" t="s">
        <v>108</v>
      </c>
      <c r="D230" s="4" t="s">
        <v>40</v>
      </c>
      <c r="E230" s="4" t="s">
        <v>38</v>
      </c>
      <c r="F230" s="4" t="s">
        <v>1282</v>
      </c>
      <c r="G230" s="4" t="s">
        <v>1283</v>
      </c>
      <c r="H230" s="4" t="s">
        <v>1282</v>
      </c>
      <c r="I230" s="4" t="s">
        <v>39</v>
      </c>
      <c r="J230" s="4" t="s">
        <v>40</v>
      </c>
      <c r="K230" s="4" t="s">
        <v>40</v>
      </c>
      <c r="L230" s="4" t="s">
        <v>41</v>
      </c>
      <c r="M230" s="4" t="s">
        <v>42</v>
      </c>
      <c r="N230" s="22">
        <v>42434</v>
      </c>
      <c r="O230" s="22">
        <v>42434</v>
      </c>
      <c r="P230" s="22">
        <v>42434</v>
      </c>
      <c r="Q230" s="22">
        <v>42429</v>
      </c>
      <c r="R230" s="28">
        <v>13.33</v>
      </c>
      <c r="S230" s="28">
        <v>0</v>
      </c>
      <c r="T230" s="28">
        <v>13.33</v>
      </c>
      <c r="U230" s="28">
        <v>0</v>
      </c>
      <c r="V230" s="28">
        <v>0</v>
      </c>
      <c r="W230" s="28">
        <v>0</v>
      </c>
      <c r="X230" s="28">
        <v>0</v>
      </c>
      <c r="Y230" s="29">
        <v>38</v>
      </c>
      <c r="Z230" s="4">
        <v>2</v>
      </c>
      <c r="AA230" s="4" t="s">
        <v>205</v>
      </c>
      <c r="AB230" s="4" t="s">
        <v>1273</v>
      </c>
      <c r="AC230" s="4" t="s">
        <v>43</v>
      </c>
      <c r="AD230" s="4" t="s">
        <v>44</v>
      </c>
      <c r="AE230" s="4" t="s">
        <v>45</v>
      </c>
      <c r="AF230" s="4" t="s">
        <v>46</v>
      </c>
      <c r="AG230" s="22">
        <v>42429</v>
      </c>
      <c r="AH230" s="4">
        <v>42472</v>
      </c>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row>
    <row r="231" spans="1:147" x14ac:dyDescent="0.25">
      <c r="A231" s="4" t="s">
        <v>1</v>
      </c>
      <c r="B231" s="4" t="s">
        <v>107</v>
      </c>
      <c r="C231" s="4" t="s">
        <v>108</v>
      </c>
      <c r="D231" s="4" t="s">
        <v>40</v>
      </c>
      <c r="E231" s="4" t="s">
        <v>38</v>
      </c>
      <c r="F231" s="4" t="s">
        <v>2206</v>
      </c>
      <c r="G231" s="4" t="s">
        <v>2207</v>
      </c>
      <c r="H231" s="4" t="s">
        <v>2206</v>
      </c>
      <c r="I231" s="4" t="s">
        <v>39</v>
      </c>
      <c r="J231" s="4" t="s">
        <v>40</v>
      </c>
      <c r="K231" s="4" t="s">
        <v>40</v>
      </c>
      <c r="L231" s="4" t="s">
        <v>41</v>
      </c>
      <c r="M231" s="4" t="s">
        <v>42</v>
      </c>
      <c r="N231" s="22">
        <v>42465</v>
      </c>
      <c r="O231" s="22">
        <v>42465</v>
      </c>
      <c r="P231" s="22">
        <v>42465</v>
      </c>
      <c r="Q231" s="22">
        <v>42460</v>
      </c>
      <c r="R231" s="28">
        <v>15.48</v>
      </c>
      <c r="S231" s="28">
        <v>15.48</v>
      </c>
      <c r="T231" s="28">
        <v>0</v>
      </c>
      <c r="U231" s="28">
        <v>0</v>
      </c>
      <c r="V231" s="28">
        <v>0</v>
      </c>
      <c r="W231" s="28">
        <v>0</v>
      </c>
      <c r="X231" s="28">
        <v>0</v>
      </c>
      <c r="Y231" s="29">
        <v>7</v>
      </c>
      <c r="Z231" s="4">
        <v>1</v>
      </c>
      <c r="AA231" s="4" t="s">
        <v>205</v>
      </c>
      <c r="AB231" s="4" t="s">
        <v>2163</v>
      </c>
      <c r="AC231" s="4" t="s">
        <v>43</v>
      </c>
      <c r="AD231" s="4" t="s">
        <v>44</v>
      </c>
      <c r="AE231" s="4" t="s">
        <v>45</v>
      </c>
      <c r="AF231" s="4" t="s">
        <v>46</v>
      </c>
      <c r="AG231" s="22">
        <v>42460</v>
      </c>
      <c r="AH231" s="4">
        <v>42472</v>
      </c>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row>
    <row r="232" spans="1:147" x14ac:dyDescent="0.25">
      <c r="A232" s="4" t="s">
        <v>1</v>
      </c>
      <c r="B232" s="4" t="s">
        <v>2208</v>
      </c>
      <c r="C232" s="4" t="s">
        <v>2209</v>
      </c>
      <c r="D232" s="4" t="s">
        <v>40</v>
      </c>
      <c r="E232" s="4" t="s">
        <v>38</v>
      </c>
      <c r="F232" s="4" t="s">
        <v>2210</v>
      </c>
      <c r="G232" s="4" t="s">
        <v>2211</v>
      </c>
      <c r="H232" s="4" t="s">
        <v>2210</v>
      </c>
      <c r="I232" s="4" t="s">
        <v>39</v>
      </c>
      <c r="J232" s="4" t="s">
        <v>40</v>
      </c>
      <c r="K232" s="4" t="s">
        <v>40</v>
      </c>
      <c r="L232" s="4" t="s">
        <v>41</v>
      </c>
      <c r="M232" s="4" t="s">
        <v>42</v>
      </c>
      <c r="N232" s="22">
        <v>42465</v>
      </c>
      <c r="O232" s="22">
        <v>42465</v>
      </c>
      <c r="P232" s="22">
        <v>42465</v>
      </c>
      <c r="Q232" s="22">
        <v>42460</v>
      </c>
      <c r="R232" s="28">
        <v>2124.63</v>
      </c>
      <c r="S232" s="28">
        <v>2124.63</v>
      </c>
      <c r="T232" s="28">
        <v>0</v>
      </c>
      <c r="U232" s="28">
        <v>0</v>
      </c>
      <c r="V232" s="28">
        <v>0</v>
      </c>
      <c r="W232" s="28">
        <v>0</v>
      </c>
      <c r="X232" s="28">
        <v>0</v>
      </c>
      <c r="Y232" s="29">
        <v>7</v>
      </c>
      <c r="Z232" s="4">
        <v>1</v>
      </c>
      <c r="AA232" s="4" t="s">
        <v>205</v>
      </c>
      <c r="AB232" s="4" t="s">
        <v>2163</v>
      </c>
      <c r="AC232" s="4" t="s">
        <v>43</v>
      </c>
      <c r="AD232" s="4" t="s">
        <v>44</v>
      </c>
      <c r="AE232" s="4" t="s">
        <v>45</v>
      </c>
      <c r="AF232" s="4" t="s">
        <v>46</v>
      </c>
      <c r="AG232" s="22">
        <v>42460</v>
      </c>
      <c r="AH232" s="4">
        <v>42472</v>
      </c>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row>
    <row r="233" spans="1:147" x14ac:dyDescent="0.25">
      <c r="A233" s="4" t="s">
        <v>1</v>
      </c>
      <c r="B233" s="4" t="s">
        <v>2212</v>
      </c>
      <c r="C233" s="4" t="s">
        <v>2213</v>
      </c>
      <c r="D233" s="4" t="s">
        <v>40</v>
      </c>
      <c r="E233" s="4" t="s">
        <v>38</v>
      </c>
      <c r="F233" s="4" t="s">
        <v>2214</v>
      </c>
      <c r="G233" s="4" t="s">
        <v>2215</v>
      </c>
      <c r="H233" s="4" t="s">
        <v>2214</v>
      </c>
      <c r="I233" s="4" t="s">
        <v>39</v>
      </c>
      <c r="J233" s="4" t="s">
        <v>40</v>
      </c>
      <c r="K233" s="4" t="s">
        <v>40</v>
      </c>
      <c r="L233" s="4" t="s">
        <v>41</v>
      </c>
      <c r="M233" s="4" t="s">
        <v>42</v>
      </c>
      <c r="N233" s="22">
        <v>42465</v>
      </c>
      <c r="O233" s="22">
        <v>42465</v>
      </c>
      <c r="P233" s="22">
        <v>42465</v>
      </c>
      <c r="Q233" s="22">
        <v>42460</v>
      </c>
      <c r="R233" s="28">
        <v>136.74</v>
      </c>
      <c r="S233" s="28">
        <v>136.74</v>
      </c>
      <c r="T233" s="28">
        <v>0</v>
      </c>
      <c r="U233" s="28">
        <v>0</v>
      </c>
      <c r="V233" s="28">
        <v>0</v>
      </c>
      <c r="W233" s="28">
        <v>0</v>
      </c>
      <c r="X233" s="28">
        <v>0</v>
      </c>
      <c r="Y233" s="29">
        <v>7</v>
      </c>
      <c r="Z233" s="4">
        <v>1</v>
      </c>
      <c r="AA233" s="4" t="s">
        <v>205</v>
      </c>
      <c r="AB233" s="4" t="s">
        <v>2163</v>
      </c>
      <c r="AC233" s="4" t="s">
        <v>43</v>
      </c>
      <c r="AD233" s="4" t="s">
        <v>44</v>
      </c>
      <c r="AE233" s="4" t="s">
        <v>45</v>
      </c>
      <c r="AF233" s="4" t="s">
        <v>46</v>
      </c>
      <c r="AG233" s="22">
        <v>42460</v>
      </c>
      <c r="AH233" s="4">
        <v>42472</v>
      </c>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row>
    <row r="234" spans="1:147" x14ac:dyDescent="0.25">
      <c r="A234" s="4" t="s">
        <v>1</v>
      </c>
      <c r="B234" s="4" t="s">
        <v>109</v>
      </c>
      <c r="C234" s="4" t="s">
        <v>110</v>
      </c>
      <c r="D234" s="4" t="s">
        <v>40</v>
      </c>
      <c r="E234" s="4" t="s">
        <v>38</v>
      </c>
      <c r="F234" s="4" t="s">
        <v>859</v>
      </c>
      <c r="G234" s="4" t="s">
        <v>860</v>
      </c>
      <c r="H234" s="4" t="s">
        <v>859</v>
      </c>
      <c r="I234" s="4" t="s">
        <v>39</v>
      </c>
      <c r="J234" s="4" t="s">
        <v>40</v>
      </c>
      <c r="K234" s="4" t="s">
        <v>40</v>
      </c>
      <c r="L234" s="4" t="s">
        <v>41</v>
      </c>
      <c r="M234" s="4" t="s">
        <v>42</v>
      </c>
      <c r="N234" s="22">
        <v>42374</v>
      </c>
      <c r="O234" s="22">
        <v>42374</v>
      </c>
      <c r="P234" s="22">
        <v>42374</v>
      </c>
      <c r="Q234" s="22">
        <v>42369</v>
      </c>
      <c r="R234" s="28">
        <v>52.89</v>
      </c>
      <c r="S234" s="28">
        <v>0</v>
      </c>
      <c r="T234" s="28">
        <v>0</v>
      </c>
      <c r="U234" s="28">
        <v>0</v>
      </c>
      <c r="V234" s="28">
        <v>52.89</v>
      </c>
      <c r="W234" s="28">
        <v>0</v>
      </c>
      <c r="X234" s="28">
        <v>0</v>
      </c>
      <c r="Y234" s="29">
        <v>98</v>
      </c>
      <c r="Z234" s="4">
        <v>4</v>
      </c>
      <c r="AA234" s="4" t="s">
        <v>205</v>
      </c>
      <c r="AB234" s="4" t="s">
        <v>852</v>
      </c>
      <c r="AC234" s="4" t="s">
        <v>43</v>
      </c>
      <c r="AD234" s="4" t="s">
        <v>44</v>
      </c>
      <c r="AE234" s="4" t="s">
        <v>45</v>
      </c>
      <c r="AF234" s="4" t="s">
        <v>46</v>
      </c>
      <c r="AG234" s="22">
        <v>42369</v>
      </c>
      <c r="AH234" s="4">
        <v>42472</v>
      </c>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row>
    <row r="235" spans="1:147" x14ac:dyDescent="0.25">
      <c r="A235" s="4" t="s">
        <v>1</v>
      </c>
      <c r="B235" s="4" t="s">
        <v>109</v>
      </c>
      <c r="C235" s="4" t="s">
        <v>110</v>
      </c>
      <c r="D235" s="4" t="s">
        <v>40</v>
      </c>
      <c r="E235" s="4" t="s">
        <v>38</v>
      </c>
      <c r="F235" s="4" t="s">
        <v>1063</v>
      </c>
      <c r="G235" s="4" t="s">
        <v>1064</v>
      </c>
      <c r="H235" s="4" t="s">
        <v>1063</v>
      </c>
      <c r="I235" s="4" t="s">
        <v>39</v>
      </c>
      <c r="J235" s="4" t="s">
        <v>40</v>
      </c>
      <c r="K235" s="4" t="s">
        <v>40</v>
      </c>
      <c r="L235" s="4" t="s">
        <v>41</v>
      </c>
      <c r="M235" s="4" t="s">
        <v>42</v>
      </c>
      <c r="N235" s="22">
        <v>42405</v>
      </c>
      <c r="O235" s="22">
        <v>42405</v>
      </c>
      <c r="P235" s="22">
        <v>42405</v>
      </c>
      <c r="Q235" s="22">
        <v>42400</v>
      </c>
      <c r="R235" s="28">
        <v>48.59</v>
      </c>
      <c r="S235" s="28">
        <v>0</v>
      </c>
      <c r="T235" s="28">
        <v>0</v>
      </c>
      <c r="U235" s="28">
        <v>48.59</v>
      </c>
      <c r="V235" s="28">
        <v>0</v>
      </c>
      <c r="W235" s="28">
        <v>0</v>
      </c>
      <c r="X235" s="28">
        <v>0</v>
      </c>
      <c r="Y235" s="29">
        <v>67</v>
      </c>
      <c r="Z235" s="4">
        <v>3</v>
      </c>
      <c r="AA235" s="4" t="s">
        <v>205</v>
      </c>
      <c r="AB235" s="4" t="s">
        <v>1056</v>
      </c>
      <c r="AC235" s="4" t="s">
        <v>43</v>
      </c>
      <c r="AD235" s="4" t="s">
        <v>44</v>
      </c>
      <c r="AE235" s="4" t="s">
        <v>45</v>
      </c>
      <c r="AF235" s="4" t="s">
        <v>46</v>
      </c>
      <c r="AG235" s="22">
        <v>42400</v>
      </c>
      <c r="AH235" s="4">
        <v>42472</v>
      </c>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row>
    <row r="236" spans="1:147" x14ac:dyDescent="0.25">
      <c r="A236" s="4" t="s">
        <v>1</v>
      </c>
      <c r="B236" s="4" t="s">
        <v>109</v>
      </c>
      <c r="C236" s="4" t="s">
        <v>110</v>
      </c>
      <c r="D236" s="4" t="s">
        <v>40</v>
      </c>
      <c r="E236" s="4" t="s">
        <v>38</v>
      </c>
      <c r="F236" s="4" t="s">
        <v>1284</v>
      </c>
      <c r="G236" s="4" t="s">
        <v>1285</v>
      </c>
      <c r="H236" s="4" t="s">
        <v>1284</v>
      </c>
      <c r="I236" s="4" t="s">
        <v>39</v>
      </c>
      <c r="J236" s="4" t="s">
        <v>40</v>
      </c>
      <c r="K236" s="4" t="s">
        <v>40</v>
      </c>
      <c r="L236" s="4" t="s">
        <v>41</v>
      </c>
      <c r="M236" s="4" t="s">
        <v>42</v>
      </c>
      <c r="N236" s="22">
        <v>42434</v>
      </c>
      <c r="O236" s="22">
        <v>42434</v>
      </c>
      <c r="P236" s="22">
        <v>42434</v>
      </c>
      <c r="Q236" s="22">
        <v>42429</v>
      </c>
      <c r="R236" s="28">
        <v>34.4</v>
      </c>
      <c r="S236" s="28">
        <v>0</v>
      </c>
      <c r="T236" s="28">
        <v>34.4</v>
      </c>
      <c r="U236" s="28">
        <v>0</v>
      </c>
      <c r="V236" s="28">
        <v>0</v>
      </c>
      <c r="W236" s="28">
        <v>0</v>
      </c>
      <c r="X236" s="28">
        <v>0</v>
      </c>
      <c r="Y236" s="29">
        <v>38</v>
      </c>
      <c r="Z236" s="4">
        <v>2</v>
      </c>
      <c r="AA236" s="4" t="s">
        <v>205</v>
      </c>
      <c r="AB236" s="4" t="s">
        <v>1273</v>
      </c>
      <c r="AC236" s="4" t="s">
        <v>43</v>
      </c>
      <c r="AD236" s="4" t="s">
        <v>44</v>
      </c>
      <c r="AE236" s="4" t="s">
        <v>45</v>
      </c>
      <c r="AF236" s="4" t="s">
        <v>46</v>
      </c>
      <c r="AG236" s="22">
        <v>42429</v>
      </c>
      <c r="AH236" s="4">
        <v>42472</v>
      </c>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row>
    <row r="237" spans="1:147" x14ac:dyDescent="0.25">
      <c r="A237" s="4" t="s">
        <v>1</v>
      </c>
      <c r="B237" s="4" t="s">
        <v>109</v>
      </c>
      <c r="C237" s="4" t="s">
        <v>110</v>
      </c>
      <c r="D237" s="4" t="s">
        <v>40</v>
      </c>
      <c r="E237" s="4" t="s">
        <v>38</v>
      </c>
      <c r="F237" s="4" t="s">
        <v>2216</v>
      </c>
      <c r="G237" s="4" t="s">
        <v>2217</v>
      </c>
      <c r="H237" s="4" t="s">
        <v>2216</v>
      </c>
      <c r="I237" s="4" t="s">
        <v>39</v>
      </c>
      <c r="J237" s="4" t="s">
        <v>40</v>
      </c>
      <c r="K237" s="4" t="s">
        <v>40</v>
      </c>
      <c r="L237" s="4" t="s">
        <v>41</v>
      </c>
      <c r="M237" s="4" t="s">
        <v>42</v>
      </c>
      <c r="N237" s="22">
        <v>42465</v>
      </c>
      <c r="O237" s="22">
        <v>42465</v>
      </c>
      <c r="P237" s="22">
        <v>42465</v>
      </c>
      <c r="Q237" s="22">
        <v>42460</v>
      </c>
      <c r="R237" s="28">
        <v>26.66</v>
      </c>
      <c r="S237" s="28">
        <v>26.66</v>
      </c>
      <c r="T237" s="28">
        <v>0</v>
      </c>
      <c r="U237" s="28">
        <v>0</v>
      </c>
      <c r="V237" s="28">
        <v>0</v>
      </c>
      <c r="W237" s="28">
        <v>0</v>
      </c>
      <c r="X237" s="28">
        <v>0</v>
      </c>
      <c r="Y237" s="29">
        <v>7</v>
      </c>
      <c r="Z237" s="4">
        <v>1</v>
      </c>
      <c r="AA237" s="4" t="s">
        <v>205</v>
      </c>
      <c r="AB237" s="4" t="s">
        <v>2163</v>
      </c>
      <c r="AC237" s="4" t="s">
        <v>43</v>
      </c>
      <c r="AD237" s="4" t="s">
        <v>44</v>
      </c>
      <c r="AE237" s="4" t="s">
        <v>45</v>
      </c>
      <c r="AF237" s="4" t="s">
        <v>46</v>
      </c>
      <c r="AG237" s="22">
        <v>42460</v>
      </c>
      <c r="AH237" s="4">
        <v>42472</v>
      </c>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row>
    <row r="238" spans="1:147" x14ac:dyDescent="0.25">
      <c r="A238" s="4" t="s">
        <v>1</v>
      </c>
      <c r="B238" s="4" t="s">
        <v>111</v>
      </c>
      <c r="C238" s="4" t="s">
        <v>110</v>
      </c>
      <c r="D238" s="4" t="s">
        <v>40</v>
      </c>
      <c r="E238" s="4" t="s">
        <v>38</v>
      </c>
      <c r="F238" s="4" t="s">
        <v>861</v>
      </c>
      <c r="G238" s="4" t="s">
        <v>862</v>
      </c>
      <c r="H238" s="4" t="s">
        <v>861</v>
      </c>
      <c r="I238" s="4" t="s">
        <v>39</v>
      </c>
      <c r="J238" s="4" t="s">
        <v>40</v>
      </c>
      <c r="K238" s="4" t="s">
        <v>40</v>
      </c>
      <c r="L238" s="4" t="s">
        <v>41</v>
      </c>
      <c r="M238" s="4" t="s">
        <v>42</v>
      </c>
      <c r="N238" s="22">
        <v>42374</v>
      </c>
      <c r="O238" s="22">
        <v>42374</v>
      </c>
      <c r="P238" s="22">
        <v>42374</v>
      </c>
      <c r="Q238" s="22">
        <v>42369</v>
      </c>
      <c r="R238" s="28">
        <v>57.62</v>
      </c>
      <c r="S238" s="28">
        <v>0</v>
      </c>
      <c r="T238" s="28">
        <v>0</v>
      </c>
      <c r="U238" s="28">
        <v>0</v>
      </c>
      <c r="V238" s="28">
        <v>57.62</v>
      </c>
      <c r="W238" s="28">
        <v>0</v>
      </c>
      <c r="X238" s="28">
        <v>0</v>
      </c>
      <c r="Y238" s="29">
        <v>98</v>
      </c>
      <c r="Z238" s="4">
        <v>4</v>
      </c>
      <c r="AA238" s="4" t="s">
        <v>205</v>
      </c>
      <c r="AB238" s="4" t="s">
        <v>852</v>
      </c>
      <c r="AC238" s="4" t="s">
        <v>43</v>
      </c>
      <c r="AD238" s="4" t="s">
        <v>44</v>
      </c>
      <c r="AE238" s="4" t="s">
        <v>45</v>
      </c>
      <c r="AF238" s="4" t="s">
        <v>46</v>
      </c>
      <c r="AG238" s="22">
        <v>42369</v>
      </c>
      <c r="AH238" s="4">
        <v>42472</v>
      </c>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row>
    <row r="239" spans="1:147" x14ac:dyDescent="0.25">
      <c r="A239" s="4" t="s">
        <v>1</v>
      </c>
      <c r="B239" s="4" t="s">
        <v>111</v>
      </c>
      <c r="C239" s="4" t="s">
        <v>110</v>
      </c>
      <c r="D239" s="4" t="s">
        <v>40</v>
      </c>
      <c r="E239" s="4" t="s">
        <v>38</v>
      </c>
      <c r="F239" s="4" t="s">
        <v>1065</v>
      </c>
      <c r="G239" s="4" t="s">
        <v>1066</v>
      </c>
      <c r="H239" s="4" t="s">
        <v>1065</v>
      </c>
      <c r="I239" s="4" t="s">
        <v>39</v>
      </c>
      <c r="J239" s="4" t="s">
        <v>40</v>
      </c>
      <c r="K239" s="4" t="s">
        <v>40</v>
      </c>
      <c r="L239" s="4" t="s">
        <v>41</v>
      </c>
      <c r="M239" s="4" t="s">
        <v>42</v>
      </c>
      <c r="N239" s="22">
        <v>42405</v>
      </c>
      <c r="O239" s="22">
        <v>42405</v>
      </c>
      <c r="P239" s="22">
        <v>42405</v>
      </c>
      <c r="Q239" s="22">
        <v>42400</v>
      </c>
      <c r="R239" s="28">
        <v>51.17</v>
      </c>
      <c r="S239" s="28">
        <v>0</v>
      </c>
      <c r="T239" s="28">
        <v>0</v>
      </c>
      <c r="U239" s="28">
        <v>51.17</v>
      </c>
      <c r="V239" s="28">
        <v>0</v>
      </c>
      <c r="W239" s="28">
        <v>0</v>
      </c>
      <c r="X239" s="28">
        <v>0</v>
      </c>
      <c r="Y239" s="29">
        <v>67</v>
      </c>
      <c r="Z239" s="4">
        <v>3</v>
      </c>
      <c r="AA239" s="4" t="s">
        <v>205</v>
      </c>
      <c r="AB239" s="4" t="s">
        <v>1056</v>
      </c>
      <c r="AC239" s="4" t="s">
        <v>43</v>
      </c>
      <c r="AD239" s="4" t="s">
        <v>44</v>
      </c>
      <c r="AE239" s="4" t="s">
        <v>45</v>
      </c>
      <c r="AF239" s="4" t="s">
        <v>46</v>
      </c>
      <c r="AG239" s="22">
        <v>42400</v>
      </c>
      <c r="AH239" s="4">
        <v>42472</v>
      </c>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row>
    <row r="240" spans="1:147" x14ac:dyDescent="0.25">
      <c r="A240" s="4" t="s">
        <v>1</v>
      </c>
      <c r="B240" s="4" t="s">
        <v>2218</v>
      </c>
      <c r="C240" s="4" t="s">
        <v>2219</v>
      </c>
      <c r="D240" s="4" t="s">
        <v>40</v>
      </c>
      <c r="E240" s="4" t="s">
        <v>38</v>
      </c>
      <c r="F240" s="4" t="s">
        <v>2220</v>
      </c>
      <c r="G240" s="4" t="s">
        <v>2221</v>
      </c>
      <c r="H240" s="4" t="s">
        <v>2220</v>
      </c>
      <c r="I240" s="4" t="s">
        <v>39</v>
      </c>
      <c r="J240" s="4" t="s">
        <v>40</v>
      </c>
      <c r="K240" s="4" t="s">
        <v>40</v>
      </c>
      <c r="L240" s="4" t="s">
        <v>41</v>
      </c>
      <c r="M240" s="4" t="s">
        <v>42</v>
      </c>
      <c r="N240" s="22">
        <v>42465</v>
      </c>
      <c r="O240" s="22">
        <v>42465</v>
      </c>
      <c r="P240" s="22">
        <v>42465</v>
      </c>
      <c r="Q240" s="22">
        <v>42460</v>
      </c>
      <c r="R240" s="28">
        <v>1269</v>
      </c>
      <c r="S240" s="28">
        <v>1269</v>
      </c>
      <c r="T240" s="28">
        <v>0</v>
      </c>
      <c r="U240" s="28">
        <v>0</v>
      </c>
      <c r="V240" s="28">
        <v>0</v>
      </c>
      <c r="W240" s="28">
        <v>0</v>
      </c>
      <c r="X240" s="28">
        <v>0</v>
      </c>
      <c r="Y240" s="29">
        <v>7</v>
      </c>
      <c r="Z240" s="4">
        <v>1</v>
      </c>
      <c r="AA240" s="4" t="s">
        <v>205</v>
      </c>
      <c r="AB240" s="4" t="s">
        <v>1766</v>
      </c>
      <c r="AC240" s="4" t="s">
        <v>43</v>
      </c>
      <c r="AD240" s="4" t="s">
        <v>44</v>
      </c>
      <c r="AE240" s="4" t="s">
        <v>45</v>
      </c>
      <c r="AF240" s="4" t="s">
        <v>46</v>
      </c>
      <c r="AG240" s="22">
        <v>42460</v>
      </c>
      <c r="AH240" s="4">
        <v>42472</v>
      </c>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row>
    <row r="241" spans="1:147" x14ac:dyDescent="0.25">
      <c r="A241" s="4" t="s">
        <v>1</v>
      </c>
      <c r="B241" s="4" t="s">
        <v>2222</v>
      </c>
      <c r="C241" s="4" t="s">
        <v>2223</v>
      </c>
      <c r="D241" s="4" t="s">
        <v>40</v>
      </c>
      <c r="E241" s="4" t="s">
        <v>38</v>
      </c>
      <c r="F241" s="4" t="s">
        <v>2224</v>
      </c>
      <c r="G241" s="4" t="s">
        <v>2225</v>
      </c>
      <c r="H241" s="4" t="s">
        <v>2224</v>
      </c>
      <c r="I241" s="4" t="s">
        <v>39</v>
      </c>
      <c r="J241" s="4" t="s">
        <v>40</v>
      </c>
      <c r="K241" s="4" t="s">
        <v>40</v>
      </c>
      <c r="L241" s="4" t="s">
        <v>41</v>
      </c>
      <c r="M241" s="4" t="s">
        <v>42</v>
      </c>
      <c r="N241" s="22">
        <v>42465</v>
      </c>
      <c r="O241" s="22">
        <v>42465</v>
      </c>
      <c r="P241" s="22">
        <v>42465</v>
      </c>
      <c r="Q241" s="22">
        <v>42460</v>
      </c>
      <c r="R241" s="28">
        <v>44</v>
      </c>
      <c r="S241" s="28">
        <v>44</v>
      </c>
      <c r="T241" s="28">
        <v>0</v>
      </c>
      <c r="U241" s="28">
        <v>0</v>
      </c>
      <c r="V241" s="28">
        <v>0</v>
      </c>
      <c r="W241" s="28">
        <v>0</v>
      </c>
      <c r="X241" s="28">
        <v>0</v>
      </c>
      <c r="Y241" s="29">
        <v>7</v>
      </c>
      <c r="Z241" s="4">
        <v>1</v>
      </c>
      <c r="AA241" s="4" t="s">
        <v>205</v>
      </c>
      <c r="AB241" s="4" t="s">
        <v>1766</v>
      </c>
      <c r="AC241" s="4" t="s">
        <v>43</v>
      </c>
      <c r="AD241" s="4" t="s">
        <v>44</v>
      </c>
      <c r="AE241" s="4" t="s">
        <v>45</v>
      </c>
      <c r="AF241" s="4" t="s">
        <v>46</v>
      </c>
      <c r="AG241" s="22">
        <v>42460</v>
      </c>
      <c r="AH241" s="4">
        <v>42472</v>
      </c>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row>
    <row r="242" spans="1:147" x14ac:dyDescent="0.25">
      <c r="A242" s="4" t="s">
        <v>1</v>
      </c>
      <c r="B242" s="4" t="s">
        <v>2226</v>
      </c>
      <c r="C242" s="4" t="s">
        <v>2227</v>
      </c>
      <c r="D242" s="4" t="s">
        <v>40</v>
      </c>
      <c r="E242" s="4" t="s">
        <v>38</v>
      </c>
      <c r="F242" s="4" t="s">
        <v>2228</v>
      </c>
      <c r="G242" s="4" t="s">
        <v>2229</v>
      </c>
      <c r="H242" s="4" t="s">
        <v>2228</v>
      </c>
      <c r="I242" s="4" t="s">
        <v>39</v>
      </c>
      <c r="J242" s="4" t="s">
        <v>40</v>
      </c>
      <c r="K242" s="4" t="s">
        <v>40</v>
      </c>
      <c r="L242" s="4" t="s">
        <v>41</v>
      </c>
      <c r="M242" s="4" t="s">
        <v>42</v>
      </c>
      <c r="N242" s="22">
        <v>42465</v>
      </c>
      <c r="O242" s="22">
        <v>42465</v>
      </c>
      <c r="P242" s="22">
        <v>42465</v>
      </c>
      <c r="Q242" s="22">
        <v>42460</v>
      </c>
      <c r="R242" s="28">
        <v>1259</v>
      </c>
      <c r="S242" s="28">
        <v>1259</v>
      </c>
      <c r="T242" s="28">
        <v>0</v>
      </c>
      <c r="U242" s="28">
        <v>0</v>
      </c>
      <c r="V242" s="28">
        <v>0</v>
      </c>
      <c r="W242" s="28">
        <v>0</v>
      </c>
      <c r="X242" s="28">
        <v>0</v>
      </c>
      <c r="Y242" s="29">
        <v>7</v>
      </c>
      <c r="Z242" s="4">
        <v>1</v>
      </c>
      <c r="AA242" s="4" t="s">
        <v>205</v>
      </c>
      <c r="AB242" s="4" t="s">
        <v>1766</v>
      </c>
      <c r="AC242" s="4" t="s">
        <v>43</v>
      </c>
      <c r="AD242" s="4" t="s">
        <v>44</v>
      </c>
      <c r="AE242" s="4" t="s">
        <v>45</v>
      </c>
      <c r="AF242" s="4" t="s">
        <v>46</v>
      </c>
      <c r="AG242" s="22">
        <v>42460</v>
      </c>
      <c r="AH242" s="4">
        <v>42472</v>
      </c>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row>
    <row r="243" spans="1:147" x14ac:dyDescent="0.25">
      <c r="A243" s="4" t="s">
        <v>1</v>
      </c>
      <c r="B243" s="4" t="s">
        <v>2230</v>
      </c>
      <c r="C243" s="4" t="s">
        <v>2231</v>
      </c>
      <c r="D243" s="4" t="s">
        <v>40</v>
      </c>
      <c r="E243" s="4" t="s">
        <v>38</v>
      </c>
      <c r="F243" s="4" t="s">
        <v>2232</v>
      </c>
      <c r="G243" s="4" t="s">
        <v>2233</v>
      </c>
      <c r="H243" s="4" t="s">
        <v>2232</v>
      </c>
      <c r="I243" s="4" t="s">
        <v>39</v>
      </c>
      <c r="J243" s="4" t="s">
        <v>40</v>
      </c>
      <c r="K243" s="4" t="s">
        <v>40</v>
      </c>
      <c r="L243" s="4" t="s">
        <v>41</v>
      </c>
      <c r="M243" s="4" t="s">
        <v>42</v>
      </c>
      <c r="N243" s="22">
        <v>42465</v>
      </c>
      <c r="O243" s="22">
        <v>42465</v>
      </c>
      <c r="P243" s="22">
        <v>42465</v>
      </c>
      <c r="Q243" s="22">
        <v>42460</v>
      </c>
      <c r="R243" s="28">
        <v>837</v>
      </c>
      <c r="S243" s="28">
        <v>837</v>
      </c>
      <c r="T243" s="28">
        <v>0</v>
      </c>
      <c r="U243" s="28">
        <v>0</v>
      </c>
      <c r="V243" s="28">
        <v>0</v>
      </c>
      <c r="W243" s="28">
        <v>0</v>
      </c>
      <c r="X243" s="28">
        <v>0</v>
      </c>
      <c r="Y243" s="29">
        <v>7</v>
      </c>
      <c r="Z243" s="4">
        <v>1</v>
      </c>
      <c r="AA243" s="4" t="s">
        <v>205</v>
      </c>
      <c r="AB243" s="4" t="s">
        <v>1766</v>
      </c>
      <c r="AC243" s="4" t="s">
        <v>43</v>
      </c>
      <c r="AD243" s="4" t="s">
        <v>44</v>
      </c>
      <c r="AE243" s="4" t="s">
        <v>45</v>
      </c>
      <c r="AF243" s="4" t="s">
        <v>46</v>
      </c>
      <c r="AG243" s="22">
        <v>42460</v>
      </c>
      <c r="AH243" s="4">
        <v>42472</v>
      </c>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row>
    <row r="244" spans="1:147" x14ac:dyDescent="0.25">
      <c r="A244" s="4" t="s">
        <v>1</v>
      </c>
      <c r="B244" s="4" t="s">
        <v>2234</v>
      </c>
      <c r="C244" s="4" t="s">
        <v>2235</v>
      </c>
      <c r="D244" s="4" t="s">
        <v>40</v>
      </c>
      <c r="E244" s="4" t="s">
        <v>38</v>
      </c>
      <c r="F244" s="4" t="s">
        <v>2236</v>
      </c>
      <c r="G244" s="4" t="s">
        <v>2237</v>
      </c>
      <c r="H244" s="4" t="s">
        <v>2236</v>
      </c>
      <c r="I244" s="4" t="s">
        <v>39</v>
      </c>
      <c r="J244" s="4" t="s">
        <v>40</v>
      </c>
      <c r="K244" s="4" t="s">
        <v>40</v>
      </c>
      <c r="L244" s="4" t="s">
        <v>41</v>
      </c>
      <c r="M244" s="4" t="s">
        <v>42</v>
      </c>
      <c r="N244" s="22">
        <v>42465</v>
      </c>
      <c r="O244" s="22">
        <v>42465</v>
      </c>
      <c r="P244" s="22">
        <v>42465</v>
      </c>
      <c r="Q244" s="22">
        <v>42460</v>
      </c>
      <c r="R244" s="28">
        <v>2523</v>
      </c>
      <c r="S244" s="28">
        <v>2523</v>
      </c>
      <c r="T244" s="28">
        <v>0</v>
      </c>
      <c r="U244" s="28">
        <v>0</v>
      </c>
      <c r="V244" s="28">
        <v>0</v>
      </c>
      <c r="W244" s="28">
        <v>0</v>
      </c>
      <c r="X244" s="28">
        <v>0</v>
      </c>
      <c r="Y244" s="29">
        <v>7</v>
      </c>
      <c r="Z244" s="4">
        <v>1</v>
      </c>
      <c r="AA244" s="4" t="s">
        <v>205</v>
      </c>
      <c r="AB244" s="4" t="s">
        <v>1766</v>
      </c>
      <c r="AC244" s="4" t="s">
        <v>43</v>
      </c>
      <c r="AD244" s="4" t="s">
        <v>44</v>
      </c>
      <c r="AE244" s="4" t="s">
        <v>45</v>
      </c>
      <c r="AF244" s="4" t="s">
        <v>46</v>
      </c>
      <c r="AG244" s="22">
        <v>42460</v>
      </c>
      <c r="AH244" s="4">
        <v>42472</v>
      </c>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row>
    <row r="245" spans="1:147" x14ac:dyDescent="0.25">
      <c r="A245" s="4" t="s">
        <v>1</v>
      </c>
      <c r="B245" s="4" t="s">
        <v>2238</v>
      </c>
      <c r="C245" s="4" t="s">
        <v>2239</v>
      </c>
      <c r="D245" s="4" t="s">
        <v>40</v>
      </c>
      <c r="E245" s="4" t="s">
        <v>38</v>
      </c>
      <c r="F245" s="4" t="s">
        <v>2240</v>
      </c>
      <c r="G245" s="4" t="s">
        <v>2241</v>
      </c>
      <c r="H245" s="4" t="s">
        <v>2240</v>
      </c>
      <c r="I245" s="4" t="s">
        <v>39</v>
      </c>
      <c r="J245" s="4" t="s">
        <v>40</v>
      </c>
      <c r="K245" s="4" t="s">
        <v>40</v>
      </c>
      <c r="L245" s="4" t="s">
        <v>41</v>
      </c>
      <c r="M245" s="4" t="s">
        <v>42</v>
      </c>
      <c r="N245" s="22">
        <v>42465</v>
      </c>
      <c r="O245" s="22">
        <v>42465</v>
      </c>
      <c r="P245" s="22">
        <v>42465</v>
      </c>
      <c r="Q245" s="22">
        <v>42460</v>
      </c>
      <c r="R245" s="28">
        <v>78</v>
      </c>
      <c r="S245" s="28">
        <v>78</v>
      </c>
      <c r="T245" s="28">
        <v>0</v>
      </c>
      <c r="U245" s="28">
        <v>0</v>
      </c>
      <c r="V245" s="28">
        <v>0</v>
      </c>
      <c r="W245" s="28">
        <v>0</v>
      </c>
      <c r="X245" s="28">
        <v>0</v>
      </c>
      <c r="Y245" s="29">
        <v>7</v>
      </c>
      <c r="Z245" s="4">
        <v>1</v>
      </c>
      <c r="AA245" s="4" t="s">
        <v>205</v>
      </c>
      <c r="AB245" s="4" t="s">
        <v>1766</v>
      </c>
      <c r="AC245" s="4" t="s">
        <v>43</v>
      </c>
      <c r="AD245" s="4" t="s">
        <v>44</v>
      </c>
      <c r="AE245" s="4" t="s">
        <v>45</v>
      </c>
      <c r="AF245" s="4" t="s">
        <v>46</v>
      </c>
      <c r="AG245" s="22">
        <v>42460</v>
      </c>
      <c r="AH245" s="4">
        <v>42472</v>
      </c>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row>
    <row r="246" spans="1:147" x14ac:dyDescent="0.25">
      <c r="A246" s="4" t="s">
        <v>1</v>
      </c>
      <c r="B246" s="4" t="s">
        <v>549</v>
      </c>
      <c r="C246" s="4" t="s">
        <v>393</v>
      </c>
      <c r="D246" s="4" t="s">
        <v>211</v>
      </c>
      <c r="E246" s="4" t="s">
        <v>38</v>
      </c>
      <c r="F246" s="4" t="s">
        <v>550</v>
      </c>
      <c r="G246" s="4" t="s">
        <v>551</v>
      </c>
      <c r="H246" s="4" t="s">
        <v>550</v>
      </c>
      <c r="I246" s="4" t="s">
        <v>39</v>
      </c>
      <c r="J246" s="4" t="s">
        <v>40</v>
      </c>
      <c r="K246" s="4" t="s">
        <v>40</v>
      </c>
      <c r="L246" s="4" t="s">
        <v>41</v>
      </c>
      <c r="M246" s="4" t="s">
        <v>42</v>
      </c>
      <c r="N246" s="22">
        <v>42313</v>
      </c>
      <c r="O246" s="22">
        <v>42313</v>
      </c>
      <c r="P246" s="22">
        <v>42313</v>
      </c>
      <c r="Q246" s="22">
        <v>42308</v>
      </c>
      <c r="R246" s="28">
        <v>154</v>
      </c>
      <c r="S246" s="28">
        <v>0</v>
      </c>
      <c r="T246" s="28">
        <v>0</v>
      </c>
      <c r="U246" s="28">
        <v>0</v>
      </c>
      <c r="V246" s="28">
        <v>0</v>
      </c>
      <c r="W246" s="28">
        <v>0</v>
      </c>
      <c r="X246" s="28">
        <v>154</v>
      </c>
      <c r="Y246" s="29">
        <v>159</v>
      </c>
      <c r="Z246" s="4">
        <v>6</v>
      </c>
      <c r="AA246" s="4" t="s">
        <v>205</v>
      </c>
      <c r="AB246" s="4" t="s">
        <v>552</v>
      </c>
      <c r="AC246" s="4" t="s">
        <v>43</v>
      </c>
      <c r="AD246" s="4" t="s">
        <v>44</v>
      </c>
      <c r="AE246" s="4" t="s">
        <v>45</v>
      </c>
      <c r="AF246" s="4" t="s">
        <v>46</v>
      </c>
      <c r="AG246" s="22">
        <v>42308</v>
      </c>
      <c r="AH246" s="4">
        <v>42472</v>
      </c>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row>
    <row r="247" spans="1:147" x14ac:dyDescent="0.25">
      <c r="A247" s="4" t="s">
        <v>1</v>
      </c>
      <c r="B247" s="4" t="s">
        <v>549</v>
      </c>
      <c r="C247" s="4" t="s">
        <v>393</v>
      </c>
      <c r="D247" s="4" t="s">
        <v>211</v>
      </c>
      <c r="E247" s="4" t="s">
        <v>38</v>
      </c>
      <c r="F247" s="4" t="s">
        <v>864</v>
      </c>
      <c r="G247" s="4" t="s">
        <v>869</v>
      </c>
      <c r="H247" s="4" t="s">
        <v>867</v>
      </c>
      <c r="I247" s="4" t="s">
        <v>39</v>
      </c>
      <c r="J247" s="4" t="s">
        <v>40</v>
      </c>
      <c r="K247" s="4" t="s">
        <v>40</v>
      </c>
      <c r="L247" s="4" t="s">
        <v>41</v>
      </c>
      <c r="M247" s="4" t="s">
        <v>49</v>
      </c>
      <c r="N247" s="22">
        <v>42343</v>
      </c>
      <c r="O247" s="22">
        <v>42343</v>
      </c>
      <c r="P247" s="22">
        <v>42343</v>
      </c>
      <c r="Q247" s="22">
        <v>42361</v>
      </c>
      <c r="R247" s="28">
        <v>177</v>
      </c>
      <c r="S247" s="28">
        <v>0</v>
      </c>
      <c r="T247" s="28">
        <v>0</v>
      </c>
      <c r="U247" s="28">
        <v>0</v>
      </c>
      <c r="V247" s="28">
        <v>0</v>
      </c>
      <c r="W247" s="28">
        <v>177</v>
      </c>
      <c r="X247" s="28">
        <v>0</v>
      </c>
      <c r="Y247" s="29">
        <v>0</v>
      </c>
      <c r="Z247" s="4">
        <v>5</v>
      </c>
      <c r="AA247" s="4" t="s">
        <v>205</v>
      </c>
      <c r="AB247" s="4" t="s">
        <v>870</v>
      </c>
      <c r="AC247" s="4" t="s">
        <v>43</v>
      </c>
      <c r="AD247" s="4" t="s">
        <v>44</v>
      </c>
      <c r="AE247" s="4" t="s">
        <v>48</v>
      </c>
      <c r="AF247" s="4" t="s">
        <v>46</v>
      </c>
      <c r="AG247" s="22">
        <v>42369</v>
      </c>
      <c r="AH247" s="4">
        <v>42472</v>
      </c>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row>
    <row r="248" spans="1:147" x14ac:dyDescent="0.25">
      <c r="A248" s="4" t="s">
        <v>1</v>
      </c>
      <c r="B248" s="4" t="s">
        <v>549</v>
      </c>
      <c r="C248" s="4" t="s">
        <v>393</v>
      </c>
      <c r="D248" s="4" t="s">
        <v>211</v>
      </c>
      <c r="E248" s="4" t="s">
        <v>38</v>
      </c>
      <c r="F248" s="4" t="s">
        <v>864</v>
      </c>
      <c r="G248" s="4" t="s">
        <v>865</v>
      </c>
      <c r="H248" s="4" t="s">
        <v>864</v>
      </c>
      <c r="I248" s="4" t="s">
        <v>39</v>
      </c>
      <c r="J248" s="4" t="s">
        <v>40</v>
      </c>
      <c r="K248" s="4" t="s">
        <v>40</v>
      </c>
      <c r="L248" s="4" t="s">
        <v>41</v>
      </c>
      <c r="M248" s="4" t="s">
        <v>42</v>
      </c>
      <c r="N248" s="22">
        <v>42343</v>
      </c>
      <c r="O248" s="22">
        <v>42343</v>
      </c>
      <c r="P248" s="22">
        <v>42343</v>
      </c>
      <c r="Q248" s="22">
        <v>42338</v>
      </c>
      <c r="R248" s="28">
        <v>177</v>
      </c>
      <c r="S248" s="28">
        <v>0</v>
      </c>
      <c r="T248" s="28">
        <v>0</v>
      </c>
      <c r="U248" s="28">
        <v>0</v>
      </c>
      <c r="V248" s="28">
        <v>0</v>
      </c>
      <c r="W248" s="28">
        <v>177</v>
      </c>
      <c r="X248" s="28">
        <v>0</v>
      </c>
      <c r="Y248" s="29">
        <v>129</v>
      </c>
      <c r="Z248" s="4">
        <v>5</v>
      </c>
      <c r="AA248" s="4" t="s">
        <v>205</v>
      </c>
      <c r="AB248" s="4" t="s">
        <v>642</v>
      </c>
      <c r="AC248" s="4" t="s">
        <v>43</v>
      </c>
      <c r="AD248" s="4" t="s">
        <v>44</v>
      </c>
      <c r="AE248" s="4" t="s">
        <v>45</v>
      </c>
      <c r="AF248" s="4" t="s">
        <v>46</v>
      </c>
      <c r="AG248" s="22">
        <v>42338</v>
      </c>
      <c r="AH248" s="4">
        <v>42472</v>
      </c>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row>
    <row r="249" spans="1:147" x14ac:dyDescent="0.25">
      <c r="A249" s="4" t="s">
        <v>1</v>
      </c>
      <c r="B249" s="4" t="s">
        <v>549</v>
      </c>
      <c r="C249" s="4" t="s">
        <v>393</v>
      </c>
      <c r="D249" s="4" t="s">
        <v>211</v>
      </c>
      <c r="E249" s="4" t="s">
        <v>38</v>
      </c>
      <c r="F249" s="4" t="s">
        <v>864</v>
      </c>
      <c r="G249" s="4" t="s">
        <v>866</v>
      </c>
      <c r="H249" s="4" t="s">
        <v>867</v>
      </c>
      <c r="I249" s="4" t="s">
        <v>39</v>
      </c>
      <c r="J249" s="4" t="s">
        <v>40</v>
      </c>
      <c r="K249" s="4" t="s">
        <v>40</v>
      </c>
      <c r="L249" s="4" t="s">
        <v>41</v>
      </c>
      <c r="M249" s="4" t="s">
        <v>47</v>
      </c>
      <c r="N249" s="22">
        <v>42359</v>
      </c>
      <c r="O249" s="22">
        <v>42343</v>
      </c>
      <c r="P249" s="22">
        <v>42343</v>
      </c>
      <c r="Q249" s="22">
        <v>42359</v>
      </c>
      <c r="R249" s="28">
        <v>-177</v>
      </c>
      <c r="S249" s="28">
        <v>0</v>
      </c>
      <c r="T249" s="28">
        <v>0</v>
      </c>
      <c r="U249" s="28">
        <v>0</v>
      </c>
      <c r="V249" s="28">
        <v>0</v>
      </c>
      <c r="W249" s="28">
        <v>-177</v>
      </c>
      <c r="X249" s="28">
        <v>0</v>
      </c>
      <c r="Y249" s="29">
        <v>0</v>
      </c>
      <c r="Z249" s="4">
        <v>5</v>
      </c>
      <c r="AA249" s="4" t="s">
        <v>205</v>
      </c>
      <c r="AB249" s="4" t="s">
        <v>868</v>
      </c>
      <c r="AC249" s="4" t="s">
        <v>43</v>
      </c>
      <c r="AD249" s="4" t="s">
        <v>44</v>
      </c>
      <c r="AE249" s="4" t="s">
        <v>48</v>
      </c>
      <c r="AF249" s="4" t="s">
        <v>46</v>
      </c>
      <c r="AG249" s="22">
        <v>42369</v>
      </c>
      <c r="AH249" s="4">
        <v>42472</v>
      </c>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row>
    <row r="250" spans="1:147" x14ac:dyDescent="0.25">
      <c r="A250" s="4" t="s">
        <v>1</v>
      </c>
      <c r="B250" s="4" t="s">
        <v>549</v>
      </c>
      <c r="C250" s="4" t="s">
        <v>393</v>
      </c>
      <c r="D250" s="4" t="s">
        <v>211</v>
      </c>
      <c r="E250" s="4" t="s">
        <v>38</v>
      </c>
      <c r="F250" s="4" t="s">
        <v>1067</v>
      </c>
      <c r="G250" s="4" t="s">
        <v>1073</v>
      </c>
      <c r="H250" s="4" t="s">
        <v>1067</v>
      </c>
      <c r="I250" s="4" t="s">
        <v>39</v>
      </c>
      <c r="J250" s="4" t="s">
        <v>40</v>
      </c>
      <c r="K250" s="4" t="s">
        <v>40</v>
      </c>
      <c r="L250" s="4" t="s">
        <v>41</v>
      </c>
      <c r="M250" s="4" t="s">
        <v>42</v>
      </c>
      <c r="N250" s="22">
        <v>42374</v>
      </c>
      <c r="O250" s="22">
        <v>42374</v>
      </c>
      <c r="P250" s="22">
        <v>42374</v>
      </c>
      <c r="Q250" s="22">
        <v>42369</v>
      </c>
      <c r="R250" s="28">
        <v>195</v>
      </c>
      <c r="S250" s="28">
        <v>0</v>
      </c>
      <c r="T250" s="28">
        <v>0</v>
      </c>
      <c r="U250" s="28">
        <v>0</v>
      </c>
      <c r="V250" s="28">
        <v>195</v>
      </c>
      <c r="W250" s="28">
        <v>0</v>
      </c>
      <c r="X250" s="28">
        <v>0</v>
      </c>
      <c r="Y250" s="29">
        <v>98</v>
      </c>
      <c r="Z250" s="4">
        <v>4</v>
      </c>
      <c r="AA250" s="4" t="s">
        <v>205</v>
      </c>
      <c r="AB250" s="4" t="s">
        <v>863</v>
      </c>
      <c r="AC250" s="4" t="s">
        <v>43</v>
      </c>
      <c r="AD250" s="4" t="s">
        <v>44</v>
      </c>
      <c r="AE250" s="4" t="s">
        <v>45</v>
      </c>
      <c r="AF250" s="4" t="s">
        <v>46</v>
      </c>
      <c r="AG250" s="22">
        <v>42369</v>
      </c>
      <c r="AH250" s="4">
        <v>42472</v>
      </c>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row>
    <row r="251" spans="1:147" x14ac:dyDescent="0.25">
      <c r="A251" s="4" t="s">
        <v>1</v>
      </c>
      <c r="B251" s="4" t="s">
        <v>549</v>
      </c>
      <c r="C251" s="4" t="s">
        <v>393</v>
      </c>
      <c r="D251" s="4" t="s">
        <v>211</v>
      </c>
      <c r="E251" s="4" t="s">
        <v>38</v>
      </c>
      <c r="F251" s="4" t="s">
        <v>1067</v>
      </c>
      <c r="G251" s="4" t="s">
        <v>1071</v>
      </c>
      <c r="H251" s="4" t="s">
        <v>1069</v>
      </c>
      <c r="I251" s="4" t="s">
        <v>39</v>
      </c>
      <c r="J251" s="4" t="s">
        <v>40</v>
      </c>
      <c r="K251" s="4" t="s">
        <v>40</v>
      </c>
      <c r="L251" s="4" t="s">
        <v>41</v>
      </c>
      <c r="M251" s="4" t="s">
        <v>49</v>
      </c>
      <c r="N251" s="22">
        <v>42374</v>
      </c>
      <c r="O251" s="22">
        <v>42374</v>
      </c>
      <c r="P251" s="22">
        <v>42374</v>
      </c>
      <c r="Q251" s="22">
        <v>42391</v>
      </c>
      <c r="R251" s="28">
        <v>195</v>
      </c>
      <c r="S251" s="28">
        <v>0</v>
      </c>
      <c r="T251" s="28">
        <v>0</v>
      </c>
      <c r="U251" s="28">
        <v>0</v>
      </c>
      <c r="V251" s="28">
        <v>195</v>
      </c>
      <c r="W251" s="28">
        <v>0</v>
      </c>
      <c r="X251" s="28">
        <v>0</v>
      </c>
      <c r="Y251" s="29">
        <v>0</v>
      </c>
      <c r="Z251" s="4">
        <v>4</v>
      </c>
      <c r="AA251" s="4" t="s">
        <v>205</v>
      </c>
      <c r="AB251" s="4" t="s">
        <v>1072</v>
      </c>
      <c r="AC251" s="4" t="s">
        <v>43</v>
      </c>
      <c r="AD251" s="4" t="s">
        <v>44</v>
      </c>
      <c r="AE251" s="4" t="s">
        <v>48</v>
      </c>
      <c r="AF251" s="4" t="s">
        <v>46</v>
      </c>
      <c r="AG251" s="22">
        <v>42400</v>
      </c>
      <c r="AH251" s="4">
        <v>42472</v>
      </c>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row>
    <row r="252" spans="1:147" x14ac:dyDescent="0.25">
      <c r="A252" s="4" t="s">
        <v>1</v>
      </c>
      <c r="B252" s="4" t="s">
        <v>549</v>
      </c>
      <c r="C252" s="4" t="s">
        <v>393</v>
      </c>
      <c r="D252" s="4" t="s">
        <v>211</v>
      </c>
      <c r="E252" s="4" t="s">
        <v>38</v>
      </c>
      <c r="F252" s="4" t="s">
        <v>1067</v>
      </c>
      <c r="G252" s="4" t="s">
        <v>1068</v>
      </c>
      <c r="H252" s="4" t="s">
        <v>1069</v>
      </c>
      <c r="I252" s="4" t="s">
        <v>39</v>
      </c>
      <c r="J252" s="4" t="s">
        <v>40</v>
      </c>
      <c r="K252" s="4" t="s">
        <v>40</v>
      </c>
      <c r="L252" s="4" t="s">
        <v>41</v>
      </c>
      <c r="M252" s="4" t="s">
        <v>47</v>
      </c>
      <c r="N252" s="22">
        <v>42389</v>
      </c>
      <c r="O252" s="22">
        <v>42374</v>
      </c>
      <c r="P252" s="22">
        <v>42374</v>
      </c>
      <c r="Q252" s="22">
        <v>42389</v>
      </c>
      <c r="R252" s="28">
        <v>-195</v>
      </c>
      <c r="S252" s="28">
        <v>0</v>
      </c>
      <c r="T252" s="28">
        <v>0</v>
      </c>
      <c r="U252" s="28">
        <v>0</v>
      </c>
      <c r="V252" s="28">
        <v>-195</v>
      </c>
      <c r="W252" s="28">
        <v>0</v>
      </c>
      <c r="X252" s="28">
        <v>0</v>
      </c>
      <c r="Y252" s="29">
        <v>0</v>
      </c>
      <c r="Z252" s="4">
        <v>4</v>
      </c>
      <c r="AA252" s="4" t="s">
        <v>205</v>
      </c>
      <c r="AB252" s="4" t="s">
        <v>1070</v>
      </c>
      <c r="AC252" s="4" t="s">
        <v>43</v>
      </c>
      <c r="AD252" s="4" t="s">
        <v>44</v>
      </c>
      <c r="AE252" s="4" t="s">
        <v>48</v>
      </c>
      <c r="AF252" s="4" t="s">
        <v>46</v>
      </c>
      <c r="AG252" s="22">
        <v>42400</v>
      </c>
      <c r="AH252" s="4">
        <v>42472</v>
      </c>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row>
    <row r="253" spans="1:147" x14ac:dyDescent="0.25">
      <c r="A253" s="4" t="s">
        <v>1</v>
      </c>
      <c r="B253" s="4" t="s">
        <v>392</v>
      </c>
      <c r="C253" s="4" t="s">
        <v>393</v>
      </c>
      <c r="D253" s="4" t="s">
        <v>211</v>
      </c>
      <c r="E253" s="4" t="s">
        <v>38</v>
      </c>
      <c r="F253" s="4" t="s">
        <v>1299</v>
      </c>
      <c r="G253" s="4" t="s">
        <v>1303</v>
      </c>
      <c r="H253" s="4" t="s">
        <v>1302</v>
      </c>
      <c r="I253" s="4" t="s">
        <v>39</v>
      </c>
      <c r="J253" s="4" t="s">
        <v>40</v>
      </c>
      <c r="K253" s="4" t="s">
        <v>40</v>
      </c>
      <c r="L253" s="4" t="s">
        <v>41</v>
      </c>
      <c r="M253" s="4" t="s">
        <v>47</v>
      </c>
      <c r="N253" s="22">
        <v>42422</v>
      </c>
      <c r="O253" s="22">
        <v>42405</v>
      </c>
      <c r="P253" s="22">
        <v>42405</v>
      </c>
      <c r="Q253" s="22">
        <v>42422</v>
      </c>
      <c r="R253" s="28">
        <v>-175</v>
      </c>
      <c r="S253" s="28">
        <v>0</v>
      </c>
      <c r="T253" s="28">
        <v>0</v>
      </c>
      <c r="U253" s="28">
        <v>-175</v>
      </c>
      <c r="V253" s="28">
        <v>0</v>
      </c>
      <c r="W253" s="28">
        <v>0</v>
      </c>
      <c r="X253" s="28">
        <v>0</v>
      </c>
      <c r="Y253" s="29">
        <v>0</v>
      </c>
      <c r="Z253" s="4">
        <v>3</v>
      </c>
      <c r="AA253" s="4" t="s">
        <v>205</v>
      </c>
      <c r="AB253" s="4" t="s">
        <v>1297</v>
      </c>
      <c r="AC253" s="4" t="s">
        <v>43</v>
      </c>
      <c r="AD253" s="4" t="s">
        <v>44</v>
      </c>
      <c r="AE253" s="4" t="s">
        <v>48</v>
      </c>
      <c r="AF253" s="4" t="s">
        <v>46</v>
      </c>
      <c r="AG253" s="22">
        <v>42429</v>
      </c>
      <c r="AH253" s="4">
        <v>42472</v>
      </c>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row>
    <row r="254" spans="1:147" x14ac:dyDescent="0.25">
      <c r="A254" s="4" t="s">
        <v>1</v>
      </c>
      <c r="B254" s="4" t="s">
        <v>392</v>
      </c>
      <c r="C254" s="4" t="s">
        <v>393</v>
      </c>
      <c r="D254" s="4" t="s">
        <v>211</v>
      </c>
      <c r="E254" s="4" t="s">
        <v>38</v>
      </c>
      <c r="F254" s="4" t="s">
        <v>1635</v>
      </c>
      <c r="G254" s="4" t="s">
        <v>1638</v>
      </c>
      <c r="H254" s="4" t="s">
        <v>1635</v>
      </c>
      <c r="I254" s="4" t="s">
        <v>39</v>
      </c>
      <c r="J254" s="4" t="s">
        <v>40</v>
      </c>
      <c r="K254" s="4" t="s">
        <v>40</v>
      </c>
      <c r="L254" s="4" t="s">
        <v>41</v>
      </c>
      <c r="M254" s="4" t="s">
        <v>42</v>
      </c>
      <c r="N254" s="22">
        <v>42434</v>
      </c>
      <c r="O254" s="22">
        <v>42434</v>
      </c>
      <c r="P254" s="22">
        <v>42434</v>
      </c>
      <c r="Q254" s="22">
        <v>42429</v>
      </c>
      <c r="R254" s="28">
        <v>141</v>
      </c>
      <c r="S254" s="28">
        <v>0</v>
      </c>
      <c r="T254" s="28">
        <v>141</v>
      </c>
      <c r="U254" s="28">
        <v>0</v>
      </c>
      <c r="V254" s="28">
        <v>0</v>
      </c>
      <c r="W254" s="28">
        <v>0</v>
      </c>
      <c r="X254" s="28">
        <v>0</v>
      </c>
      <c r="Y254" s="29">
        <v>38</v>
      </c>
      <c r="Z254" s="4">
        <v>2</v>
      </c>
      <c r="AA254" s="4" t="s">
        <v>205</v>
      </c>
      <c r="AB254" s="4" t="s">
        <v>1291</v>
      </c>
      <c r="AC254" s="4" t="s">
        <v>43</v>
      </c>
      <c r="AD254" s="4" t="s">
        <v>44</v>
      </c>
      <c r="AE254" s="4" t="s">
        <v>45</v>
      </c>
      <c r="AF254" s="4" t="s">
        <v>46</v>
      </c>
      <c r="AG254" s="22">
        <v>42429</v>
      </c>
      <c r="AH254" s="4">
        <v>42472</v>
      </c>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row>
    <row r="255" spans="1:147" x14ac:dyDescent="0.25">
      <c r="A255" s="4" t="s">
        <v>1</v>
      </c>
      <c r="B255" s="4" t="s">
        <v>392</v>
      </c>
      <c r="C255" s="4" t="s">
        <v>393</v>
      </c>
      <c r="D255" s="4" t="s">
        <v>211</v>
      </c>
      <c r="E255" s="4" t="s">
        <v>38</v>
      </c>
      <c r="F255" s="4" t="s">
        <v>1635</v>
      </c>
      <c r="G255" s="4" t="s">
        <v>1636</v>
      </c>
      <c r="H255" s="4" t="s">
        <v>1637</v>
      </c>
      <c r="I255" s="4" t="s">
        <v>39</v>
      </c>
      <c r="J255" s="4" t="s">
        <v>40</v>
      </c>
      <c r="K255" s="4" t="s">
        <v>40</v>
      </c>
      <c r="L255" s="4" t="s">
        <v>41</v>
      </c>
      <c r="M255" s="4" t="s">
        <v>49</v>
      </c>
      <c r="N255" s="22">
        <v>42434</v>
      </c>
      <c r="O255" s="22">
        <v>42434</v>
      </c>
      <c r="P255" s="22">
        <v>42434</v>
      </c>
      <c r="Q255" s="22">
        <v>42452</v>
      </c>
      <c r="R255" s="28">
        <v>141</v>
      </c>
      <c r="S255" s="28">
        <v>0</v>
      </c>
      <c r="T255" s="28">
        <v>141</v>
      </c>
      <c r="U255" s="28">
        <v>0</v>
      </c>
      <c r="V255" s="28">
        <v>0</v>
      </c>
      <c r="W255" s="28">
        <v>0</v>
      </c>
      <c r="X255" s="28">
        <v>0</v>
      </c>
      <c r="Y255" s="29">
        <v>0</v>
      </c>
      <c r="Z255" s="4">
        <v>2</v>
      </c>
      <c r="AA255" s="4" t="s">
        <v>205</v>
      </c>
      <c r="AB255" s="4" t="s">
        <v>1632</v>
      </c>
      <c r="AC255" s="4" t="s">
        <v>43</v>
      </c>
      <c r="AD255" s="4" t="s">
        <v>44</v>
      </c>
      <c r="AE255" s="4" t="s">
        <v>48</v>
      </c>
      <c r="AF255" s="4" t="s">
        <v>46</v>
      </c>
      <c r="AG255" s="22">
        <v>42460</v>
      </c>
      <c r="AH255" s="4">
        <v>42472</v>
      </c>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row>
    <row r="256" spans="1:147" x14ac:dyDescent="0.25">
      <c r="A256" s="4" t="s">
        <v>1</v>
      </c>
      <c r="B256" s="4" t="s">
        <v>392</v>
      </c>
      <c r="C256" s="4" t="s">
        <v>393</v>
      </c>
      <c r="D256" s="4" t="s">
        <v>211</v>
      </c>
      <c r="E256" s="4" t="s">
        <v>38</v>
      </c>
      <c r="F256" s="4" t="s">
        <v>1635</v>
      </c>
      <c r="G256" s="4" t="s">
        <v>1639</v>
      </c>
      <c r="H256" s="4" t="s">
        <v>1637</v>
      </c>
      <c r="I256" s="4" t="s">
        <v>39</v>
      </c>
      <c r="J256" s="4" t="s">
        <v>40</v>
      </c>
      <c r="K256" s="4" t="s">
        <v>40</v>
      </c>
      <c r="L256" s="4" t="s">
        <v>41</v>
      </c>
      <c r="M256" s="4" t="s">
        <v>47</v>
      </c>
      <c r="N256" s="22">
        <v>42450</v>
      </c>
      <c r="O256" s="22">
        <v>42434</v>
      </c>
      <c r="P256" s="22">
        <v>42434</v>
      </c>
      <c r="Q256" s="22">
        <v>42450</v>
      </c>
      <c r="R256" s="28">
        <v>-141</v>
      </c>
      <c r="S256" s="28">
        <v>0</v>
      </c>
      <c r="T256" s="28">
        <v>-141</v>
      </c>
      <c r="U256" s="28">
        <v>0</v>
      </c>
      <c r="V256" s="28">
        <v>0</v>
      </c>
      <c r="W256" s="28">
        <v>0</v>
      </c>
      <c r="X256" s="28">
        <v>0</v>
      </c>
      <c r="Y256" s="29">
        <v>0</v>
      </c>
      <c r="Z256" s="4">
        <v>2</v>
      </c>
      <c r="AA256" s="4" t="s">
        <v>205</v>
      </c>
      <c r="AB256" s="4" t="s">
        <v>1634</v>
      </c>
      <c r="AC256" s="4" t="s">
        <v>43</v>
      </c>
      <c r="AD256" s="4" t="s">
        <v>44</v>
      </c>
      <c r="AE256" s="4" t="s">
        <v>48</v>
      </c>
      <c r="AF256" s="4" t="s">
        <v>46</v>
      </c>
      <c r="AG256" s="22">
        <v>42460</v>
      </c>
      <c r="AH256" s="4">
        <v>42472</v>
      </c>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row>
    <row r="257" spans="1:147" x14ac:dyDescent="0.25">
      <c r="A257" s="4" t="s">
        <v>1</v>
      </c>
      <c r="B257" s="4" t="s">
        <v>392</v>
      </c>
      <c r="C257" s="4" t="s">
        <v>393</v>
      </c>
      <c r="D257" s="4" t="s">
        <v>211</v>
      </c>
      <c r="E257" s="4" t="s">
        <v>38</v>
      </c>
      <c r="F257" s="4" t="s">
        <v>2242</v>
      </c>
      <c r="G257" s="4" t="s">
        <v>2243</v>
      </c>
      <c r="H257" s="4" t="s">
        <v>2242</v>
      </c>
      <c r="I257" s="4" t="s">
        <v>39</v>
      </c>
      <c r="J257" s="4" t="s">
        <v>40</v>
      </c>
      <c r="K257" s="4" t="s">
        <v>40</v>
      </c>
      <c r="L257" s="4" t="s">
        <v>41</v>
      </c>
      <c r="M257" s="4" t="s">
        <v>42</v>
      </c>
      <c r="N257" s="22">
        <v>42465</v>
      </c>
      <c r="O257" s="22">
        <v>42465</v>
      </c>
      <c r="P257" s="22">
        <v>42465</v>
      </c>
      <c r="Q257" s="22">
        <v>42460</v>
      </c>
      <c r="R257" s="28">
        <v>168</v>
      </c>
      <c r="S257" s="28">
        <v>168</v>
      </c>
      <c r="T257" s="28">
        <v>0</v>
      </c>
      <c r="U257" s="28">
        <v>0</v>
      </c>
      <c r="V257" s="28">
        <v>0</v>
      </c>
      <c r="W257" s="28">
        <v>0</v>
      </c>
      <c r="X257" s="28">
        <v>0</v>
      </c>
      <c r="Y257" s="29">
        <v>7</v>
      </c>
      <c r="Z257" s="4">
        <v>1</v>
      </c>
      <c r="AA257" s="4" t="s">
        <v>205</v>
      </c>
      <c r="AB257" s="4" t="s">
        <v>1766</v>
      </c>
      <c r="AC257" s="4" t="s">
        <v>43</v>
      </c>
      <c r="AD257" s="4" t="s">
        <v>44</v>
      </c>
      <c r="AE257" s="4" t="s">
        <v>45</v>
      </c>
      <c r="AF257" s="4" t="s">
        <v>46</v>
      </c>
      <c r="AG257" s="22">
        <v>42460</v>
      </c>
      <c r="AH257" s="4">
        <v>42472</v>
      </c>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row>
    <row r="258" spans="1:147" x14ac:dyDescent="0.25">
      <c r="A258" s="4" t="s">
        <v>1</v>
      </c>
      <c r="B258" s="4" t="s">
        <v>2244</v>
      </c>
      <c r="C258" s="4" t="s">
        <v>2245</v>
      </c>
      <c r="D258" s="4" t="s">
        <v>40</v>
      </c>
      <c r="E258" s="4" t="s">
        <v>38</v>
      </c>
      <c r="F258" s="4" t="s">
        <v>2246</v>
      </c>
      <c r="G258" s="4" t="s">
        <v>2247</v>
      </c>
      <c r="H258" s="4" t="s">
        <v>2246</v>
      </c>
      <c r="I258" s="4" t="s">
        <v>39</v>
      </c>
      <c r="J258" s="4" t="s">
        <v>40</v>
      </c>
      <c r="K258" s="4" t="s">
        <v>40</v>
      </c>
      <c r="L258" s="4" t="s">
        <v>41</v>
      </c>
      <c r="M258" s="4" t="s">
        <v>42</v>
      </c>
      <c r="N258" s="22">
        <v>42465</v>
      </c>
      <c r="O258" s="22">
        <v>42465</v>
      </c>
      <c r="P258" s="22">
        <v>42465</v>
      </c>
      <c r="Q258" s="22">
        <v>42460</v>
      </c>
      <c r="R258" s="28">
        <v>242</v>
      </c>
      <c r="S258" s="28">
        <v>242</v>
      </c>
      <c r="T258" s="28">
        <v>0</v>
      </c>
      <c r="U258" s="28">
        <v>0</v>
      </c>
      <c r="V258" s="28">
        <v>0</v>
      </c>
      <c r="W258" s="28">
        <v>0</v>
      </c>
      <c r="X258" s="28">
        <v>0</v>
      </c>
      <c r="Y258" s="29">
        <v>7</v>
      </c>
      <c r="Z258" s="4">
        <v>1</v>
      </c>
      <c r="AA258" s="4" t="s">
        <v>205</v>
      </c>
      <c r="AB258" s="4" t="s">
        <v>1766</v>
      </c>
      <c r="AC258" s="4" t="s">
        <v>43</v>
      </c>
      <c r="AD258" s="4" t="s">
        <v>44</v>
      </c>
      <c r="AE258" s="4" t="s">
        <v>45</v>
      </c>
      <c r="AF258" s="4" t="s">
        <v>46</v>
      </c>
      <c r="AG258" s="22">
        <v>42460</v>
      </c>
      <c r="AH258" s="4">
        <v>42472</v>
      </c>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row>
    <row r="259" spans="1:147" x14ac:dyDescent="0.25">
      <c r="A259" s="4" t="s">
        <v>1</v>
      </c>
      <c r="B259" s="4" t="s">
        <v>2248</v>
      </c>
      <c r="C259" s="4" t="s">
        <v>2249</v>
      </c>
      <c r="D259" s="4" t="s">
        <v>40</v>
      </c>
      <c r="E259" s="4" t="s">
        <v>38</v>
      </c>
      <c r="F259" s="4" t="s">
        <v>2250</v>
      </c>
      <c r="G259" s="4" t="s">
        <v>2251</v>
      </c>
      <c r="H259" s="4" t="s">
        <v>2250</v>
      </c>
      <c r="I259" s="4" t="s">
        <v>39</v>
      </c>
      <c r="J259" s="4" t="s">
        <v>40</v>
      </c>
      <c r="K259" s="4" t="s">
        <v>40</v>
      </c>
      <c r="L259" s="4" t="s">
        <v>41</v>
      </c>
      <c r="M259" s="4" t="s">
        <v>42</v>
      </c>
      <c r="N259" s="22">
        <v>42465</v>
      </c>
      <c r="O259" s="22">
        <v>42465</v>
      </c>
      <c r="P259" s="22">
        <v>42465</v>
      </c>
      <c r="Q259" s="22">
        <v>42460</v>
      </c>
      <c r="R259" s="28">
        <v>25</v>
      </c>
      <c r="S259" s="28">
        <v>25</v>
      </c>
      <c r="T259" s="28">
        <v>0</v>
      </c>
      <c r="U259" s="28">
        <v>0</v>
      </c>
      <c r="V259" s="28">
        <v>0</v>
      </c>
      <c r="W259" s="28">
        <v>0</v>
      </c>
      <c r="X259" s="28">
        <v>0</v>
      </c>
      <c r="Y259" s="29">
        <v>7</v>
      </c>
      <c r="Z259" s="4">
        <v>1</v>
      </c>
      <c r="AA259" s="4" t="s">
        <v>205</v>
      </c>
      <c r="AB259" s="4" t="s">
        <v>1766</v>
      </c>
      <c r="AC259" s="4" t="s">
        <v>43</v>
      </c>
      <c r="AD259" s="4" t="s">
        <v>44</v>
      </c>
      <c r="AE259" s="4" t="s">
        <v>45</v>
      </c>
      <c r="AF259" s="4" t="s">
        <v>46</v>
      </c>
      <c r="AG259" s="22">
        <v>42460</v>
      </c>
      <c r="AH259" s="4">
        <v>42472</v>
      </c>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row>
    <row r="260" spans="1:147" x14ac:dyDescent="0.25">
      <c r="A260" s="4" t="s">
        <v>1</v>
      </c>
      <c r="B260" s="4" t="s">
        <v>112</v>
      </c>
      <c r="C260" s="4" t="s">
        <v>113</v>
      </c>
      <c r="D260" s="4" t="s">
        <v>213</v>
      </c>
      <c r="E260" s="4" t="s">
        <v>38</v>
      </c>
      <c r="F260" s="4" t="s">
        <v>631</v>
      </c>
      <c r="G260" s="4" t="s">
        <v>632</v>
      </c>
      <c r="H260" s="4" t="s">
        <v>633</v>
      </c>
      <c r="I260" s="4" t="s">
        <v>39</v>
      </c>
      <c r="J260" s="4" t="s">
        <v>40</v>
      </c>
      <c r="K260" s="4" t="s">
        <v>40</v>
      </c>
      <c r="L260" s="4" t="s">
        <v>41</v>
      </c>
      <c r="M260" s="4" t="s">
        <v>49</v>
      </c>
      <c r="N260" s="22">
        <v>42313</v>
      </c>
      <c r="O260" s="22">
        <v>42313</v>
      </c>
      <c r="P260" s="22">
        <v>42313</v>
      </c>
      <c r="Q260" s="22">
        <v>42332</v>
      </c>
      <c r="R260" s="28">
        <v>54</v>
      </c>
      <c r="S260" s="28">
        <v>0</v>
      </c>
      <c r="T260" s="28">
        <v>0</v>
      </c>
      <c r="U260" s="28">
        <v>0</v>
      </c>
      <c r="V260" s="28">
        <v>0</v>
      </c>
      <c r="W260" s="28">
        <v>0</v>
      </c>
      <c r="X260" s="28">
        <v>54</v>
      </c>
      <c r="Y260" s="29">
        <v>0</v>
      </c>
      <c r="Z260" s="4">
        <v>6</v>
      </c>
      <c r="AA260" s="4" t="s">
        <v>205</v>
      </c>
      <c r="AB260" s="4" t="s">
        <v>634</v>
      </c>
      <c r="AC260" s="4" t="s">
        <v>43</v>
      </c>
      <c r="AD260" s="4" t="s">
        <v>44</v>
      </c>
      <c r="AE260" s="4" t="s">
        <v>48</v>
      </c>
      <c r="AF260" s="4" t="s">
        <v>46</v>
      </c>
      <c r="AG260" s="22">
        <v>42338</v>
      </c>
      <c r="AH260" s="4">
        <v>42472</v>
      </c>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row>
    <row r="261" spans="1:147" x14ac:dyDescent="0.25">
      <c r="A261" s="4" t="s">
        <v>1</v>
      </c>
      <c r="B261" s="4" t="s">
        <v>112</v>
      </c>
      <c r="C261" s="4" t="s">
        <v>113</v>
      </c>
      <c r="D261" s="4" t="s">
        <v>213</v>
      </c>
      <c r="E261" s="4" t="s">
        <v>38</v>
      </c>
      <c r="F261" s="4" t="s">
        <v>631</v>
      </c>
      <c r="G261" s="4" t="s">
        <v>636</v>
      </c>
      <c r="H261" s="4" t="s">
        <v>633</v>
      </c>
      <c r="I261" s="4" t="s">
        <v>39</v>
      </c>
      <c r="J261" s="4" t="s">
        <v>40</v>
      </c>
      <c r="K261" s="4" t="s">
        <v>40</v>
      </c>
      <c r="L261" s="4" t="s">
        <v>41</v>
      </c>
      <c r="M261" s="4" t="s">
        <v>47</v>
      </c>
      <c r="N261" s="22">
        <v>42328</v>
      </c>
      <c r="O261" s="22">
        <v>42313</v>
      </c>
      <c r="P261" s="22">
        <v>42313</v>
      </c>
      <c r="Q261" s="22">
        <v>42328</v>
      </c>
      <c r="R261" s="28">
        <v>-54</v>
      </c>
      <c r="S261" s="28">
        <v>0</v>
      </c>
      <c r="T261" s="28">
        <v>0</v>
      </c>
      <c r="U261" s="28">
        <v>0</v>
      </c>
      <c r="V261" s="28">
        <v>0</v>
      </c>
      <c r="W261" s="28">
        <v>0</v>
      </c>
      <c r="X261" s="28">
        <v>-54</v>
      </c>
      <c r="Y261" s="29">
        <v>0</v>
      </c>
      <c r="Z261" s="4">
        <v>6</v>
      </c>
      <c r="AA261" s="4" t="s">
        <v>205</v>
      </c>
      <c r="AB261" s="4" t="s">
        <v>553</v>
      </c>
      <c r="AC261" s="4" t="s">
        <v>43</v>
      </c>
      <c r="AD261" s="4" t="s">
        <v>44</v>
      </c>
      <c r="AE261" s="4" t="s">
        <v>48</v>
      </c>
      <c r="AF261" s="4" t="s">
        <v>46</v>
      </c>
      <c r="AG261" s="22">
        <v>42338</v>
      </c>
      <c r="AH261" s="4">
        <v>42472</v>
      </c>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row>
    <row r="262" spans="1:147" x14ac:dyDescent="0.25">
      <c r="A262" s="4" t="s">
        <v>1</v>
      </c>
      <c r="B262" s="4" t="s">
        <v>112</v>
      </c>
      <c r="C262" s="4" t="s">
        <v>113</v>
      </c>
      <c r="D262" s="4" t="s">
        <v>213</v>
      </c>
      <c r="E262" s="4" t="s">
        <v>38</v>
      </c>
      <c r="F262" s="4" t="s">
        <v>631</v>
      </c>
      <c r="G262" s="4" t="s">
        <v>635</v>
      </c>
      <c r="H262" s="4" t="s">
        <v>631</v>
      </c>
      <c r="I262" s="4" t="s">
        <v>39</v>
      </c>
      <c r="J262" s="4" t="s">
        <v>40</v>
      </c>
      <c r="K262" s="4" t="s">
        <v>40</v>
      </c>
      <c r="L262" s="4" t="s">
        <v>41</v>
      </c>
      <c r="M262" s="4" t="s">
        <v>42</v>
      </c>
      <c r="N262" s="22">
        <v>42313</v>
      </c>
      <c r="O262" s="22">
        <v>42313</v>
      </c>
      <c r="P262" s="22">
        <v>42313</v>
      </c>
      <c r="Q262" s="22">
        <v>42308</v>
      </c>
      <c r="R262" s="28">
        <v>54</v>
      </c>
      <c r="S262" s="28">
        <v>0</v>
      </c>
      <c r="T262" s="28">
        <v>0</v>
      </c>
      <c r="U262" s="28">
        <v>0</v>
      </c>
      <c r="V262" s="28">
        <v>0</v>
      </c>
      <c r="W262" s="28">
        <v>0</v>
      </c>
      <c r="X262" s="28">
        <v>54</v>
      </c>
      <c r="Y262" s="29">
        <v>159</v>
      </c>
      <c r="Z262" s="4">
        <v>6</v>
      </c>
      <c r="AA262" s="4" t="s">
        <v>205</v>
      </c>
      <c r="AB262" s="4" t="s">
        <v>552</v>
      </c>
      <c r="AC262" s="4" t="s">
        <v>43</v>
      </c>
      <c r="AD262" s="4" t="s">
        <v>44</v>
      </c>
      <c r="AE262" s="4" t="s">
        <v>45</v>
      </c>
      <c r="AF262" s="4" t="s">
        <v>46</v>
      </c>
      <c r="AG262" s="22">
        <v>42308</v>
      </c>
      <c r="AH262" s="4">
        <v>42472</v>
      </c>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row>
    <row r="263" spans="1:147" x14ac:dyDescent="0.25">
      <c r="A263" s="4" t="s">
        <v>1</v>
      </c>
      <c r="B263" s="4" t="s">
        <v>112</v>
      </c>
      <c r="C263" s="4" t="s">
        <v>113</v>
      </c>
      <c r="D263" s="4" t="s">
        <v>213</v>
      </c>
      <c r="E263" s="4" t="s">
        <v>38</v>
      </c>
      <c r="F263" s="4" t="s">
        <v>938</v>
      </c>
      <c r="G263" s="4" t="s">
        <v>939</v>
      </c>
      <c r="H263" s="4" t="s">
        <v>938</v>
      </c>
      <c r="I263" s="4" t="s">
        <v>39</v>
      </c>
      <c r="J263" s="4" t="s">
        <v>40</v>
      </c>
      <c r="K263" s="4" t="s">
        <v>40</v>
      </c>
      <c r="L263" s="4" t="s">
        <v>41</v>
      </c>
      <c r="M263" s="4" t="s">
        <v>42</v>
      </c>
      <c r="N263" s="22">
        <v>42343</v>
      </c>
      <c r="O263" s="22">
        <v>42343</v>
      </c>
      <c r="P263" s="22">
        <v>42343</v>
      </c>
      <c r="Q263" s="22">
        <v>42338</v>
      </c>
      <c r="R263" s="28">
        <v>32</v>
      </c>
      <c r="S263" s="28">
        <v>0</v>
      </c>
      <c r="T263" s="28">
        <v>0</v>
      </c>
      <c r="U263" s="28">
        <v>0</v>
      </c>
      <c r="V263" s="28">
        <v>0</v>
      </c>
      <c r="W263" s="28">
        <v>32</v>
      </c>
      <c r="X263" s="28">
        <v>0</v>
      </c>
      <c r="Y263" s="29">
        <v>129</v>
      </c>
      <c r="Z263" s="4">
        <v>5</v>
      </c>
      <c r="AA263" s="4" t="s">
        <v>205</v>
      </c>
      <c r="AB263" s="4" t="s">
        <v>642</v>
      </c>
      <c r="AC263" s="4" t="s">
        <v>43</v>
      </c>
      <c r="AD263" s="4" t="s">
        <v>44</v>
      </c>
      <c r="AE263" s="4" t="s">
        <v>45</v>
      </c>
      <c r="AF263" s="4" t="s">
        <v>46</v>
      </c>
      <c r="AG263" s="22">
        <v>42338</v>
      </c>
      <c r="AH263" s="4">
        <v>42472</v>
      </c>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row>
    <row r="264" spans="1:147" x14ac:dyDescent="0.25">
      <c r="A264" s="4" t="s">
        <v>1</v>
      </c>
      <c r="B264" s="4" t="s">
        <v>112</v>
      </c>
      <c r="C264" s="4" t="s">
        <v>113</v>
      </c>
      <c r="D264" s="4" t="s">
        <v>213</v>
      </c>
      <c r="E264" s="4" t="s">
        <v>38</v>
      </c>
      <c r="F264" s="4" t="s">
        <v>938</v>
      </c>
      <c r="G264" s="4" t="s">
        <v>940</v>
      </c>
      <c r="H264" s="4" t="s">
        <v>941</v>
      </c>
      <c r="I264" s="4" t="s">
        <v>39</v>
      </c>
      <c r="J264" s="4" t="s">
        <v>40</v>
      </c>
      <c r="K264" s="4" t="s">
        <v>40</v>
      </c>
      <c r="L264" s="4" t="s">
        <v>41</v>
      </c>
      <c r="M264" s="4" t="s">
        <v>49</v>
      </c>
      <c r="N264" s="22">
        <v>42343</v>
      </c>
      <c r="O264" s="22">
        <v>42343</v>
      </c>
      <c r="P264" s="22">
        <v>42343</v>
      </c>
      <c r="Q264" s="22">
        <v>42361</v>
      </c>
      <c r="R264" s="28">
        <v>32</v>
      </c>
      <c r="S264" s="28">
        <v>0</v>
      </c>
      <c r="T264" s="28">
        <v>0</v>
      </c>
      <c r="U264" s="28">
        <v>0</v>
      </c>
      <c r="V264" s="28">
        <v>0</v>
      </c>
      <c r="W264" s="28">
        <v>32</v>
      </c>
      <c r="X264" s="28">
        <v>0</v>
      </c>
      <c r="Y264" s="29">
        <v>0</v>
      </c>
      <c r="Z264" s="4">
        <v>5</v>
      </c>
      <c r="AA264" s="4" t="s">
        <v>205</v>
      </c>
      <c r="AB264" s="4" t="s">
        <v>870</v>
      </c>
      <c r="AC264" s="4" t="s">
        <v>43</v>
      </c>
      <c r="AD264" s="4" t="s">
        <v>44</v>
      </c>
      <c r="AE264" s="4" t="s">
        <v>48</v>
      </c>
      <c r="AF264" s="4" t="s">
        <v>46</v>
      </c>
      <c r="AG264" s="22">
        <v>42369</v>
      </c>
      <c r="AH264" s="4">
        <v>42472</v>
      </c>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row>
    <row r="265" spans="1:147" x14ac:dyDescent="0.25">
      <c r="A265" s="4" t="s">
        <v>1</v>
      </c>
      <c r="B265" s="4" t="s">
        <v>112</v>
      </c>
      <c r="C265" s="4" t="s">
        <v>113</v>
      </c>
      <c r="D265" s="4" t="s">
        <v>213</v>
      </c>
      <c r="E265" s="4" t="s">
        <v>38</v>
      </c>
      <c r="F265" s="4" t="s">
        <v>938</v>
      </c>
      <c r="G265" s="4" t="s">
        <v>942</v>
      </c>
      <c r="H265" s="4" t="s">
        <v>941</v>
      </c>
      <c r="I265" s="4" t="s">
        <v>39</v>
      </c>
      <c r="J265" s="4" t="s">
        <v>40</v>
      </c>
      <c r="K265" s="4" t="s">
        <v>40</v>
      </c>
      <c r="L265" s="4" t="s">
        <v>41</v>
      </c>
      <c r="M265" s="4" t="s">
        <v>47</v>
      </c>
      <c r="N265" s="22">
        <v>42359</v>
      </c>
      <c r="O265" s="22">
        <v>42343</v>
      </c>
      <c r="P265" s="22">
        <v>42343</v>
      </c>
      <c r="Q265" s="22">
        <v>42359</v>
      </c>
      <c r="R265" s="28">
        <v>-32</v>
      </c>
      <c r="S265" s="28">
        <v>0</v>
      </c>
      <c r="T265" s="28">
        <v>0</v>
      </c>
      <c r="U265" s="28">
        <v>0</v>
      </c>
      <c r="V265" s="28">
        <v>0</v>
      </c>
      <c r="W265" s="28">
        <v>-32</v>
      </c>
      <c r="X265" s="28">
        <v>0</v>
      </c>
      <c r="Y265" s="29">
        <v>0</v>
      </c>
      <c r="Z265" s="4">
        <v>5</v>
      </c>
      <c r="AA265" s="4" t="s">
        <v>205</v>
      </c>
      <c r="AB265" s="4" t="s">
        <v>868</v>
      </c>
      <c r="AC265" s="4" t="s">
        <v>43</v>
      </c>
      <c r="AD265" s="4" t="s">
        <v>44</v>
      </c>
      <c r="AE265" s="4" t="s">
        <v>48</v>
      </c>
      <c r="AF265" s="4" t="s">
        <v>46</v>
      </c>
      <c r="AG265" s="22">
        <v>42369</v>
      </c>
      <c r="AH265" s="4">
        <v>42472</v>
      </c>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row>
    <row r="266" spans="1:147" x14ac:dyDescent="0.25">
      <c r="A266" s="4" t="s">
        <v>1</v>
      </c>
      <c r="B266" s="4" t="s">
        <v>114</v>
      </c>
      <c r="C266" s="4" t="s">
        <v>115</v>
      </c>
      <c r="D266" s="4" t="s">
        <v>213</v>
      </c>
      <c r="E266" s="4" t="s">
        <v>38</v>
      </c>
      <c r="F266" s="4" t="s">
        <v>943</v>
      </c>
      <c r="G266" s="4" t="s">
        <v>947</v>
      </c>
      <c r="H266" s="4" t="s">
        <v>946</v>
      </c>
      <c r="I266" s="4" t="s">
        <v>39</v>
      </c>
      <c r="J266" s="4" t="s">
        <v>40</v>
      </c>
      <c r="K266" s="4" t="s">
        <v>40</v>
      </c>
      <c r="L266" s="4" t="s">
        <v>41</v>
      </c>
      <c r="M266" s="4" t="s">
        <v>49</v>
      </c>
      <c r="N266" s="22">
        <v>42343</v>
      </c>
      <c r="O266" s="22">
        <v>42343</v>
      </c>
      <c r="P266" s="22">
        <v>42343</v>
      </c>
      <c r="Q266" s="22">
        <v>42361</v>
      </c>
      <c r="R266" s="28">
        <v>130</v>
      </c>
      <c r="S266" s="28">
        <v>0</v>
      </c>
      <c r="T266" s="28">
        <v>0</v>
      </c>
      <c r="U266" s="28">
        <v>0</v>
      </c>
      <c r="V266" s="28">
        <v>0</v>
      </c>
      <c r="W266" s="28">
        <v>130</v>
      </c>
      <c r="X266" s="28">
        <v>0</v>
      </c>
      <c r="Y266" s="29">
        <v>0</v>
      </c>
      <c r="Z266" s="4">
        <v>5</v>
      </c>
      <c r="AA266" s="4" t="s">
        <v>205</v>
      </c>
      <c r="AB266" s="4" t="s">
        <v>870</v>
      </c>
      <c r="AC266" s="4" t="s">
        <v>43</v>
      </c>
      <c r="AD266" s="4" t="s">
        <v>44</v>
      </c>
      <c r="AE266" s="4" t="s">
        <v>48</v>
      </c>
      <c r="AF266" s="4" t="s">
        <v>46</v>
      </c>
      <c r="AG266" s="22">
        <v>42369</v>
      </c>
      <c r="AH266" s="4">
        <v>42472</v>
      </c>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row>
    <row r="267" spans="1:147" x14ac:dyDescent="0.25">
      <c r="A267" s="4" t="s">
        <v>1</v>
      </c>
      <c r="B267" s="4" t="s">
        <v>114</v>
      </c>
      <c r="C267" s="4" t="s">
        <v>115</v>
      </c>
      <c r="D267" s="4" t="s">
        <v>213</v>
      </c>
      <c r="E267" s="4" t="s">
        <v>38</v>
      </c>
      <c r="F267" s="4" t="s">
        <v>943</v>
      </c>
      <c r="G267" s="4" t="s">
        <v>944</v>
      </c>
      <c r="H267" s="4" t="s">
        <v>943</v>
      </c>
      <c r="I267" s="4" t="s">
        <v>39</v>
      </c>
      <c r="J267" s="4" t="s">
        <v>40</v>
      </c>
      <c r="K267" s="4" t="s">
        <v>40</v>
      </c>
      <c r="L267" s="4" t="s">
        <v>41</v>
      </c>
      <c r="M267" s="4" t="s">
        <v>42</v>
      </c>
      <c r="N267" s="22">
        <v>42343</v>
      </c>
      <c r="O267" s="22">
        <v>42343</v>
      </c>
      <c r="P267" s="22">
        <v>42343</v>
      </c>
      <c r="Q267" s="22">
        <v>42338</v>
      </c>
      <c r="R267" s="28">
        <v>130</v>
      </c>
      <c r="S267" s="28">
        <v>0</v>
      </c>
      <c r="T267" s="28">
        <v>0</v>
      </c>
      <c r="U267" s="28">
        <v>0</v>
      </c>
      <c r="V267" s="28">
        <v>0</v>
      </c>
      <c r="W267" s="28">
        <v>130</v>
      </c>
      <c r="X267" s="28">
        <v>0</v>
      </c>
      <c r="Y267" s="29">
        <v>129</v>
      </c>
      <c r="Z267" s="4">
        <v>5</v>
      </c>
      <c r="AA267" s="4" t="s">
        <v>205</v>
      </c>
      <c r="AB267" s="4" t="s">
        <v>642</v>
      </c>
      <c r="AC267" s="4" t="s">
        <v>43</v>
      </c>
      <c r="AD267" s="4" t="s">
        <v>44</v>
      </c>
      <c r="AE267" s="4" t="s">
        <v>45</v>
      </c>
      <c r="AF267" s="4" t="s">
        <v>46</v>
      </c>
      <c r="AG267" s="22">
        <v>42338</v>
      </c>
      <c r="AH267" s="4">
        <v>42472</v>
      </c>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row>
    <row r="268" spans="1:147" x14ac:dyDescent="0.25">
      <c r="A268" s="4" t="s">
        <v>1</v>
      </c>
      <c r="B268" s="4" t="s">
        <v>114</v>
      </c>
      <c r="C268" s="4" t="s">
        <v>115</v>
      </c>
      <c r="D268" s="4" t="s">
        <v>213</v>
      </c>
      <c r="E268" s="4" t="s">
        <v>38</v>
      </c>
      <c r="F268" s="4" t="s">
        <v>943</v>
      </c>
      <c r="G268" s="4" t="s">
        <v>945</v>
      </c>
      <c r="H268" s="4" t="s">
        <v>946</v>
      </c>
      <c r="I268" s="4" t="s">
        <v>39</v>
      </c>
      <c r="J268" s="4" t="s">
        <v>40</v>
      </c>
      <c r="K268" s="4" t="s">
        <v>40</v>
      </c>
      <c r="L268" s="4" t="s">
        <v>41</v>
      </c>
      <c r="M268" s="4" t="s">
        <v>47</v>
      </c>
      <c r="N268" s="22">
        <v>42359</v>
      </c>
      <c r="O268" s="22">
        <v>42343</v>
      </c>
      <c r="P268" s="22">
        <v>42343</v>
      </c>
      <c r="Q268" s="22">
        <v>42359</v>
      </c>
      <c r="R268" s="28">
        <v>-130</v>
      </c>
      <c r="S268" s="28">
        <v>0</v>
      </c>
      <c r="T268" s="28">
        <v>0</v>
      </c>
      <c r="U268" s="28">
        <v>0</v>
      </c>
      <c r="V268" s="28">
        <v>0</v>
      </c>
      <c r="W268" s="28">
        <v>-130</v>
      </c>
      <c r="X268" s="28">
        <v>0</v>
      </c>
      <c r="Y268" s="29">
        <v>0</v>
      </c>
      <c r="Z268" s="4">
        <v>5</v>
      </c>
      <c r="AA268" s="4" t="s">
        <v>205</v>
      </c>
      <c r="AB268" s="4" t="s">
        <v>868</v>
      </c>
      <c r="AC268" s="4" t="s">
        <v>43</v>
      </c>
      <c r="AD268" s="4" t="s">
        <v>44</v>
      </c>
      <c r="AE268" s="4" t="s">
        <v>48</v>
      </c>
      <c r="AF268" s="4" t="s">
        <v>46</v>
      </c>
      <c r="AG268" s="22">
        <v>42369</v>
      </c>
      <c r="AH268" s="4">
        <v>42472</v>
      </c>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row>
    <row r="269" spans="1:147" x14ac:dyDescent="0.25">
      <c r="A269" s="4" t="s">
        <v>1</v>
      </c>
      <c r="B269" s="4" t="s">
        <v>114</v>
      </c>
      <c r="C269" s="4" t="s">
        <v>115</v>
      </c>
      <c r="D269" s="4" t="s">
        <v>213</v>
      </c>
      <c r="E269" s="4" t="s">
        <v>38</v>
      </c>
      <c r="F269" s="4" t="s">
        <v>1084</v>
      </c>
      <c r="G269" s="4" t="s">
        <v>1087</v>
      </c>
      <c r="H269" s="4" t="s">
        <v>1084</v>
      </c>
      <c r="I269" s="4" t="s">
        <v>39</v>
      </c>
      <c r="J269" s="4" t="s">
        <v>40</v>
      </c>
      <c r="K269" s="4" t="s">
        <v>40</v>
      </c>
      <c r="L269" s="4" t="s">
        <v>41</v>
      </c>
      <c r="M269" s="4" t="s">
        <v>42</v>
      </c>
      <c r="N269" s="22">
        <v>42374</v>
      </c>
      <c r="O269" s="22">
        <v>42374</v>
      </c>
      <c r="P269" s="22">
        <v>42374</v>
      </c>
      <c r="Q269" s="22">
        <v>42369</v>
      </c>
      <c r="R269" s="28">
        <v>128</v>
      </c>
      <c r="S269" s="28">
        <v>0</v>
      </c>
      <c r="T269" s="28">
        <v>0</v>
      </c>
      <c r="U269" s="28">
        <v>0</v>
      </c>
      <c r="V269" s="28">
        <v>128</v>
      </c>
      <c r="W269" s="28">
        <v>0</v>
      </c>
      <c r="X269" s="28">
        <v>0</v>
      </c>
      <c r="Y269" s="29">
        <v>98</v>
      </c>
      <c r="Z269" s="4">
        <v>4</v>
      </c>
      <c r="AA269" s="4" t="s">
        <v>205</v>
      </c>
      <c r="AB269" s="4" t="s">
        <v>863</v>
      </c>
      <c r="AC269" s="4" t="s">
        <v>43</v>
      </c>
      <c r="AD269" s="4" t="s">
        <v>44</v>
      </c>
      <c r="AE269" s="4" t="s">
        <v>45</v>
      </c>
      <c r="AF269" s="4" t="s">
        <v>46</v>
      </c>
      <c r="AG269" s="22">
        <v>42369</v>
      </c>
      <c r="AH269" s="4">
        <v>42472</v>
      </c>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row>
    <row r="270" spans="1:147" x14ac:dyDescent="0.25">
      <c r="A270" s="4" t="s">
        <v>1</v>
      </c>
      <c r="B270" s="4" t="s">
        <v>114</v>
      </c>
      <c r="C270" s="4" t="s">
        <v>115</v>
      </c>
      <c r="D270" s="4" t="s">
        <v>213</v>
      </c>
      <c r="E270" s="4" t="s">
        <v>38</v>
      </c>
      <c r="F270" s="4" t="s">
        <v>1084</v>
      </c>
      <c r="G270" s="4" t="s">
        <v>1085</v>
      </c>
      <c r="H270" s="4" t="s">
        <v>1086</v>
      </c>
      <c r="I270" s="4" t="s">
        <v>39</v>
      </c>
      <c r="J270" s="4" t="s">
        <v>40</v>
      </c>
      <c r="K270" s="4" t="s">
        <v>40</v>
      </c>
      <c r="L270" s="4" t="s">
        <v>41</v>
      </c>
      <c r="M270" s="4" t="s">
        <v>47</v>
      </c>
      <c r="N270" s="22">
        <v>42389</v>
      </c>
      <c r="O270" s="22">
        <v>42374</v>
      </c>
      <c r="P270" s="22">
        <v>42374</v>
      </c>
      <c r="Q270" s="22">
        <v>42389</v>
      </c>
      <c r="R270" s="28">
        <v>-128</v>
      </c>
      <c r="S270" s="28">
        <v>0</v>
      </c>
      <c r="T270" s="28">
        <v>0</v>
      </c>
      <c r="U270" s="28">
        <v>0</v>
      </c>
      <c r="V270" s="28">
        <v>-128</v>
      </c>
      <c r="W270" s="28">
        <v>0</v>
      </c>
      <c r="X270" s="28">
        <v>0</v>
      </c>
      <c r="Y270" s="29">
        <v>0</v>
      </c>
      <c r="Z270" s="4">
        <v>4</v>
      </c>
      <c r="AA270" s="4" t="s">
        <v>205</v>
      </c>
      <c r="AB270" s="4" t="s">
        <v>1070</v>
      </c>
      <c r="AC270" s="4" t="s">
        <v>43</v>
      </c>
      <c r="AD270" s="4" t="s">
        <v>44</v>
      </c>
      <c r="AE270" s="4" t="s">
        <v>48</v>
      </c>
      <c r="AF270" s="4" t="s">
        <v>46</v>
      </c>
      <c r="AG270" s="22">
        <v>42400</v>
      </c>
      <c r="AH270" s="4">
        <v>42472</v>
      </c>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row>
    <row r="271" spans="1:147" x14ac:dyDescent="0.25">
      <c r="A271" s="4" t="s">
        <v>1</v>
      </c>
      <c r="B271" s="4" t="s">
        <v>114</v>
      </c>
      <c r="C271" s="4" t="s">
        <v>115</v>
      </c>
      <c r="D271" s="4" t="s">
        <v>213</v>
      </c>
      <c r="E271" s="4" t="s">
        <v>38</v>
      </c>
      <c r="F271" s="4" t="s">
        <v>1084</v>
      </c>
      <c r="G271" s="4" t="s">
        <v>1088</v>
      </c>
      <c r="H271" s="4" t="s">
        <v>1086</v>
      </c>
      <c r="I271" s="4" t="s">
        <v>39</v>
      </c>
      <c r="J271" s="4" t="s">
        <v>40</v>
      </c>
      <c r="K271" s="4" t="s">
        <v>40</v>
      </c>
      <c r="L271" s="4" t="s">
        <v>41</v>
      </c>
      <c r="M271" s="4" t="s">
        <v>49</v>
      </c>
      <c r="N271" s="22">
        <v>42374</v>
      </c>
      <c r="O271" s="22">
        <v>42374</v>
      </c>
      <c r="P271" s="22">
        <v>42374</v>
      </c>
      <c r="Q271" s="22">
        <v>42391</v>
      </c>
      <c r="R271" s="28">
        <v>128</v>
      </c>
      <c r="S271" s="28">
        <v>0</v>
      </c>
      <c r="T271" s="28">
        <v>0</v>
      </c>
      <c r="U271" s="28">
        <v>0</v>
      </c>
      <c r="V271" s="28">
        <v>128</v>
      </c>
      <c r="W271" s="28">
        <v>0</v>
      </c>
      <c r="X271" s="28">
        <v>0</v>
      </c>
      <c r="Y271" s="29">
        <v>0</v>
      </c>
      <c r="Z271" s="4">
        <v>4</v>
      </c>
      <c r="AA271" s="4" t="s">
        <v>205</v>
      </c>
      <c r="AB271" s="4" t="s">
        <v>1072</v>
      </c>
      <c r="AC271" s="4" t="s">
        <v>43</v>
      </c>
      <c r="AD271" s="4" t="s">
        <v>44</v>
      </c>
      <c r="AE271" s="4" t="s">
        <v>48</v>
      </c>
      <c r="AF271" s="4" t="s">
        <v>46</v>
      </c>
      <c r="AG271" s="22">
        <v>42400</v>
      </c>
      <c r="AH271" s="4">
        <v>42472</v>
      </c>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row>
    <row r="272" spans="1:147" x14ac:dyDescent="0.25">
      <c r="A272" s="4" t="s">
        <v>1</v>
      </c>
      <c r="B272" s="4" t="s">
        <v>114</v>
      </c>
      <c r="C272" s="4" t="s">
        <v>115</v>
      </c>
      <c r="D272" s="4" t="s">
        <v>213</v>
      </c>
      <c r="E272" s="4" t="s">
        <v>38</v>
      </c>
      <c r="F272" s="4" t="s">
        <v>1309</v>
      </c>
      <c r="G272" s="4" t="s">
        <v>1313</v>
      </c>
      <c r="H272" s="4" t="s">
        <v>1311</v>
      </c>
      <c r="I272" s="4" t="s">
        <v>39</v>
      </c>
      <c r="J272" s="4" t="s">
        <v>40</v>
      </c>
      <c r="K272" s="4" t="s">
        <v>40</v>
      </c>
      <c r="L272" s="4" t="s">
        <v>41</v>
      </c>
      <c r="M272" s="4" t="s">
        <v>49</v>
      </c>
      <c r="N272" s="22">
        <v>42405</v>
      </c>
      <c r="O272" s="22">
        <v>42405</v>
      </c>
      <c r="P272" s="22">
        <v>42405</v>
      </c>
      <c r="Q272" s="22">
        <v>42424</v>
      </c>
      <c r="R272" s="28">
        <v>101</v>
      </c>
      <c r="S272" s="28">
        <v>0</v>
      </c>
      <c r="T272" s="28">
        <v>0</v>
      </c>
      <c r="U272" s="28">
        <v>101</v>
      </c>
      <c r="V272" s="28">
        <v>0</v>
      </c>
      <c r="W272" s="28">
        <v>0</v>
      </c>
      <c r="X272" s="28">
        <v>0</v>
      </c>
      <c r="Y272" s="29">
        <v>0</v>
      </c>
      <c r="Z272" s="4">
        <v>3</v>
      </c>
      <c r="AA272" s="4" t="s">
        <v>205</v>
      </c>
      <c r="AB272" s="4" t="s">
        <v>1295</v>
      </c>
      <c r="AC272" s="4" t="s">
        <v>43</v>
      </c>
      <c r="AD272" s="4" t="s">
        <v>44</v>
      </c>
      <c r="AE272" s="4" t="s">
        <v>48</v>
      </c>
      <c r="AF272" s="4" t="s">
        <v>46</v>
      </c>
      <c r="AG272" s="22">
        <v>42429</v>
      </c>
      <c r="AH272" s="4">
        <v>42472</v>
      </c>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row>
    <row r="273" spans="1:147" x14ac:dyDescent="0.25">
      <c r="A273" s="4" t="s">
        <v>1</v>
      </c>
      <c r="B273" s="4" t="s">
        <v>114</v>
      </c>
      <c r="C273" s="4" t="s">
        <v>115</v>
      </c>
      <c r="D273" s="4" t="s">
        <v>213</v>
      </c>
      <c r="E273" s="4" t="s">
        <v>38</v>
      </c>
      <c r="F273" s="4" t="s">
        <v>1309</v>
      </c>
      <c r="G273" s="4" t="s">
        <v>1310</v>
      </c>
      <c r="H273" s="4" t="s">
        <v>1311</v>
      </c>
      <c r="I273" s="4" t="s">
        <v>39</v>
      </c>
      <c r="J273" s="4" t="s">
        <v>40</v>
      </c>
      <c r="K273" s="4" t="s">
        <v>40</v>
      </c>
      <c r="L273" s="4" t="s">
        <v>41</v>
      </c>
      <c r="M273" s="4" t="s">
        <v>47</v>
      </c>
      <c r="N273" s="22">
        <v>42422</v>
      </c>
      <c r="O273" s="22">
        <v>42405</v>
      </c>
      <c r="P273" s="22">
        <v>42405</v>
      </c>
      <c r="Q273" s="22">
        <v>42422</v>
      </c>
      <c r="R273" s="28">
        <v>-101</v>
      </c>
      <c r="S273" s="28">
        <v>0</v>
      </c>
      <c r="T273" s="28">
        <v>0</v>
      </c>
      <c r="U273" s="28">
        <v>-101</v>
      </c>
      <c r="V273" s="28">
        <v>0</v>
      </c>
      <c r="W273" s="28">
        <v>0</v>
      </c>
      <c r="X273" s="28">
        <v>0</v>
      </c>
      <c r="Y273" s="29">
        <v>0</v>
      </c>
      <c r="Z273" s="4">
        <v>3</v>
      </c>
      <c r="AA273" s="4" t="s">
        <v>205</v>
      </c>
      <c r="AB273" s="4" t="s">
        <v>1312</v>
      </c>
      <c r="AC273" s="4" t="s">
        <v>43</v>
      </c>
      <c r="AD273" s="4" t="s">
        <v>44</v>
      </c>
      <c r="AE273" s="4" t="s">
        <v>48</v>
      </c>
      <c r="AF273" s="4" t="s">
        <v>46</v>
      </c>
      <c r="AG273" s="22">
        <v>42429</v>
      </c>
      <c r="AH273" s="4">
        <v>42472</v>
      </c>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row>
    <row r="274" spans="1:147" x14ac:dyDescent="0.25">
      <c r="A274" s="4" t="s">
        <v>1</v>
      </c>
      <c r="B274" s="4" t="s">
        <v>114</v>
      </c>
      <c r="C274" s="4" t="s">
        <v>115</v>
      </c>
      <c r="D274" s="4" t="s">
        <v>213</v>
      </c>
      <c r="E274" s="4" t="s">
        <v>38</v>
      </c>
      <c r="F274" s="4" t="s">
        <v>1309</v>
      </c>
      <c r="G274" s="4" t="s">
        <v>1314</v>
      </c>
      <c r="H274" s="4" t="s">
        <v>1309</v>
      </c>
      <c r="I274" s="4" t="s">
        <v>39</v>
      </c>
      <c r="J274" s="4" t="s">
        <v>40</v>
      </c>
      <c r="K274" s="4" t="s">
        <v>40</v>
      </c>
      <c r="L274" s="4" t="s">
        <v>41</v>
      </c>
      <c r="M274" s="4" t="s">
        <v>42</v>
      </c>
      <c r="N274" s="22">
        <v>42405</v>
      </c>
      <c r="O274" s="22">
        <v>42405</v>
      </c>
      <c r="P274" s="22">
        <v>42405</v>
      </c>
      <c r="Q274" s="22">
        <v>42400</v>
      </c>
      <c r="R274" s="28">
        <v>101</v>
      </c>
      <c r="S274" s="28">
        <v>0</v>
      </c>
      <c r="T274" s="28">
        <v>0</v>
      </c>
      <c r="U274" s="28">
        <v>101</v>
      </c>
      <c r="V274" s="28">
        <v>0</v>
      </c>
      <c r="W274" s="28">
        <v>0</v>
      </c>
      <c r="X274" s="28">
        <v>0</v>
      </c>
      <c r="Y274" s="29">
        <v>67</v>
      </c>
      <c r="Z274" s="4">
        <v>3</v>
      </c>
      <c r="AA274" s="4" t="s">
        <v>205</v>
      </c>
      <c r="AB274" s="4" t="s">
        <v>1091</v>
      </c>
      <c r="AC274" s="4" t="s">
        <v>43</v>
      </c>
      <c r="AD274" s="4" t="s">
        <v>44</v>
      </c>
      <c r="AE274" s="4" t="s">
        <v>45</v>
      </c>
      <c r="AF274" s="4" t="s">
        <v>46</v>
      </c>
      <c r="AG274" s="22">
        <v>42400</v>
      </c>
      <c r="AH274" s="4">
        <v>42472</v>
      </c>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row>
    <row r="275" spans="1:147" x14ac:dyDescent="0.25">
      <c r="A275" s="4" t="s">
        <v>1</v>
      </c>
      <c r="B275" s="4" t="s">
        <v>114</v>
      </c>
      <c r="C275" s="4" t="s">
        <v>115</v>
      </c>
      <c r="D275" s="4" t="s">
        <v>213</v>
      </c>
      <c r="E275" s="4" t="s">
        <v>38</v>
      </c>
      <c r="F275" s="4" t="s">
        <v>1645</v>
      </c>
      <c r="G275" s="4" t="s">
        <v>1646</v>
      </c>
      <c r="H275" s="4" t="s">
        <v>1645</v>
      </c>
      <c r="I275" s="4" t="s">
        <v>39</v>
      </c>
      <c r="J275" s="4" t="s">
        <v>40</v>
      </c>
      <c r="K275" s="4" t="s">
        <v>40</v>
      </c>
      <c r="L275" s="4" t="s">
        <v>41</v>
      </c>
      <c r="M275" s="4" t="s">
        <v>42</v>
      </c>
      <c r="N275" s="22">
        <v>42434</v>
      </c>
      <c r="O275" s="22">
        <v>42434</v>
      </c>
      <c r="P275" s="22">
        <v>42434</v>
      </c>
      <c r="Q275" s="22">
        <v>42429</v>
      </c>
      <c r="R275" s="28">
        <v>57</v>
      </c>
      <c r="S275" s="28">
        <v>0</v>
      </c>
      <c r="T275" s="28">
        <v>57</v>
      </c>
      <c r="U275" s="28">
        <v>0</v>
      </c>
      <c r="V275" s="28">
        <v>0</v>
      </c>
      <c r="W275" s="28">
        <v>0</v>
      </c>
      <c r="X275" s="28">
        <v>0</v>
      </c>
      <c r="Y275" s="29">
        <v>38</v>
      </c>
      <c r="Z275" s="4">
        <v>2</v>
      </c>
      <c r="AA275" s="4" t="s">
        <v>205</v>
      </c>
      <c r="AB275" s="4" t="s">
        <v>1291</v>
      </c>
      <c r="AC275" s="4" t="s">
        <v>43</v>
      </c>
      <c r="AD275" s="4" t="s">
        <v>44</v>
      </c>
      <c r="AE275" s="4" t="s">
        <v>45</v>
      </c>
      <c r="AF275" s="4" t="s">
        <v>46</v>
      </c>
      <c r="AG275" s="22">
        <v>42429</v>
      </c>
      <c r="AH275" s="4">
        <v>42472</v>
      </c>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row>
    <row r="276" spans="1:147" x14ac:dyDescent="0.25">
      <c r="A276" s="4" t="s">
        <v>1</v>
      </c>
      <c r="B276" s="4" t="s">
        <v>114</v>
      </c>
      <c r="C276" s="4" t="s">
        <v>115</v>
      </c>
      <c r="D276" s="4" t="s">
        <v>213</v>
      </c>
      <c r="E276" s="4" t="s">
        <v>38</v>
      </c>
      <c r="F276" s="4" t="s">
        <v>1645</v>
      </c>
      <c r="G276" s="4" t="s">
        <v>1647</v>
      </c>
      <c r="H276" s="4" t="s">
        <v>1648</v>
      </c>
      <c r="I276" s="4" t="s">
        <v>39</v>
      </c>
      <c r="J276" s="4" t="s">
        <v>40</v>
      </c>
      <c r="K276" s="4" t="s">
        <v>40</v>
      </c>
      <c r="L276" s="4" t="s">
        <v>41</v>
      </c>
      <c r="M276" s="4" t="s">
        <v>49</v>
      </c>
      <c r="N276" s="22">
        <v>42434</v>
      </c>
      <c r="O276" s="22">
        <v>42434</v>
      </c>
      <c r="P276" s="22">
        <v>42434</v>
      </c>
      <c r="Q276" s="22">
        <v>42452</v>
      </c>
      <c r="R276" s="28">
        <v>57</v>
      </c>
      <c r="S276" s="28">
        <v>0</v>
      </c>
      <c r="T276" s="28">
        <v>57</v>
      </c>
      <c r="U276" s="28">
        <v>0</v>
      </c>
      <c r="V276" s="28">
        <v>0</v>
      </c>
      <c r="W276" s="28">
        <v>0</v>
      </c>
      <c r="X276" s="28">
        <v>0</v>
      </c>
      <c r="Y276" s="29">
        <v>0</v>
      </c>
      <c r="Z276" s="4">
        <v>2</v>
      </c>
      <c r="AA276" s="4" t="s">
        <v>205</v>
      </c>
      <c r="AB276" s="4" t="s">
        <v>1632</v>
      </c>
      <c r="AC276" s="4" t="s">
        <v>43</v>
      </c>
      <c r="AD276" s="4" t="s">
        <v>44</v>
      </c>
      <c r="AE276" s="4" t="s">
        <v>48</v>
      </c>
      <c r="AF276" s="4" t="s">
        <v>46</v>
      </c>
      <c r="AG276" s="22">
        <v>42460</v>
      </c>
      <c r="AH276" s="4">
        <v>42472</v>
      </c>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row>
    <row r="277" spans="1:147" x14ac:dyDescent="0.25">
      <c r="A277" s="4" t="s">
        <v>1</v>
      </c>
      <c r="B277" s="4" t="s">
        <v>114</v>
      </c>
      <c r="C277" s="4" t="s">
        <v>115</v>
      </c>
      <c r="D277" s="4" t="s">
        <v>213</v>
      </c>
      <c r="E277" s="4" t="s">
        <v>38</v>
      </c>
      <c r="F277" s="4" t="s">
        <v>1645</v>
      </c>
      <c r="G277" s="4" t="s">
        <v>1649</v>
      </c>
      <c r="H277" s="4" t="s">
        <v>1648</v>
      </c>
      <c r="I277" s="4" t="s">
        <v>39</v>
      </c>
      <c r="J277" s="4" t="s">
        <v>40</v>
      </c>
      <c r="K277" s="4" t="s">
        <v>40</v>
      </c>
      <c r="L277" s="4" t="s">
        <v>41</v>
      </c>
      <c r="M277" s="4" t="s">
        <v>47</v>
      </c>
      <c r="N277" s="22">
        <v>42450</v>
      </c>
      <c r="O277" s="22">
        <v>42434</v>
      </c>
      <c r="P277" s="22">
        <v>42434</v>
      </c>
      <c r="Q277" s="22">
        <v>42450</v>
      </c>
      <c r="R277" s="28">
        <v>-57</v>
      </c>
      <c r="S277" s="28">
        <v>0</v>
      </c>
      <c r="T277" s="28">
        <v>-57</v>
      </c>
      <c r="U277" s="28">
        <v>0</v>
      </c>
      <c r="V277" s="28">
        <v>0</v>
      </c>
      <c r="W277" s="28">
        <v>0</v>
      </c>
      <c r="X277" s="28">
        <v>0</v>
      </c>
      <c r="Y277" s="29">
        <v>0</v>
      </c>
      <c r="Z277" s="4">
        <v>2</v>
      </c>
      <c r="AA277" s="4" t="s">
        <v>205</v>
      </c>
      <c r="AB277" s="4" t="s">
        <v>1634</v>
      </c>
      <c r="AC277" s="4" t="s">
        <v>43</v>
      </c>
      <c r="AD277" s="4" t="s">
        <v>44</v>
      </c>
      <c r="AE277" s="4" t="s">
        <v>48</v>
      </c>
      <c r="AF277" s="4" t="s">
        <v>46</v>
      </c>
      <c r="AG277" s="22">
        <v>42460</v>
      </c>
      <c r="AH277" s="4">
        <v>42472</v>
      </c>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row>
    <row r="278" spans="1:147" x14ac:dyDescent="0.25">
      <c r="A278" s="4" t="s">
        <v>1</v>
      </c>
      <c r="B278" s="4" t="s">
        <v>114</v>
      </c>
      <c r="C278" s="4" t="s">
        <v>115</v>
      </c>
      <c r="D278" s="4" t="s">
        <v>213</v>
      </c>
      <c r="E278" s="4" t="s">
        <v>38</v>
      </c>
      <c r="F278" s="4" t="s">
        <v>2252</v>
      </c>
      <c r="G278" s="4" t="s">
        <v>2253</v>
      </c>
      <c r="H278" s="4" t="s">
        <v>2252</v>
      </c>
      <c r="I278" s="4" t="s">
        <v>39</v>
      </c>
      <c r="J278" s="4" t="s">
        <v>40</v>
      </c>
      <c r="K278" s="4" t="s">
        <v>40</v>
      </c>
      <c r="L278" s="4" t="s">
        <v>41</v>
      </c>
      <c r="M278" s="4" t="s">
        <v>42</v>
      </c>
      <c r="N278" s="22">
        <v>42465</v>
      </c>
      <c r="O278" s="22">
        <v>42465</v>
      </c>
      <c r="P278" s="22">
        <v>42465</v>
      </c>
      <c r="Q278" s="22">
        <v>42460</v>
      </c>
      <c r="R278" s="28">
        <v>130</v>
      </c>
      <c r="S278" s="28">
        <v>130</v>
      </c>
      <c r="T278" s="28">
        <v>0</v>
      </c>
      <c r="U278" s="28">
        <v>0</v>
      </c>
      <c r="V278" s="28">
        <v>0</v>
      </c>
      <c r="W278" s="28">
        <v>0</v>
      </c>
      <c r="X278" s="28">
        <v>0</v>
      </c>
      <c r="Y278" s="29">
        <v>7</v>
      </c>
      <c r="Z278" s="4">
        <v>1</v>
      </c>
      <c r="AA278" s="4" t="s">
        <v>205</v>
      </c>
      <c r="AB278" s="4" t="s">
        <v>1766</v>
      </c>
      <c r="AC278" s="4" t="s">
        <v>43</v>
      </c>
      <c r="AD278" s="4" t="s">
        <v>44</v>
      </c>
      <c r="AE278" s="4" t="s">
        <v>45</v>
      </c>
      <c r="AF278" s="4" t="s">
        <v>46</v>
      </c>
      <c r="AG278" s="22">
        <v>42460</v>
      </c>
      <c r="AH278" s="4">
        <v>42472</v>
      </c>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row>
    <row r="279" spans="1:147" x14ac:dyDescent="0.25">
      <c r="A279" s="4" t="s">
        <v>1</v>
      </c>
      <c r="B279" s="4" t="s">
        <v>2254</v>
      </c>
      <c r="C279" s="4" t="s">
        <v>2255</v>
      </c>
      <c r="D279" s="4" t="s">
        <v>209</v>
      </c>
      <c r="E279" s="4" t="s">
        <v>38</v>
      </c>
      <c r="F279" s="4" t="s">
        <v>2256</v>
      </c>
      <c r="G279" s="4" t="s">
        <v>2257</v>
      </c>
      <c r="H279" s="4" t="s">
        <v>2256</v>
      </c>
      <c r="I279" s="4" t="s">
        <v>39</v>
      </c>
      <c r="J279" s="4" t="s">
        <v>40</v>
      </c>
      <c r="K279" s="4" t="s">
        <v>40</v>
      </c>
      <c r="L279" s="4" t="s">
        <v>41</v>
      </c>
      <c r="M279" s="4" t="s">
        <v>42</v>
      </c>
      <c r="N279" s="22">
        <v>42465</v>
      </c>
      <c r="O279" s="22">
        <v>42465</v>
      </c>
      <c r="P279" s="22">
        <v>42465</v>
      </c>
      <c r="Q279" s="22">
        <v>42460</v>
      </c>
      <c r="R279" s="28">
        <v>2021</v>
      </c>
      <c r="S279" s="28">
        <v>2021</v>
      </c>
      <c r="T279" s="28">
        <v>0</v>
      </c>
      <c r="U279" s="28">
        <v>0</v>
      </c>
      <c r="V279" s="28">
        <v>0</v>
      </c>
      <c r="W279" s="28">
        <v>0</v>
      </c>
      <c r="X279" s="28">
        <v>0</v>
      </c>
      <c r="Y279" s="29">
        <v>7</v>
      </c>
      <c r="Z279" s="4">
        <v>1</v>
      </c>
      <c r="AA279" s="4" t="s">
        <v>205</v>
      </c>
      <c r="AB279" s="4" t="s">
        <v>1766</v>
      </c>
      <c r="AC279" s="4" t="s">
        <v>43</v>
      </c>
      <c r="AD279" s="4" t="s">
        <v>44</v>
      </c>
      <c r="AE279" s="4" t="s">
        <v>45</v>
      </c>
      <c r="AF279" s="4" t="s">
        <v>46</v>
      </c>
      <c r="AG279" s="22">
        <v>42460</v>
      </c>
      <c r="AH279" s="4">
        <v>42472</v>
      </c>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row>
    <row r="280" spans="1:147" x14ac:dyDescent="0.25">
      <c r="A280" s="4" t="s">
        <v>1</v>
      </c>
      <c r="B280" s="4" t="s">
        <v>175</v>
      </c>
      <c r="C280" s="4" t="s">
        <v>176</v>
      </c>
      <c r="D280" s="4" t="s">
        <v>213</v>
      </c>
      <c r="E280" s="4" t="s">
        <v>38</v>
      </c>
      <c r="F280" s="4" t="s">
        <v>1315</v>
      </c>
      <c r="G280" s="4" t="s">
        <v>1316</v>
      </c>
      <c r="H280" s="4" t="s">
        <v>1315</v>
      </c>
      <c r="I280" s="4" t="s">
        <v>39</v>
      </c>
      <c r="J280" s="4" t="s">
        <v>40</v>
      </c>
      <c r="K280" s="4" t="s">
        <v>40</v>
      </c>
      <c r="L280" s="4" t="s">
        <v>41</v>
      </c>
      <c r="M280" s="4" t="s">
        <v>42</v>
      </c>
      <c r="N280" s="22">
        <v>42434</v>
      </c>
      <c r="O280" s="22">
        <v>42434</v>
      </c>
      <c r="P280" s="22">
        <v>42434</v>
      </c>
      <c r="Q280" s="22">
        <v>42429</v>
      </c>
      <c r="R280" s="28">
        <v>11</v>
      </c>
      <c r="S280" s="28">
        <v>0</v>
      </c>
      <c r="T280" s="28">
        <v>11</v>
      </c>
      <c r="U280" s="28">
        <v>0</v>
      </c>
      <c r="V280" s="28">
        <v>0</v>
      </c>
      <c r="W280" s="28">
        <v>0</v>
      </c>
      <c r="X280" s="28">
        <v>0</v>
      </c>
      <c r="Y280" s="29">
        <v>38</v>
      </c>
      <c r="Z280" s="4">
        <v>2</v>
      </c>
      <c r="AA280" s="4" t="s">
        <v>205</v>
      </c>
      <c r="AB280" s="4" t="s">
        <v>1291</v>
      </c>
      <c r="AC280" s="4" t="s">
        <v>43</v>
      </c>
      <c r="AD280" s="4" t="s">
        <v>44</v>
      </c>
      <c r="AE280" s="4" t="s">
        <v>45</v>
      </c>
      <c r="AF280" s="4" t="s">
        <v>46</v>
      </c>
      <c r="AG280" s="22">
        <v>42429</v>
      </c>
      <c r="AH280" s="4">
        <v>42472</v>
      </c>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row>
    <row r="281" spans="1:147" x14ac:dyDescent="0.25">
      <c r="A281" s="4" t="s">
        <v>1</v>
      </c>
      <c r="B281" s="4" t="s">
        <v>175</v>
      </c>
      <c r="C281" s="4" t="s">
        <v>176</v>
      </c>
      <c r="D281" s="4" t="s">
        <v>213</v>
      </c>
      <c r="E281" s="4" t="s">
        <v>38</v>
      </c>
      <c r="F281" s="4" t="s">
        <v>2258</v>
      </c>
      <c r="G281" s="4" t="s">
        <v>2259</v>
      </c>
      <c r="H281" s="4" t="s">
        <v>2258</v>
      </c>
      <c r="I281" s="4" t="s">
        <v>39</v>
      </c>
      <c r="J281" s="4" t="s">
        <v>40</v>
      </c>
      <c r="K281" s="4" t="s">
        <v>40</v>
      </c>
      <c r="L281" s="4" t="s">
        <v>41</v>
      </c>
      <c r="M281" s="4" t="s">
        <v>42</v>
      </c>
      <c r="N281" s="22">
        <v>42465</v>
      </c>
      <c r="O281" s="22">
        <v>42465</v>
      </c>
      <c r="P281" s="22">
        <v>42465</v>
      </c>
      <c r="Q281" s="22">
        <v>42460</v>
      </c>
      <c r="R281" s="28">
        <v>14</v>
      </c>
      <c r="S281" s="28">
        <v>14</v>
      </c>
      <c r="T281" s="28">
        <v>0</v>
      </c>
      <c r="U281" s="28">
        <v>0</v>
      </c>
      <c r="V281" s="28">
        <v>0</v>
      </c>
      <c r="W281" s="28">
        <v>0</v>
      </c>
      <c r="X281" s="28">
        <v>0</v>
      </c>
      <c r="Y281" s="29">
        <v>7</v>
      </c>
      <c r="Z281" s="4">
        <v>1</v>
      </c>
      <c r="AA281" s="4" t="s">
        <v>205</v>
      </c>
      <c r="AB281" s="4" t="s">
        <v>1766</v>
      </c>
      <c r="AC281" s="4" t="s">
        <v>43</v>
      </c>
      <c r="AD281" s="4" t="s">
        <v>44</v>
      </c>
      <c r="AE281" s="4" t="s">
        <v>45</v>
      </c>
      <c r="AF281" s="4" t="s">
        <v>46</v>
      </c>
      <c r="AG281" s="22">
        <v>42460</v>
      </c>
      <c r="AH281" s="4">
        <v>42472</v>
      </c>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row>
    <row r="282" spans="1:147" x14ac:dyDescent="0.25">
      <c r="A282" s="4" t="s">
        <v>1</v>
      </c>
      <c r="B282" s="4" t="s">
        <v>177</v>
      </c>
      <c r="C282" s="4" t="s">
        <v>178</v>
      </c>
      <c r="D282" s="4" t="s">
        <v>210</v>
      </c>
      <c r="E282" s="4" t="s">
        <v>38</v>
      </c>
      <c r="F282" s="4" t="s">
        <v>1317</v>
      </c>
      <c r="G282" s="4" t="s">
        <v>1318</v>
      </c>
      <c r="H282" s="4" t="s">
        <v>1317</v>
      </c>
      <c r="I282" s="4" t="s">
        <v>39</v>
      </c>
      <c r="J282" s="4" t="s">
        <v>40</v>
      </c>
      <c r="K282" s="4" t="s">
        <v>40</v>
      </c>
      <c r="L282" s="4" t="s">
        <v>41</v>
      </c>
      <c r="M282" s="4" t="s">
        <v>42</v>
      </c>
      <c r="N282" s="22">
        <v>42434</v>
      </c>
      <c r="O282" s="22">
        <v>42434</v>
      </c>
      <c r="P282" s="22">
        <v>42434</v>
      </c>
      <c r="Q282" s="22">
        <v>42429</v>
      </c>
      <c r="R282" s="28">
        <v>2794</v>
      </c>
      <c r="S282" s="28">
        <v>0</v>
      </c>
      <c r="T282" s="28">
        <v>2794</v>
      </c>
      <c r="U282" s="28">
        <v>0</v>
      </c>
      <c r="V282" s="28">
        <v>0</v>
      </c>
      <c r="W282" s="28">
        <v>0</v>
      </c>
      <c r="X282" s="28">
        <v>0</v>
      </c>
      <c r="Y282" s="29">
        <v>38</v>
      </c>
      <c r="Z282" s="4">
        <v>2</v>
      </c>
      <c r="AA282" s="4" t="s">
        <v>205</v>
      </c>
      <c r="AB282" s="4" t="s">
        <v>1291</v>
      </c>
      <c r="AC282" s="4" t="s">
        <v>43</v>
      </c>
      <c r="AD282" s="4" t="s">
        <v>44</v>
      </c>
      <c r="AE282" s="4" t="s">
        <v>45</v>
      </c>
      <c r="AF282" s="4" t="s">
        <v>46</v>
      </c>
      <c r="AG282" s="22">
        <v>42429</v>
      </c>
      <c r="AH282" s="4">
        <v>42472</v>
      </c>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row>
    <row r="283" spans="1:147" x14ac:dyDescent="0.25">
      <c r="A283" s="4" t="s">
        <v>1</v>
      </c>
      <c r="B283" s="4" t="s">
        <v>177</v>
      </c>
      <c r="C283" s="4" t="s">
        <v>178</v>
      </c>
      <c r="D283" s="4" t="s">
        <v>210</v>
      </c>
      <c r="E283" s="4" t="s">
        <v>38</v>
      </c>
      <c r="F283" s="4" t="s">
        <v>2260</v>
      </c>
      <c r="G283" s="4" t="s">
        <v>2261</v>
      </c>
      <c r="H283" s="4" t="s">
        <v>2260</v>
      </c>
      <c r="I283" s="4" t="s">
        <v>39</v>
      </c>
      <c r="J283" s="4" t="s">
        <v>40</v>
      </c>
      <c r="K283" s="4" t="s">
        <v>40</v>
      </c>
      <c r="L283" s="4" t="s">
        <v>41</v>
      </c>
      <c r="M283" s="4" t="s">
        <v>42</v>
      </c>
      <c r="N283" s="22">
        <v>42465</v>
      </c>
      <c r="O283" s="22">
        <v>42465</v>
      </c>
      <c r="P283" s="22">
        <v>42465</v>
      </c>
      <c r="Q283" s="22">
        <v>42460</v>
      </c>
      <c r="R283" s="28">
        <v>3358</v>
      </c>
      <c r="S283" s="28">
        <v>3358</v>
      </c>
      <c r="T283" s="28">
        <v>0</v>
      </c>
      <c r="U283" s="28">
        <v>0</v>
      </c>
      <c r="V283" s="28">
        <v>0</v>
      </c>
      <c r="W283" s="28">
        <v>0</v>
      </c>
      <c r="X283" s="28">
        <v>0</v>
      </c>
      <c r="Y283" s="29">
        <v>7</v>
      </c>
      <c r="Z283" s="4">
        <v>1</v>
      </c>
      <c r="AA283" s="4" t="s">
        <v>205</v>
      </c>
      <c r="AB283" s="4" t="s">
        <v>1766</v>
      </c>
      <c r="AC283" s="4" t="s">
        <v>43</v>
      </c>
      <c r="AD283" s="4" t="s">
        <v>44</v>
      </c>
      <c r="AE283" s="4" t="s">
        <v>45</v>
      </c>
      <c r="AF283" s="4" t="s">
        <v>46</v>
      </c>
      <c r="AG283" s="22">
        <v>42460</v>
      </c>
      <c r="AH283" s="4">
        <v>42472</v>
      </c>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row>
    <row r="284" spans="1:147" x14ac:dyDescent="0.25">
      <c r="A284" s="4" t="s">
        <v>1</v>
      </c>
      <c r="B284" s="4" t="s">
        <v>394</v>
      </c>
      <c r="C284" s="4" t="s">
        <v>395</v>
      </c>
      <c r="D284" s="4" t="s">
        <v>213</v>
      </c>
      <c r="E284" s="4" t="s">
        <v>38</v>
      </c>
      <c r="F284" s="4" t="s">
        <v>1092</v>
      </c>
      <c r="G284" s="4" t="s">
        <v>1093</v>
      </c>
      <c r="H284" s="4" t="s">
        <v>1092</v>
      </c>
      <c r="I284" s="4" t="s">
        <v>39</v>
      </c>
      <c r="J284" s="4" t="s">
        <v>40</v>
      </c>
      <c r="K284" s="4" t="s">
        <v>40</v>
      </c>
      <c r="L284" s="4" t="s">
        <v>41</v>
      </c>
      <c r="M284" s="4" t="s">
        <v>42</v>
      </c>
      <c r="N284" s="22">
        <v>42405</v>
      </c>
      <c r="O284" s="22">
        <v>42405</v>
      </c>
      <c r="P284" s="22">
        <v>42405</v>
      </c>
      <c r="Q284" s="22">
        <v>42400</v>
      </c>
      <c r="R284" s="28">
        <v>765</v>
      </c>
      <c r="S284" s="28">
        <v>0</v>
      </c>
      <c r="T284" s="28">
        <v>0</v>
      </c>
      <c r="U284" s="28">
        <v>765</v>
      </c>
      <c r="V284" s="28">
        <v>0</v>
      </c>
      <c r="W284" s="28">
        <v>0</v>
      </c>
      <c r="X284" s="28">
        <v>0</v>
      </c>
      <c r="Y284" s="29">
        <v>67</v>
      </c>
      <c r="Z284" s="4">
        <v>3</v>
      </c>
      <c r="AA284" s="4" t="s">
        <v>205</v>
      </c>
      <c r="AB284" s="4" t="s">
        <v>1091</v>
      </c>
      <c r="AC284" s="4" t="s">
        <v>43</v>
      </c>
      <c r="AD284" s="4" t="s">
        <v>44</v>
      </c>
      <c r="AE284" s="4" t="s">
        <v>45</v>
      </c>
      <c r="AF284" s="4" t="s">
        <v>46</v>
      </c>
      <c r="AG284" s="22">
        <v>42400</v>
      </c>
      <c r="AH284" s="4">
        <v>42472</v>
      </c>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row>
    <row r="285" spans="1:147" x14ac:dyDescent="0.25">
      <c r="A285" s="4" t="s">
        <v>1</v>
      </c>
      <c r="B285" s="4" t="s">
        <v>394</v>
      </c>
      <c r="C285" s="4" t="s">
        <v>395</v>
      </c>
      <c r="D285" s="4" t="s">
        <v>213</v>
      </c>
      <c r="E285" s="4" t="s">
        <v>38</v>
      </c>
      <c r="F285" s="4" t="s">
        <v>1319</v>
      </c>
      <c r="G285" s="4" t="s">
        <v>1320</v>
      </c>
      <c r="H285" s="4" t="s">
        <v>1319</v>
      </c>
      <c r="I285" s="4" t="s">
        <v>39</v>
      </c>
      <c r="J285" s="4" t="s">
        <v>40</v>
      </c>
      <c r="K285" s="4" t="s">
        <v>40</v>
      </c>
      <c r="L285" s="4" t="s">
        <v>41</v>
      </c>
      <c r="M285" s="4" t="s">
        <v>42</v>
      </c>
      <c r="N285" s="22">
        <v>42434</v>
      </c>
      <c r="O285" s="22">
        <v>42434</v>
      </c>
      <c r="P285" s="22">
        <v>42434</v>
      </c>
      <c r="Q285" s="22">
        <v>42429</v>
      </c>
      <c r="R285" s="28">
        <v>468</v>
      </c>
      <c r="S285" s="28">
        <v>0</v>
      </c>
      <c r="T285" s="28">
        <v>468</v>
      </c>
      <c r="U285" s="28">
        <v>0</v>
      </c>
      <c r="V285" s="28">
        <v>0</v>
      </c>
      <c r="W285" s="28">
        <v>0</v>
      </c>
      <c r="X285" s="28">
        <v>0</v>
      </c>
      <c r="Y285" s="29">
        <v>38</v>
      </c>
      <c r="Z285" s="4">
        <v>2</v>
      </c>
      <c r="AA285" s="4" t="s">
        <v>205</v>
      </c>
      <c r="AB285" s="4" t="s">
        <v>1291</v>
      </c>
      <c r="AC285" s="4" t="s">
        <v>43</v>
      </c>
      <c r="AD285" s="4" t="s">
        <v>44</v>
      </c>
      <c r="AE285" s="4" t="s">
        <v>45</v>
      </c>
      <c r="AF285" s="4" t="s">
        <v>46</v>
      </c>
      <c r="AG285" s="22">
        <v>42429</v>
      </c>
      <c r="AH285" s="4">
        <v>42472</v>
      </c>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row>
    <row r="286" spans="1:147" x14ac:dyDescent="0.25">
      <c r="A286" s="4" t="s">
        <v>1</v>
      </c>
      <c r="B286" s="4" t="s">
        <v>394</v>
      </c>
      <c r="C286" s="4" t="s">
        <v>395</v>
      </c>
      <c r="D286" s="4" t="s">
        <v>213</v>
      </c>
      <c r="E286" s="4" t="s">
        <v>38</v>
      </c>
      <c r="F286" s="4" t="s">
        <v>2262</v>
      </c>
      <c r="G286" s="4" t="s">
        <v>2263</v>
      </c>
      <c r="H286" s="4" t="s">
        <v>2262</v>
      </c>
      <c r="I286" s="4" t="s">
        <v>39</v>
      </c>
      <c r="J286" s="4" t="s">
        <v>40</v>
      </c>
      <c r="K286" s="4" t="s">
        <v>40</v>
      </c>
      <c r="L286" s="4" t="s">
        <v>41</v>
      </c>
      <c r="M286" s="4" t="s">
        <v>42</v>
      </c>
      <c r="N286" s="22">
        <v>42465</v>
      </c>
      <c r="O286" s="22">
        <v>42465</v>
      </c>
      <c r="P286" s="22">
        <v>42465</v>
      </c>
      <c r="Q286" s="22">
        <v>42460</v>
      </c>
      <c r="R286" s="28">
        <v>527</v>
      </c>
      <c r="S286" s="28">
        <v>527</v>
      </c>
      <c r="T286" s="28">
        <v>0</v>
      </c>
      <c r="U286" s="28">
        <v>0</v>
      </c>
      <c r="V286" s="28">
        <v>0</v>
      </c>
      <c r="W286" s="28">
        <v>0</v>
      </c>
      <c r="X286" s="28">
        <v>0</v>
      </c>
      <c r="Y286" s="29">
        <v>7</v>
      </c>
      <c r="Z286" s="4">
        <v>1</v>
      </c>
      <c r="AA286" s="4" t="s">
        <v>205</v>
      </c>
      <c r="AB286" s="4" t="s">
        <v>1766</v>
      </c>
      <c r="AC286" s="4" t="s">
        <v>43</v>
      </c>
      <c r="AD286" s="4" t="s">
        <v>44</v>
      </c>
      <c r="AE286" s="4" t="s">
        <v>45</v>
      </c>
      <c r="AF286" s="4" t="s">
        <v>46</v>
      </c>
      <c r="AG286" s="22">
        <v>42460</v>
      </c>
      <c r="AH286" s="4">
        <v>42472</v>
      </c>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row>
    <row r="287" spans="1:147" x14ac:dyDescent="0.25">
      <c r="A287" s="4" t="s">
        <v>1</v>
      </c>
      <c r="B287" s="4" t="s">
        <v>2264</v>
      </c>
      <c r="C287" s="4" t="s">
        <v>2265</v>
      </c>
      <c r="D287" s="4" t="s">
        <v>213</v>
      </c>
      <c r="E287" s="4" t="s">
        <v>38</v>
      </c>
      <c r="F287" s="4" t="s">
        <v>2266</v>
      </c>
      <c r="G287" s="4" t="s">
        <v>2267</v>
      </c>
      <c r="H287" s="4" t="s">
        <v>2266</v>
      </c>
      <c r="I287" s="4" t="s">
        <v>39</v>
      </c>
      <c r="J287" s="4" t="s">
        <v>40</v>
      </c>
      <c r="K287" s="4" t="s">
        <v>40</v>
      </c>
      <c r="L287" s="4" t="s">
        <v>41</v>
      </c>
      <c r="M287" s="4" t="s">
        <v>42</v>
      </c>
      <c r="N287" s="22">
        <v>42465</v>
      </c>
      <c r="O287" s="22">
        <v>42465</v>
      </c>
      <c r="P287" s="22">
        <v>42465</v>
      </c>
      <c r="Q287" s="22">
        <v>42460</v>
      </c>
      <c r="R287" s="28">
        <v>120</v>
      </c>
      <c r="S287" s="28">
        <v>120</v>
      </c>
      <c r="T287" s="28">
        <v>0</v>
      </c>
      <c r="U287" s="28">
        <v>0</v>
      </c>
      <c r="V287" s="28">
        <v>0</v>
      </c>
      <c r="W287" s="28">
        <v>0</v>
      </c>
      <c r="X287" s="28">
        <v>0</v>
      </c>
      <c r="Y287" s="29">
        <v>7</v>
      </c>
      <c r="Z287" s="4">
        <v>1</v>
      </c>
      <c r="AA287" s="4" t="s">
        <v>205</v>
      </c>
      <c r="AB287" s="4" t="s">
        <v>1766</v>
      </c>
      <c r="AC287" s="4" t="s">
        <v>43</v>
      </c>
      <c r="AD287" s="4" t="s">
        <v>44</v>
      </c>
      <c r="AE287" s="4" t="s">
        <v>45</v>
      </c>
      <c r="AF287" s="4" t="s">
        <v>46</v>
      </c>
      <c r="AG287" s="22">
        <v>42460</v>
      </c>
      <c r="AH287" s="4">
        <v>42472</v>
      </c>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row>
    <row r="288" spans="1:147" x14ac:dyDescent="0.25">
      <c r="A288" s="4" t="s">
        <v>1</v>
      </c>
      <c r="B288" s="4" t="s">
        <v>2268</v>
      </c>
      <c r="C288" s="4" t="s">
        <v>2269</v>
      </c>
      <c r="D288" s="4" t="s">
        <v>206</v>
      </c>
      <c r="E288" s="4" t="s">
        <v>38</v>
      </c>
      <c r="F288" s="4" t="s">
        <v>2270</v>
      </c>
      <c r="G288" s="4" t="s">
        <v>2271</v>
      </c>
      <c r="H288" s="4" t="s">
        <v>2270</v>
      </c>
      <c r="I288" s="4" t="s">
        <v>39</v>
      </c>
      <c r="J288" s="4" t="s">
        <v>40</v>
      </c>
      <c r="K288" s="4" t="s">
        <v>40</v>
      </c>
      <c r="L288" s="4" t="s">
        <v>41</v>
      </c>
      <c r="M288" s="4" t="s">
        <v>42</v>
      </c>
      <c r="N288" s="22">
        <v>42465</v>
      </c>
      <c r="O288" s="22">
        <v>42465</v>
      </c>
      <c r="P288" s="22">
        <v>42465</v>
      </c>
      <c r="Q288" s="22">
        <v>42460</v>
      </c>
      <c r="R288" s="28">
        <v>39</v>
      </c>
      <c r="S288" s="28">
        <v>39</v>
      </c>
      <c r="T288" s="28">
        <v>0</v>
      </c>
      <c r="U288" s="28">
        <v>0</v>
      </c>
      <c r="V288" s="28">
        <v>0</v>
      </c>
      <c r="W288" s="28">
        <v>0</v>
      </c>
      <c r="X288" s="28">
        <v>0</v>
      </c>
      <c r="Y288" s="29">
        <v>7</v>
      </c>
      <c r="Z288" s="4">
        <v>1</v>
      </c>
      <c r="AA288" s="4" t="s">
        <v>205</v>
      </c>
      <c r="AB288" s="4" t="s">
        <v>1766</v>
      </c>
      <c r="AC288" s="4" t="s">
        <v>43</v>
      </c>
      <c r="AD288" s="4" t="s">
        <v>44</v>
      </c>
      <c r="AE288" s="4" t="s">
        <v>45</v>
      </c>
      <c r="AF288" s="4" t="s">
        <v>46</v>
      </c>
      <c r="AG288" s="22">
        <v>42460</v>
      </c>
      <c r="AH288" s="4">
        <v>42472</v>
      </c>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row>
    <row r="289" spans="1:147" x14ac:dyDescent="0.25">
      <c r="A289" s="4" t="s">
        <v>1</v>
      </c>
      <c r="B289" s="4" t="s">
        <v>2272</v>
      </c>
      <c r="C289" s="4" t="s">
        <v>2273</v>
      </c>
      <c r="D289" s="4" t="s">
        <v>1992</v>
      </c>
      <c r="E289" s="4" t="s">
        <v>38</v>
      </c>
      <c r="F289" s="4" t="s">
        <v>2274</v>
      </c>
      <c r="G289" s="4" t="s">
        <v>2275</v>
      </c>
      <c r="H289" s="4" t="s">
        <v>2274</v>
      </c>
      <c r="I289" s="4" t="s">
        <v>39</v>
      </c>
      <c r="J289" s="4" t="s">
        <v>40</v>
      </c>
      <c r="K289" s="4" t="s">
        <v>40</v>
      </c>
      <c r="L289" s="4" t="s">
        <v>41</v>
      </c>
      <c r="M289" s="4" t="s">
        <v>42</v>
      </c>
      <c r="N289" s="22">
        <v>42465</v>
      </c>
      <c r="O289" s="22">
        <v>42465</v>
      </c>
      <c r="P289" s="22">
        <v>42465</v>
      </c>
      <c r="Q289" s="22">
        <v>42460</v>
      </c>
      <c r="R289" s="28">
        <v>32</v>
      </c>
      <c r="S289" s="28">
        <v>32</v>
      </c>
      <c r="T289" s="28">
        <v>0</v>
      </c>
      <c r="U289" s="28">
        <v>0</v>
      </c>
      <c r="V289" s="28">
        <v>0</v>
      </c>
      <c r="W289" s="28">
        <v>0</v>
      </c>
      <c r="X289" s="28">
        <v>0</v>
      </c>
      <c r="Y289" s="29">
        <v>7</v>
      </c>
      <c r="Z289" s="4">
        <v>1</v>
      </c>
      <c r="AA289" s="4" t="s">
        <v>205</v>
      </c>
      <c r="AB289" s="4" t="s">
        <v>1766</v>
      </c>
      <c r="AC289" s="4" t="s">
        <v>43</v>
      </c>
      <c r="AD289" s="4" t="s">
        <v>44</v>
      </c>
      <c r="AE289" s="4" t="s">
        <v>45</v>
      </c>
      <c r="AF289" s="4" t="s">
        <v>46</v>
      </c>
      <c r="AG289" s="22">
        <v>42460</v>
      </c>
      <c r="AH289" s="4">
        <v>42472</v>
      </c>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row>
    <row r="290" spans="1:147" x14ac:dyDescent="0.25">
      <c r="A290" s="4" t="s">
        <v>1</v>
      </c>
      <c r="B290" s="4" t="s">
        <v>950</v>
      </c>
      <c r="C290" s="4" t="s">
        <v>951</v>
      </c>
      <c r="D290" s="4" t="s">
        <v>40</v>
      </c>
      <c r="E290" s="4" t="s">
        <v>38</v>
      </c>
      <c r="F290" s="4" t="s">
        <v>952</v>
      </c>
      <c r="G290" s="4" t="s">
        <v>956</v>
      </c>
      <c r="H290" s="4" t="s">
        <v>955</v>
      </c>
      <c r="I290" s="4" t="s">
        <v>39</v>
      </c>
      <c r="J290" s="4" t="s">
        <v>40</v>
      </c>
      <c r="K290" s="4" t="s">
        <v>40</v>
      </c>
      <c r="L290" s="4" t="s">
        <v>41</v>
      </c>
      <c r="M290" s="4" t="s">
        <v>49</v>
      </c>
      <c r="N290" s="22">
        <v>42343</v>
      </c>
      <c r="O290" s="22">
        <v>42343</v>
      </c>
      <c r="P290" s="22">
        <v>42343</v>
      </c>
      <c r="Q290" s="22">
        <v>42361</v>
      </c>
      <c r="R290" s="28">
        <v>38</v>
      </c>
      <c r="S290" s="28">
        <v>0</v>
      </c>
      <c r="T290" s="28">
        <v>0</v>
      </c>
      <c r="U290" s="28">
        <v>0</v>
      </c>
      <c r="V290" s="28">
        <v>0</v>
      </c>
      <c r="W290" s="28">
        <v>38</v>
      </c>
      <c r="X290" s="28">
        <v>0</v>
      </c>
      <c r="Y290" s="29">
        <v>0</v>
      </c>
      <c r="Z290" s="4">
        <v>5</v>
      </c>
      <c r="AA290" s="4" t="s">
        <v>205</v>
      </c>
      <c r="AB290" s="4" t="s">
        <v>870</v>
      </c>
      <c r="AC290" s="4" t="s">
        <v>43</v>
      </c>
      <c r="AD290" s="4" t="s">
        <v>44</v>
      </c>
      <c r="AE290" s="4" t="s">
        <v>48</v>
      </c>
      <c r="AF290" s="4" t="s">
        <v>46</v>
      </c>
      <c r="AG290" s="22">
        <v>42369</v>
      </c>
      <c r="AH290" s="4">
        <v>42472</v>
      </c>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row>
    <row r="291" spans="1:147" x14ac:dyDescent="0.25">
      <c r="A291" s="4" t="s">
        <v>1</v>
      </c>
      <c r="B291" s="4" t="s">
        <v>950</v>
      </c>
      <c r="C291" s="4" t="s">
        <v>951</v>
      </c>
      <c r="D291" s="4" t="s">
        <v>40</v>
      </c>
      <c r="E291" s="4" t="s">
        <v>38</v>
      </c>
      <c r="F291" s="4" t="s">
        <v>952</v>
      </c>
      <c r="G291" s="4" t="s">
        <v>953</v>
      </c>
      <c r="H291" s="4" t="s">
        <v>952</v>
      </c>
      <c r="I291" s="4" t="s">
        <v>39</v>
      </c>
      <c r="J291" s="4" t="s">
        <v>40</v>
      </c>
      <c r="K291" s="4" t="s">
        <v>40</v>
      </c>
      <c r="L291" s="4" t="s">
        <v>41</v>
      </c>
      <c r="M291" s="4" t="s">
        <v>42</v>
      </c>
      <c r="N291" s="22">
        <v>42343</v>
      </c>
      <c r="O291" s="22">
        <v>42343</v>
      </c>
      <c r="P291" s="22">
        <v>42343</v>
      </c>
      <c r="Q291" s="22">
        <v>42338</v>
      </c>
      <c r="R291" s="28">
        <v>38</v>
      </c>
      <c r="S291" s="28">
        <v>0</v>
      </c>
      <c r="T291" s="28">
        <v>0</v>
      </c>
      <c r="U291" s="28">
        <v>0</v>
      </c>
      <c r="V291" s="28">
        <v>0</v>
      </c>
      <c r="W291" s="28">
        <v>38</v>
      </c>
      <c r="X291" s="28">
        <v>0</v>
      </c>
      <c r="Y291" s="29">
        <v>129</v>
      </c>
      <c r="Z291" s="4">
        <v>5</v>
      </c>
      <c r="AA291" s="4" t="s">
        <v>205</v>
      </c>
      <c r="AB291" s="4" t="s">
        <v>642</v>
      </c>
      <c r="AC291" s="4" t="s">
        <v>43</v>
      </c>
      <c r="AD291" s="4" t="s">
        <v>44</v>
      </c>
      <c r="AE291" s="4" t="s">
        <v>45</v>
      </c>
      <c r="AF291" s="4" t="s">
        <v>46</v>
      </c>
      <c r="AG291" s="22">
        <v>42338</v>
      </c>
      <c r="AH291" s="4">
        <v>42472</v>
      </c>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row>
    <row r="292" spans="1:147" x14ac:dyDescent="0.25">
      <c r="A292" s="4" t="s">
        <v>1</v>
      </c>
      <c r="B292" s="4" t="s">
        <v>950</v>
      </c>
      <c r="C292" s="4" t="s">
        <v>951</v>
      </c>
      <c r="D292" s="4" t="s">
        <v>40</v>
      </c>
      <c r="E292" s="4" t="s">
        <v>38</v>
      </c>
      <c r="F292" s="4" t="s">
        <v>952</v>
      </c>
      <c r="G292" s="4" t="s">
        <v>954</v>
      </c>
      <c r="H292" s="4" t="s">
        <v>955</v>
      </c>
      <c r="I292" s="4" t="s">
        <v>39</v>
      </c>
      <c r="J292" s="4" t="s">
        <v>40</v>
      </c>
      <c r="K292" s="4" t="s">
        <v>40</v>
      </c>
      <c r="L292" s="4" t="s">
        <v>41</v>
      </c>
      <c r="M292" s="4" t="s">
        <v>47</v>
      </c>
      <c r="N292" s="22">
        <v>42359</v>
      </c>
      <c r="O292" s="22">
        <v>42343</v>
      </c>
      <c r="P292" s="22">
        <v>42343</v>
      </c>
      <c r="Q292" s="22">
        <v>42359</v>
      </c>
      <c r="R292" s="28">
        <v>-38</v>
      </c>
      <c r="S292" s="28">
        <v>0</v>
      </c>
      <c r="T292" s="28">
        <v>0</v>
      </c>
      <c r="U292" s="28">
        <v>0</v>
      </c>
      <c r="V292" s="28">
        <v>0</v>
      </c>
      <c r="W292" s="28">
        <v>-38</v>
      </c>
      <c r="X292" s="28">
        <v>0</v>
      </c>
      <c r="Y292" s="29">
        <v>0</v>
      </c>
      <c r="Z292" s="4">
        <v>5</v>
      </c>
      <c r="AA292" s="4" t="s">
        <v>205</v>
      </c>
      <c r="AB292" s="4" t="s">
        <v>868</v>
      </c>
      <c r="AC292" s="4" t="s">
        <v>43</v>
      </c>
      <c r="AD292" s="4" t="s">
        <v>44</v>
      </c>
      <c r="AE292" s="4" t="s">
        <v>48</v>
      </c>
      <c r="AF292" s="4" t="s">
        <v>46</v>
      </c>
      <c r="AG292" s="22">
        <v>42369</v>
      </c>
      <c r="AH292" s="4">
        <v>42472</v>
      </c>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row>
    <row r="293" spans="1:147" x14ac:dyDescent="0.25">
      <c r="A293" s="4" t="s">
        <v>1</v>
      </c>
      <c r="B293" s="4" t="s">
        <v>950</v>
      </c>
      <c r="C293" s="4" t="s">
        <v>951</v>
      </c>
      <c r="D293" s="4" t="s">
        <v>40</v>
      </c>
      <c r="E293" s="4" t="s">
        <v>38</v>
      </c>
      <c r="F293" s="4" t="s">
        <v>1094</v>
      </c>
      <c r="G293" s="4" t="s">
        <v>1097</v>
      </c>
      <c r="H293" s="4" t="s">
        <v>1094</v>
      </c>
      <c r="I293" s="4" t="s">
        <v>39</v>
      </c>
      <c r="J293" s="4" t="s">
        <v>40</v>
      </c>
      <c r="K293" s="4" t="s">
        <v>40</v>
      </c>
      <c r="L293" s="4" t="s">
        <v>41</v>
      </c>
      <c r="M293" s="4" t="s">
        <v>42</v>
      </c>
      <c r="N293" s="22">
        <v>42374</v>
      </c>
      <c r="O293" s="22">
        <v>42374</v>
      </c>
      <c r="P293" s="22">
        <v>42374</v>
      </c>
      <c r="Q293" s="22">
        <v>42369</v>
      </c>
      <c r="R293" s="28">
        <v>59</v>
      </c>
      <c r="S293" s="28">
        <v>0</v>
      </c>
      <c r="T293" s="28">
        <v>0</v>
      </c>
      <c r="U293" s="28">
        <v>0</v>
      </c>
      <c r="V293" s="28">
        <v>59</v>
      </c>
      <c r="W293" s="28">
        <v>0</v>
      </c>
      <c r="X293" s="28">
        <v>0</v>
      </c>
      <c r="Y293" s="29">
        <v>98</v>
      </c>
      <c r="Z293" s="4">
        <v>4</v>
      </c>
      <c r="AA293" s="4" t="s">
        <v>205</v>
      </c>
      <c r="AB293" s="4" t="s">
        <v>863</v>
      </c>
      <c r="AC293" s="4" t="s">
        <v>43</v>
      </c>
      <c r="AD293" s="4" t="s">
        <v>44</v>
      </c>
      <c r="AE293" s="4" t="s">
        <v>45</v>
      </c>
      <c r="AF293" s="4" t="s">
        <v>46</v>
      </c>
      <c r="AG293" s="22">
        <v>42369</v>
      </c>
      <c r="AH293" s="4">
        <v>42472</v>
      </c>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row>
    <row r="294" spans="1:147" x14ac:dyDescent="0.25">
      <c r="A294" s="4" t="s">
        <v>1</v>
      </c>
      <c r="B294" s="4" t="s">
        <v>2276</v>
      </c>
      <c r="C294" s="4" t="s">
        <v>2277</v>
      </c>
      <c r="D294" s="4" t="s">
        <v>40</v>
      </c>
      <c r="E294" s="4" t="s">
        <v>38</v>
      </c>
      <c r="F294" s="4" t="s">
        <v>2278</v>
      </c>
      <c r="G294" s="4" t="s">
        <v>2279</v>
      </c>
      <c r="H294" s="4" t="s">
        <v>2278</v>
      </c>
      <c r="I294" s="4" t="s">
        <v>39</v>
      </c>
      <c r="J294" s="4" t="s">
        <v>40</v>
      </c>
      <c r="K294" s="4" t="s">
        <v>40</v>
      </c>
      <c r="L294" s="4" t="s">
        <v>41</v>
      </c>
      <c r="M294" s="4" t="s">
        <v>42</v>
      </c>
      <c r="N294" s="22">
        <v>42465</v>
      </c>
      <c r="O294" s="22">
        <v>42465</v>
      </c>
      <c r="P294" s="22">
        <v>42465</v>
      </c>
      <c r="Q294" s="22">
        <v>42460</v>
      </c>
      <c r="R294" s="28">
        <v>37</v>
      </c>
      <c r="S294" s="28">
        <v>37</v>
      </c>
      <c r="T294" s="28">
        <v>0</v>
      </c>
      <c r="U294" s="28">
        <v>0</v>
      </c>
      <c r="V294" s="28">
        <v>0</v>
      </c>
      <c r="W294" s="28">
        <v>0</v>
      </c>
      <c r="X294" s="28">
        <v>0</v>
      </c>
      <c r="Y294" s="29">
        <v>7</v>
      </c>
      <c r="Z294" s="4">
        <v>1</v>
      </c>
      <c r="AA294" s="4" t="s">
        <v>205</v>
      </c>
      <c r="AB294" s="4" t="s">
        <v>1766</v>
      </c>
      <c r="AC294" s="4" t="s">
        <v>43</v>
      </c>
      <c r="AD294" s="4" t="s">
        <v>44</v>
      </c>
      <c r="AE294" s="4" t="s">
        <v>45</v>
      </c>
      <c r="AF294" s="4" t="s">
        <v>46</v>
      </c>
      <c r="AG294" s="22">
        <v>42460</v>
      </c>
      <c r="AH294" s="4">
        <v>42472</v>
      </c>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row>
    <row r="295" spans="1:147" x14ac:dyDescent="0.25">
      <c r="A295" s="4" t="s">
        <v>1</v>
      </c>
      <c r="B295" s="4" t="s">
        <v>2280</v>
      </c>
      <c r="C295" s="4" t="s">
        <v>2281</v>
      </c>
      <c r="D295" s="4" t="s">
        <v>40</v>
      </c>
      <c r="E295" s="4" t="s">
        <v>38</v>
      </c>
      <c r="F295" s="4" t="s">
        <v>2282</v>
      </c>
      <c r="G295" s="4" t="s">
        <v>2283</v>
      </c>
      <c r="H295" s="4" t="s">
        <v>2282</v>
      </c>
      <c r="I295" s="4" t="s">
        <v>39</v>
      </c>
      <c r="J295" s="4" t="s">
        <v>40</v>
      </c>
      <c r="K295" s="4" t="s">
        <v>40</v>
      </c>
      <c r="L295" s="4" t="s">
        <v>41</v>
      </c>
      <c r="M295" s="4" t="s">
        <v>42</v>
      </c>
      <c r="N295" s="22">
        <v>42465</v>
      </c>
      <c r="O295" s="22">
        <v>42465</v>
      </c>
      <c r="P295" s="22">
        <v>42465</v>
      </c>
      <c r="Q295" s="22">
        <v>42460</v>
      </c>
      <c r="R295" s="28">
        <v>15</v>
      </c>
      <c r="S295" s="28">
        <v>15</v>
      </c>
      <c r="T295" s="28">
        <v>0</v>
      </c>
      <c r="U295" s="28">
        <v>0</v>
      </c>
      <c r="V295" s="28">
        <v>0</v>
      </c>
      <c r="W295" s="28">
        <v>0</v>
      </c>
      <c r="X295" s="28">
        <v>0</v>
      </c>
      <c r="Y295" s="29">
        <v>7</v>
      </c>
      <c r="Z295" s="4">
        <v>1</v>
      </c>
      <c r="AA295" s="4" t="s">
        <v>205</v>
      </c>
      <c r="AB295" s="4" t="s">
        <v>1766</v>
      </c>
      <c r="AC295" s="4" t="s">
        <v>43</v>
      </c>
      <c r="AD295" s="4" t="s">
        <v>44</v>
      </c>
      <c r="AE295" s="4" t="s">
        <v>45</v>
      </c>
      <c r="AF295" s="4" t="s">
        <v>46</v>
      </c>
      <c r="AG295" s="22">
        <v>42460</v>
      </c>
      <c r="AH295" s="4">
        <v>42472</v>
      </c>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row>
    <row r="296" spans="1:147" x14ac:dyDescent="0.25">
      <c r="A296" s="4" t="s">
        <v>1</v>
      </c>
      <c r="B296" s="4" t="s">
        <v>2284</v>
      </c>
      <c r="C296" s="4" t="s">
        <v>2285</v>
      </c>
      <c r="D296" s="4" t="s">
        <v>40</v>
      </c>
      <c r="E296" s="4" t="s">
        <v>38</v>
      </c>
      <c r="F296" s="4" t="s">
        <v>2286</v>
      </c>
      <c r="G296" s="4" t="s">
        <v>2287</v>
      </c>
      <c r="H296" s="4" t="s">
        <v>2286</v>
      </c>
      <c r="I296" s="4" t="s">
        <v>39</v>
      </c>
      <c r="J296" s="4" t="s">
        <v>40</v>
      </c>
      <c r="K296" s="4" t="s">
        <v>40</v>
      </c>
      <c r="L296" s="4" t="s">
        <v>41</v>
      </c>
      <c r="M296" s="4" t="s">
        <v>42</v>
      </c>
      <c r="N296" s="22">
        <v>42465</v>
      </c>
      <c r="O296" s="22">
        <v>42465</v>
      </c>
      <c r="P296" s="22">
        <v>42465</v>
      </c>
      <c r="Q296" s="22">
        <v>42460</v>
      </c>
      <c r="R296" s="28">
        <v>20</v>
      </c>
      <c r="S296" s="28">
        <v>20</v>
      </c>
      <c r="T296" s="28">
        <v>0</v>
      </c>
      <c r="U296" s="28">
        <v>0</v>
      </c>
      <c r="V296" s="28">
        <v>0</v>
      </c>
      <c r="W296" s="28">
        <v>0</v>
      </c>
      <c r="X296" s="28">
        <v>0</v>
      </c>
      <c r="Y296" s="29">
        <v>7</v>
      </c>
      <c r="Z296" s="4">
        <v>1</v>
      </c>
      <c r="AA296" s="4" t="s">
        <v>205</v>
      </c>
      <c r="AB296" s="4" t="s">
        <v>1766</v>
      </c>
      <c r="AC296" s="4" t="s">
        <v>43</v>
      </c>
      <c r="AD296" s="4" t="s">
        <v>44</v>
      </c>
      <c r="AE296" s="4" t="s">
        <v>45</v>
      </c>
      <c r="AF296" s="4" t="s">
        <v>46</v>
      </c>
      <c r="AG296" s="22">
        <v>42460</v>
      </c>
      <c r="AH296" s="4">
        <v>42472</v>
      </c>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row>
    <row r="297" spans="1:147" x14ac:dyDescent="0.25">
      <c r="A297" s="4" t="s">
        <v>1</v>
      </c>
      <c r="B297" s="4" t="s">
        <v>2288</v>
      </c>
      <c r="C297" s="4" t="s">
        <v>2289</v>
      </c>
      <c r="D297" s="4" t="s">
        <v>40</v>
      </c>
      <c r="E297" s="4" t="s">
        <v>38</v>
      </c>
      <c r="F297" s="4" t="s">
        <v>2290</v>
      </c>
      <c r="G297" s="4" t="s">
        <v>2291</v>
      </c>
      <c r="H297" s="4" t="s">
        <v>2290</v>
      </c>
      <c r="I297" s="4" t="s">
        <v>39</v>
      </c>
      <c r="J297" s="4" t="s">
        <v>40</v>
      </c>
      <c r="K297" s="4" t="s">
        <v>40</v>
      </c>
      <c r="L297" s="4" t="s">
        <v>41</v>
      </c>
      <c r="M297" s="4" t="s">
        <v>42</v>
      </c>
      <c r="N297" s="22">
        <v>42465</v>
      </c>
      <c r="O297" s="22">
        <v>42465</v>
      </c>
      <c r="P297" s="22">
        <v>42465</v>
      </c>
      <c r="Q297" s="22">
        <v>42460</v>
      </c>
      <c r="R297" s="28">
        <v>63</v>
      </c>
      <c r="S297" s="28">
        <v>63</v>
      </c>
      <c r="T297" s="28">
        <v>0</v>
      </c>
      <c r="U297" s="28">
        <v>0</v>
      </c>
      <c r="V297" s="28">
        <v>0</v>
      </c>
      <c r="W297" s="28">
        <v>0</v>
      </c>
      <c r="X297" s="28">
        <v>0</v>
      </c>
      <c r="Y297" s="29">
        <v>7</v>
      </c>
      <c r="Z297" s="4">
        <v>1</v>
      </c>
      <c r="AA297" s="4" t="s">
        <v>205</v>
      </c>
      <c r="AB297" s="4" t="s">
        <v>1766</v>
      </c>
      <c r="AC297" s="4" t="s">
        <v>43</v>
      </c>
      <c r="AD297" s="4" t="s">
        <v>44</v>
      </c>
      <c r="AE297" s="4" t="s">
        <v>45</v>
      </c>
      <c r="AF297" s="4" t="s">
        <v>46</v>
      </c>
      <c r="AG297" s="22">
        <v>42460</v>
      </c>
      <c r="AH297" s="4">
        <v>42472</v>
      </c>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row>
    <row r="298" spans="1:147" x14ac:dyDescent="0.25">
      <c r="A298" s="4" t="s">
        <v>1</v>
      </c>
      <c r="B298" s="4" t="s">
        <v>2292</v>
      </c>
      <c r="C298" s="4" t="s">
        <v>2293</v>
      </c>
      <c r="D298" s="4" t="s">
        <v>40</v>
      </c>
      <c r="E298" s="4" t="s">
        <v>38</v>
      </c>
      <c r="F298" s="4" t="s">
        <v>2294</v>
      </c>
      <c r="G298" s="4" t="s">
        <v>2295</v>
      </c>
      <c r="H298" s="4" t="s">
        <v>2294</v>
      </c>
      <c r="I298" s="4" t="s">
        <v>39</v>
      </c>
      <c r="J298" s="4" t="s">
        <v>40</v>
      </c>
      <c r="K298" s="4" t="s">
        <v>40</v>
      </c>
      <c r="L298" s="4" t="s">
        <v>41</v>
      </c>
      <c r="M298" s="4" t="s">
        <v>42</v>
      </c>
      <c r="N298" s="22">
        <v>42465</v>
      </c>
      <c r="O298" s="22">
        <v>42465</v>
      </c>
      <c r="P298" s="22">
        <v>42465</v>
      </c>
      <c r="Q298" s="22">
        <v>42460</v>
      </c>
      <c r="R298" s="28">
        <v>347</v>
      </c>
      <c r="S298" s="28">
        <v>347</v>
      </c>
      <c r="T298" s="28">
        <v>0</v>
      </c>
      <c r="U298" s="28">
        <v>0</v>
      </c>
      <c r="V298" s="28">
        <v>0</v>
      </c>
      <c r="W298" s="28">
        <v>0</v>
      </c>
      <c r="X298" s="28">
        <v>0</v>
      </c>
      <c r="Y298" s="29">
        <v>7</v>
      </c>
      <c r="Z298" s="4">
        <v>1</v>
      </c>
      <c r="AA298" s="4" t="s">
        <v>205</v>
      </c>
      <c r="AB298" s="4" t="s">
        <v>1766</v>
      </c>
      <c r="AC298" s="4" t="s">
        <v>43</v>
      </c>
      <c r="AD298" s="4" t="s">
        <v>44</v>
      </c>
      <c r="AE298" s="4" t="s">
        <v>45</v>
      </c>
      <c r="AF298" s="4" t="s">
        <v>46</v>
      </c>
      <c r="AG298" s="22">
        <v>42460</v>
      </c>
      <c r="AH298" s="4">
        <v>42472</v>
      </c>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row>
    <row r="299" spans="1:147" x14ac:dyDescent="0.25">
      <c r="A299" s="4" t="s">
        <v>1</v>
      </c>
      <c r="B299" s="4" t="s">
        <v>2296</v>
      </c>
      <c r="C299" s="4" t="s">
        <v>2297</v>
      </c>
      <c r="D299" s="4" t="s">
        <v>40</v>
      </c>
      <c r="E299" s="4" t="s">
        <v>38</v>
      </c>
      <c r="F299" s="4" t="s">
        <v>2298</v>
      </c>
      <c r="G299" s="4" t="s">
        <v>2299</v>
      </c>
      <c r="H299" s="4" t="s">
        <v>2298</v>
      </c>
      <c r="I299" s="4" t="s">
        <v>39</v>
      </c>
      <c r="J299" s="4" t="s">
        <v>40</v>
      </c>
      <c r="K299" s="4" t="s">
        <v>40</v>
      </c>
      <c r="L299" s="4" t="s">
        <v>41</v>
      </c>
      <c r="M299" s="4" t="s">
        <v>42</v>
      </c>
      <c r="N299" s="22">
        <v>42465</v>
      </c>
      <c r="O299" s="22">
        <v>42465</v>
      </c>
      <c r="P299" s="22">
        <v>42465</v>
      </c>
      <c r="Q299" s="22">
        <v>42460</v>
      </c>
      <c r="R299" s="28">
        <v>1724</v>
      </c>
      <c r="S299" s="28">
        <v>1724</v>
      </c>
      <c r="T299" s="28">
        <v>0</v>
      </c>
      <c r="U299" s="28">
        <v>0</v>
      </c>
      <c r="V299" s="28">
        <v>0</v>
      </c>
      <c r="W299" s="28">
        <v>0</v>
      </c>
      <c r="X299" s="28">
        <v>0</v>
      </c>
      <c r="Y299" s="29">
        <v>7</v>
      </c>
      <c r="Z299" s="4">
        <v>1</v>
      </c>
      <c r="AA299" s="4" t="s">
        <v>205</v>
      </c>
      <c r="AB299" s="4" t="s">
        <v>1766</v>
      </c>
      <c r="AC299" s="4" t="s">
        <v>43</v>
      </c>
      <c r="AD299" s="4" t="s">
        <v>44</v>
      </c>
      <c r="AE299" s="4" t="s">
        <v>45</v>
      </c>
      <c r="AF299" s="4" t="s">
        <v>46</v>
      </c>
      <c r="AG299" s="22">
        <v>42460</v>
      </c>
      <c r="AH299" s="4">
        <v>42472</v>
      </c>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row>
    <row r="300" spans="1:147" x14ac:dyDescent="0.25">
      <c r="A300" s="4" t="s">
        <v>1</v>
      </c>
      <c r="B300" s="4" t="s">
        <v>2300</v>
      </c>
      <c r="C300" s="4" t="s">
        <v>2301</v>
      </c>
      <c r="D300" s="4" t="s">
        <v>40</v>
      </c>
      <c r="E300" s="4" t="s">
        <v>38</v>
      </c>
      <c r="F300" s="4" t="s">
        <v>2302</v>
      </c>
      <c r="G300" s="4" t="s">
        <v>2303</v>
      </c>
      <c r="H300" s="4" t="s">
        <v>2302</v>
      </c>
      <c r="I300" s="4" t="s">
        <v>39</v>
      </c>
      <c r="J300" s="4" t="s">
        <v>40</v>
      </c>
      <c r="K300" s="4" t="s">
        <v>40</v>
      </c>
      <c r="L300" s="4" t="s">
        <v>41</v>
      </c>
      <c r="M300" s="4" t="s">
        <v>42</v>
      </c>
      <c r="N300" s="22">
        <v>42465</v>
      </c>
      <c r="O300" s="22">
        <v>42465</v>
      </c>
      <c r="P300" s="22">
        <v>42465</v>
      </c>
      <c r="Q300" s="22">
        <v>42460</v>
      </c>
      <c r="R300" s="28">
        <v>65</v>
      </c>
      <c r="S300" s="28">
        <v>65</v>
      </c>
      <c r="T300" s="28">
        <v>0</v>
      </c>
      <c r="U300" s="28">
        <v>0</v>
      </c>
      <c r="V300" s="28">
        <v>0</v>
      </c>
      <c r="W300" s="28">
        <v>0</v>
      </c>
      <c r="X300" s="28">
        <v>0</v>
      </c>
      <c r="Y300" s="29">
        <v>7</v>
      </c>
      <c r="Z300" s="4">
        <v>1</v>
      </c>
      <c r="AA300" s="4" t="s">
        <v>205</v>
      </c>
      <c r="AB300" s="4" t="s">
        <v>1766</v>
      </c>
      <c r="AC300" s="4" t="s">
        <v>43</v>
      </c>
      <c r="AD300" s="4" t="s">
        <v>44</v>
      </c>
      <c r="AE300" s="4" t="s">
        <v>45</v>
      </c>
      <c r="AF300" s="4" t="s">
        <v>46</v>
      </c>
      <c r="AG300" s="22">
        <v>42460</v>
      </c>
      <c r="AH300" s="4">
        <v>42472</v>
      </c>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row>
    <row r="301" spans="1:147" x14ac:dyDescent="0.25">
      <c r="A301" s="4" t="s">
        <v>1</v>
      </c>
      <c r="B301" s="4" t="s">
        <v>2304</v>
      </c>
      <c r="C301" s="4" t="s">
        <v>2305</v>
      </c>
      <c r="D301" s="4" t="s">
        <v>213</v>
      </c>
      <c r="E301" s="4" t="s">
        <v>38</v>
      </c>
      <c r="F301" s="4" t="s">
        <v>2306</v>
      </c>
      <c r="G301" s="4" t="s">
        <v>2307</v>
      </c>
      <c r="H301" s="4" t="s">
        <v>2306</v>
      </c>
      <c r="I301" s="4" t="s">
        <v>39</v>
      </c>
      <c r="J301" s="4" t="s">
        <v>40</v>
      </c>
      <c r="K301" s="4" t="s">
        <v>40</v>
      </c>
      <c r="L301" s="4" t="s">
        <v>41</v>
      </c>
      <c r="M301" s="4" t="s">
        <v>42</v>
      </c>
      <c r="N301" s="22">
        <v>42465</v>
      </c>
      <c r="O301" s="22">
        <v>42465</v>
      </c>
      <c r="P301" s="22">
        <v>42465</v>
      </c>
      <c r="Q301" s="22">
        <v>42460</v>
      </c>
      <c r="R301" s="28">
        <v>201</v>
      </c>
      <c r="S301" s="28">
        <v>201</v>
      </c>
      <c r="T301" s="28">
        <v>0</v>
      </c>
      <c r="U301" s="28">
        <v>0</v>
      </c>
      <c r="V301" s="28">
        <v>0</v>
      </c>
      <c r="W301" s="28">
        <v>0</v>
      </c>
      <c r="X301" s="28">
        <v>0</v>
      </c>
      <c r="Y301" s="29">
        <v>7</v>
      </c>
      <c r="Z301" s="4">
        <v>1</v>
      </c>
      <c r="AA301" s="4" t="s">
        <v>205</v>
      </c>
      <c r="AB301" s="4" t="s">
        <v>1766</v>
      </c>
      <c r="AC301" s="4" t="s">
        <v>43</v>
      </c>
      <c r="AD301" s="4" t="s">
        <v>44</v>
      </c>
      <c r="AE301" s="4" t="s">
        <v>45</v>
      </c>
      <c r="AF301" s="4" t="s">
        <v>46</v>
      </c>
      <c r="AG301" s="22">
        <v>42460</v>
      </c>
      <c r="AH301" s="4">
        <v>42472</v>
      </c>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row>
    <row r="302" spans="1:147" x14ac:dyDescent="0.25">
      <c r="A302" s="4" t="s">
        <v>1</v>
      </c>
      <c r="B302" s="4" t="s">
        <v>2308</v>
      </c>
      <c r="C302" s="4" t="s">
        <v>2309</v>
      </c>
      <c r="D302" s="4" t="s">
        <v>40</v>
      </c>
      <c r="E302" s="4" t="s">
        <v>38</v>
      </c>
      <c r="F302" s="4" t="s">
        <v>2310</v>
      </c>
      <c r="G302" s="4" t="s">
        <v>2311</v>
      </c>
      <c r="H302" s="4" t="s">
        <v>2310</v>
      </c>
      <c r="I302" s="4" t="s">
        <v>39</v>
      </c>
      <c r="J302" s="4" t="s">
        <v>40</v>
      </c>
      <c r="K302" s="4" t="s">
        <v>40</v>
      </c>
      <c r="L302" s="4" t="s">
        <v>41</v>
      </c>
      <c r="M302" s="4" t="s">
        <v>42</v>
      </c>
      <c r="N302" s="22">
        <v>42465</v>
      </c>
      <c r="O302" s="22">
        <v>42465</v>
      </c>
      <c r="P302" s="22">
        <v>42465</v>
      </c>
      <c r="Q302" s="22">
        <v>42460</v>
      </c>
      <c r="R302" s="28">
        <v>1146</v>
      </c>
      <c r="S302" s="28">
        <v>1146</v>
      </c>
      <c r="T302" s="28">
        <v>0</v>
      </c>
      <c r="U302" s="28">
        <v>0</v>
      </c>
      <c r="V302" s="28">
        <v>0</v>
      </c>
      <c r="W302" s="28">
        <v>0</v>
      </c>
      <c r="X302" s="28">
        <v>0</v>
      </c>
      <c r="Y302" s="29">
        <v>7</v>
      </c>
      <c r="Z302" s="4">
        <v>1</v>
      </c>
      <c r="AA302" s="4" t="s">
        <v>205</v>
      </c>
      <c r="AB302" s="4" t="s">
        <v>1766</v>
      </c>
      <c r="AC302" s="4" t="s">
        <v>43</v>
      </c>
      <c r="AD302" s="4" t="s">
        <v>44</v>
      </c>
      <c r="AE302" s="4" t="s">
        <v>45</v>
      </c>
      <c r="AF302" s="4" t="s">
        <v>46</v>
      </c>
      <c r="AG302" s="22">
        <v>42460</v>
      </c>
      <c r="AH302" s="4">
        <v>42472</v>
      </c>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row>
    <row r="303" spans="1:147" x14ac:dyDescent="0.25">
      <c r="A303" s="4" t="s">
        <v>1</v>
      </c>
      <c r="B303" s="4" t="s">
        <v>116</v>
      </c>
      <c r="C303" s="4" t="s">
        <v>117</v>
      </c>
      <c r="D303" s="4" t="s">
        <v>40</v>
      </c>
      <c r="E303" s="4" t="s">
        <v>38</v>
      </c>
      <c r="F303" s="4" t="s">
        <v>1099</v>
      </c>
      <c r="G303" s="4" t="s">
        <v>1100</v>
      </c>
      <c r="H303" s="4" t="s">
        <v>1099</v>
      </c>
      <c r="I303" s="4" t="s">
        <v>39</v>
      </c>
      <c r="J303" s="4" t="s">
        <v>40</v>
      </c>
      <c r="K303" s="4" t="s">
        <v>40</v>
      </c>
      <c r="L303" s="4" t="s">
        <v>41</v>
      </c>
      <c r="M303" s="4" t="s">
        <v>42</v>
      </c>
      <c r="N303" s="22">
        <v>42405</v>
      </c>
      <c r="O303" s="22">
        <v>42405</v>
      </c>
      <c r="P303" s="22">
        <v>42405</v>
      </c>
      <c r="Q303" s="22">
        <v>42400</v>
      </c>
      <c r="R303" s="28">
        <v>172</v>
      </c>
      <c r="S303" s="28">
        <v>0</v>
      </c>
      <c r="T303" s="28">
        <v>0</v>
      </c>
      <c r="U303" s="28">
        <v>172</v>
      </c>
      <c r="V303" s="28">
        <v>0</v>
      </c>
      <c r="W303" s="28">
        <v>0</v>
      </c>
      <c r="X303" s="28">
        <v>0</v>
      </c>
      <c r="Y303" s="29">
        <v>67</v>
      </c>
      <c r="Z303" s="4">
        <v>3</v>
      </c>
      <c r="AA303" s="4" t="s">
        <v>205</v>
      </c>
      <c r="AB303" s="4" t="s">
        <v>1091</v>
      </c>
      <c r="AC303" s="4" t="s">
        <v>43</v>
      </c>
      <c r="AD303" s="4" t="s">
        <v>44</v>
      </c>
      <c r="AE303" s="4" t="s">
        <v>45</v>
      </c>
      <c r="AF303" s="4" t="s">
        <v>46</v>
      </c>
      <c r="AG303" s="22">
        <v>42400</v>
      </c>
      <c r="AH303" s="4">
        <v>42472</v>
      </c>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row>
    <row r="304" spans="1:147" x14ac:dyDescent="0.25">
      <c r="A304" s="4" t="s">
        <v>1</v>
      </c>
      <c r="B304" s="4" t="s">
        <v>116</v>
      </c>
      <c r="C304" s="4" t="s">
        <v>117</v>
      </c>
      <c r="D304" s="4" t="s">
        <v>40</v>
      </c>
      <c r="E304" s="4" t="s">
        <v>38</v>
      </c>
      <c r="F304" s="4" t="s">
        <v>1326</v>
      </c>
      <c r="G304" s="4" t="s">
        <v>1327</v>
      </c>
      <c r="H304" s="4" t="s">
        <v>1326</v>
      </c>
      <c r="I304" s="4" t="s">
        <v>39</v>
      </c>
      <c r="J304" s="4" t="s">
        <v>40</v>
      </c>
      <c r="K304" s="4" t="s">
        <v>40</v>
      </c>
      <c r="L304" s="4" t="s">
        <v>41</v>
      </c>
      <c r="M304" s="4" t="s">
        <v>42</v>
      </c>
      <c r="N304" s="22">
        <v>42434</v>
      </c>
      <c r="O304" s="22">
        <v>42434</v>
      </c>
      <c r="P304" s="22">
        <v>42434</v>
      </c>
      <c r="Q304" s="22">
        <v>42429</v>
      </c>
      <c r="R304" s="28">
        <v>101</v>
      </c>
      <c r="S304" s="28">
        <v>0</v>
      </c>
      <c r="T304" s="28">
        <v>101</v>
      </c>
      <c r="U304" s="28">
        <v>0</v>
      </c>
      <c r="V304" s="28">
        <v>0</v>
      </c>
      <c r="W304" s="28">
        <v>0</v>
      </c>
      <c r="X304" s="28">
        <v>0</v>
      </c>
      <c r="Y304" s="29">
        <v>38</v>
      </c>
      <c r="Z304" s="4">
        <v>2</v>
      </c>
      <c r="AA304" s="4" t="s">
        <v>205</v>
      </c>
      <c r="AB304" s="4" t="s">
        <v>1291</v>
      </c>
      <c r="AC304" s="4" t="s">
        <v>43</v>
      </c>
      <c r="AD304" s="4" t="s">
        <v>44</v>
      </c>
      <c r="AE304" s="4" t="s">
        <v>45</v>
      </c>
      <c r="AF304" s="4" t="s">
        <v>46</v>
      </c>
      <c r="AG304" s="22">
        <v>42429</v>
      </c>
      <c r="AH304" s="4">
        <v>42472</v>
      </c>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row>
    <row r="305" spans="1:147" x14ac:dyDescent="0.25">
      <c r="A305" s="4" t="s">
        <v>1</v>
      </c>
      <c r="B305" s="4" t="s">
        <v>116</v>
      </c>
      <c r="C305" s="4" t="s">
        <v>117</v>
      </c>
      <c r="D305" s="4" t="s">
        <v>40</v>
      </c>
      <c r="E305" s="4" t="s">
        <v>38</v>
      </c>
      <c r="F305" s="4" t="s">
        <v>2312</v>
      </c>
      <c r="G305" s="4" t="s">
        <v>2313</v>
      </c>
      <c r="H305" s="4" t="s">
        <v>2312</v>
      </c>
      <c r="I305" s="4" t="s">
        <v>39</v>
      </c>
      <c r="J305" s="4" t="s">
        <v>40</v>
      </c>
      <c r="K305" s="4" t="s">
        <v>40</v>
      </c>
      <c r="L305" s="4" t="s">
        <v>41</v>
      </c>
      <c r="M305" s="4" t="s">
        <v>42</v>
      </c>
      <c r="N305" s="22">
        <v>42465</v>
      </c>
      <c r="O305" s="22">
        <v>42465</v>
      </c>
      <c r="P305" s="22">
        <v>42465</v>
      </c>
      <c r="Q305" s="22">
        <v>42460</v>
      </c>
      <c r="R305" s="28">
        <v>133</v>
      </c>
      <c r="S305" s="28">
        <v>133</v>
      </c>
      <c r="T305" s="28">
        <v>0</v>
      </c>
      <c r="U305" s="28">
        <v>0</v>
      </c>
      <c r="V305" s="28">
        <v>0</v>
      </c>
      <c r="W305" s="28">
        <v>0</v>
      </c>
      <c r="X305" s="28">
        <v>0</v>
      </c>
      <c r="Y305" s="29">
        <v>7</v>
      </c>
      <c r="Z305" s="4">
        <v>1</v>
      </c>
      <c r="AA305" s="4" t="s">
        <v>205</v>
      </c>
      <c r="AB305" s="4" t="s">
        <v>1766</v>
      </c>
      <c r="AC305" s="4" t="s">
        <v>43</v>
      </c>
      <c r="AD305" s="4" t="s">
        <v>44</v>
      </c>
      <c r="AE305" s="4" t="s">
        <v>45</v>
      </c>
      <c r="AF305" s="4" t="s">
        <v>46</v>
      </c>
      <c r="AG305" s="22">
        <v>42460</v>
      </c>
      <c r="AH305" s="4">
        <v>42472</v>
      </c>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row>
    <row r="306" spans="1:147" x14ac:dyDescent="0.25">
      <c r="A306" s="4" t="s">
        <v>1</v>
      </c>
      <c r="B306" s="4" t="s">
        <v>2314</v>
      </c>
      <c r="C306" s="4" t="s">
        <v>2315</v>
      </c>
      <c r="D306" s="4" t="s">
        <v>40</v>
      </c>
      <c r="E306" s="4" t="s">
        <v>38</v>
      </c>
      <c r="F306" s="4" t="s">
        <v>2316</v>
      </c>
      <c r="G306" s="4" t="s">
        <v>2317</v>
      </c>
      <c r="H306" s="4" t="s">
        <v>2316</v>
      </c>
      <c r="I306" s="4" t="s">
        <v>39</v>
      </c>
      <c r="J306" s="4" t="s">
        <v>40</v>
      </c>
      <c r="K306" s="4" t="s">
        <v>40</v>
      </c>
      <c r="L306" s="4" t="s">
        <v>41</v>
      </c>
      <c r="M306" s="4" t="s">
        <v>42</v>
      </c>
      <c r="N306" s="22">
        <v>42465</v>
      </c>
      <c r="O306" s="22">
        <v>42465</v>
      </c>
      <c r="P306" s="22">
        <v>42465</v>
      </c>
      <c r="Q306" s="22">
        <v>42460</v>
      </c>
      <c r="R306" s="28">
        <v>123</v>
      </c>
      <c r="S306" s="28">
        <v>123</v>
      </c>
      <c r="T306" s="28">
        <v>0</v>
      </c>
      <c r="U306" s="28">
        <v>0</v>
      </c>
      <c r="V306" s="28">
        <v>0</v>
      </c>
      <c r="W306" s="28">
        <v>0</v>
      </c>
      <c r="X306" s="28">
        <v>0</v>
      </c>
      <c r="Y306" s="29">
        <v>7</v>
      </c>
      <c r="Z306" s="4">
        <v>1</v>
      </c>
      <c r="AA306" s="4" t="s">
        <v>205</v>
      </c>
      <c r="AB306" s="4" t="s">
        <v>1766</v>
      </c>
      <c r="AC306" s="4" t="s">
        <v>43</v>
      </c>
      <c r="AD306" s="4" t="s">
        <v>44</v>
      </c>
      <c r="AE306" s="4" t="s">
        <v>45</v>
      </c>
      <c r="AF306" s="4" t="s">
        <v>46</v>
      </c>
      <c r="AG306" s="22">
        <v>42460</v>
      </c>
      <c r="AH306" s="4">
        <v>42472</v>
      </c>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row>
    <row r="307" spans="1:147" x14ac:dyDescent="0.25">
      <c r="A307" s="4" t="s">
        <v>1</v>
      </c>
      <c r="B307" s="4" t="s">
        <v>2318</v>
      </c>
      <c r="C307" s="4" t="s">
        <v>2319</v>
      </c>
      <c r="D307" s="4" t="s">
        <v>40</v>
      </c>
      <c r="E307" s="4" t="s">
        <v>38</v>
      </c>
      <c r="F307" s="4" t="s">
        <v>2320</v>
      </c>
      <c r="G307" s="4" t="s">
        <v>2321</v>
      </c>
      <c r="H307" s="4" t="s">
        <v>2320</v>
      </c>
      <c r="I307" s="4" t="s">
        <v>39</v>
      </c>
      <c r="J307" s="4" t="s">
        <v>40</v>
      </c>
      <c r="K307" s="4" t="s">
        <v>40</v>
      </c>
      <c r="L307" s="4" t="s">
        <v>41</v>
      </c>
      <c r="M307" s="4" t="s">
        <v>42</v>
      </c>
      <c r="N307" s="22">
        <v>42465</v>
      </c>
      <c r="O307" s="22">
        <v>42465</v>
      </c>
      <c r="P307" s="22">
        <v>42465</v>
      </c>
      <c r="Q307" s="22">
        <v>42460</v>
      </c>
      <c r="R307" s="28">
        <v>115</v>
      </c>
      <c r="S307" s="28">
        <v>115</v>
      </c>
      <c r="T307" s="28">
        <v>0</v>
      </c>
      <c r="U307" s="28">
        <v>0</v>
      </c>
      <c r="V307" s="28">
        <v>0</v>
      </c>
      <c r="W307" s="28">
        <v>0</v>
      </c>
      <c r="X307" s="28">
        <v>0</v>
      </c>
      <c r="Y307" s="29">
        <v>7</v>
      </c>
      <c r="Z307" s="4">
        <v>1</v>
      </c>
      <c r="AA307" s="4" t="s">
        <v>205</v>
      </c>
      <c r="AB307" s="4" t="s">
        <v>1766</v>
      </c>
      <c r="AC307" s="4" t="s">
        <v>43</v>
      </c>
      <c r="AD307" s="4" t="s">
        <v>44</v>
      </c>
      <c r="AE307" s="4" t="s">
        <v>45</v>
      </c>
      <c r="AF307" s="4" t="s">
        <v>46</v>
      </c>
      <c r="AG307" s="22">
        <v>42460</v>
      </c>
      <c r="AH307" s="4">
        <v>42472</v>
      </c>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row>
    <row r="308" spans="1:147" x14ac:dyDescent="0.25">
      <c r="A308" s="4" t="s">
        <v>1</v>
      </c>
      <c r="B308" s="4" t="s">
        <v>118</v>
      </c>
      <c r="C308" s="4" t="s">
        <v>119</v>
      </c>
      <c r="D308" s="4" t="s">
        <v>40</v>
      </c>
      <c r="E308" s="4" t="s">
        <v>38</v>
      </c>
      <c r="F308" s="4" t="s">
        <v>957</v>
      </c>
      <c r="G308" s="4" t="s">
        <v>958</v>
      </c>
      <c r="H308" s="4" t="s">
        <v>957</v>
      </c>
      <c r="I308" s="4" t="s">
        <v>39</v>
      </c>
      <c r="J308" s="4" t="s">
        <v>40</v>
      </c>
      <c r="K308" s="4" t="s">
        <v>40</v>
      </c>
      <c r="L308" s="4" t="s">
        <v>41</v>
      </c>
      <c r="M308" s="4" t="s">
        <v>42</v>
      </c>
      <c r="N308" s="22">
        <v>42343</v>
      </c>
      <c r="O308" s="22">
        <v>42343</v>
      </c>
      <c r="P308" s="22">
        <v>42343</v>
      </c>
      <c r="Q308" s="22">
        <v>42338</v>
      </c>
      <c r="R308" s="28">
        <v>10</v>
      </c>
      <c r="S308" s="28">
        <v>0</v>
      </c>
      <c r="T308" s="28">
        <v>0</v>
      </c>
      <c r="U308" s="28">
        <v>0</v>
      </c>
      <c r="V308" s="28">
        <v>0</v>
      </c>
      <c r="W308" s="28">
        <v>10</v>
      </c>
      <c r="X308" s="28">
        <v>0</v>
      </c>
      <c r="Y308" s="29">
        <v>129</v>
      </c>
      <c r="Z308" s="4">
        <v>5</v>
      </c>
      <c r="AA308" s="4" t="s">
        <v>205</v>
      </c>
      <c r="AB308" s="4" t="s">
        <v>642</v>
      </c>
      <c r="AC308" s="4" t="s">
        <v>43</v>
      </c>
      <c r="AD308" s="4" t="s">
        <v>44</v>
      </c>
      <c r="AE308" s="4" t="s">
        <v>45</v>
      </c>
      <c r="AF308" s="4" t="s">
        <v>46</v>
      </c>
      <c r="AG308" s="22">
        <v>42338</v>
      </c>
      <c r="AH308" s="4">
        <v>42472</v>
      </c>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row>
    <row r="309" spans="1:147" x14ac:dyDescent="0.25">
      <c r="A309" s="4" t="s">
        <v>1</v>
      </c>
      <c r="B309" s="4" t="s">
        <v>118</v>
      </c>
      <c r="C309" s="4" t="s">
        <v>119</v>
      </c>
      <c r="D309" s="4" t="s">
        <v>40</v>
      </c>
      <c r="E309" s="4" t="s">
        <v>38</v>
      </c>
      <c r="F309" s="4" t="s">
        <v>957</v>
      </c>
      <c r="G309" s="4" t="s">
        <v>959</v>
      </c>
      <c r="H309" s="4" t="s">
        <v>960</v>
      </c>
      <c r="I309" s="4" t="s">
        <v>39</v>
      </c>
      <c r="J309" s="4" t="s">
        <v>40</v>
      </c>
      <c r="K309" s="4" t="s">
        <v>40</v>
      </c>
      <c r="L309" s="4" t="s">
        <v>41</v>
      </c>
      <c r="M309" s="4" t="s">
        <v>49</v>
      </c>
      <c r="N309" s="22">
        <v>42343</v>
      </c>
      <c r="O309" s="22">
        <v>42343</v>
      </c>
      <c r="P309" s="22">
        <v>42343</v>
      </c>
      <c r="Q309" s="22">
        <v>42361</v>
      </c>
      <c r="R309" s="28">
        <v>10</v>
      </c>
      <c r="S309" s="28">
        <v>0</v>
      </c>
      <c r="T309" s="28">
        <v>0</v>
      </c>
      <c r="U309" s="28">
        <v>0</v>
      </c>
      <c r="V309" s="28">
        <v>0</v>
      </c>
      <c r="W309" s="28">
        <v>10</v>
      </c>
      <c r="X309" s="28">
        <v>0</v>
      </c>
      <c r="Y309" s="29">
        <v>0</v>
      </c>
      <c r="Z309" s="4">
        <v>5</v>
      </c>
      <c r="AA309" s="4" t="s">
        <v>205</v>
      </c>
      <c r="AB309" s="4" t="s">
        <v>870</v>
      </c>
      <c r="AC309" s="4" t="s">
        <v>43</v>
      </c>
      <c r="AD309" s="4" t="s">
        <v>44</v>
      </c>
      <c r="AE309" s="4" t="s">
        <v>48</v>
      </c>
      <c r="AF309" s="4" t="s">
        <v>46</v>
      </c>
      <c r="AG309" s="22">
        <v>42369</v>
      </c>
      <c r="AH309" s="4">
        <v>42472</v>
      </c>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row>
    <row r="310" spans="1:147" x14ac:dyDescent="0.25">
      <c r="A310" s="4" t="s">
        <v>1</v>
      </c>
      <c r="B310" s="4" t="s">
        <v>118</v>
      </c>
      <c r="C310" s="4" t="s">
        <v>119</v>
      </c>
      <c r="D310" s="4" t="s">
        <v>40</v>
      </c>
      <c r="E310" s="4" t="s">
        <v>38</v>
      </c>
      <c r="F310" s="4" t="s">
        <v>957</v>
      </c>
      <c r="G310" s="4" t="s">
        <v>961</v>
      </c>
      <c r="H310" s="4" t="s">
        <v>960</v>
      </c>
      <c r="I310" s="4" t="s">
        <v>39</v>
      </c>
      <c r="J310" s="4" t="s">
        <v>40</v>
      </c>
      <c r="K310" s="4" t="s">
        <v>40</v>
      </c>
      <c r="L310" s="4" t="s">
        <v>41</v>
      </c>
      <c r="M310" s="4" t="s">
        <v>47</v>
      </c>
      <c r="N310" s="22">
        <v>42359</v>
      </c>
      <c r="O310" s="22">
        <v>42343</v>
      </c>
      <c r="P310" s="22">
        <v>42343</v>
      </c>
      <c r="Q310" s="22">
        <v>42359</v>
      </c>
      <c r="R310" s="28">
        <v>-10</v>
      </c>
      <c r="S310" s="28">
        <v>0</v>
      </c>
      <c r="T310" s="28">
        <v>0</v>
      </c>
      <c r="U310" s="28">
        <v>0</v>
      </c>
      <c r="V310" s="28">
        <v>0</v>
      </c>
      <c r="W310" s="28">
        <v>-10</v>
      </c>
      <c r="X310" s="28">
        <v>0</v>
      </c>
      <c r="Y310" s="29">
        <v>0</v>
      </c>
      <c r="Z310" s="4">
        <v>5</v>
      </c>
      <c r="AA310" s="4" t="s">
        <v>205</v>
      </c>
      <c r="AB310" s="4" t="s">
        <v>868</v>
      </c>
      <c r="AC310" s="4" t="s">
        <v>43</v>
      </c>
      <c r="AD310" s="4" t="s">
        <v>44</v>
      </c>
      <c r="AE310" s="4" t="s">
        <v>48</v>
      </c>
      <c r="AF310" s="4" t="s">
        <v>46</v>
      </c>
      <c r="AG310" s="22">
        <v>42369</v>
      </c>
      <c r="AH310" s="4">
        <v>42472</v>
      </c>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row>
    <row r="311" spans="1:147" x14ac:dyDescent="0.25">
      <c r="A311" s="4" t="s">
        <v>1</v>
      </c>
      <c r="B311" s="4" t="s">
        <v>118</v>
      </c>
      <c r="C311" s="4" t="s">
        <v>119</v>
      </c>
      <c r="D311" s="4" t="s">
        <v>40</v>
      </c>
      <c r="E311" s="4" t="s">
        <v>38</v>
      </c>
      <c r="F311" s="4" t="s">
        <v>1101</v>
      </c>
      <c r="G311" s="4" t="s">
        <v>1104</v>
      </c>
      <c r="H311" s="4" t="s">
        <v>1101</v>
      </c>
      <c r="I311" s="4" t="s">
        <v>39</v>
      </c>
      <c r="J311" s="4" t="s">
        <v>40</v>
      </c>
      <c r="K311" s="4" t="s">
        <v>40</v>
      </c>
      <c r="L311" s="4" t="s">
        <v>41</v>
      </c>
      <c r="M311" s="4" t="s">
        <v>42</v>
      </c>
      <c r="N311" s="22">
        <v>42374</v>
      </c>
      <c r="O311" s="22">
        <v>42374</v>
      </c>
      <c r="P311" s="22">
        <v>42374</v>
      </c>
      <c r="Q311" s="22">
        <v>42369</v>
      </c>
      <c r="R311" s="28">
        <v>6</v>
      </c>
      <c r="S311" s="28">
        <v>0</v>
      </c>
      <c r="T311" s="28">
        <v>0</v>
      </c>
      <c r="U311" s="28">
        <v>0</v>
      </c>
      <c r="V311" s="28">
        <v>6</v>
      </c>
      <c r="W311" s="28">
        <v>0</v>
      </c>
      <c r="X311" s="28">
        <v>0</v>
      </c>
      <c r="Y311" s="29">
        <v>98</v>
      </c>
      <c r="Z311" s="4">
        <v>4</v>
      </c>
      <c r="AA311" s="4" t="s">
        <v>205</v>
      </c>
      <c r="AB311" s="4" t="s">
        <v>863</v>
      </c>
      <c r="AC311" s="4" t="s">
        <v>43</v>
      </c>
      <c r="AD311" s="4" t="s">
        <v>44</v>
      </c>
      <c r="AE311" s="4" t="s">
        <v>45</v>
      </c>
      <c r="AF311" s="4" t="s">
        <v>46</v>
      </c>
      <c r="AG311" s="22">
        <v>42369</v>
      </c>
      <c r="AH311" s="4">
        <v>42472</v>
      </c>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row>
    <row r="312" spans="1:147" x14ac:dyDescent="0.25">
      <c r="A312" s="4" t="s">
        <v>1</v>
      </c>
      <c r="B312" s="4" t="s">
        <v>118</v>
      </c>
      <c r="C312" s="4" t="s">
        <v>119</v>
      </c>
      <c r="D312" s="4" t="s">
        <v>40</v>
      </c>
      <c r="E312" s="4" t="s">
        <v>38</v>
      </c>
      <c r="F312" s="4" t="s">
        <v>1101</v>
      </c>
      <c r="G312" s="4" t="s">
        <v>1102</v>
      </c>
      <c r="H312" s="4" t="s">
        <v>1103</v>
      </c>
      <c r="I312" s="4" t="s">
        <v>39</v>
      </c>
      <c r="J312" s="4" t="s">
        <v>40</v>
      </c>
      <c r="K312" s="4" t="s">
        <v>40</v>
      </c>
      <c r="L312" s="4" t="s">
        <v>41</v>
      </c>
      <c r="M312" s="4" t="s">
        <v>47</v>
      </c>
      <c r="N312" s="22">
        <v>42389</v>
      </c>
      <c r="O312" s="22">
        <v>42374</v>
      </c>
      <c r="P312" s="22">
        <v>42374</v>
      </c>
      <c r="Q312" s="22">
        <v>42389</v>
      </c>
      <c r="R312" s="28">
        <v>-6</v>
      </c>
      <c r="S312" s="28">
        <v>0</v>
      </c>
      <c r="T312" s="28">
        <v>0</v>
      </c>
      <c r="U312" s="28">
        <v>0</v>
      </c>
      <c r="V312" s="28">
        <v>-6</v>
      </c>
      <c r="W312" s="28">
        <v>0</v>
      </c>
      <c r="X312" s="28">
        <v>0</v>
      </c>
      <c r="Y312" s="29">
        <v>0</v>
      </c>
      <c r="Z312" s="4">
        <v>4</v>
      </c>
      <c r="AA312" s="4" t="s">
        <v>205</v>
      </c>
      <c r="AB312" s="4" t="s">
        <v>1070</v>
      </c>
      <c r="AC312" s="4" t="s">
        <v>43</v>
      </c>
      <c r="AD312" s="4" t="s">
        <v>44</v>
      </c>
      <c r="AE312" s="4" t="s">
        <v>48</v>
      </c>
      <c r="AF312" s="4" t="s">
        <v>46</v>
      </c>
      <c r="AG312" s="22">
        <v>42400</v>
      </c>
      <c r="AH312" s="4">
        <v>42472</v>
      </c>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row>
    <row r="313" spans="1:147" x14ac:dyDescent="0.25">
      <c r="A313" s="4" t="s">
        <v>1</v>
      </c>
      <c r="B313" s="4" t="s">
        <v>118</v>
      </c>
      <c r="C313" s="4" t="s">
        <v>119</v>
      </c>
      <c r="D313" s="4" t="s">
        <v>40</v>
      </c>
      <c r="E313" s="4" t="s">
        <v>38</v>
      </c>
      <c r="F313" s="4" t="s">
        <v>1101</v>
      </c>
      <c r="G313" s="4" t="s">
        <v>1105</v>
      </c>
      <c r="H313" s="4" t="s">
        <v>1103</v>
      </c>
      <c r="I313" s="4" t="s">
        <v>39</v>
      </c>
      <c r="J313" s="4" t="s">
        <v>40</v>
      </c>
      <c r="K313" s="4" t="s">
        <v>40</v>
      </c>
      <c r="L313" s="4" t="s">
        <v>41</v>
      </c>
      <c r="M313" s="4" t="s">
        <v>49</v>
      </c>
      <c r="N313" s="22">
        <v>42374</v>
      </c>
      <c r="O313" s="22">
        <v>42374</v>
      </c>
      <c r="P313" s="22">
        <v>42374</v>
      </c>
      <c r="Q313" s="22">
        <v>42391</v>
      </c>
      <c r="R313" s="28">
        <v>6</v>
      </c>
      <c r="S313" s="28">
        <v>0</v>
      </c>
      <c r="T313" s="28">
        <v>0</v>
      </c>
      <c r="U313" s="28">
        <v>0</v>
      </c>
      <c r="V313" s="28">
        <v>6</v>
      </c>
      <c r="W313" s="28">
        <v>0</v>
      </c>
      <c r="X313" s="28">
        <v>0</v>
      </c>
      <c r="Y313" s="29">
        <v>0</v>
      </c>
      <c r="Z313" s="4">
        <v>4</v>
      </c>
      <c r="AA313" s="4" t="s">
        <v>205</v>
      </c>
      <c r="AB313" s="4" t="s">
        <v>1072</v>
      </c>
      <c r="AC313" s="4" t="s">
        <v>43</v>
      </c>
      <c r="AD313" s="4" t="s">
        <v>44</v>
      </c>
      <c r="AE313" s="4" t="s">
        <v>48</v>
      </c>
      <c r="AF313" s="4" t="s">
        <v>46</v>
      </c>
      <c r="AG313" s="22">
        <v>42400</v>
      </c>
      <c r="AH313" s="4">
        <v>42472</v>
      </c>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row>
    <row r="314" spans="1:147" x14ac:dyDescent="0.25">
      <c r="A314" s="4" t="s">
        <v>1</v>
      </c>
      <c r="B314" s="4" t="s">
        <v>118</v>
      </c>
      <c r="C314" s="4" t="s">
        <v>119</v>
      </c>
      <c r="D314" s="4" t="s">
        <v>40</v>
      </c>
      <c r="E314" s="4" t="s">
        <v>38</v>
      </c>
      <c r="F314" s="4" t="s">
        <v>1330</v>
      </c>
      <c r="G314" s="4" t="s">
        <v>1331</v>
      </c>
      <c r="H314" s="4" t="s">
        <v>1332</v>
      </c>
      <c r="I314" s="4" t="s">
        <v>39</v>
      </c>
      <c r="J314" s="4" t="s">
        <v>40</v>
      </c>
      <c r="K314" s="4" t="s">
        <v>40</v>
      </c>
      <c r="L314" s="4" t="s">
        <v>41</v>
      </c>
      <c r="M314" s="4" t="s">
        <v>49</v>
      </c>
      <c r="N314" s="22">
        <v>42405</v>
      </c>
      <c r="O314" s="22">
        <v>42405</v>
      </c>
      <c r="P314" s="22">
        <v>42405</v>
      </c>
      <c r="Q314" s="22">
        <v>42424</v>
      </c>
      <c r="R314" s="28">
        <v>3</v>
      </c>
      <c r="S314" s="28">
        <v>0</v>
      </c>
      <c r="T314" s="28">
        <v>0</v>
      </c>
      <c r="U314" s="28">
        <v>3</v>
      </c>
      <c r="V314" s="28">
        <v>0</v>
      </c>
      <c r="W314" s="28">
        <v>0</v>
      </c>
      <c r="X314" s="28">
        <v>0</v>
      </c>
      <c r="Y314" s="29">
        <v>0</v>
      </c>
      <c r="Z314" s="4">
        <v>3</v>
      </c>
      <c r="AA314" s="4" t="s">
        <v>205</v>
      </c>
      <c r="AB314" s="4" t="s">
        <v>1295</v>
      </c>
      <c r="AC314" s="4" t="s">
        <v>43</v>
      </c>
      <c r="AD314" s="4" t="s">
        <v>44</v>
      </c>
      <c r="AE314" s="4" t="s">
        <v>48</v>
      </c>
      <c r="AF314" s="4" t="s">
        <v>46</v>
      </c>
      <c r="AG314" s="22">
        <v>42429</v>
      </c>
      <c r="AH314" s="4">
        <v>42472</v>
      </c>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row>
    <row r="315" spans="1:147" x14ac:dyDescent="0.25">
      <c r="A315" s="4" t="s">
        <v>1</v>
      </c>
      <c r="B315" s="4" t="s">
        <v>118</v>
      </c>
      <c r="C315" s="4" t="s">
        <v>119</v>
      </c>
      <c r="D315" s="4" t="s">
        <v>40</v>
      </c>
      <c r="E315" s="4" t="s">
        <v>38</v>
      </c>
      <c r="F315" s="4" t="s">
        <v>1330</v>
      </c>
      <c r="G315" s="4" t="s">
        <v>1333</v>
      </c>
      <c r="H315" s="4" t="s">
        <v>1330</v>
      </c>
      <c r="I315" s="4" t="s">
        <v>39</v>
      </c>
      <c r="J315" s="4" t="s">
        <v>40</v>
      </c>
      <c r="K315" s="4" t="s">
        <v>40</v>
      </c>
      <c r="L315" s="4" t="s">
        <v>41</v>
      </c>
      <c r="M315" s="4" t="s">
        <v>42</v>
      </c>
      <c r="N315" s="22">
        <v>42405</v>
      </c>
      <c r="O315" s="22">
        <v>42405</v>
      </c>
      <c r="P315" s="22">
        <v>42405</v>
      </c>
      <c r="Q315" s="22">
        <v>42400</v>
      </c>
      <c r="R315" s="28">
        <v>3</v>
      </c>
      <c r="S315" s="28">
        <v>0</v>
      </c>
      <c r="T315" s="28">
        <v>0</v>
      </c>
      <c r="U315" s="28">
        <v>3</v>
      </c>
      <c r="V315" s="28">
        <v>0</v>
      </c>
      <c r="W315" s="28">
        <v>0</v>
      </c>
      <c r="X315" s="28">
        <v>0</v>
      </c>
      <c r="Y315" s="29">
        <v>67</v>
      </c>
      <c r="Z315" s="4">
        <v>3</v>
      </c>
      <c r="AA315" s="4" t="s">
        <v>205</v>
      </c>
      <c r="AB315" s="4" t="s">
        <v>1091</v>
      </c>
      <c r="AC315" s="4" t="s">
        <v>43</v>
      </c>
      <c r="AD315" s="4" t="s">
        <v>44</v>
      </c>
      <c r="AE315" s="4" t="s">
        <v>45</v>
      </c>
      <c r="AF315" s="4" t="s">
        <v>46</v>
      </c>
      <c r="AG315" s="22">
        <v>42400</v>
      </c>
      <c r="AH315" s="4">
        <v>42472</v>
      </c>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row>
    <row r="316" spans="1:147" x14ac:dyDescent="0.25">
      <c r="A316" s="4" t="s">
        <v>1</v>
      </c>
      <c r="B316" s="4" t="s">
        <v>118</v>
      </c>
      <c r="C316" s="4" t="s">
        <v>119</v>
      </c>
      <c r="D316" s="4" t="s">
        <v>40</v>
      </c>
      <c r="E316" s="4" t="s">
        <v>38</v>
      </c>
      <c r="F316" s="4" t="s">
        <v>1330</v>
      </c>
      <c r="G316" s="4" t="s">
        <v>1334</v>
      </c>
      <c r="H316" s="4" t="s">
        <v>1332</v>
      </c>
      <c r="I316" s="4" t="s">
        <v>39</v>
      </c>
      <c r="J316" s="4" t="s">
        <v>40</v>
      </c>
      <c r="K316" s="4" t="s">
        <v>40</v>
      </c>
      <c r="L316" s="4" t="s">
        <v>41</v>
      </c>
      <c r="M316" s="4" t="s">
        <v>47</v>
      </c>
      <c r="N316" s="22">
        <v>42422</v>
      </c>
      <c r="O316" s="22">
        <v>42405</v>
      </c>
      <c r="P316" s="22">
        <v>42405</v>
      </c>
      <c r="Q316" s="22">
        <v>42422</v>
      </c>
      <c r="R316" s="28">
        <v>-3</v>
      </c>
      <c r="S316" s="28">
        <v>0</v>
      </c>
      <c r="T316" s="28">
        <v>0</v>
      </c>
      <c r="U316" s="28">
        <v>-3</v>
      </c>
      <c r="V316" s="28">
        <v>0</v>
      </c>
      <c r="W316" s="28">
        <v>0</v>
      </c>
      <c r="X316" s="28">
        <v>0</v>
      </c>
      <c r="Y316" s="29">
        <v>0</v>
      </c>
      <c r="Z316" s="4">
        <v>3</v>
      </c>
      <c r="AA316" s="4" t="s">
        <v>205</v>
      </c>
      <c r="AB316" s="4" t="s">
        <v>1297</v>
      </c>
      <c r="AC316" s="4" t="s">
        <v>43</v>
      </c>
      <c r="AD316" s="4" t="s">
        <v>44</v>
      </c>
      <c r="AE316" s="4" t="s">
        <v>48</v>
      </c>
      <c r="AF316" s="4" t="s">
        <v>46</v>
      </c>
      <c r="AG316" s="22">
        <v>42429</v>
      </c>
      <c r="AH316" s="4">
        <v>42472</v>
      </c>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row>
    <row r="317" spans="1:147" x14ac:dyDescent="0.25">
      <c r="A317" s="4" t="s">
        <v>1</v>
      </c>
      <c r="B317" s="4" t="s">
        <v>118</v>
      </c>
      <c r="C317" s="4" t="s">
        <v>119</v>
      </c>
      <c r="D317" s="4" t="s">
        <v>40</v>
      </c>
      <c r="E317" s="4" t="s">
        <v>38</v>
      </c>
      <c r="F317" s="4" t="s">
        <v>1335</v>
      </c>
      <c r="G317" s="4" t="s">
        <v>1336</v>
      </c>
      <c r="H317" s="4" t="s">
        <v>1335</v>
      </c>
      <c r="I317" s="4" t="s">
        <v>39</v>
      </c>
      <c r="J317" s="4" t="s">
        <v>40</v>
      </c>
      <c r="K317" s="4" t="s">
        <v>40</v>
      </c>
      <c r="L317" s="4" t="s">
        <v>41</v>
      </c>
      <c r="M317" s="4" t="s">
        <v>42</v>
      </c>
      <c r="N317" s="22">
        <v>42434</v>
      </c>
      <c r="O317" s="22">
        <v>42434</v>
      </c>
      <c r="P317" s="22">
        <v>42434</v>
      </c>
      <c r="Q317" s="22">
        <v>42429</v>
      </c>
      <c r="R317" s="28">
        <v>2</v>
      </c>
      <c r="S317" s="28">
        <v>0</v>
      </c>
      <c r="T317" s="28">
        <v>2</v>
      </c>
      <c r="U317" s="28">
        <v>0</v>
      </c>
      <c r="V317" s="28">
        <v>0</v>
      </c>
      <c r="W317" s="28">
        <v>0</v>
      </c>
      <c r="X317" s="28">
        <v>0</v>
      </c>
      <c r="Y317" s="29">
        <v>38</v>
      </c>
      <c r="Z317" s="4">
        <v>2</v>
      </c>
      <c r="AA317" s="4" t="s">
        <v>205</v>
      </c>
      <c r="AB317" s="4" t="s">
        <v>1291</v>
      </c>
      <c r="AC317" s="4" t="s">
        <v>43</v>
      </c>
      <c r="AD317" s="4" t="s">
        <v>44</v>
      </c>
      <c r="AE317" s="4" t="s">
        <v>45</v>
      </c>
      <c r="AF317" s="4" t="s">
        <v>46</v>
      </c>
      <c r="AG317" s="22">
        <v>42429</v>
      </c>
      <c r="AH317" s="4">
        <v>42472</v>
      </c>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row>
    <row r="318" spans="1:147" x14ac:dyDescent="0.25">
      <c r="A318" s="4" t="s">
        <v>1</v>
      </c>
      <c r="B318" s="4" t="s">
        <v>118</v>
      </c>
      <c r="C318" s="4" t="s">
        <v>119</v>
      </c>
      <c r="D318" s="4" t="s">
        <v>40</v>
      </c>
      <c r="E318" s="4" t="s">
        <v>38</v>
      </c>
      <c r="F318" s="4" t="s">
        <v>1335</v>
      </c>
      <c r="G318" s="4" t="s">
        <v>1655</v>
      </c>
      <c r="H318" s="4" t="s">
        <v>1656</v>
      </c>
      <c r="I318" s="4" t="s">
        <v>39</v>
      </c>
      <c r="J318" s="4" t="s">
        <v>40</v>
      </c>
      <c r="K318" s="4" t="s">
        <v>40</v>
      </c>
      <c r="L318" s="4" t="s">
        <v>41</v>
      </c>
      <c r="M318" s="4" t="s">
        <v>47</v>
      </c>
      <c r="N318" s="22">
        <v>42450</v>
      </c>
      <c r="O318" s="22">
        <v>42434</v>
      </c>
      <c r="P318" s="22">
        <v>42434</v>
      </c>
      <c r="Q318" s="22">
        <v>42450</v>
      </c>
      <c r="R318" s="28">
        <v>-2</v>
      </c>
      <c r="S318" s="28">
        <v>0</v>
      </c>
      <c r="T318" s="28">
        <v>-2</v>
      </c>
      <c r="U318" s="28">
        <v>0</v>
      </c>
      <c r="V318" s="28">
        <v>0</v>
      </c>
      <c r="W318" s="28">
        <v>0</v>
      </c>
      <c r="X318" s="28">
        <v>0</v>
      </c>
      <c r="Y318" s="29">
        <v>0</v>
      </c>
      <c r="Z318" s="4">
        <v>2</v>
      </c>
      <c r="AA318" s="4" t="s">
        <v>205</v>
      </c>
      <c r="AB318" s="4" t="s">
        <v>1657</v>
      </c>
      <c r="AC318" s="4" t="s">
        <v>43</v>
      </c>
      <c r="AD318" s="4" t="s">
        <v>44</v>
      </c>
      <c r="AE318" s="4" t="s">
        <v>48</v>
      </c>
      <c r="AF318" s="4" t="s">
        <v>46</v>
      </c>
      <c r="AG318" s="22">
        <v>42460</v>
      </c>
      <c r="AH318" s="4">
        <v>42472</v>
      </c>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row>
    <row r="319" spans="1:147" x14ac:dyDescent="0.25">
      <c r="A319" s="4" t="s">
        <v>1</v>
      </c>
      <c r="B319" s="4" t="s">
        <v>118</v>
      </c>
      <c r="C319" s="4" t="s">
        <v>119</v>
      </c>
      <c r="D319" s="4" t="s">
        <v>40</v>
      </c>
      <c r="E319" s="4" t="s">
        <v>38</v>
      </c>
      <c r="F319" s="4" t="s">
        <v>1335</v>
      </c>
      <c r="G319" s="4" t="s">
        <v>1658</v>
      </c>
      <c r="H319" s="4" t="s">
        <v>1656</v>
      </c>
      <c r="I319" s="4" t="s">
        <v>39</v>
      </c>
      <c r="J319" s="4" t="s">
        <v>40</v>
      </c>
      <c r="K319" s="4" t="s">
        <v>40</v>
      </c>
      <c r="L319" s="4" t="s">
        <v>41</v>
      </c>
      <c r="M319" s="4" t="s">
        <v>49</v>
      </c>
      <c r="N319" s="22">
        <v>42434</v>
      </c>
      <c r="O319" s="22">
        <v>42434</v>
      </c>
      <c r="P319" s="22">
        <v>42434</v>
      </c>
      <c r="Q319" s="22">
        <v>42452</v>
      </c>
      <c r="R319" s="28">
        <v>2</v>
      </c>
      <c r="S319" s="28">
        <v>0</v>
      </c>
      <c r="T319" s="28">
        <v>2</v>
      </c>
      <c r="U319" s="28">
        <v>0</v>
      </c>
      <c r="V319" s="28">
        <v>0</v>
      </c>
      <c r="W319" s="28">
        <v>0</v>
      </c>
      <c r="X319" s="28">
        <v>0</v>
      </c>
      <c r="Y319" s="29">
        <v>0</v>
      </c>
      <c r="Z319" s="4">
        <v>2</v>
      </c>
      <c r="AA319" s="4" t="s">
        <v>205</v>
      </c>
      <c r="AB319" s="4" t="s">
        <v>1632</v>
      </c>
      <c r="AC319" s="4" t="s">
        <v>43</v>
      </c>
      <c r="AD319" s="4" t="s">
        <v>44</v>
      </c>
      <c r="AE319" s="4" t="s">
        <v>48</v>
      </c>
      <c r="AF319" s="4" t="s">
        <v>46</v>
      </c>
      <c r="AG319" s="22">
        <v>42460</v>
      </c>
      <c r="AH319" s="4">
        <v>42472</v>
      </c>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row>
    <row r="320" spans="1:147" x14ac:dyDescent="0.25">
      <c r="A320" s="4" t="s">
        <v>1</v>
      </c>
      <c r="B320" s="4" t="s">
        <v>118</v>
      </c>
      <c r="C320" s="4" t="s">
        <v>119</v>
      </c>
      <c r="D320" s="4" t="s">
        <v>40</v>
      </c>
      <c r="E320" s="4" t="s">
        <v>38</v>
      </c>
      <c r="F320" s="4" t="s">
        <v>2322</v>
      </c>
      <c r="G320" s="4" t="s">
        <v>2323</v>
      </c>
      <c r="H320" s="4" t="s">
        <v>2322</v>
      </c>
      <c r="I320" s="4" t="s">
        <v>39</v>
      </c>
      <c r="J320" s="4" t="s">
        <v>40</v>
      </c>
      <c r="K320" s="4" t="s">
        <v>40</v>
      </c>
      <c r="L320" s="4" t="s">
        <v>41</v>
      </c>
      <c r="M320" s="4" t="s">
        <v>42</v>
      </c>
      <c r="N320" s="22">
        <v>42465</v>
      </c>
      <c r="O320" s="22">
        <v>42465</v>
      </c>
      <c r="P320" s="22">
        <v>42465</v>
      </c>
      <c r="Q320" s="22">
        <v>42460</v>
      </c>
      <c r="R320" s="28">
        <v>7</v>
      </c>
      <c r="S320" s="28">
        <v>7</v>
      </c>
      <c r="T320" s="28">
        <v>0</v>
      </c>
      <c r="U320" s="28">
        <v>0</v>
      </c>
      <c r="V320" s="28">
        <v>0</v>
      </c>
      <c r="W320" s="28">
        <v>0</v>
      </c>
      <c r="X320" s="28">
        <v>0</v>
      </c>
      <c r="Y320" s="29">
        <v>7</v>
      </c>
      <c r="Z320" s="4">
        <v>1</v>
      </c>
      <c r="AA320" s="4" t="s">
        <v>205</v>
      </c>
      <c r="AB320" s="4" t="s">
        <v>1766</v>
      </c>
      <c r="AC320" s="4" t="s">
        <v>43</v>
      </c>
      <c r="AD320" s="4" t="s">
        <v>44</v>
      </c>
      <c r="AE320" s="4" t="s">
        <v>45</v>
      </c>
      <c r="AF320" s="4" t="s">
        <v>46</v>
      </c>
      <c r="AG320" s="22">
        <v>42460</v>
      </c>
      <c r="AH320" s="4">
        <v>42472</v>
      </c>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row>
    <row r="321" spans="1:147" x14ac:dyDescent="0.25">
      <c r="A321" s="4" t="s">
        <v>1</v>
      </c>
      <c r="B321" s="4" t="s">
        <v>2324</v>
      </c>
      <c r="C321" s="4" t="s">
        <v>2325</v>
      </c>
      <c r="D321" s="4" t="s">
        <v>40</v>
      </c>
      <c r="E321" s="4" t="s">
        <v>38</v>
      </c>
      <c r="F321" s="4" t="s">
        <v>2326</v>
      </c>
      <c r="G321" s="4" t="s">
        <v>2327</v>
      </c>
      <c r="H321" s="4" t="s">
        <v>2326</v>
      </c>
      <c r="I321" s="4" t="s">
        <v>39</v>
      </c>
      <c r="J321" s="4" t="s">
        <v>40</v>
      </c>
      <c r="K321" s="4" t="s">
        <v>40</v>
      </c>
      <c r="L321" s="4" t="s">
        <v>41</v>
      </c>
      <c r="M321" s="4" t="s">
        <v>42</v>
      </c>
      <c r="N321" s="22">
        <v>42465</v>
      </c>
      <c r="O321" s="22">
        <v>42465</v>
      </c>
      <c r="P321" s="22">
        <v>42465</v>
      </c>
      <c r="Q321" s="22">
        <v>42460</v>
      </c>
      <c r="R321" s="28">
        <v>5590</v>
      </c>
      <c r="S321" s="28">
        <v>5590</v>
      </c>
      <c r="T321" s="28">
        <v>0</v>
      </c>
      <c r="U321" s="28">
        <v>0</v>
      </c>
      <c r="V321" s="28">
        <v>0</v>
      </c>
      <c r="W321" s="28">
        <v>0</v>
      </c>
      <c r="X321" s="28">
        <v>0</v>
      </c>
      <c r="Y321" s="29">
        <v>7</v>
      </c>
      <c r="Z321" s="4">
        <v>1</v>
      </c>
      <c r="AA321" s="4" t="s">
        <v>205</v>
      </c>
      <c r="AB321" s="4" t="s">
        <v>1766</v>
      </c>
      <c r="AC321" s="4" t="s">
        <v>43</v>
      </c>
      <c r="AD321" s="4" t="s">
        <v>44</v>
      </c>
      <c r="AE321" s="4" t="s">
        <v>45</v>
      </c>
      <c r="AF321" s="4" t="s">
        <v>46</v>
      </c>
      <c r="AG321" s="22">
        <v>42460</v>
      </c>
      <c r="AH321" s="4">
        <v>42472</v>
      </c>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row>
    <row r="322" spans="1:147" x14ac:dyDescent="0.25">
      <c r="A322" s="4" t="s">
        <v>1</v>
      </c>
      <c r="B322" s="4" t="s">
        <v>2328</v>
      </c>
      <c r="C322" s="4" t="s">
        <v>2329</v>
      </c>
      <c r="D322" s="4" t="s">
        <v>217</v>
      </c>
      <c r="E322" s="4" t="s">
        <v>40</v>
      </c>
      <c r="F322" s="4" t="s">
        <v>2330</v>
      </c>
      <c r="G322" s="4" t="s">
        <v>2331</v>
      </c>
      <c r="H322" s="4" t="s">
        <v>2330</v>
      </c>
      <c r="I322" s="4" t="s">
        <v>39</v>
      </c>
      <c r="J322" s="4" t="s">
        <v>40</v>
      </c>
      <c r="K322" s="4" t="s">
        <v>40</v>
      </c>
      <c r="L322" s="4" t="s">
        <v>41</v>
      </c>
      <c r="M322" s="4" t="s">
        <v>42</v>
      </c>
      <c r="N322" s="22">
        <v>42465</v>
      </c>
      <c r="O322" s="22">
        <v>42465</v>
      </c>
      <c r="P322" s="22">
        <v>42465</v>
      </c>
      <c r="Q322" s="22">
        <v>42460</v>
      </c>
      <c r="R322" s="28">
        <v>73.16</v>
      </c>
      <c r="S322" s="28">
        <v>73.16</v>
      </c>
      <c r="T322" s="28">
        <v>0</v>
      </c>
      <c r="U322" s="28">
        <v>0</v>
      </c>
      <c r="V322" s="28">
        <v>0</v>
      </c>
      <c r="W322" s="28">
        <v>0</v>
      </c>
      <c r="X322" s="28">
        <v>0</v>
      </c>
      <c r="Y322" s="29">
        <v>7</v>
      </c>
      <c r="Z322" s="4">
        <v>1</v>
      </c>
      <c r="AA322" s="4" t="s">
        <v>205</v>
      </c>
      <c r="AB322" s="4" t="s">
        <v>2044</v>
      </c>
      <c r="AC322" s="4" t="s">
        <v>43</v>
      </c>
      <c r="AD322" s="4" t="s">
        <v>44</v>
      </c>
      <c r="AE322" s="4" t="s">
        <v>45</v>
      </c>
      <c r="AF322" s="4" t="s">
        <v>46</v>
      </c>
      <c r="AG322" s="22">
        <v>42460</v>
      </c>
      <c r="AH322" s="4">
        <v>42472</v>
      </c>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row>
    <row r="323" spans="1:147" x14ac:dyDescent="0.25">
      <c r="A323" s="4" t="s">
        <v>1</v>
      </c>
      <c r="B323" s="4" t="s">
        <v>2332</v>
      </c>
      <c r="C323" s="4" t="s">
        <v>2333</v>
      </c>
      <c r="D323" s="4" t="s">
        <v>217</v>
      </c>
      <c r="E323" s="4" t="s">
        <v>40</v>
      </c>
      <c r="F323" s="4" t="s">
        <v>2334</v>
      </c>
      <c r="G323" s="4" t="s">
        <v>2335</v>
      </c>
      <c r="H323" s="4" t="s">
        <v>2334</v>
      </c>
      <c r="I323" s="4" t="s">
        <v>39</v>
      </c>
      <c r="J323" s="4" t="s">
        <v>40</v>
      </c>
      <c r="K323" s="4" t="s">
        <v>40</v>
      </c>
      <c r="L323" s="4" t="s">
        <v>41</v>
      </c>
      <c r="M323" s="4" t="s">
        <v>42</v>
      </c>
      <c r="N323" s="22">
        <v>42465</v>
      </c>
      <c r="O323" s="22">
        <v>42465</v>
      </c>
      <c r="P323" s="22">
        <v>42465</v>
      </c>
      <c r="Q323" s="22">
        <v>42460</v>
      </c>
      <c r="R323" s="28">
        <v>55.8</v>
      </c>
      <c r="S323" s="28">
        <v>55.8</v>
      </c>
      <c r="T323" s="28">
        <v>0</v>
      </c>
      <c r="U323" s="28">
        <v>0</v>
      </c>
      <c r="V323" s="28">
        <v>0</v>
      </c>
      <c r="W323" s="28">
        <v>0</v>
      </c>
      <c r="X323" s="28">
        <v>0</v>
      </c>
      <c r="Y323" s="29">
        <v>7</v>
      </c>
      <c r="Z323" s="4">
        <v>1</v>
      </c>
      <c r="AA323" s="4" t="s">
        <v>205</v>
      </c>
      <c r="AB323" s="4" t="s">
        <v>2044</v>
      </c>
      <c r="AC323" s="4" t="s">
        <v>43</v>
      </c>
      <c r="AD323" s="4" t="s">
        <v>44</v>
      </c>
      <c r="AE323" s="4" t="s">
        <v>45</v>
      </c>
      <c r="AF323" s="4" t="s">
        <v>46</v>
      </c>
      <c r="AG323" s="22">
        <v>42460</v>
      </c>
      <c r="AH323" s="4">
        <v>42472</v>
      </c>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row>
    <row r="324" spans="1:147" x14ac:dyDescent="0.25">
      <c r="A324" s="4" t="s">
        <v>1</v>
      </c>
      <c r="B324" s="4" t="s">
        <v>2336</v>
      </c>
      <c r="C324" s="4" t="s">
        <v>2337</v>
      </c>
      <c r="D324" s="4" t="s">
        <v>217</v>
      </c>
      <c r="E324" s="4" t="s">
        <v>40</v>
      </c>
      <c r="F324" s="4" t="s">
        <v>2338</v>
      </c>
      <c r="G324" s="4" t="s">
        <v>2339</v>
      </c>
      <c r="H324" s="4" t="s">
        <v>2338</v>
      </c>
      <c r="I324" s="4" t="s">
        <v>39</v>
      </c>
      <c r="J324" s="4" t="s">
        <v>40</v>
      </c>
      <c r="K324" s="4" t="s">
        <v>40</v>
      </c>
      <c r="L324" s="4" t="s">
        <v>41</v>
      </c>
      <c r="M324" s="4" t="s">
        <v>42</v>
      </c>
      <c r="N324" s="22">
        <v>42465</v>
      </c>
      <c r="O324" s="22">
        <v>42465</v>
      </c>
      <c r="P324" s="22">
        <v>42465</v>
      </c>
      <c r="Q324" s="22">
        <v>42460</v>
      </c>
      <c r="R324" s="28">
        <v>224.44</v>
      </c>
      <c r="S324" s="28">
        <v>224.44</v>
      </c>
      <c r="T324" s="28">
        <v>0</v>
      </c>
      <c r="U324" s="28">
        <v>0</v>
      </c>
      <c r="V324" s="28">
        <v>0</v>
      </c>
      <c r="W324" s="28">
        <v>0</v>
      </c>
      <c r="X324" s="28">
        <v>0</v>
      </c>
      <c r="Y324" s="29">
        <v>7</v>
      </c>
      <c r="Z324" s="4">
        <v>1</v>
      </c>
      <c r="AA324" s="4" t="s">
        <v>205</v>
      </c>
      <c r="AB324" s="4" t="s">
        <v>2044</v>
      </c>
      <c r="AC324" s="4" t="s">
        <v>43</v>
      </c>
      <c r="AD324" s="4" t="s">
        <v>44</v>
      </c>
      <c r="AE324" s="4" t="s">
        <v>45</v>
      </c>
      <c r="AF324" s="4" t="s">
        <v>46</v>
      </c>
      <c r="AG324" s="22">
        <v>42460</v>
      </c>
      <c r="AH324" s="4">
        <v>42472</v>
      </c>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row>
    <row r="325" spans="1:147" x14ac:dyDescent="0.25">
      <c r="A325" s="4" t="s">
        <v>1</v>
      </c>
      <c r="B325" s="4" t="s">
        <v>402</v>
      </c>
      <c r="C325" s="4" t="s">
        <v>403</v>
      </c>
      <c r="D325" s="4" t="s">
        <v>217</v>
      </c>
      <c r="E325" s="4" t="s">
        <v>40</v>
      </c>
      <c r="F325" s="4" t="s">
        <v>1689</v>
      </c>
      <c r="G325" s="4" t="s">
        <v>1692</v>
      </c>
      <c r="H325" s="4" t="s">
        <v>1689</v>
      </c>
      <c r="I325" s="4" t="s">
        <v>39</v>
      </c>
      <c r="J325" s="4" t="s">
        <v>40</v>
      </c>
      <c r="K325" s="4" t="s">
        <v>40</v>
      </c>
      <c r="L325" s="4" t="s">
        <v>41</v>
      </c>
      <c r="M325" s="4" t="s">
        <v>42</v>
      </c>
      <c r="N325" s="22">
        <v>42434</v>
      </c>
      <c r="O325" s="22">
        <v>42434</v>
      </c>
      <c r="P325" s="22">
        <v>42434</v>
      </c>
      <c r="Q325" s="22">
        <v>42429</v>
      </c>
      <c r="R325" s="28">
        <v>102.92</v>
      </c>
      <c r="S325" s="28">
        <v>0</v>
      </c>
      <c r="T325" s="28">
        <v>102.92</v>
      </c>
      <c r="U325" s="28">
        <v>0</v>
      </c>
      <c r="V325" s="28">
        <v>0</v>
      </c>
      <c r="W325" s="28">
        <v>0</v>
      </c>
      <c r="X325" s="28">
        <v>0</v>
      </c>
      <c r="Y325" s="29">
        <v>38</v>
      </c>
      <c r="Z325" s="4">
        <v>2</v>
      </c>
      <c r="AA325" s="4" t="s">
        <v>205</v>
      </c>
      <c r="AB325" s="4" t="s">
        <v>1448</v>
      </c>
      <c r="AC325" s="4" t="s">
        <v>43</v>
      </c>
      <c r="AD325" s="4" t="s">
        <v>44</v>
      </c>
      <c r="AE325" s="4" t="s">
        <v>45</v>
      </c>
      <c r="AF325" s="4" t="s">
        <v>46</v>
      </c>
      <c r="AG325" s="22">
        <v>42429</v>
      </c>
      <c r="AH325" s="4">
        <v>42472</v>
      </c>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row>
    <row r="326" spans="1:147" x14ac:dyDescent="0.25">
      <c r="A326" s="4" t="s">
        <v>1</v>
      </c>
      <c r="B326" s="4" t="s">
        <v>402</v>
      </c>
      <c r="C326" s="4" t="s">
        <v>403</v>
      </c>
      <c r="D326" s="4" t="s">
        <v>217</v>
      </c>
      <c r="E326" s="4" t="s">
        <v>40</v>
      </c>
      <c r="F326" s="4" t="s">
        <v>1689</v>
      </c>
      <c r="G326" s="4" t="s">
        <v>1690</v>
      </c>
      <c r="H326" s="4" t="s">
        <v>1691</v>
      </c>
      <c r="I326" s="4" t="s">
        <v>39</v>
      </c>
      <c r="J326" s="4" t="s">
        <v>40</v>
      </c>
      <c r="K326" s="4" t="s">
        <v>40</v>
      </c>
      <c r="L326" s="4" t="s">
        <v>41</v>
      </c>
      <c r="M326" s="4" t="s">
        <v>49</v>
      </c>
      <c r="N326" s="22">
        <v>42434</v>
      </c>
      <c r="O326" s="22">
        <v>42434</v>
      </c>
      <c r="P326" s="22">
        <v>42434</v>
      </c>
      <c r="Q326" s="22">
        <v>42452</v>
      </c>
      <c r="R326" s="28">
        <v>102.92</v>
      </c>
      <c r="S326" s="28">
        <v>0</v>
      </c>
      <c r="T326" s="28">
        <v>102.92</v>
      </c>
      <c r="U326" s="28">
        <v>0</v>
      </c>
      <c r="V326" s="28">
        <v>0</v>
      </c>
      <c r="W326" s="28">
        <v>0</v>
      </c>
      <c r="X326" s="28">
        <v>0</v>
      </c>
      <c r="Y326" s="29">
        <v>0</v>
      </c>
      <c r="Z326" s="4">
        <v>2</v>
      </c>
      <c r="AA326" s="4" t="s">
        <v>205</v>
      </c>
      <c r="AB326" s="4" t="s">
        <v>1632</v>
      </c>
      <c r="AC326" s="4" t="s">
        <v>43</v>
      </c>
      <c r="AD326" s="4" t="s">
        <v>44</v>
      </c>
      <c r="AE326" s="4" t="s">
        <v>48</v>
      </c>
      <c r="AF326" s="4" t="s">
        <v>46</v>
      </c>
      <c r="AG326" s="22">
        <v>42460</v>
      </c>
      <c r="AH326" s="4">
        <v>42472</v>
      </c>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row>
    <row r="327" spans="1:147" x14ac:dyDescent="0.25">
      <c r="A327" s="4" t="s">
        <v>1</v>
      </c>
      <c r="B327" s="4" t="s">
        <v>402</v>
      </c>
      <c r="C327" s="4" t="s">
        <v>403</v>
      </c>
      <c r="D327" s="4" t="s">
        <v>217</v>
      </c>
      <c r="E327" s="4" t="s">
        <v>40</v>
      </c>
      <c r="F327" s="4" t="s">
        <v>1689</v>
      </c>
      <c r="G327" s="4" t="s">
        <v>1693</v>
      </c>
      <c r="H327" s="4" t="s">
        <v>1691</v>
      </c>
      <c r="I327" s="4" t="s">
        <v>39</v>
      </c>
      <c r="J327" s="4" t="s">
        <v>40</v>
      </c>
      <c r="K327" s="4" t="s">
        <v>40</v>
      </c>
      <c r="L327" s="4" t="s">
        <v>41</v>
      </c>
      <c r="M327" s="4" t="s">
        <v>47</v>
      </c>
      <c r="N327" s="22">
        <v>42450</v>
      </c>
      <c r="O327" s="22">
        <v>42434</v>
      </c>
      <c r="P327" s="22">
        <v>42434</v>
      </c>
      <c r="Q327" s="22">
        <v>42450</v>
      </c>
      <c r="R327" s="28">
        <v>-102.92</v>
      </c>
      <c r="S327" s="28">
        <v>0</v>
      </c>
      <c r="T327" s="28">
        <v>-102.92</v>
      </c>
      <c r="U327" s="28">
        <v>0</v>
      </c>
      <c r="V327" s="28">
        <v>0</v>
      </c>
      <c r="W327" s="28">
        <v>0</v>
      </c>
      <c r="X327" s="28">
        <v>0</v>
      </c>
      <c r="Y327" s="29">
        <v>0</v>
      </c>
      <c r="Z327" s="4">
        <v>2</v>
      </c>
      <c r="AA327" s="4" t="s">
        <v>205</v>
      </c>
      <c r="AB327" s="4" t="s">
        <v>1634</v>
      </c>
      <c r="AC327" s="4" t="s">
        <v>43</v>
      </c>
      <c r="AD327" s="4" t="s">
        <v>44</v>
      </c>
      <c r="AE327" s="4" t="s">
        <v>48</v>
      </c>
      <c r="AF327" s="4" t="s">
        <v>46</v>
      </c>
      <c r="AG327" s="22">
        <v>42460</v>
      </c>
      <c r="AH327" s="4">
        <v>42472</v>
      </c>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row>
    <row r="328" spans="1:147" x14ac:dyDescent="0.25">
      <c r="A328" s="4" t="s">
        <v>1</v>
      </c>
      <c r="B328" s="4" t="s">
        <v>402</v>
      </c>
      <c r="C328" s="4" t="s">
        <v>403</v>
      </c>
      <c r="D328" s="4" t="s">
        <v>217</v>
      </c>
      <c r="E328" s="4" t="s">
        <v>40</v>
      </c>
      <c r="F328" s="4" t="s">
        <v>2340</v>
      </c>
      <c r="G328" s="4" t="s">
        <v>2341</v>
      </c>
      <c r="H328" s="4" t="s">
        <v>2340</v>
      </c>
      <c r="I328" s="4" t="s">
        <v>39</v>
      </c>
      <c r="J328" s="4" t="s">
        <v>40</v>
      </c>
      <c r="K328" s="4" t="s">
        <v>40</v>
      </c>
      <c r="L328" s="4" t="s">
        <v>41</v>
      </c>
      <c r="M328" s="4" t="s">
        <v>42</v>
      </c>
      <c r="N328" s="22">
        <v>42465</v>
      </c>
      <c r="O328" s="22">
        <v>42465</v>
      </c>
      <c r="P328" s="22">
        <v>42465</v>
      </c>
      <c r="Q328" s="22">
        <v>42460</v>
      </c>
      <c r="R328" s="28">
        <v>102.3</v>
      </c>
      <c r="S328" s="28">
        <v>102.3</v>
      </c>
      <c r="T328" s="28">
        <v>0</v>
      </c>
      <c r="U328" s="28">
        <v>0</v>
      </c>
      <c r="V328" s="28">
        <v>0</v>
      </c>
      <c r="W328" s="28">
        <v>0</v>
      </c>
      <c r="X328" s="28">
        <v>0</v>
      </c>
      <c r="Y328" s="29">
        <v>7</v>
      </c>
      <c r="Z328" s="4">
        <v>1</v>
      </c>
      <c r="AA328" s="4" t="s">
        <v>205</v>
      </c>
      <c r="AB328" s="4" t="s">
        <v>2044</v>
      </c>
      <c r="AC328" s="4" t="s">
        <v>43</v>
      </c>
      <c r="AD328" s="4" t="s">
        <v>44</v>
      </c>
      <c r="AE328" s="4" t="s">
        <v>45</v>
      </c>
      <c r="AF328" s="4" t="s">
        <v>46</v>
      </c>
      <c r="AG328" s="22">
        <v>42460</v>
      </c>
      <c r="AH328" s="4">
        <v>42472</v>
      </c>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row>
    <row r="329" spans="1:147" x14ac:dyDescent="0.25">
      <c r="A329" s="4" t="s">
        <v>1</v>
      </c>
      <c r="B329" s="4" t="s">
        <v>402</v>
      </c>
      <c r="C329" s="4" t="s">
        <v>403</v>
      </c>
      <c r="D329" s="4" t="s">
        <v>217</v>
      </c>
      <c r="E329" s="4" t="s">
        <v>40</v>
      </c>
      <c r="F329" s="4" t="s">
        <v>691</v>
      </c>
      <c r="G329" s="4" t="s">
        <v>693</v>
      </c>
      <c r="H329" s="4" t="s">
        <v>694</v>
      </c>
      <c r="I329" s="4" t="s">
        <v>39</v>
      </c>
      <c r="J329" s="4" t="s">
        <v>40</v>
      </c>
      <c r="K329" s="4" t="s">
        <v>40</v>
      </c>
      <c r="L329" s="4" t="s">
        <v>41</v>
      </c>
      <c r="M329" s="4" t="s">
        <v>49</v>
      </c>
      <c r="N329" s="22">
        <v>42313</v>
      </c>
      <c r="O329" s="22">
        <v>42313</v>
      </c>
      <c r="P329" s="22">
        <v>42313</v>
      </c>
      <c r="Q329" s="22">
        <v>42332</v>
      </c>
      <c r="R329" s="28">
        <v>203.36</v>
      </c>
      <c r="S329" s="28">
        <v>0</v>
      </c>
      <c r="T329" s="28">
        <v>0</v>
      </c>
      <c r="U329" s="28">
        <v>0</v>
      </c>
      <c r="V329" s="28">
        <v>0</v>
      </c>
      <c r="W329" s="28">
        <v>0</v>
      </c>
      <c r="X329" s="28">
        <v>203.36</v>
      </c>
      <c r="Y329" s="29">
        <v>0</v>
      </c>
      <c r="Z329" s="4">
        <v>6</v>
      </c>
      <c r="AA329" s="4" t="s">
        <v>205</v>
      </c>
      <c r="AB329" s="4" t="s">
        <v>634</v>
      </c>
      <c r="AC329" s="4" t="s">
        <v>43</v>
      </c>
      <c r="AD329" s="4" t="s">
        <v>44</v>
      </c>
      <c r="AE329" s="4" t="s">
        <v>48</v>
      </c>
      <c r="AF329" s="4" t="s">
        <v>46</v>
      </c>
      <c r="AG329" s="22">
        <v>42338</v>
      </c>
      <c r="AH329" s="4">
        <v>42472</v>
      </c>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row>
    <row r="330" spans="1:147" x14ac:dyDescent="0.25">
      <c r="A330" s="4" t="s">
        <v>1</v>
      </c>
      <c r="B330" s="4" t="s">
        <v>402</v>
      </c>
      <c r="C330" s="4" t="s">
        <v>403</v>
      </c>
      <c r="D330" s="4" t="s">
        <v>217</v>
      </c>
      <c r="E330" s="4" t="s">
        <v>40</v>
      </c>
      <c r="F330" s="4" t="s">
        <v>691</v>
      </c>
      <c r="G330" s="4" t="s">
        <v>695</v>
      </c>
      <c r="H330" s="4" t="s">
        <v>694</v>
      </c>
      <c r="I330" s="4" t="s">
        <v>39</v>
      </c>
      <c r="J330" s="4" t="s">
        <v>40</v>
      </c>
      <c r="K330" s="4" t="s">
        <v>40</v>
      </c>
      <c r="L330" s="4" t="s">
        <v>41</v>
      </c>
      <c r="M330" s="4" t="s">
        <v>47</v>
      </c>
      <c r="N330" s="22">
        <v>42328</v>
      </c>
      <c r="O330" s="22">
        <v>42313</v>
      </c>
      <c r="P330" s="22">
        <v>42313</v>
      </c>
      <c r="Q330" s="22">
        <v>42328</v>
      </c>
      <c r="R330" s="28">
        <v>-203.36</v>
      </c>
      <c r="S330" s="28">
        <v>0</v>
      </c>
      <c r="T330" s="28">
        <v>0</v>
      </c>
      <c r="U330" s="28">
        <v>0</v>
      </c>
      <c r="V330" s="28">
        <v>0</v>
      </c>
      <c r="W330" s="28">
        <v>0</v>
      </c>
      <c r="X330" s="28">
        <v>-203.36</v>
      </c>
      <c r="Y330" s="29">
        <v>0</v>
      </c>
      <c r="Z330" s="4">
        <v>6</v>
      </c>
      <c r="AA330" s="4" t="s">
        <v>205</v>
      </c>
      <c r="AB330" s="4" t="s">
        <v>570</v>
      </c>
      <c r="AC330" s="4" t="s">
        <v>43</v>
      </c>
      <c r="AD330" s="4" t="s">
        <v>44</v>
      </c>
      <c r="AE330" s="4" t="s">
        <v>48</v>
      </c>
      <c r="AF330" s="4" t="s">
        <v>46</v>
      </c>
      <c r="AG330" s="22">
        <v>42338</v>
      </c>
      <c r="AH330" s="4">
        <v>42472</v>
      </c>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row>
    <row r="331" spans="1:147" x14ac:dyDescent="0.25">
      <c r="A331" s="4" t="s">
        <v>1</v>
      </c>
      <c r="B331" s="4" t="s">
        <v>402</v>
      </c>
      <c r="C331" s="4" t="s">
        <v>403</v>
      </c>
      <c r="D331" s="4" t="s">
        <v>217</v>
      </c>
      <c r="E331" s="4" t="s">
        <v>40</v>
      </c>
      <c r="F331" s="4" t="s">
        <v>691</v>
      </c>
      <c r="G331" s="4" t="s">
        <v>692</v>
      </c>
      <c r="H331" s="4" t="s">
        <v>691</v>
      </c>
      <c r="I331" s="4" t="s">
        <v>39</v>
      </c>
      <c r="J331" s="4" t="s">
        <v>40</v>
      </c>
      <c r="K331" s="4" t="s">
        <v>40</v>
      </c>
      <c r="L331" s="4" t="s">
        <v>41</v>
      </c>
      <c r="M331" s="4" t="s">
        <v>42</v>
      </c>
      <c r="N331" s="22">
        <v>42313</v>
      </c>
      <c r="O331" s="22">
        <v>42313</v>
      </c>
      <c r="P331" s="22">
        <v>42313</v>
      </c>
      <c r="Q331" s="22">
        <v>42308</v>
      </c>
      <c r="R331" s="28">
        <v>203.36</v>
      </c>
      <c r="S331" s="28">
        <v>0</v>
      </c>
      <c r="T331" s="28">
        <v>0</v>
      </c>
      <c r="U331" s="28">
        <v>0</v>
      </c>
      <c r="V331" s="28">
        <v>0</v>
      </c>
      <c r="W331" s="28">
        <v>0</v>
      </c>
      <c r="X331" s="28">
        <v>203.36</v>
      </c>
      <c r="Y331" s="29">
        <v>159</v>
      </c>
      <c r="Z331" s="4">
        <v>6</v>
      </c>
      <c r="AA331" s="4" t="s">
        <v>205</v>
      </c>
      <c r="AB331" s="4" t="s">
        <v>443</v>
      </c>
      <c r="AC331" s="4" t="s">
        <v>43</v>
      </c>
      <c r="AD331" s="4" t="s">
        <v>44</v>
      </c>
      <c r="AE331" s="4" t="s">
        <v>45</v>
      </c>
      <c r="AF331" s="4" t="s">
        <v>46</v>
      </c>
      <c r="AG331" s="22">
        <v>42308</v>
      </c>
      <c r="AH331" s="4">
        <v>42472</v>
      </c>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row>
    <row r="332" spans="1:147" x14ac:dyDescent="0.25">
      <c r="A332" s="4" t="s">
        <v>1</v>
      </c>
      <c r="B332" s="4" t="s">
        <v>402</v>
      </c>
      <c r="C332" s="4" t="s">
        <v>403</v>
      </c>
      <c r="D332" s="4" t="s">
        <v>217</v>
      </c>
      <c r="E332" s="4" t="s">
        <v>40</v>
      </c>
      <c r="F332" s="4" t="s">
        <v>895</v>
      </c>
      <c r="G332" s="4" t="s">
        <v>897</v>
      </c>
      <c r="H332" s="4" t="s">
        <v>898</v>
      </c>
      <c r="I332" s="4" t="s">
        <v>39</v>
      </c>
      <c r="J332" s="4" t="s">
        <v>40</v>
      </c>
      <c r="K332" s="4" t="s">
        <v>40</v>
      </c>
      <c r="L332" s="4" t="s">
        <v>41</v>
      </c>
      <c r="M332" s="4" t="s">
        <v>49</v>
      </c>
      <c r="N332" s="22">
        <v>42343</v>
      </c>
      <c r="O332" s="22">
        <v>42343</v>
      </c>
      <c r="P332" s="22">
        <v>42343</v>
      </c>
      <c r="Q332" s="22">
        <v>42361</v>
      </c>
      <c r="R332" s="28">
        <v>137.63999999999999</v>
      </c>
      <c r="S332" s="28">
        <v>0</v>
      </c>
      <c r="T332" s="28">
        <v>0</v>
      </c>
      <c r="U332" s="28">
        <v>0</v>
      </c>
      <c r="V332" s="28">
        <v>0</v>
      </c>
      <c r="W332" s="28">
        <v>137.63999999999999</v>
      </c>
      <c r="X332" s="28">
        <v>0</v>
      </c>
      <c r="Y332" s="29">
        <v>0</v>
      </c>
      <c r="Z332" s="4">
        <v>5</v>
      </c>
      <c r="AA332" s="4" t="s">
        <v>205</v>
      </c>
      <c r="AB332" s="4" t="s">
        <v>870</v>
      </c>
      <c r="AC332" s="4" t="s">
        <v>43</v>
      </c>
      <c r="AD332" s="4" t="s">
        <v>44</v>
      </c>
      <c r="AE332" s="4" t="s">
        <v>48</v>
      </c>
      <c r="AF332" s="4" t="s">
        <v>46</v>
      </c>
      <c r="AG332" s="22">
        <v>42369</v>
      </c>
      <c r="AH332" s="4">
        <v>42472</v>
      </c>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row>
    <row r="333" spans="1:147" x14ac:dyDescent="0.25">
      <c r="A333" s="4" t="s">
        <v>1</v>
      </c>
      <c r="B333" s="4" t="s">
        <v>402</v>
      </c>
      <c r="C333" s="4" t="s">
        <v>403</v>
      </c>
      <c r="D333" s="4" t="s">
        <v>217</v>
      </c>
      <c r="E333" s="4" t="s">
        <v>40</v>
      </c>
      <c r="F333" s="4" t="s">
        <v>895</v>
      </c>
      <c r="G333" s="4" t="s">
        <v>899</v>
      </c>
      <c r="H333" s="4" t="s">
        <v>898</v>
      </c>
      <c r="I333" s="4" t="s">
        <v>39</v>
      </c>
      <c r="J333" s="4" t="s">
        <v>40</v>
      </c>
      <c r="K333" s="4" t="s">
        <v>40</v>
      </c>
      <c r="L333" s="4" t="s">
        <v>41</v>
      </c>
      <c r="M333" s="4" t="s">
        <v>47</v>
      </c>
      <c r="N333" s="22">
        <v>42356</v>
      </c>
      <c r="O333" s="22">
        <v>42343</v>
      </c>
      <c r="P333" s="22">
        <v>42343</v>
      </c>
      <c r="Q333" s="22">
        <v>42356</v>
      </c>
      <c r="R333" s="28">
        <v>-137.63999999999999</v>
      </c>
      <c r="S333" s="28">
        <v>0</v>
      </c>
      <c r="T333" s="28">
        <v>0</v>
      </c>
      <c r="U333" s="28">
        <v>0</v>
      </c>
      <c r="V333" s="28">
        <v>0</v>
      </c>
      <c r="W333" s="28">
        <v>-137.63999999999999</v>
      </c>
      <c r="X333" s="28">
        <v>0</v>
      </c>
      <c r="Y333" s="29">
        <v>0</v>
      </c>
      <c r="Z333" s="4">
        <v>5</v>
      </c>
      <c r="AA333" s="4" t="s">
        <v>205</v>
      </c>
      <c r="AB333" s="4" t="s">
        <v>710</v>
      </c>
      <c r="AC333" s="4" t="s">
        <v>43</v>
      </c>
      <c r="AD333" s="4" t="s">
        <v>44</v>
      </c>
      <c r="AE333" s="4" t="s">
        <v>48</v>
      </c>
      <c r="AF333" s="4" t="s">
        <v>46</v>
      </c>
      <c r="AG333" s="22">
        <v>42369</v>
      </c>
      <c r="AH333" s="4">
        <v>42472</v>
      </c>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row>
    <row r="334" spans="1:147" x14ac:dyDescent="0.25">
      <c r="A334" s="4" t="s">
        <v>1</v>
      </c>
      <c r="B334" s="4" t="s">
        <v>402</v>
      </c>
      <c r="C334" s="4" t="s">
        <v>403</v>
      </c>
      <c r="D334" s="4" t="s">
        <v>217</v>
      </c>
      <c r="E334" s="4" t="s">
        <v>40</v>
      </c>
      <c r="F334" s="4" t="s">
        <v>895</v>
      </c>
      <c r="G334" s="4" t="s">
        <v>896</v>
      </c>
      <c r="H334" s="4" t="s">
        <v>895</v>
      </c>
      <c r="I334" s="4" t="s">
        <v>39</v>
      </c>
      <c r="J334" s="4" t="s">
        <v>40</v>
      </c>
      <c r="K334" s="4" t="s">
        <v>40</v>
      </c>
      <c r="L334" s="4" t="s">
        <v>41</v>
      </c>
      <c r="M334" s="4" t="s">
        <v>42</v>
      </c>
      <c r="N334" s="22">
        <v>42343</v>
      </c>
      <c r="O334" s="22">
        <v>42343</v>
      </c>
      <c r="P334" s="22">
        <v>42343</v>
      </c>
      <c r="Q334" s="22">
        <v>42338</v>
      </c>
      <c r="R334" s="28">
        <v>137.63999999999999</v>
      </c>
      <c r="S334" s="28">
        <v>0</v>
      </c>
      <c r="T334" s="28">
        <v>0</v>
      </c>
      <c r="U334" s="28">
        <v>0</v>
      </c>
      <c r="V334" s="28">
        <v>0</v>
      </c>
      <c r="W334" s="28">
        <v>137.63999999999999</v>
      </c>
      <c r="X334" s="28">
        <v>0</v>
      </c>
      <c r="Y334" s="29">
        <v>129</v>
      </c>
      <c r="Z334" s="4">
        <v>5</v>
      </c>
      <c r="AA334" s="4" t="s">
        <v>205</v>
      </c>
      <c r="AB334" s="4" t="s">
        <v>704</v>
      </c>
      <c r="AC334" s="4" t="s">
        <v>43</v>
      </c>
      <c r="AD334" s="4" t="s">
        <v>44</v>
      </c>
      <c r="AE334" s="4" t="s">
        <v>45</v>
      </c>
      <c r="AF334" s="4" t="s">
        <v>46</v>
      </c>
      <c r="AG334" s="22">
        <v>42338</v>
      </c>
      <c r="AH334" s="4">
        <v>42472</v>
      </c>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row>
    <row r="335" spans="1:147" x14ac:dyDescent="0.25">
      <c r="A335" s="4" t="s">
        <v>1</v>
      </c>
      <c r="B335" s="4" t="s">
        <v>402</v>
      </c>
      <c r="C335" s="4" t="s">
        <v>403</v>
      </c>
      <c r="D335" s="4" t="s">
        <v>217</v>
      </c>
      <c r="E335" s="4" t="s">
        <v>40</v>
      </c>
      <c r="F335" s="4" t="s">
        <v>1148</v>
      </c>
      <c r="G335" s="4" t="s">
        <v>1152</v>
      </c>
      <c r="H335" s="4" t="s">
        <v>1151</v>
      </c>
      <c r="I335" s="4" t="s">
        <v>39</v>
      </c>
      <c r="J335" s="4" t="s">
        <v>40</v>
      </c>
      <c r="K335" s="4" t="s">
        <v>40</v>
      </c>
      <c r="L335" s="4" t="s">
        <v>41</v>
      </c>
      <c r="M335" s="4" t="s">
        <v>47</v>
      </c>
      <c r="N335" s="22">
        <v>42389</v>
      </c>
      <c r="O335" s="22">
        <v>42374</v>
      </c>
      <c r="P335" s="22">
        <v>42374</v>
      </c>
      <c r="Q335" s="22">
        <v>42389</v>
      </c>
      <c r="R335" s="28">
        <v>-135.16</v>
      </c>
      <c r="S335" s="28">
        <v>0</v>
      </c>
      <c r="T335" s="28">
        <v>0</v>
      </c>
      <c r="U335" s="28">
        <v>0</v>
      </c>
      <c r="V335" s="28">
        <v>-135.16</v>
      </c>
      <c r="W335" s="28">
        <v>0</v>
      </c>
      <c r="X335" s="28">
        <v>0</v>
      </c>
      <c r="Y335" s="29">
        <v>0</v>
      </c>
      <c r="Z335" s="4">
        <v>4</v>
      </c>
      <c r="AA335" s="4" t="s">
        <v>205</v>
      </c>
      <c r="AB335" s="4" t="s">
        <v>1153</v>
      </c>
      <c r="AC335" s="4" t="s">
        <v>43</v>
      </c>
      <c r="AD335" s="4" t="s">
        <v>44</v>
      </c>
      <c r="AE335" s="4" t="s">
        <v>48</v>
      </c>
      <c r="AF335" s="4" t="s">
        <v>46</v>
      </c>
      <c r="AG335" s="22">
        <v>42400</v>
      </c>
      <c r="AH335" s="4">
        <v>42472</v>
      </c>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row>
    <row r="336" spans="1:147" x14ac:dyDescent="0.25">
      <c r="A336" s="4" t="s">
        <v>1</v>
      </c>
      <c r="B336" s="4" t="s">
        <v>2342</v>
      </c>
      <c r="C336" s="4" t="s">
        <v>2343</v>
      </c>
      <c r="D336" s="4" t="s">
        <v>217</v>
      </c>
      <c r="E336" s="4" t="s">
        <v>40</v>
      </c>
      <c r="F336" s="4" t="s">
        <v>2344</v>
      </c>
      <c r="G336" s="4" t="s">
        <v>2345</v>
      </c>
      <c r="H336" s="4" t="s">
        <v>2344</v>
      </c>
      <c r="I336" s="4" t="s">
        <v>39</v>
      </c>
      <c r="J336" s="4" t="s">
        <v>40</v>
      </c>
      <c r="K336" s="4" t="s">
        <v>40</v>
      </c>
      <c r="L336" s="4" t="s">
        <v>41</v>
      </c>
      <c r="M336" s="4" t="s">
        <v>42</v>
      </c>
      <c r="N336" s="22">
        <v>42465</v>
      </c>
      <c r="O336" s="22">
        <v>42465</v>
      </c>
      <c r="P336" s="22">
        <v>42465</v>
      </c>
      <c r="Q336" s="22">
        <v>42460</v>
      </c>
      <c r="R336" s="28">
        <v>145.69999999999999</v>
      </c>
      <c r="S336" s="28">
        <v>145.69999999999999</v>
      </c>
      <c r="T336" s="28">
        <v>0</v>
      </c>
      <c r="U336" s="28">
        <v>0</v>
      </c>
      <c r="V336" s="28">
        <v>0</v>
      </c>
      <c r="W336" s="28">
        <v>0</v>
      </c>
      <c r="X336" s="28">
        <v>0</v>
      </c>
      <c r="Y336" s="29">
        <v>7</v>
      </c>
      <c r="Z336" s="4">
        <v>1</v>
      </c>
      <c r="AA336" s="4" t="s">
        <v>205</v>
      </c>
      <c r="AB336" s="4" t="s">
        <v>2044</v>
      </c>
      <c r="AC336" s="4" t="s">
        <v>43</v>
      </c>
      <c r="AD336" s="4" t="s">
        <v>44</v>
      </c>
      <c r="AE336" s="4" t="s">
        <v>45</v>
      </c>
      <c r="AF336" s="4" t="s">
        <v>46</v>
      </c>
      <c r="AG336" s="22">
        <v>42460</v>
      </c>
      <c r="AH336" s="4">
        <v>42472</v>
      </c>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row>
    <row r="337" spans="1:147" x14ac:dyDescent="0.25">
      <c r="A337" s="4" t="s">
        <v>1</v>
      </c>
      <c r="B337" s="4" t="s">
        <v>2346</v>
      </c>
      <c r="C337" s="4" t="s">
        <v>2347</v>
      </c>
      <c r="D337" s="4" t="s">
        <v>217</v>
      </c>
      <c r="E337" s="4" t="s">
        <v>40</v>
      </c>
      <c r="F337" s="4" t="s">
        <v>2348</v>
      </c>
      <c r="G337" s="4" t="s">
        <v>2349</v>
      </c>
      <c r="H337" s="4" t="s">
        <v>2348</v>
      </c>
      <c r="I337" s="4" t="s">
        <v>39</v>
      </c>
      <c r="J337" s="4" t="s">
        <v>40</v>
      </c>
      <c r="K337" s="4" t="s">
        <v>40</v>
      </c>
      <c r="L337" s="4" t="s">
        <v>41</v>
      </c>
      <c r="M337" s="4" t="s">
        <v>42</v>
      </c>
      <c r="N337" s="22">
        <v>42465</v>
      </c>
      <c r="O337" s="22">
        <v>42465</v>
      </c>
      <c r="P337" s="22">
        <v>42465</v>
      </c>
      <c r="Q337" s="22">
        <v>42460</v>
      </c>
      <c r="R337" s="28">
        <v>117.8</v>
      </c>
      <c r="S337" s="28">
        <v>117.8</v>
      </c>
      <c r="T337" s="28">
        <v>0</v>
      </c>
      <c r="U337" s="28">
        <v>0</v>
      </c>
      <c r="V337" s="28">
        <v>0</v>
      </c>
      <c r="W337" s="28">
        <v>0</v>
      </c>
      <c r="X337" s="28">
        <v>0</v>
      </c>
      <c r="Y337" s="29">
        <v>7</v>
      </c>
      <c r="Z337" s="4">
        <v>1</v>
      </c>
      <c r="AA337" s="4" t="s">
        <v>205</v>
      </c>
      <c r="AB337" s="4" t="s">
        <v>2044</v>
      </c>
      <c r="AC337" s="4" t="s">
        <v>43</v>
      </c>
      <c r="AD337" s="4" t="s">
        <v>44</v>
      </c>
      <c r="AE337" s="4" t="s">
        <v>45</v>
      </c>
      <c r="AF337" s="4" t="s">
        <v>46</v>
      </c>
      <c r="AG337" s="22">
        <v>42460</v>
      </c>
      <c r="AH337" s="4">
        <v>42472</v>
      </c>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row>
    <row r="338" spans="1:147" x14ac:dyDescent="0.25">
      <c r="A338" s="4" t="s">
        <v>1</v>
      </c>
      <c r="B338" s="4" t="s">
        <v>1444</v>
      </c>
      <c r="C338" s="4" t="s">
        <v>1445</v>
      </c>
      <c r="D338" s="4" t="s">
        <v>217</v>
      </c>
      <c r="E338" s="4" t="s">
        <v>40</v>
      </c>
      <c r="F338" s="4" t="s">
        <v>1446</v>
      </c>
      <c r="G338" s="4" t="s">
        <v>1447</v>
      </c>
      <c r="H338" s="4" t="s">
        <v>1446</v>
      </c>
      <c r="I338" s="4" t="s">
        <v>39</v>
      </c>
      <c r="J338" s="4" t="s">
        <v>40</v>
      </c>
      <c r="K338" s="4" t="s">
        <v>40</v>
      </c>
      <c r="L338" s="4" t="s">
        <v>41</v>
      </c>
      <c r="M338" s="4" t="s">
        <v>42</v>
      </c>
      <c r="N338" s="22">
        <v>42434</v>
      </c>
      <c r="O338" s="22">
        <v>42434</v>
      </c>
      <c r="P338" s="22">
        <v>42434</v>
      </c>
      <c r="Q338" s="22">
        <v>42429</v>
      </c>
      <c r="R338" s="28">
        <v>18477.86</v>
      </c>
      <c r="S338" s="28">
        <v>0</v>
      </c>
      <c r="T338" s="28">
        <v>18477.86</v>
      </c>
      <c r="U338" s="28">
        <v>0</v>
      </c>
      <c r="V338" s="28">
        <v>0</v>
      </c>
      <c r="W338" s="28">
        <v>0</v>
      </c>
      <c r="X338" s="28">
        <v>0</v>
      </c>
      <c r="Y338" s="29">
        <v>38</v>
      </c>
      <c r="Z338" s="4">
        <v>2</v>
      </c>
      <c r="AA338" s="4" t="s">
        <v>205</v>
      </c>
      <c r="AB338" s="4" t="s">
        <v>1448</v>
      </c>
      <c r="AC338" s="4" t="s">
        <v>43</v>
      </c>
      <c r="AD338" s="4" t="s">
        <v>44</v>
      </c>
      <c r="AE338" s="4" t="s">
        <v>45</v>
      </c>
      <c r="AF338" s="4" t="s">
        <v>46</v>
      </c>
      <c r="AG338" s="22">
        <v>42429</v>
      </c>
      <c r="AH338" s="4">
        <v>42472</v>
      </c>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row>
    <row r="339" spans="1:147" x14ac:dyDescent="0.25">
      <c r="A339" s="4" t="s">
        <v>1</v>
      </c>
      <c r="B339" s="4" t="s">
        <v>1444</v>
      </c>
      <c r="C339" s="4" t="s">
        <v>1445</v>
      </c>
      <c r="D339" s="4" t="s">
        <v>217</v>
      </c>
      <c r="E339" s="4" t="s">
        <v>40</v>
      </c>
      <c r="F339" s="4" t="s">
        <v>2350</v>
      </c>
      <c r="G339" s="4" t="s">
        <v>2351</v>
      </c>
      <c r="H339" s="4" t="s">
        <v>2350</v>
      </c>
      <c r="I339" s="4" t="s">
        <v>39</v>
      </c>
      <c r="J339" s="4" t="s">
        <v>40</v>
      </c>
      <c r="K339" s="4" t="s">
        <v>40</v>
      </c>
      <c r="L339" s="4" t="s">
        <v>41</v>
      </c>
      <c r="M339" s="4" t="s">
        <v>42</v>
      </c>
      <c r="N339" s="22">
        <v>42465</v>
      </c>
      <c r="O339" s="22">
        <v>42465</v>
      </c>
      <c r="P339" s="22">
        <v>42465</v>
      </c>
      <c r="Q339" s="22">
        <v>42460</v>
      </c>
      <c r="R339" s="28">
        <v>17371.78</v>
      </c>
      <c r="S339" s="28">
        <v>17371.78</v>
      </c>
      <c r="T339" s="28">
        <v>0</v>
      </c>
      <c r="U339" s="28">
        <v>0</v>
      </c>
      <c r="V339" s="28">
        <v>0</v>
      </c>
      <c r="W339" s="28">
        <v>0</v>
      </c>
      <c r="X339" s="28">
        <v>0</v>
      </c>
      <c r="Y339" s="29">
        <v>7</v>
      </c>
      <c r="Z339" s="4">
        <v>1</v>
      </c>
      <c r="AA339" s="4" t="s">
        <v>205</v>
      </c>
      <c r="AB339" s="4" t="s">
        <v>2044</v>
      </c>
      <c r="AC339" s="4" t="s">
        <v>43</v>
      </c>
      <c r="AD339" s="4" t="s">
        <v>44</v>
      </c>
      <c r="AE339" s="4" t="s">
        <v>45</v>
      </c>
      <c r="AF339" s="4" t="s">
        <v>46</v>
      </c>
      <c r="AG339" s="22">
        <v>42460</v>
      </c>
      <c r="AH339" s="4">
        <v>42472</v>
      </c>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row>
    <row r="340" spans="1:147" x14ac:dyDescent="0.25">
      <c r="A340" s="4" t="s">
        <v>1</v>
      </c>
      <c r="B340" s="4" t="s">
        <v>2352</v>
      </c>
      <c r="C340" s="4" t="s">
        <v>2353</v>
      </c>
      <c r="D340" s="4" t="s">
        <v>217</v>
      </c>
      <c r="E340" s="4" t="s">
        <v>40</v>
      </c>
      <c r="F340" s="4" t="s">
        <v>2354</v>
      </c>
      <c r="G340" s="4" t="s">
        <v>2355</v>
      </c>
      <c r="H340" s="4" t="s">
        <v>2354</v>
      </c>
      <c r="I340" s="4" t="s">
        <v>39</v>
      </c>
      <c r="J340" s="4" t="s">
        <v>40</v>
      </c>
      <c r="K340" s="4" t="s">
        <v>40</v>
      </c>
      <c r="L340" s="4" t="s">
        <v>41</v>
      </c>
      <c r="M340" s="4" t="s">
        <v>42</v>
      </c>
      <c r="N340" s="22">
        <v>42465</v>
      </c>
      <c r="O340" s="22">
        <v>42465</v>
      </c>
      <c r="P340" s="22">
        <v>42465</v>
      </c>
      <c r="Q340" s="22">
        <v>42460</v>
      </c>
      <c r="R340" s="28">
        <v>21.7</v>
      </c>
      <c r="S340" s="28">
        <v>21.7</v>
      </c>
      <c r="T340" s="28">
        <v>0</v>
      </c>
      <c r="U340" s="28">
        <v>0</v>
      </c>
      <c r="V340" s="28">
        <v>0</v>
      </c>
      <c r="W340" s="28">
        <v>0</v>
      </c>
      <c r="X340" s="28">
        <v>0</v>
      </c>
      <c r="Y340" s="29">
        <v>7</v>
      </c>
      <c r="Z340" s="4">
        <v>1</v>
      </c>
      <c r="AA340" s="4" t="s">
        <v>205</v>
      </c>
      <c r="AB340" s="4" t="s">
        <v>2044</v>
      </c>
      <c r="AC340" s="4" t="s">
        <v>43</v>
      </c>
      <c r="AD340" s="4" t="s">
        <v>44</v>
      </c>
      <c r="AE340" s="4" t="s">
        <v>45</v>
      </c>
      <c r="AF340" s="4" t="s">
        <v>46</v>
      </c>
      <c r="AG340" s="22">
        <v>42460</v>
      </c>
      <c r="AH340" s="4">
        <v>42472</v>
      </c>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row>
    <row r="341" spans="1:147" x14ac:dyDescent="0.25">
      <c r="A341" s="4" t="s">
        <v>1</v>
      </c>
      <c r="B341" s="4" t="s">
        <v>2356</v>
      </c>
      <c r="C341" s="4" t="s">
        <v>2357</v>
      </c>
      <c r="D341" s="4" t="s">
        <v>217</v>
      </c>
      <c r="E341" s="4" t="s">
        <v>40</v>
      </c>
      <c r="F341" s="4" t="s">
        <v>2358</v>
      </c>
      <c r="G341" s="4" t="s">
        <v>2359</v>
      </c>
      <c r="H341" s="4" t="s">
        <v>2358</v>
      </c>
      <c r="I341" s="4" t="s">
        <v>39</v>
      </c>
      <c r="J341" s="4" t="s">
        <v>40</v>
      </c>
      <c r="K341" s="4" t="s">
        <v>40</v>
      </c>
      <c r="L341" s="4" t="s">
        <v>41</v>
      </c>
      <c r="M341" s="4" t="s">
        <v>42</v>
      </c>
      <c r="N341" s="22">
        <v>42465</v>
      </c>
      <c r="O341" s="22">
        <v>42465</v>
      </c>
      <c r="P341" s="22">
        <v>42465</v>
      </c>
      <c r="Q341" s="22">
        <v>42460</v>
      </c>
      <c r="R341" s="28">
        <v>107.26</v>
      </c>
      <c r="S341" s="28">
        <v>107.26</v>
      </c>
      <c r="T341" s="28">
        <v>0</v>
      </c>
      <c r="U341" s="28">
        <v>0</v>
      </c>
      <c r="V341" s="28">
        <v>0</v>
      </c>
      <c r="W341" s="28">
        <v>0</v>
      </c>
      <c r="X341" s="28">
        <v>0</v>
      </c>
      <c r="Y341" s="29">
        <v>7</v>
      </c>
      <c r="Z341" s="4">
        <v>1</v>
      </c>
      <c r="AA341" s="4" t="s">
        <v>205</v>
      </c>
      <c r="AB341" s="4" t="s">
        <v>2044</v>
      </c>
      <c r="AC341" s="4" t="s">
        <v>43</v>
      </c>
      <c r="AD341" s="4" t="s">
        <v>44</v>
      </c>
      <c r="AE341" s="4" t="s">
        <v>45</v>
      </c>
      <c r="AF341" s="4" t="s">
        <v>46</v>
      </c>
      <c r="AG341" s="22">
        <v>42460</v>
      </c>
      <c r="AH341" s="4">
        <v>42472</v>
      </c>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row>
    <row r="342" spans="1:147" x14ac:dyDescent="0.25">
      <c r="A342" s="4" t="s">
        <v>1</v>
      </c>
      <c r="B342" s="4" t="s">
        <v>2360</v>
      </c>
      <c r="C342" s="4" t="s">
        <v>2361</v>
      </c>
      <c r="D342" s="4" t="s">
        <v>217</v>
      </c>
      <c r="E342" s="4" t="s">
        <v>40</v>
      </c>
      <c r="F342" s="4" t="s">
        <v>2362</v>
      </c>
      <c r="G342" s="4" t="s">
        <v>2363</v>
      </c>
      <c r="H342" s="4" t="s">
        <v>2362</v>
      </c>
      <c r="I342" s="4" t="s">
        <v>39</v>
      </c>
      <c r="J342" s="4" t="s">
        <v>40</v>
      </c>
      <c r="K342" s="4" t="s">
        <v>40</v>
      </c>
      <c r="L342" s="4" t="s">
        <v>41</v>
      </c>
      <c r="M342" s="4" t="s">
        <v>42</v>
      </c>
      <c r="N342" s="22">
        <v>42465</v>
      </c>
      <c r="O342" s="22">
        <v>42465</v>
      </c>
      <c r="P342" s="22">
        <v>42465</v>
      </c>
      <c r="Q342" s="22">
        <v>42460</v>
      </c>
      <c r="R342" s="28">
        <v>2618.2600000000002</v>
      </c>
      <c r="S342" s="28">
        <v>2618.2600000000002</v>
      </c>
      <c r="T342" s="28">
        <v>0</v>
      </c>
      <c r="U342" s="28">
        <v>0</v>
      </c>
      <c r="V342" s="28">
        <v>0</v>
      </c>
      <c r="W342" s="28">
        <v>0</v>
      </c>
      <c r="X342" s="28">
        <v>0</v>
      </c>
      <c r="Y342" s="29">
        <v>7</v>
      </c>
      <c r="Z342" s="4">
        <v>1</v>
      </c>
      <c r="AA342" s="4" t="s">
        <v>205</v>
      </c>
      <c r="AB342" s="4" t="s">
        <v>2044</v>
      </c>
      <c r="AC342" s="4" t="s">
        <v>43</v>
      </c>
      <c r="AD342" s="4" t="s">
        <v>44</v>
      </c>
      <c r="AE342" s="4" t="s">
        <v>45</v>
      </c>
      <c r="AF342" s="4" t="s">
        <v>46</v>
      </c>
      <c r="AG342" s="22">
        <v>42460</v>
      </c>
      <c r="AH342" s="4">
        <v>42472</v>
      </c>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row>
    <row r="343" spans="1:147" x14ac:dyDescent="0.25">
      <c r="A343" s="4" t="s">
        <v>1</v>
      </c>
      <c r="B343" s="4" t="s">
        <v>2364</v>
      </c>
      <c r="C343" s="4" t="s">
        <v>2365</v>
      </c>
      <c r="D343" s="4" t="s">
        <v>217</v>
      </c>
      <c r="E343" s="4" t="s">
        <v>40</v>
      </c>
      <c r="F343" s="4" t="s">
        <v>2366</v>
      </c>
      <c r="G343" s="4" t="s">
        <v>2367</v>
      </c>
      <c r="H343" s="4" t="s">
        <v>2366</v>
      </c>
      <c r="I343" s="4" t="s">
        <v>39</v>
      </c>
      <c r="J343" s="4" t="s">
        <v>40</v>
      </c>
      <c r="K343" s="4" t="s">
        <v>40</v>
      </c>
      <c r="L343" s="4" t="s">
        <v>41</v>
      </c>
      <c r="M343" s="4" t="s">
        <v>42</v>
      </c>
      <c r="N343" s="22">
        <v>42465</v>
      </c>
      <c r="O343" s="22">
        <v>42465</v>
      </c>
      <c r="P343" s="22">
        <v>42465</v>
      </c>
      <c r="Q343" s="22">
        <v>42460</v>
      </c>
      <c r="R343" s="28">
        <v>13.02</v>
      </c>
      <c r="S343" s="28">
        <v>13.02</v>
      </c>
      <c r="T343" s="28">
        <v>0</v>
      </c>
      <c r="U343" s="28">
        <v>0</v>
      </c>
      <c r="V343" s="28">
        <v>0</v>
      </c>
      <c r="W343" s="28">
        <v>0</v>
      </c>
      <c r="X343" s="28">
        <v>0</v>
      </c>
      <c r="Y343" s="29">
        <v>7</v>
      </c>
      <c r="Z343" s="4">
        <v>1</v>
      </c>
      <c r="AA343" s="4" t="s">
        <v>205</v>
      </c>
      <c r="AB343" s="4" t="s">
        <v>2044</v>
      </c>
      <c r="AC343" s="4" t="s">
        <v>43</v>
      </c>
      <c r="AD343" s="4" t="s">
        <v>44</v>
      </c>
      <c r="AE343" s="4" t="s">
        <v>45</v>
      </c>
      <c r="AF343" s="4" t="s">
        <v>46</v>
      </c>
      <c r="AG343" s="22">
        <v>42460</v>
      </c>
      <c r="AH343" s="4">
        <v>42472</v>
      </c>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row>
    <row r="344" spans="1:147" x14ac:dyDescent="0.25">
      <c r="A344" s="4" t="s">
        <v>1</v>
      </c>
      <c r="B344" s="4" t="s">
        <v>2368</v>
      </c>
      <c r="C344" s="4" t="s">
        <v>2369</v>
      </c>
      <c r="D344" s="4" t="s">
        <v>217</v>
      </c>
      <c r="E344" s="4" t="s">
        <v>40</v>
      </c>
      <c r="F344" s="4" t="s">
        <v>2370</v>
      </c>
      <c r="G344" s="4" t="s">
        <v>2371</v>
      </c>
      <c r="H344" s="4" t="s">
        <v>2370</v>
      </c>
      <c r="I344" s="4" t="s">
        <v>39</v>
      </c>
      <c r="J344" s="4" t="s">
        <v>40</v>
      </c>
      <c r="K344" s="4" t="s">
        <v>40</v>
      </c>
      <c r="L344" s="4" t="s">
        <v>41</v>
      </c>
      <c r="M344" s="4" t="s">
        <v>42</v>
      </c>
      <c r="N344" s="22">
        <v>42465</v>
      </c>
      <c r="O344" s="22">
        <v>42465</v>
      </c>
      <c r="P344" s="22">
        <v>42465</v>
      </c>
      <c r="Q344" s="22">
        <v>42460</v>
      </c>
      <c r="R344" s="28">
        <v>30.38</v>
      </c>
      <c r="S344" s="28">
        <v>30.38</v>
      </c>
      <c r="T344" s="28">
        <v>0</v>
      </c>
      <c r="U344" s="28">
        <v>0</v>
      </c>
      <c r="V344" s="28">
        <v>0</v>
      </c>
      <c r="W344" s="28">
        <v>0</v>
      </c>
      <c r="X344" s="28">
        <v>0</v>
      </c>
      <c r="Y344" s="29">
        <v>7</v>
      </c>
      <c r="Z344" s="4">
        <v>1</v>
      </c>
      <c r="AA344" s="4" t="s">
        <v>205</v>
      </c>
      <c r="AB344" s="4" t="s">
        <v>2044</v>
      </c>
      <c r="AC344" s="4" t="s">
        <v>43</v>
      </c>
      <c r="AD344" s="4" t="s">
        <v>44</v>
      </c>
      <c r="AE344" s="4" t="s">
        <v>45</v>
      </c>
      <c r="AF344" s="4" t="s">
        <v>46</v>
      </c>
      <c r="AG344" s="22">
        <v>42460</v>
      </c>
      <c r="AH344" s="4">
        <v>42472</v>
      </c>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row>
    <row r="345" spans="1:147" x14ac:dyDescent="0.25">
      <c r="A345" s="4" t="s">
        <v>1</v>
      </c>
      <c r="B345" s="4" t="s">
        <v>2372</v>
      </c>
      <c r="C345" s="4" t="s">
        <v>2373</v>
      </c>
      <c r="D345" s="4" t="s">
        <v>217</v>
      </c>
      <c r="E345" s="4" t="s">
        <v>40</v>
      </c>
      <c r="F345" s="4" t="s">
        <v>2374</v>
      </c>
      <c r="G345" s="4" t="s">
        <v>2375</v>
      </c>
      <c r="H345" s="4" t="s">
        <v>2374</v>
      </c>
      <c r="I345" s="4" t="s">
        <v>39</v>
      </c>
      <c r="J345" s="4" t="s">
        <v>40</v>
      </c>
      <c r="K345" s="4" t="s">
        <v>40</v>
      </c>
      <c r="L345" s="4" t="s">
        <v>41</v>
      </c>
      <c r="M345" s="4" t="s">
        <v>42</v>
      </c>
      <c r="N345" s="22">
        <v>42465</v>
      </c>
      <c r="O345" s="22">
        <v>42465</v>
      </c>
      <c r="P345" s="22">
        <v>42465</v>
      </c>
      <c r="Q345" s="22">
        <v>42460</v>
      </c>
      <c r="R345" s="28">
        <v>13.02</v>
      </c>
      <c r="S345" s="28">
        <v>13.02</v>
      </c>
      <c r="T345" s="28">
        <v>0</v>
      </c>
      <c r="U345" s="28">
        <v>0</v>
      </c>
      <c r="V345" s="28">
        <v>0</v>
      </c>
      <c r="W345" s="28">
        <v>0</v>
      </c>
      <c r="X345" s="28">
        <v>0</v>
      </c>
      <c r="Y345" s="29">
        <v>7</v>
      </c>
      <c r="Z345" s="4">
        <v>1</v>
      </c>
      <c r="AA345" s="4" t="s">
        <v>205</v>
      </c>
      <c r="AB345" s="4" t="s">
        <v>2044</v>
      </c>
      <c r="AC345" s="4" t="s">
        <v>43</v>
      </c>
      <c r="AD345" s="4" t="s">
        <v>44</v>
      </c>
      <c r="AE345" s="4" t="s">
        <v>45</v>
      </c>
      <c r="AF345" s="4" t="s">
        <v>46</v>
      </c>
      <c r="AG345" s="22">
        <v>42460</v>
      </c>
      <c r="AH345" s="4">
        <v>42472</v>
      </c>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row>
    <row r="346" spans="1:147" x14ac:dyDescent="0.25">
      <c r="A346" s="4" t="s">
        <v>1</v>
      </c>
      <c r="B346" s="4" t="s">
        <v>2376</v>
      </c>
      <c r="C346" s="4" t="s">
        <v>2377</v>
      </c>
      <c r="D346" s="4" t="s">
        <v>217</v>
      </c>
      <c r="E346" s="4" t="s">
        <v>40</v>
      </c>
      <c r="F346" s="4" t="s">
        <v>2378</v>
      </c>
      <c r="G346" s="4" t="s">
        <v>2379</v>
      </c>
      <c r="H346" s="4" t="s">
        <v>2378</v>
      </c>
      <c r="I346" s="4" t="s">
        <v>39</v>
      </c>
      <c r="J346" s="4" t="s">
        <v>40</v>
      </c>
      <c r="K346" s="4" t="s">
        <v>40</v>
      </c>
      <c r="L346" s="4" t="s">
        <v>41</v>
      </c>
      <c r="M346" s="4" t="s">
        <v>42</v>
      </c>
      <c r="N346" s="22">
        <v>42465</v>
      </c>
      <c r="O346" s="22">
        <v>42465</v>
      </c>
      <c r="P346" s="22">
        <v>42465</v>
      </c>
      <c r="Q346" s="22">
        <v>42460</v>
      </c>
      <c r="R346" s="28">
        <v>39.06</v>
      </c>
      <c r="S346" s="28">
        <v>39.06</v>
      </c>
      <c r="T346" s="28">
        <v>0</v>
      </c>
      <c r="U346" s="28">
        <v>0</v>
      </c>
      <c r="V346" s="28">
        <v>0</v>
      </c>
      <c r="W346" s="28">
        <v>0</v>
      </c>
      <c r="X346" s="28">
        <v>0</v>
      </c>
      <c r="Y346" s="29">
        <v>7</v>
      </c>
      <c r="Z346" s="4">
        <v>1</v>
      </c>
      <c r="AA346" s="4" t="s">
        <v>205</v>
      </c>
      <c r="AB346" s="4" t="s">
        <v>2044</v>
      </c>
      <c r="AC346" s="4" t="s">
        <v>43</v>
      </c>
      <c r="AD346" s="4" t="s">
        <v>44</v>
      </c>
      <c r="AE346" s="4" t="s">
        <v>45</v>
      </c>
      <c r="AF346" s="4" t="s">
        <v>46</v>
      </c>
      <c r="AG346" s="22">
        <v>42460</v>
      </c>
      <c r="AH346" s="4">
        <v>42472</v>
      </c>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row>
    <row r="347" spans="1:147" x14ac:dyDescent="0.25">
      <c r="A347" s="4" t="s">
        <v>1</v>
      </c>
      <c r="B347" s="4" t="s">
        <v>2380</v>
      </c>
      <c r="C347" s="4" t="s">
        <v>2381</v>
      </c>
      <c r="D347" s="4" t="s">
        <v>217</v>
      </c>
      <c r="E347" s="4" t="s">
        <v>40</v>
      </c>
      <c r="F347" s="4" t="s">
        <v>2382</v>
      </c>
      <c r="G347" s="4" t="s">
        <v>2383</v>
      </c>
      <c r="H347" s="4" t="s">
        <v>2382</v>
      </c>
      <c r="I347" s="4" t="s">
        <v>39</v>
      </c>
      <c r="J347" s="4" t="s">
        <v>40</v>
      </c>
      <c r="K347" s="4" t="s">
        <v>40</v>
      </c>
      <c r="L347" s="4" t="s">
        <v>41</v>
      </c>
      <c r="M347" s="4" t="s">
        <v>42</v>
      </c>
      <c r="N347" s="22">
        <v>42465</v>
      </c>
      <c r="O347" s="22">
        <v>42465</v>
      </c>
      <c r="P347" s="22">
        <v>42465</v>
      </c>
      <c r="Q347" s="22">
        <v>42460</v>
      </c>
      <c r="R347" s="28">
        <v>1921.38</v>
      </c>
      <c r="S347" s="28">
        <v>1921.38</v>
      </c>
      <c r="T347" s="28">
        <v>0</v>
      </c>
      <c r="U347" s="28">
        <v>0</v>
      </c>
      <c r="V347" s="28">
        <v>0</v>
      </c>
      <c r="W347" s="28">
        <v>0</v>
      </c>
      <c r="X347" s="28">
        <v>0</v>
      </c>
      <c r="Y347" s="29">
        <v>7</v>
      </c>
      <c r="Z347" s="4">
        <v>1</v>
      </c>
      <c r="AA347" s="4" t="s">
        <v>205</v>
      </c>
      <c r="AB347" s="4" t="s">
        <v>2044</v>
      </c>
      <c r="AC347" s="4" t="s">
        <v>43</v>
      </c>
      <c r="AD347" s="4" t="s">
        <v>44</v>
      </c>
      <c r="AE347" s="4" t="s">
        <v>45</v>
      </c>
      <c r="AF347" s="4" t="s">
        <v>46</v>
      </c>
      <c r="AG347" s="22">
        <v>42460</v>
      </c>
      <c r="AH347" s="4">
        <v>42472</v>
      </c>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row>
    <row r="348" spans="1:147" x14ac:dyDescent="0.25">
      <c r="A348" s="4" t="s">
        <v>1</v>
      </c>
      <c r="B348" s="4" t="s">
        <v>2384</v>
      </c>
      <c r="C348" s="4" t="s">
        <v>2385</v>
      </c>
      <c r="D348" s="4" t="s">
        <v>217</v>
      </c>
      <c r="E348" s="4" t="s">
        <v>40</v>
      </c>
      <c r="F348" s="4" t="s">
        <v>2386</v>
      </c>
      <c r="G348" s="4" t="s">
        <v>2387</v>
      </c>
      <c r="H348" s="4" t="s">
        <v>2386</v>
      </c>
      <c r="I348" s="4" t="s">
        <v>39</v>
      </c>
      <c r="J348" s="4" t="s">
        <v>40</v>
      </c>
      <c r="K348" s="4" t="s">
        <v>40</v>
      </c>
      <c r="L348" s="4" t="s">
        <v>41</v>
      </c>
      <c r="M348" s="4" t="s">
        <v>42</v>
      </c>
      <c r="N348" s="22">
        <v>42465</v>
      </c>
      <c r="O348" s="22">
        <v>42465</v>
      </c>
      <c r="P348" s="22">
        <v>42465</v>
      </c>
      <c r="Q348" s="22">
        <v>42460</v>
      </c>
      <c r="R348" s="28">
        <v>12.4</v>
      </c>
      <c r="S348" s="28">
        <v>12.4</v>
      </c>
      <c r="T348" s="28">
        <v>0</v>
      </c>
      <c r="U348" s="28">
        <v>0</v>
      </c>
      <c r="V348" s="28">
        <v>0</v>
      </c>
      <c r="W348" s="28">
        <v>0</v>
      </c>
      <c r="X348" s="28">
        <v>0</v>
      </c>
      <c r="Y348" s="29">
        <v>7</v>
      </c>
      <c r="Z348" s="4">
        <v>1</v>
      </c>
      <c r="AA348" s="4" t="s">
        <v>205</v>
      </c>
      <c r="AB348" s="4" t="s">
        <v>2044</v>
      </c>
      <c r="AC348" s="4" t="s">
        <v>43</v>
      </c>
      <c r="AD348" s="4" t="s">
        <v>44</v>
      </c>
      <c r="AE348" s="4" t="s">
        <v>45</v>
      </c>
      <c r="AF348" s="4" t="s">
        <v>46</v>
      </c>
      <c r="AG348" s="22">
        <v>42460</v>
      </c>
      <c r="AH348" s="4">
        <v>42472</v>
      </c>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row>
    <row r="349" spans="1:147" x14ac:dyDescent="0.25">
      <c r="A349" s="4" t="s">
        <v>1</v>
      </c>
      <c r="B349" s="4" t="s">
        <v>2388</v>
      </c>
      <c r="C349" s="4" t="s">
        <v>2389</v>
      </c>
      <c r="D349" s="4" t="s">
        <v>217</v>
      </c>
      <c r="E349" s="4" t="s">
        <v>40</v>
      </c>
      <c r="F349" s="4" t="s">
        <v>2390</v>
      </c>
      <c r="G349" s="4" t="s">
        <v>2391</v>
      </c>
      <c r="H349" s="4" t="s">
        <v>2390</v>
      </c>
      <c r="I349" s="4" t="s">
        <v>39</v>
      </c>
      <c r="J349" s="4" t="s">
        <v>40</v>
      </c>
      <c r="K349" s="4" t="s">
        <v>40</v>
      </c>
      <c r="L349" s="4" t="s">
        <v>41</v>
      </c>
      <c r="M349" s="4" t="s">
        <v>42</v>
      </c>
      <c r="N349" s="22">
        <v>42465</v>
      </c>
      <c r="O349" s="22">
        <v>42465</v>
      </c>
      <c r="P349" s="22">
        <v>42465</v>
      </c>
      <c r="Q349" s="22">
        <v>42460</v>
      </c>
      <c r="R349" s="28">
        <v>52.08</v>
      </c>
      <c r="S349" s="28">
        <v>52.08</v>
      </c>
      <c r="T349" s="28">
        <v>0</v>
      </c>
      <c r="U349" s="28">
        <v>0</v>
      </c>
      <c r="V349" s="28">
        <v>0</v>
      </c>
      <c r="W349" s="28">
        <v>0</v>
      </c>
      <c r="X349" s="28">
        <v>0</v>
      </c>
      <c r="Y349" s="29">
        <v>7</v>
      </c>
      <c r="Z349" s="4">
        <v>1</v>
      </c>
      <c r="AA349" s="4" t="s">
        <v>205</v>
      </c>
      <c r="AB349" s="4" t="s">
        <v>2044</v>
      </c>
      <c r="AC349" s="4" t="s">
        <v>43</v>
      </c>
      <c r="AD349" s="4" t="s">
        <v>44</v>
      </c>
      <c r="AE349" s="4" t="s">
        <v>45</v>
      </c>
      <c r="AF349" s="4" t="s">
        <v>46</v>
      </c>
      <c r="AG349" s="22">
        <v>42460</v>
      </c>
      <c r="AH349" s="4">
        <v>42472</v>
      </c>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row>
    <row r="350" spans="1:147" x14ac:dyDescent="0.25">
      <c r="A350" s="4" t="s">
        <v>1</v>
      </c>
      <c r="B350" s="4" t="s">
        <v>404</v>
      </c>
      <c r="C350" s="4" t="s">
        <v>405</v>
      </c>
      <c r="D350" s="4" t="s">
        <v>217</v>
      </c>
      <c r="E350" s="4" t="s">
        <v>40</v>
      </c>
      <c r="F350" s="4" t="s">
        <v>1456</v>
      </c>
      <c r="G350" s="4" t="s">
        <v>1460</v>
      </c>
      <c r="H350" s="4" t="s">
        <v>1459</v>
      </c>
      <c r="I350" s="4" t="s">
        <v>39</v>
      </c>
      <c r="J350" s="4" t="s">
        <v>40</v>
      </c>
      <c r="K350" s="4" t="s">
        <v>40</v>
      </c>
      <c r="L350" s="4" t="s">
        <v>41</v>
      </c>
      <c r="M350" s="4" t="s">
        <v>47</v>
      </c>
      <c r="N350" s="22">
        <v>42422</v>
      </c>
      <c r="O350" s="22">
        <v>42405</v>
      </c>
      <c r="P350" s="22">
        <v>42405</v>
      </c>
      <c r="Q350" s="22">
        <v>42422</v>
      </c>
      <c r="R350" s="28">
        <v>-577.84</v>
      </c>
      <c r="S350" s="28">
        <v>0</v>
      </c>
      <c r="T350" s="28">
        <v>0</v>
      </c>
      <c r="U350" s="28">
        <v>-577.84</v>
      </c>
      <c r="V350" s="28">
        <v>0</v>
      </c>
      <c r="W350" s="28">
        <v>0</v>
      </c>
      <c r="X350" s="28">
        <v>0</v>
      </c>
      <c r="Y350" s="29">
        <v>0</v>
      </c>
      <c r="Z350" s="4">
        <v>3</v>
      </c>
      <c r="AA350" s="4" t="s">
        <v>205</v>
      </c>
      <c r="AB350" s="4" t="s">
        <v>1312</v>
      </c>
      <c r="AC350" s="4" t="s">
        <v>43</v>
      </c>
      <c r="AD350" s="4" t="s">
        <v>44</v>
      </c>
      <c r="AE350" s="4" t="s">
        <v>48</v>
      </c>
      <c r="AF350" s="4" t="s">
        <v>46</v>
      </c>
      <c r="AG350" s="22">
        <v>42429</v>
      </c>
      <c r="AH350" s="4">
        <v>42472</v>
      </c>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row>
    <row r="351" spans="1:147" x14ac:dyDescent="0.25">
      <c r="A351" s="4" t="s">
        <v>1</v>
      </c>
      <c r="B351" s="4" t="s">
        <v>2392</v>
      </c>
      <c r="C351" s="4" t="s">
        <v>2393</v>
      </c>
      <c r="D351" s="4" t="s">
        <v>217</v>
      </c>
      <c r="E351" s="4" t="s">
        <v>40</v>
      </c>
      <c r="F351" s="4" t="s">
        <v>2394</v>
      </c>
      <c r="G351" s="4" t="s">
        <v>2395</v>
      </c>
      <c r="H351" s="4" t="s">
        <v>2394</v>
      </c>
      <c r="I351" s="4" t="s">
        <v>39</v>
      </c>
      <c r="J351" s="4" t="s">
        <v>40</v>
      </c>
      <c r="K351" s="4" t="s">
        <v>40</v>
      </c>
      <c r="L351" s="4" t="s">
        <v>41</v>
      </c>
      <c r="M351" s="4" t="s">
        <v>42</v>
      </c>
      <c r="N351" s="22">
        <v>42465</v>
      </c>
      <c r="O351" s="22">
        <v>42465</v>
      </c>
      <c r="P351" s="22">
        <v>42465</v>
      </c>
      <c r="Q351" s="22">
        <v>42460</v>
      </c>
      <c r="R351" s="28">
        <v>14.88</v>
      </c>
      <c r="S351" s="28">
        <v>14.88</v>
      </c>
      <c r="T351" s="28">
        <v>0</v>
      </c>
      <c r="U351" s="28">
        <v>0</v>
      </c>
      <c r="V351" s="28">
        <v>0</v>
      </c>
      <c r="W351" s="28">
        <v>0</v>
      </c>
      <c r="X351" s="28">
        <v>0</v>
      </c>
      <c r="Y351" s="29">
        <v>7</v>
      </c>
      <c r="Z351" s="4">
        <v>1</v>
      </c>
      <c r="AA351" s="4" t="s">
        <v>205</v>
      </c>
      <c r="AB351" s="4" t="s">
        <v>2044</v>
      </c>
      <c r="AC351" s="4" t="s">
        <v>43</v>
      </c>
      <c r="AD351" s="4" t="s">
        <v>44</v>
      </c>
      <c r="AE351" s="4" t="s">
        <v>45</v>
      </c>
      <c r="AF351" s="4" t="s">
        <v>46</v>
      </c>
      <c r="AG351" s="22">
        <v>42460</v>
      </c>
      <c r="AH351" s="4">
        <v>42472</v>
      </c>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row>
    <row r="352" spans="1:147" x14ac:dyDescent="0.25">
      <c r="A352" s="4" t="s">
        <v>1</v>
      </c>
      <c r="B352" s="4" t="s">
        <v>2396</v>
      </c>
      <c r="C352" s="4" t="s">
        <v>2393</v>
      </c>
      <c r="D352" s="4" t="s">
        <v>217</v>
      </c>
      <c r="E352" s="4" t="s">
        <v>40</v>
      </c>
      <c r="F352" s="4" t="s">
        <v>2397</v>
      </c>
      <c r="G352" s="4" t="s">
        <v>2398</v>
      </c>
      <c r="H352" s="4" t="s">
        <v>2397</v>
      </c>
      <c r="I352" s="4" t="s">
        <v>39</v>
      </c>
      <c r="J352" s="4" t="s">
        <v>40</v>
      </c>
      <c r="K352" s="4" t="s">
        <v>40</v>
      </c>
      <c r="L352" s="4" t="s">
        <v>41</v>
      </c>
      <c r="M352" s="4" t="s">
        <v>42</v>
      </c>
      <c r="N352" s="22">
        <v>42465</v>
      </c>
      <c r="O352" s="22">
        <v>42465</v>
      </c>
      <c r="P352" s="22">
        <v>42465</v>
      </c>
      <c r="Q352" s="22">
        <v>42460</v>
      </c>
      <c r="R352" s="28">
        <v>30.38</v>
      </c>
      <c r="S352" s="28">
        <v>30.38</v>
      </c>
      <c r="T352" s="28">
        <v>0</v>
      </c>
      <c r="U352" s="28">
        <v>0</v>
      </c>
      <c r="V352" s="28">
        <v>0</v>
      </c>
      <c r="W352" s="28">
        <v>0</v>
      </c>
      <c r="X352" s="28">
        <v>0</v>
      </c>
      <c r="Y352" s="29">
        <v>7</v>
      </c>
      <c r="Z352" s="4">
        <v>1</v>
      </c>
      <c r="AA352" s="4" t="s">
        <v>205</v>
      </c>
      <c r="AB352" s="4" t="s">
        <v>2044</v>
      </c>
      <c r="AC352" s="4" t="s">
        <v>43</v>
      </c>
      <c r="AD352" s="4" t="s">
        <v>44</v>
      </c>
      <c r="AE352" s="4" t="s">
        <v>45</v>
      </c>
      <c r="AF352" s="4" t="s">
        <v>46</v>
      </c>
      <c r="AG352" s="22">
        <v>42460</v>
      </c>
      <c r="AH352" s="4">
        <v>42472</v>
      </c>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row>
    <row r="353" spans="1:147" x14ac:dyDescent="0.25">
      <c r="A353" s="4" t="s">
        <v>1</v>
      </c>
      <c r="B353" s="4" t="s">
        <v>2399</v>
      </c>
      <c r="C353" s="4" t="s">
        <v>2400</v>
      </c>
      <c r="D353" s="4" t="s">
        <v>217</v>
      </c>
      <c r="E353" s="4" t="s">
        <v>40</v>
      </c>
      <c r="F353" s="4" t="s">
        <v>2401</v>
      </c>
      <c r="G353" s="4" t="s">
        <v>2402</v>
      </c>
      <c r="H353" s="4" t="s">
        <v>2401</v>
      </c>
      <c r="I353" s="4" t="s">
        <v>39</v>
      </c>
      <c r="J353" s="4" t="s">
        <v>40</v>
      </c>
      <c r="K353" s="4" t="s">
        <v>40</v>
      </c>
      <c r="L353" s="4" t="s">
        <v>41</v>
      </c>
      <c r="M353" s="4" t="s">
        <v>42</v>
      </c>
      <c r="N353" s="22">
        <v>42465</v>
      </c>
      <c r="O353" s="22">
        <v>42465</v>
      </c>
      <c r="P353" s="22">
        <v>42465</v>
      </c>
      <c r="Q353" s="22">
        <v>42460</v>
      </c>
      <c r="R353" s="28">
        <v>19.22</v>
      </c>
      <c r="S353" s="28">
        <v>19.22</v>
      </c>
      <c r="T353" s="28">
        <v>0</v>
      </c>
      <c r="U353" s="28">
        <v>0</v>
      </c>
      <c r="V353" s="28">
        <v>0</v>
      </c>
      <c r="W353" s="28">
        <v>0</v>
      </c>
      <c r="X353" s="28">
        <v>0</v>
      </c>
      <c r="Y353" s="29">
        <v>7</v>
      </c>
      <c r="Z353" s="4">
        <v>1</v>
      </c>
      <c r="AA353" s="4" t="s">
        <v>205</v>
      </c>
      <c r="AB353" s="4" t="s">
        <v>2044</v>
      </c>
      <c r="AC353" s="4" t="s">
        <v>43</v>
      </c>
      <c r="AD353" s="4" t="s">
        <v>44</v>
      </c>
      <c r="AE353" s="4" t="s">
        <v>45</v>
      </c>
      <c r="AF353" s="4" t="s">
        <v>46</v>
      </c>
      <c r="AG353" s="22">
        <v>42460</v>
      </c>
      <c r="AH353" s="4">
        <v>42472</v>
      </c>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row>
    <row r="354" spans="1:147" x14ac:dyDescent="0.25">
      <c r="A354" s="4" t="s">
        <v>1</v>
      </c>
      <c r="B354" s="4" t="s">
        <v>2403</v>
      </c>
      <c r="C354" s="4" t="s">
        <v>2404</v>
      </c>
      <c r="D354" s="4" t="s">
        <v>217</v>
      </c>
      <c r="E354" s="4" t="s">
        <v>40</v>
      </c>
      <c r="F354" s="4" t="s">
        <v>2405</v>
      </c>
      <c r="G354" s="4" t="s">
        <v>2406</v>
      </c>
      <c r="H354" s="4" t="s">
        <v>2405</v>
      </c>
      <c r="I354" s="4" t="s">
        <v>39</v>
      </c>
      <c r="J354" s="4" t="s">
        <v>40</v>
      </c>
      <c r="K354" s="4" t="s">
        <v>40</v>
      </c>
      <c r="L354" s="4" t="s">
        <v>41</v>
      </c>
      <c r="M354" s="4" t="s">
        <v>42</v>
      </c>
      <c r="N354" s="22">
        <v>42465</v>
      </c>
      <c r="O354" s="22">
        <v>42465</v>
      </c>
      <c r="P354" s="22">
        <v>42465</v>
      </c>
      <c r="Q354" s="22">
        <v>42460</v>
      </c>
      <c r="R354" s="28">
        <v>23.56</v>
      </c>
      <c r="S354" s="28">
        <v>23.56</v>
      </c>
      <c r="T354" s="28">
        <v>0</v>
      </c>
      <c r="U354" s="28">
        <v>0</v>
      </c>
      <c r="V354" s="28">
        <v>0</v>
      </c>
      <c r="W354" s="28">
        <v>0</v>
      </c>
      <c r="X354" s="28">
        <v>0</v>
      </c>
      <c r="Y354" s="29">
        <v>7</v>
      </c>
      <c r="Z354" s="4">
        <v>1</v>
      </c>
      <c r="AA354" s="4" t="s">
        <v>205</v>
      </c>
      <c r="AB354" s="4" t="s">
        <v>2044</v>
      </c>
      <c r="AC354" s="4" t="s">
        <v>43</v>
      </c>
      <c r="AD354" s="4" t="s">
        <v>44</v>
      </c>
      <c r="AE354" s="4" t="s">
        <v>45</v>
      </c>
      <c r="AF354" s="4" t="s">
        <v>46</v>
      </c>
      <c r="AG354" s="22">
        <v>42460</v>
      </c>
      <c r="AH354" s="4">
        <v>42472</v>
      </c>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row>
    <row r="355" spans="1:147" x14ac:dyDescent="0.25">
      <c r="A355" s="4" t="s">
        <v>1</v>
      </c>
      <c r="B355" s="4" t="s">
        <v>2407</v>
      </c>
      <c r="C355" s="4" t="s">
        <v>2408</v>
      </c>
      <c r="D355" s="4" t="s">
        <v>217</v>
      </c>
      <c r="E355" s="4" t="s">
        <v>40</v>
      </c>
      <c r="F355" s="4" t="s">
        <v>2409</v>
      </c>
      <c r="G355" s="4" t="s">
        <v>2410</v>
      </c>
      <c r="H355" s="4" t="s">
        <v>2409</v>
      </c>
      <c r="I355" s="4" t="s">
        <v>39</v>
      </c>
      <c r="J355" s="4" t="s">
        <v>40</v>
      </c>
      <c r="K355" s="4" t="s">
        <v>40</v>
      </c>
      <c r="L355" s="4" t="s">
        <v>41</v>
      </c>
      <c r="M355" s="4" t="s">
        <v>42</v>
      </c>
      <c r="N355" s="22">
        <v>42465</v>
      </c>
      <c r="O355" s="22">
        <v>42465</v>
      </c>
      <c r="P355" s="22">
        <v>42465</v>
      </c>
      <c r="Q355" s="22">
        <v>42460</v>
      </c>
      <c r="R355" s="28">
        <v>14.26</v>
      </c>
      <c r="S355" s="28">
        <v>14.26</v>
      </c>
      <c r="T355" s="28">
        <v>0</v>
      </c>
      <c r="U355" s="28">
        <v>0</v>
      </c>
      <c r="V355" s="28">
        <v>0</v>
      </c>
      <c r="W355" s="28">
        <v>0</v>
      </c>
      <c r="X355" s="28">
        <v>0</v>
      </c>
      <c r="Y355" s="29">
        <v>7</v>
      </c>
      <c r="Z355" s="4">
        <v>1</v>
      </c>
      <c r="AA355" s="4" t="s">
        <v>205</v>
      </c>
      <c r="AB355" s="4" t="s">
        <v>2044</v>
      </c>
      <c r="AC355" s="4" t="s">
        <v>43</v>
      </c>
      <c r="AD355" s="4" t="s">
        <v>44</v>
      </c>
      <c r="AE355" s="4" t="s">
        <v>45</v>
      </c>
      <c r="AF355" s="4" t="s">
        <v>46</v>
      </c>
      <c r="AG355" s="22">
        <v>42460</v>
      </c>
      <c r="AH355" s="4">
        <v>42472</v>
      </c>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row>
    <row r="356" spans="1:147" x14ac:dyDescent="0.25">
      <c r="A356" s="4" t="s">
        <v>1</v>
      </c>
      <c r="B356" s="4" t="s">
        <v>2411</v>
      </c>
      <c r="C356" s="4" t="s">
        <v>2412</v>
      </c>
      <c r="D356" s="4" t="s">
        <v>217</v>
      </c>
      <c r="E356" s="4" t="s">
        <v>40</v>
      </c>
      <c r="F356" s="4" t="s">
        <v>2413</v>
      </c>
      <c r="G356" s="4" t="s">
        <v>2414</v>
      </c>
      <c r="H356" s="4" t="s">
        <v>2413</v>
      </c>
      <c r="I356" s="4" t="s">
        <v>39</v>
      </c>
      <c r="J356" s="4" t="s">
        <v>40</v>
      </c>
      <c r="K356" s="4" t="s">
        <v>40</v>
      </c>
      <c r="L356" s="4" t="s">
        <v>41</v>
      </c>
      <c r="M356" s="4" t="s">
        <v>42</v>
      </c>
      <c r="N356" s="22">
        <v>42465</v>
      </c>
      <c r="O356" s="22">
        <v>42465</v>
      </c>
      <c r="P356" s="22">
        <v>42465</v>
      </c>
      <c r="Q356" s="22">
        <v>42460</v>
      </c>
      <c r="R356" s="28">
        <v>47.74</v>
      </c>
      <c r="S356" s="28">
        <v>47.74</v>
      </c>
      <c r="T356" s="28">
        <v>0</v>
      </c>
      <c r="U356" s="28">
        <v>0</v>
      </c>
      <c r="V356" s="28">
        <v>0</v>
      </c>
      <c r="W356" s="28">
        <v>0</v>
      </c>
      <c r="X356" s="28">
        <v>0</v>
      </c>
      <c r="Y356" s="29">
        <v>7</v>
      </c>
      <c r="Z356" s="4">
        <v>1</v>
      </c>
      <c r="AA356" s="4" t="s">
        <v>205</v>
      </c>
      <c r="AB356" s="4" t="s">
        <v>2044</v>
      </c>
      <c r="AC356" s="4" t="s">
        <v>43</v>
      </c>
      <c r="AD356" s="4" t="s">
        <v>44</v>
      </c>
      <c r="AE356" s="4" t="s">
        <v>45</v>
      </c>
      <c r="AF356" s="4" t="s">
        <v>46</v>
      </c>
      <c r="AG356" s="22">
        <v>42460</v>
      </c>
      <c r="AH356" s="4">
        <v>42472</v>
      </c>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row>
    <row r="357" spans="1:147" x14ac:dyDescent="0.25">
      <c r="A357" s="4" t="s">
        <v>1</v>
      </c>
      <c r="B357" s="4" t="s">
        <v>571</v>
      </c>
      <c r="C357" s="4" t="s">
        <v>572</v>
      </c>
      <c r="D357" s="4" t="s">
        <v>217</v>
      </c>
      <c r="E357" s="4" t="s">
        <v>40</v>
      </c>
      <c r="F357" s="4" t="s">
        <v>573</v>
      </c>
      <c r="G357" s="4" t="s">
        <v>574</v>
      </c>
      <c r="H357" s="4" t="s">
        <v>573</v>
      </c>
      <c r="I357" s="4" t="s">
        <v>39</v>
      </c>
      <c r="J357" s="4" t="s">
        <v>40</v>
      </c>
      <c r="K357" s="4" t="s">
        <v>40</v>
      </c>
      <c r="L357" s="4" t="s">
        <v>41</v>
      </c>
      <c r="M357" s="4" t="s">
        <v>42</v>
      </c>
      <c r="N357" s="22">
        <v>42313</v>
      </c>
      <c r="O357" s="22">
        <v>42313</v>
      </c>
      <c r="P357" s="22">
        <v>42313</v>
      </c>
      <c r="Q357" s="22">
        <v>42308</v>
      </c>
      <c r="R357" s="28">
        <v>3.72</v>
      </c>
      <c r="S357" s="28">
        <v>0</v>
      </c>
      <c r="T357" s="28">
        <v>0</v>
      </c>
      <c r="U357" s="28">
        <v>0</v>
      </c>
      <c r="V357" s="28">
        <v>0</v>
      </c>
      <c r="W357" s="28">
        <v>0</v>
      </c>
      <c r="X357" s="28">
        <v>3.72</v>
      </c>
      <c r="Y357" s="29">
        <v>159</v>
      </c>
      <c r="Z357" s="4">
        <v>6</v>
      </c>
      <c r="AA357" s="4" t="s">
        <v>205</v>
      </c>
      <c r="AB357" s="4" t="s">
        <v>443</v>
      </c>
      <c r="AC357" s="4" t="s">
        <v>43</v>
      </c>
      <c r="AD357" s="4" t="s">
        <v>44</v>
      </c>
      <c r="AE357" s="4" t="s">
        <v>45</v>
      </c>
      <c r="AF357" s="4" t="s">
        <v>46</v>
      </c>
      <c r="AG357" s="22">
        <v>42308</v>
      </c>
      <c r="AH357" s="4">
        <v>42472</v>
      </c>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row>
    <row r="358" spans="1:147" x14ac:dyDescent="0.25">
      <c r="A358" s="4" t="s">
        <v>1</v>
      </c>
      <c r="B358" s="4" t="s">
        <v>2415</v>
      </c>
      <c r="C358" s="4" t="s">
        <v>2416</v>
      </c>
      <c r="D358" s="4" t="s">
        <v>217</v>
      </c>
      <c r="E358" s="4" t="s">
        <v>40</v>
      </c>
      <c r="F358" s="4" t="s">
        <v>2417</v>
      </c>
      <c r="G358" s="4" t="s">
        <v>2418</v>
      </c>
      <c r="H358" s="4" t="s">
        <v>2417</v>
      </c>
      <c r="I358" s="4" t="s">
        <v>39</v>
      </c>
      <c r="J358" s="4" t="s">
        <v>40</v>
      </c>
      <c r="K358" s="4" t="s">
        <v>40</v>
      </c>
      <c r="L358" s="4" t="s">
        <v>41</v>
      </c>
      <c r="M358" s="4" t="s">
        <v>42</v>
      </c>
      <c r="N358" s="22">
        <v>42465</v>
      </c>
      <c r="O358" s="22">
        <v>42465</v>
      </c>
      <c r="P358" s="22">
        <v>42465</v>
      </c>
      <c r="Q358" s="22">
        <v>42460</v>
      </c>
      <c r="R358" s="28">
        <v>37.200000000000003</v>
      </c>
      <c r="S358" s="28">
        <v>37.200000000000003</v>
      </c>
      <c r="T358" s="28">
        <v>0</v>
      </c>
      <c r="U358" s="28">
        <v>0</v>
      </c>
      <c r="V358" s="28">
        <v>0</v>
      </c>
      <c r="W358" s="28">
        <v>0</v>
      </c>
      <c r="X358" s="28">
        <v>0</v>
      </c>
      <c r="Y358" s="29">
        <v>7</v>
      </c>
      <c r="Z358" s="4">
        <v>1</v>
      </c>
      <c r="AA358" s="4" t="s">
        <v>205</v>
      </c>
      <c r="AB358" s="4" t="s">
        <v>2044</v>
      </c>
      <c r="AC358" s="4" t="s">
        <v>43</v>
      </c>
      <c r="AD358" s="4" t="s">
        <v>44</v>
      </c>
      <c r="AE358" s="4" t="s">
        <v>45</v>
      </c>
      <c r="AF358" s="4" t="s">
        <v>46</v>
      </c>
      <c r="AG358" s="22">
        <v>42460</v>
      </c>
      <c r="AH358" s="4">
        <v>42472</v>
      </c>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row>
    <row r="359" spans="1:147" x14ac:dyDescent="0.25">
      <c r="A359" s="4" t="s">
        <v>1</v>
      </c>
      <c r="B359" s="4" t="s">
        <v>2419</v>
      </c>
      <c r="C359" s="4" t="s">
        <v>2420</v>
      </c>
      <c r="D359" s="4" t="s">
        <v>217</v>
      </c>
      <c r="E359" s="4" t="s">
        <v>40</v>
      </c>
      <c r="F359" s="4" t="s">
        <v>2421</v>
      </c>
      <c r="G359" s="4" t="s">
        <v>2422</v>
      </c>
      <c r="H359" s="4" t="s">
        <v>2421</v>
      </c>
      <c r="I359" s="4" t="s">
        <v>39</v>
      </c>
      <c r="J359" s="4" t="s">
        <v>40</v>
      </c>
      <c r="K359" s="4" t="s">
        <v>40</v>
      </c>
      <c r="L359" s="4" t="s">
        <v>41</v>
      </c>
      <c r="M359" s="4" t="s">
        <v>42</v>
      </c>
      <c r="N359" s="22">
        <v>42465</v>
      </c>
      <c r="O359" s="22">
        <v>42465</v>
      </c>
      <c r="P359" s="22">
        <v>42465</v>
      </c>
      <c r="Q359" s="22">
        <v>42460</v>
      </c>
      <c r="R359" s="28">
        <v>3969.24</v>
      </c>
      <c r="S359" s="28">
        <v>3969.24</v>
      </c>
      <c r="T359" s="28">
        <v>0</v>
      </c>
      <c r="U359" s="28">
        <v>0</v>
      </c>
      <c r="V359" s="28">
        <v>0</v>
      </c>
      <c r="W359" s="28">
        <v>0</v>
      </c>
      <c r="X359" s="28">
        <v>0</v>
      </c>
      <c r="Y359" s="29">
        <v>7</v>
      </c>
      <c r="Z359" s="4">
        <v>1</v>
      </c>
      <c r="AA359" s="4" t="s">
        <v>205</v>
      </c>
      <c r="AB359" s="4" t="s">
        <v>2044</v>
      </c>
      <c r="AC359" s="4" t="s">
        <v>43</v>
      </c>
      <c r="AD359" s="4" t="s">
        <v>44</v>
      </c>
      <c r="AE359" s="4" t="s">
        <v>45</v>
      </c>
      <c r="AF359" s="4" t="s">
        <v>46</v>
      </c>
      <c r="AG359" s="22">
        <v>42460</v>
      </c>
      <c r="AH359" s="4">
        <v>42472</v>
      </c>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row>
    <row r="360" spans="1:147" x14ac:dyDescent="0.25">
      <c r="A360" s="4" t="s">
        <v>1</v>
      </c>
      <c r="B360" s="4" t="s">
        <v>376</v>
      </c>
      <c r="C360" s="4" t="s">
        <v>377</v>
      </c>
      <c r="D360" s="4" t="s">
        <v>217</v>
      </c>
      <c r="E360" s="4" t="s">
        <v>40</v>
      </c>
      <c r="F360" s="4" t="s">
        <v>1461</v>
      </c>
      <c r="G360" s="4" t="s">
        <v>1462</v>
      </c>
      <c r="H360" s="4" t="s">
        <v>1461</v>
      </c>
      <c r="I360" s="4" t="s">
        <v>39</v>
      </c>
      <c r="J360" s="4" t="s">
        <v>40</v>
      </c>
      <c r="K360" s="4" t="s">
        <v>40</v>
      </c>
      <c r="L360" s="4" t="s">
        <v>41</v>
      </c>
      <c r="M360" s="4" t="s">
        <v>42</v>
      </c>
      <c r="N360" s="22">
        <v>42434</v>
      </c>
      <c r="O360" s="22">
        <v>42434</v>
      </c>
      <c r="P360" s="22">
        <v>42434</v>
      </c>
      <c r="Q360" s="22">
        <v>42429</v>
      </c>
      <c r="R360" s="28">
        <v>9.3000000000000007</v>
      </c>
      <c r="S360" s="28">
        <v>0</v>
      </c>
      <c r="T360" s="28">
        <v>9.3000000000000007</v>
      </c>
      <c r="U360" s="28">
        <v>0</v>
      </c>
      <c r="V360" s="28">
        <v>0</v>
      </c>
      <c r="W360" s="28">
        <v>0</v>
      </c>
      <c r="X360" s="28">
        <v>0</v>
      </c>
      <c r="Y360" s="29">
        <v>38</v>
      </c>
      <c r="Z360" s="4">
        <v>2</v>
      </c>
      <c r="AA360" s="4" t="s">
        <v>205</v>
      </c>
      <c r="AB360" s="4" t="s">
        <v>1448</v>
      </c>
      <c r="AC360" s="4" t="s">
        <v>43</v>
      </c>
      <c r="AD360" s="4" t="s">
        <v>44</v>
      </c>
      <c r="AE360" s="4" t="s">
        <v>45</v>
      </c>
      <c r="AF360" s="4" t="s">
        <v>46</v>
      </c>
      <c r="AG360" s="22">
        <v>42429</v>
      </c>
      <c r="AH360" s="4">
        <v>42472</v>
      </c>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row>
    <row r="361" spans="1:147" x14ac:dyDescent="0.25">
      <c r="A361" s="4" t="s">
        <v>1</v>
      </c>
      <c r="B361" s="4" t="s">
        <v>376</v>
      </c>
      <c r="C361" s="4" t="s">
        <v>377</v>
      </c>
      <c r="D361" s="4" t="s">
        <v>217</v>
      </c>
      <c r="E361" s="4" t="s">
        <v>40</v>
      </c>
      <c r="F361" s="4" t="s">
        <v>575</v>
      </c>
      <c r="G361" s="4" t="s">
        <v>576</v>
      </c>
      <c r="H361" s="4" t="s">
        <v>575</v>
      </c>
      <c r="I361" s="4" t="s">
        <v>39</v>
      </c>
      <c r="J361" s="4" t="s">
        <v>40</v>
      </c>
      <c r="K361" s="4" t="s">
        <v>40</v>
      </c>
      <c r="L361" s="4" t="s">
        <v>41</v>
      </c>
      <c r="M361" s="4" t="s">
        <v>42</v>
      </c>
      <c r="N361" s="22">
        <v>42313</v>
      </c>
      <c r="O361" s="22">
        <v>42313</v>
      </c>
      <c r="P361" s="22">
        <v>42313</v>
      </c>
      <c r="Q361" s="22">
        <v>42308</v>
      </c>
      <c r="R361" s="28">
        <v>34.1</v>
      </c>
      <c r="S361" s="28">
        <v>0</v>
      </c>
      <c r="T361" s="28">
        <v>0</v>
      </c>
      <c r="U361" s="28">
        <v>0</v>
      </c>
      <c r="V361" s="28">
        <v>0</v>
      </c>
      <c r="W361" s="28">
        <v>0</v>
      </c>
      <c r="X361" s="28">
        <v>34.1</v>
      </c>
      <c r="Y361" s="29">
        <v>159</v>
      </c>
      <c r="Z361" s="4">
        <v>6</v>
      </c>
      <c r="AA361" s="4" t="s">
        <v>205</v>
      </c>
      <c r="AB361" s="4" t="s">
        <v>443</v>
      </c>
      <c r="AC361" s="4" t="s">
        <v>43</v>
      </c>
      <c r="AD361" s="4" t="s">
        <v>44</v>
      </c>
      <c r="AE361" s="4" t="s">
        <v>45</v>
      </c>
      <c r="AF361" s="4" t="s">
        <v>46</v>
      </c>
      <c r="AG361" s="22">
        <v>42308</v>
      </c>
      <c r="AH361" s="4">
        <v>42472</v>
      </c>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row>
    <row r="362" spans="1:147" x14ac:dyDescent="0.25">
      <c r="A362" s="4" t="s">
        <v>1</v>
      </c>
      <c r="B362" s="4" t="s">
        <v>376</v>
      </c>
      <c r="C362" s="4" t="s">
        <v>377</v>
      </c>
      <c r="D362" s="4" t="s">
        <v>217</v>
      </c>
      <c r="E362" s="4" t="s">
        <v>40</v>
      </c>
      <c r="F362" s="4" t="s">
        <v>702</v>
      </c>
      <c r="G362" s="4" t="s">
        <v>703</v>
      </c>
      <c r="H362" s="4" t="s">
        <v>702</v>
      </c>
      <c r="I362" s="4" t="s">
        <v>39</v>
      </c>
      <c r="J362" s="4" t="s">
        <v>40</v>
      </c>
      <c r="K362" s="4" t="s">
        <v>40</v>
      </c>
      <c r="L362" s="4" t="s">
        <v>41</v>
      </c>
      <c r="M362" s="4" t="s">
        <v>42</v>
      </c>
      <c r="N362" s="22">
        <v>42343</v>
      </c>
      <c r="O362" s="22">
        <v>42343</v>
      </c>
      <c r="P362" s="22">
        <v>42343</v>
      </c>
      <c r="Q362" s="22">
        <v>42338</v>
      </c>
      <c r="R362" s="28">
        <v>26.66</v>
      </c>
      <c r="S362" s="28">
        <v>0</v>
      </c>
      <c r="T362" s="28">
        <v>0</v>
      </c>
      <c r="U362" s="28">
        <v>0</v>
      </c>
      <c r="V362" s="28">
        <v>0</v>
      </c>
      <c r="W362" s="28">
        <v>26.66</v>
      </c>
      <c r="X362" s="28">
        <v>0</v>
      </c>
      <c r="Y362" s="29">
        <v>129</v>
      </c>
      <c r="Z362" s="4">
        <v>5</v>
      </c>
      <c r="AA362" s="4" t="s">
        <v>205</v>
      </c>
      <c r="AB362" s="4" t="s">
        <v>704</v>
      </c>
      <c r="AC362" s="4" t="s">
        <v>43</v>
      </c>
      <c r="AD362" s="4" t="s">
        <v>44</v>
      </c>
      <c r="AE362" s="4" t="s">
        <v>45</v>
      </c>
      <c r="AF362" s="4" t="s">
        <v>46</v>
      </c>
      <c r="AG362" s="22">
        <v>42338</v>
      </c>
      <c r="AH362" s="4">
        <v>42472</v>
      </c>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row>
    <row r="363" spans="1:147" x14ac:dyDescent="0.25">
      <c r="A363" s="4" t="s">
        <v>1</v>
      </c>
      <c r="B363" s="4" t="s">
        <v>376</v>
      </c>
      <c r="C363" s="4" t="s">
        <v>377</v>
      </c>
      <c r="D363" s="4" t="s">
        <v>217</v>
      </c>
      <c r="E363" s="4" t="s">
        <v>40</v>
      </c>
      <c r="F363" s="4" t="s">
        <v>906</v>
      </c>
      <c r="G363" s="4" t="s">
        <v>907</v>
      </c>
      <c r="H363" s="4" t="s">
        <v>906</v>
      </c>
      <c r="I363" s="4" t="s">
        <v>39</v>
      </c>
      <c r="J363" s="4" t="s">
        <v>40</v>
      </c>
      <c r="K363" s="4" t="s">
        <v>40</v>
      </c>
      <c r="L363" s="4" t="s">
        <v>41</v>
      </c>
      <c r="M363" s="4" t="s">
        <v>42</v>
      </c>
      <c r="N363" s="22">
        <v>42374</v>
      </c>
      <c r="O363" s="22">
        <v>42374</v>
      </c>
      <c r="P363" s="22">
        <v>42374</v>
      </c>
      <c r="Q363" s="22">
        <v>42369</v>
      </c>
      <c r="R363" s="28">
        <v>29.76</v>
      </c>
      <c r="S363" s="28">
        <v>0</v>
      </c>
      <c r="T363" s="28">
        <v>0</v>
      </c>
      <c r="U363" s="28">
        <v>0</v>
      </c>
      <c r="V363" s="28">
        <v>29.76</v>
      </c>
      <c r="W363" s="28">
        <v>0</v>
      </c>
      <c r="X363" s="28">
        <v>0</v>
      </c>
      <c r="Y363" s="29">
        <v>98</v>
      </c>
      <c r="Z363" s="4">
        <v>4</v>
      </c>
      <c r="AA363" s="4" t="s">
        <v>205</v>
      </c>
      <c r="AB363" s="4" t="s">
        <v>908</v>
      </c>
      <c r="AC363" s="4" t="s">
        <v>43</v>
      </c>
      <c r="AD363" s="4" t="s">
        <v>44</v>
      </c>
      <c r="AE363" s="4" t="s">
        <v>45</v>
      </c>
      <c r="AF363" s="4" t="s">
        <v>46</v>
      </c>
      <c r="AG363" s="22">
        <v>42369</v>
      </c>
      <c r="AH363" s="4">
        <v>42472</v>
      </c>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row>
    <row r="364" spans="1:147" x14ac:dyDescent="0.25">
      <c r="A364" s="4" t="s">
        <v>1</v>
      </c>
      <c r="B364" s="4" t="s">
        <v>2423</v>
      </c>
      <c r="C364" s="4" t="s">
        <v>2424</v>
      </c>
      <c r="D364" s="4" t="s">
        <v>217</v>
      </c>
      <c r="E364" s="4" t="s">
        <v>40</v>
      </c>
      <c r="F364" s="4" t="s">
        <v>2425</v>
      </c>
      <c r="G364" s="4" t="s">
        <v>2426</v>
      </c>
      <c r="H364" s="4" t="s">
        <v>2425</v>
      </c>
      <c r="I364" s="4" t="s">
        <v>39</v>
      </c>
      <c r="J364" s="4" t="s">
        <v>40</v>
      </c>
      <c r="K364" s="4" t="s">
        <v>40</v>
      </c>
      <c r="L364" s="4" t="s">
        <v>41</v>
      </c>
      <c r="M364" s="4" t="s">
        <v>42</v>
      </c>
      <c r="N364" s="22">
        <v>42465</v>
      </c>
      <c r="O364" s="22">
        <v>42465</v>
      </c>
      <c r="P364" s="22">
        <v>42465</v>
      </c>
      <c r="Q364" s="22">
        <v>42460</v>
      </c>
      <c r="R364" s="28">
        <v>32.86</v>
      </c>
      <c r="S364" s="28">
        <v>32.86</v>
      </c>
      <c r="T364" s="28">
        <v>0</v>
      </c>
      <c r="U364" s="28">
        <v>0</v>
      </c>
      <c r="V364" s="28">
        <v>0</v>
      </c>
      <c r="W364" s="28">
        <v>0</v>
      </c>
      <c r="X364" s="28">
        <v>0</v>
      </c>
      <c r="Y364" s="29">
        <v>7</v>
      </c>
      <c r="Z364" s="4">
        <v>1</v>
      </c>
      <c r="AA364" s="4" t="s">
        <v>205</v>
      </c>
      <c r="AB364" s="4" t="s">
        <v>2044</v>
      </c>
      <c r="AC364" s="4" t="s">
        <v>43</v>
      </c>
      <c r="AD364" s="4" t="s">
        <v>44</v>
      </c>
      <c r="AE364" s="4" t="s">
        <v>45</v>
      </c>
      <c r="AF364" s="4" t="s">
        <v>46</v>
      </c>
      <c r="AG364" s="22">
        <v>42460</v>
      </c>
      <c r="AH364" s="4">
        <v>42472</v>
      </c>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row>
    <row r="365" spans="1:147" x14ac:dyDescent="0.25">
      <c r="A365" s="4" t="s">
        <v>1</v>
      </c>
      <c r="B365" s="4" t="s">
        <v>2427</v>
      </c>
      <c r="C365" s="4" t="s">
        <v>2428</v>
      </c>
      <c r="D365" s="4" t="s">
        <v>217</v>
      </c>
      <c r="E365" s="4" t="s">
        <v>40</v>
      </c>
      <c r="F365" s="4" t="s">
        <v>2429</v>
      </c>
      <c r="G365" s="4" t="s">
        <v>2430</v>
      </c>
      <c r="H365" s="4" t="s">
        <v>2429</v>
      </c>
      <c r="I365" s="4" t="s">
        <v>39</v>
      </c>
      <c r="J365" s="4" t="s">
        <v>40</v>
      </c>
      <c r="K365" s="4" t="s">
        <v>40</v>
      </c>
      <c r="L365" s="4" t="s">
        <v>41</v>
      </c>
      <c r="M365" s="4" t="s">
        <v>42</v>
      </c>
      <c r="N365" s="22">
        <v>42465</v>
      </c>
      <c r="O365" s="22">
        <v>42465</v>
      </c>
      <c r="P365" s="22">
        <v>42465</v>
      </c>
      <c r="Q365" s="22">
        <v>42460</v>
      </c>
      <c r="R365" s="28">
        <v>1027.3399999999999</v>
      </c>
      <c r="S365" s="28">
        <v>1027.3399999999999</v>
      </c>
      <c r="T365" s="28">
        <v>0</v>
      </c>
      <c r="U365" s="28">
        <v>0</v>
      </c>
      <c r="V365" s="28">
        <v>0</v>
      </c>
      <c r="W365" s="28">
        <v>0</v>
      </c>
      <c r="X365" s="28">
        <v>0</v>
      </c>
      <c r="Y365" s="29">
        <v>7</v>
      </c>
      <c r="Z365" s="4">
        <v>1</v>
      </c>
      <c r="AA365" s="4" t="s">
        <v>205</v>
      </c>
      <c r="AB365" s="4" t="s">
        <v>2044</v>
      </c>
      <c r="AC365" s="4" t="s">
        <v>43</v>
      </c>
      <c r="AD365" s="4" t="s">
        <v>44</v>
      </c>
      <c r="AE365" s="4" t="s">
        <v>45</v>
      </c>
      <c r="AF365" s="4" t="s">
        <v>46</v>
      </c>
      <c r="AG365" s="22">
        <v>42460</v>
      </c>
      <c r="AH365" s="4">
        <v>42472</v>
      </c>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row>
    <row r="366" spans="1:147" x14ac:dyDescent="0.25">
      <c r="A366" s="4" t="s">
        <v>1</v>
      </c>
      <c r="B366" s="4" t="s">
        <v>2431</v>
      </c>
      <c r="C366" s="4" t="s">
        <v>2432</v>
      </c>
      <c r="D366" s="4" t="s">
        <v>217</v>
      </c>
      <c r="E366" s="4" t="s">
        <v>40</v>
      </c>
      <c r="F366" s="4" t="s">
        <v>2433</v>
      </c>
      <c r="G366" s="4" t="s">
        <v>2434</v>
      </c>
      <c r="H366" s="4" t="s">
        <v>2433</v>
      </c>
      <c r="I366" s="4" t="s">
        <v>39</v>
      </c>
      <c r="J366" s="4" t="s">
        <v>40</v>
      </c>
      <c r="K366" s="4" t="s">
        <v>40</v>
      </c>
      <c r="L366" s="4" t="s">
        <v>41</v>
      </c>
      <c r="M366" s="4" t="s">
        <v>42</v>
      </c>
      <c r="N366" s="22">
        <v>42465</v>
      </c>
      <c r="O366" s="22">
        <v>42465</v>
      </c>
      <c r="P366" s="22">
        <v>42465</v>
      </c>
      <c r="Q366" s="22">
        <v>42460</v>
      </c>
      <c r="R366" s="28">
        <v>28.52</v>
      </c>
      <c r="S366" s="28">
        <v>28.52</v>
      </c>
      <c r="T366" s="28">
        <v>0</v>
      </c>
      <c r="U366" s="28">
        <v>0</v>
      </c>
      <c r="V366" s="28">
        <v>0</v>
      </c>
      <c r="W366" s="28">
        <v>0</v>
      </c>
      <c r="X366" s="28">
        <v>0</v>
      </c>
      <c r="Y366" s="29">
        <v>7</v>
      </c>
      <c r="Z366" s="4">
        <v>1</v>
      </c>
      <c r="AA366" s="4" t="s">
        <v>205</v>
      </c>
      <c r="AB366" s="4" t="s">
        <v>2044</v>
      </c>
      <c r="AC366" s="4" t="s">
        <v>43</v>
      </c>
      <c r="AD366" s="4" t="s">
        <v>44</v>
      </c>
      <c r="AE366" s="4" t="s">
        <v>45</v>
      </c>
      <c r="AF366" s="4" t="s">
        <v>46</v>
      </c>
      <c r="AG366" s="22">
        <v>42460</v>
      </c>
      <c r="AH366" s="4">
        <v>42472</v>
      </c>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row>
    <row r="367" spans="1:147" x14ac:dyDescent="0.25">
      <c r="A367" s="4" t="s">
        <v>1</v>
      </c>
      <c r="B367" s="4" t="s">
        <v>2435</v>
      </c>
      <c r="C367" s="4" t="s">
        <v>2436</v>
      </c>
      <c r="D367" s="4" t="s">
        <v>217</v>
      </c>
      <c r="E367" s="4" t="s">
        <v>40</v>
      </c>
      <c r="F367" s="4" t="s">
        <v>2437</v>
      </c>
      <c r="G367" s="4" t="s">
        <v>2438</v>
      </c>
      <c r="H367" s="4" t="s">
        <v>2437</v>
      </c>
      <c r="I367" s="4" t="s">
        <v>39</v>
      </c>
      <c r="J367" s="4" t="s">
        <v>40</v>
      </c>
      <c r="K367" s="4" t="s">
        <v>40</v>
      </c>
      <c r="L367" s="4" t="s">
        <v>41</v>
      </c>
      <c r="M367" s="4" t="s">
        <v>42</v>
      </c>
      <c r="N367" s="22">
        <v>42465</v>
      </c>
      <c r="O367" s="22">
        <v>42465</v>
      </c>
      <c r="P367" s="22">
        <v>42465</v>
      </c>
      <c r="Q367" s="22">
        <v>42460</v>
      </c>
      <c r="R367" s="28">
        <v>98.58</v>
      </c>
      <c r="S367" s="28">
        <v>98.58</v>
      </c>
      <c r="T367" s="28">
        <v>0</v>
      </c>
      <c r="U367" s="28">
        <v>0</v>
      </c>
      <c r="V367" s="28">
        <v>0</v>
      </c>
      <c r="W367" s="28">
        <v>0</v>
      </c>
      <c r="X367" s="28">
        <v>0</v>
      </c>
      <c r="Y367" s="29">
        <v>7</v>
      </c>
      <c r="Z367" s="4">
        <v>1</v>
      </c>
      <c r="AA367" s="4" t="s">
        <v>205</v>
      </c>
      <c r="AB367" s="4" t="s">
        <v>2044</v>
      </c>
      <c r="AC367" s="4" t="s">
        <v>43</v>
      </c>
      <c r="AD367" s="4" t="s">
        <v>44</v>
      </c>
      <c r="AE367" s="4" t="s">
        <v>45</v>
      </c>
      <c r="AF367" s="4" t="s">
        <v>46</v>
      </c>
      <c r="AG367" s="22">
        <v>42460</v>
      </c>
      <c r="AH367" s="4">
        <v>42472</v>
      </c>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row>
    <row r="368" spans="1:147" x14ac:dyDescent="0.25">
      <c r="A368" s="4" t="s">
        <v>1</v>
      </c>
      <c r="B368" s="4" t="s">
        <v>2439</v>
      </c>
      <c r="C368" s="4" t="s">
        <v>2436</v>
      </c>
      <c r="D368" s="4" t="s">
        <v>217</v>
      </c>
      <c r="E368" s="4" t="s">
        <v>40</v>
      </c>
      <c r="F368" s="4" t="s">
        <v>2440</v>
      </c>
      <c r="G368" s="4" t="s">
        <v>2441</v>
      </c>
      <c r="H368" s="4" t="s">
        <v>2440</v>
      </c>
      <c r="I368" s="4" t="s">
        <v>39</v>
      </c>
      <c r="J368" s="4" t="s">
        <v>40</v>
      </c>
      <c r="K368" s="4" t="s">
        <v>40</v>
      </c>
      <c r="L368" s="4" t="s">
        <v>41</v>
      </c>
      <c r="M368" s="4" t="s">
        <v>42</v>
      </c>
      <c r="N368" s="22">
        <v>42465</v>
      </c>
      <c r="O368" s="22">
        <v>42465</v>
      </c>
      <c r="P368" s="22">
        <v>42465</v>
      </c>
      <c r="Q368" s="22">
        <v>42460</v>
      </c>
      <c r="R368" s="28">
        <v>150.04</v>
      </c>
      <c r="S368" s="28">
        <v>150.04</v>
      </c>
      <c r="T368" s="28">
        <v>0</v>
      </c>
      <c r="U368" s="28">
        <v>0</v>
      </c>
      <c r="V368" s="28">
        <v>0</v>
      </c>
      <c r="W368" s="28">
        <v>0</v>
      </c>
      <c r="X368" s="28">
        <v>0</v>
      </c>
      <c r="Y368" s="29">
        <v>7</v>
      </c>
      <c r="Z368" s="4">
        <v>1</v>
      </c>
      <c r="AA368" s="4" t="s">
        <v>205</v>
      </c>
      <c r="AB368" s="4" t="s">
        <v>2044</v>
      </c>
      <c r="AC368" s="4" t="s">
        <v>43</v>
      </c>
      <c r="AD368" s="4" t="s">
        <v>44</v>
      </c>
      <c r="AE368" s="4" t="s">
        <v>45</v>
      </c>
      <c r="AF368" s="4" t="s">
        <v>46</v>
      </c>
      <c r="AG368" s="22">
        <v>42460</v>
      </c>
      <c r="AH368" s="4">
        <v>42472</v>
      </c>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row>
    <row r="369" spans="1:147" x14ac:dyDescent="0.25">
      <c r="A369" s="4" t="s">
        <v>1</v>
      </c>
      <c r="B369" s="4" t="s">
        <v>2442</v>
      </c>
      <c r="C369" s="4" t="s">
        <v>2443</v>
      </c>
      <c r="D369" s="4" t="s">
        <v>217</v>
      </c>
      <c r="E369" s="4" t="s">
        <v>40</v>
      </c>
      <c r="F369" s="4" t="s">
        <v>2444</v>
      </c>
      <c r="G369" s="4" t="s">
        <v>2445</v>
      </c>
      <c r="H369" s="4" t="s">
        <v>2444</v>
      </c>
      <c r="I369" s="4" t="s">
        <v>39</v>
      </c>
      <c r="J369" s="4" t="s">
        <v>40</v>
      </c>
      <c r="K369" s="4" t="s">
        <v>40</v>
      </c>
      <c r="L369" s="4" t="s">
        <v>41</v>
      </c>
      <c r="M369" s="4" t="s">
        <v>42</v>
      </c>
      <c r="N369" s="22">
        <v>42465</v>
      </c>
      <c r="O369" s="22">
        <v>42465</v>
      </c>
      <c r="P369" s="22">
        <v>42465</v>
      </c>
      <c r="Q369" s="22">
        <v>42460</v>
      </c>
      <c r="R369" s="28">
        <v>24.18</v>
      </c>
      <c r="S369" s="28">
        <v>24.18</v>
      </c>
      <c r="T369" s="28">
        <v>0</v>
      </c>
      <c r="U369" s="28">
        <v>0</v>
      </c>
      <c r="V369" s="28">
        <v>0</v>
      </c>
      <c r="W369" s="28">
        <v>0</v>
      </c>
      <c r="X369" s="28">
        <v>0</v>
      </c>
      <c r="Y369" s="29">
        <v>7</v>
      </c>
      <c r="Z369" s="4">
        <v>1</v>
      </c>
      <c r="AA369" s="4" t="s">
        <v>205</v>
      </c>
      <c r="AB369" s="4" t="s">
        <v>2044</v>
      </c>
      <c r="AC369" s="4" t="s">
        <v>43</v>
      </c>
      <c r="AD369" s="4" t="s">
        <v>44</v>
      </c>
      <c r="AE369" s="4" t="s">
        <v>45</v>
      </c>
      <c r="AF369" s="4" t="s">
        <v>46</v>
      </c>
      <c r="AG369" s="22">
        <v>42460</v>
      </c>
      <c r="AH369" s="4">
        <v>42472</v>
      </c>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row>
    <row r="370" spans="1:147" x14ac:dyDescent="0.25">
      <c r="A370" s="4" t="s">
        <v>1</v>
      </c>
      <c r="B370" s="4" t="s">
        <v>2446</v>
      </c>
      <c r="C370" s="4" t="s">
        <v>2447</v>
      </c>
      <c r="D370" s="4" t="s">
        <v>217</v>
      </c>
      <c r="E370" s="4" t="s">
        <v>40</v>
      </c>
      <c r="F370" s="4" t="s">
        <v>2448</v>
      </c>
      <c r="G370" s="4" t="s">
        <v>2449</v>
      </c>
      <c r="H370" s="4" t="s">
        <v>2448</v>
      </c>
      <c r="I370" s="4" t="s">
        <v>39</v>
      </c>
      <c r="J370" s="4" t="s">
        <v>40</v>
      </c>
      <c r="K370" s="4" t="s">
        <v>40</v>
      </c>
      <c r="L370" s="4" t="s">
        <v>41</v>
      </c>
      <c r="M370" s="4" t="s">
        <v>42</v>
      </c>
      <c r="N370" s="22">
        <v>42465</v>
      </c>
      <c r="O370" s="22">
        <v>42465</v>
      </c>
      <c r="P370" s="22">
        <v>42465</v>
      </c>
      <c r="Q370" s="22">
        <v>42460</v>
      </c>
      <c r="R370" s="28">
        <v>120.28</v>
      </c>
      <c r="S370" s="28">
        <v>120.28</v>
      </c>
      <c r="T370" s="28">
        <v>0</v>
      </c>
      <c r="U370" s="28">
        <v>0</v>
      </c>
      <c r="V370" s="28">
        <v>0</v>
      </c>
      <c r="W370" s="28">
        <v>0</v>
      </c>
      <c r="X370" s="28">
        <v>0</v>
      </c>
      <c r="Y370" s="29">
        <v>7</v>
      </c>
      <c r="Z370" s="4">
        <v>1</v>
      </c>
      <c r="AA370" s="4" t="s">
        <v>205</v>
      </c>
      <c r="AB370" s="4" t="s">
        <v>2044</v>
      </c>
      <c r="AC370" s="4" t="s">
        <v>43</v>
      </c>
      <c r="AD370" s="4" t="s">
        <v>44</v>
      </c>
      <c r="AE370" s="4" t="s">
        <v>45</v>
      </c>
      <c r="AF370" s="4" t="s">
        <v>46</v>
      </c>
      <c r="AG370" s="22">
        <v>42460</v>
      </c>
      <c r="AH370" s="4">
        <v>42472</v>
      </c>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row>
    <row r="371" spans="1:147" x14ac:dyDescent="0.25">
      <c r="A371" s="4" t="s">
        <v>1</v>
      </c>
      <c r="B371" s="4" t="s">
        <v>2450</v>
      </c>
      <c r="C371" s="4" t="s">
        <v>2451</v>
      </c>
      <c r="D371" s="4" t="s">
        <v>217</v>
      </c>
      <c r="E371" s="4" t="s">
        <v>40</v>
      </c>
      <c r="F371" s="4" t="s">
        <v>2452</v>
      </c>
      <c r="G371" s="4" t="s">
        <v>2453</v>
      </c>
      <c r="H371" s="4" t="s">
        <v>2452</v>
      </c>
      <c r="I371" s="4" t="s">
        <v>39</v>
      </c>
      <c r="J371" s="4" t="s">
        <v>40</v>
      </c>
      <c r="K371" s="4" t="s">
        <v>40</v>
      </c>
      <c r="L371" s="4" t="s">
        <v>41</v>
      </c>
      <c r="M371" s="4" t="s">
        <v>42</v>
      </c>
      <c r="N371" s="22">
        <v>42465</v>
      </c>
      <c r="O371" s="22">
        <v>42465</v>
      </c>
      <c r="P371" s="22">
        <v>42465</v>
      </c>
      <c r="Q371" s="22">
        <v>42460</v>
      </c>
      <c r="R371" s="28">
        <v>13.64</v>
      </c>
      <c r="S371" s="28">
        <v>13.64</v>
      </c>
      <c r="T371" s="28">
        <v>0</v>
      </c>
      <c r="U371" s="28">
        <v>0</v>
      </c>
      <c r="V371" s="28">
        <v>0</v>
      </c>
      <c r="W371" s="28">
        <v>0</v>
      </c>
      <c r="X371" s="28">
        <v>0</v>
      </c>
      <c r="Y371" s="29">
        <v>7</v>
      </c>
      <c r="Z371" s="4">
        <v>1</v>
      </c>
      <c r="AA371" s="4" t="s">
        <v>205</v>
      </c>
      <c r="AB371" s="4" t="s">
        <v>2044</v>
      </c>
      <c r="AC371" s="4" t="s">
        <v>43</v>
      </c>
      <c r="AD371" s="4" t="s">
        <v>44</v>
      </c>
      <c r="AE371" s="4" t="s">
        <v>45</v>
      </c>
      <c r="AF371" s="4" t="s">
        <v>46</v>
      </c>
      <c r="AG371" s="22">
        <v>42460</v>
      </c>
      <c r="AH371" s="4">
        <v>42472</v>
      </c>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row>
    <row r="372" spans="1:147" x14ac:dyDescent="0.25">
      <c r="A372" s="4" t="s">
        <v>1</v>
      </c>
      <c r="B372" s="4" t="s">
        <v>2454</v>
      </c>
      <c r="C372" s="4" t="s">
        <v>2455</v>
      </c>
      <c r="D372" s="4" t="s">
        <v>217</v>
      </c>
      <c r="E372" s="4" t="s">
        <v>40</v>
      </c>
      <c r="F372" s="4" t="s">
        <v>2456</v>
      </c>
      <c r="G372" s="4" t="s">
        <v>2457</v>
      </c>
      <c r="H372" s="4" t="s">
        <v>2456</v>
      </c>
      <c r="I372" s="4" t="s">
        <v>39</v>
      </c>
      <c r="J372" s="4" t="s">
        <v>40</v>
      </c>
      <c r="K372" s="4" t="s">
        <v>40</v>
      </c>
      <c r="L372" s="4" t="s">
        <v>41</v>
      </c>
      <c r="M372" s="4" t="s">
        <v>42</v>
      </c>
      <c r="N372" s="22">
        <v>42465</v>
      </c>
      <c r="O372" s="22">
        <v>42465</v>
      </c>
      <c r="P372" s="22">
        <v>42465</v>
      </c>
      <c r="Q372" s="22">
        <v>42460</v>
      </c>
      <c r="R372" s="28">
        <v>6428.16</v>
      </c>
      <c r="S372" s="28">
        <v>6428.16</v>
      </c>
      <c r="T372" s="28">
        <v>0</v>
      </c>
      <c r="U372" s="28">
        <v>0</v>
      </c>
      <c r="V372" s="28">
        <v>0</v>
      </c>
      <c r="W372" s="28">
        <v>0</v>
      </c>
      <c r="X372" s="28">
        <v>0</v>
      </c>
      <c r="Y372" s="29">
        <v>7</v>
      </c>
      <c r="Z372" s="4">
        <v>1</v>
      </c>
      <c r="AA372" s="4" t="s">
        <v>205</v>
      </c>
      <c r="AB372" s="4" t="s">
        <v>2044</v>
      </c>
      <c r="AC372" s="4" t="s">
        <v>43</v>
      </c>
      <c r="AD372" s="4" t="s">
        <v>44</v>
      </c>
      <c r="AE372" s="4" t="s">
        <v>45</v>
      </c>
      <c r="AF372" s="4" t="s">
        <v>46</v>
      </c>
      <c r="AG372" s="22">
        <v>42460</v>
      </c>
      <c r="AH372" s="4">
        <v>42472</v>
      </c>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row>
    <row r="373" spans="1:147" x14ac:dyDescent="0.25">
      <c r="A373" s="4" t="s">
        <v>1</v>
      </c>
      <c r="B373" s="4" t="s">
        <v>2458</v>
      </c>
      <c r="C373" s="4" t="s">
        <v>2459</v>
      </c>
      <c r="D373" s="4" t="s">
        <v>217</v>
      </c>
      <c r="E373" s="4" t="s">
        <v>40</v>
      </c>
      <c r="F373" s="4" t="s">
        <v>2460</v>
      </c>
      <c r="G373" s="4" t="s">
        <v>2461</v>
      </c>
      <c r="H373" s="4" t="s">
        <v>2460</v>
      </c>
      <c r="I373" s="4" t="s">
        <v>39</v>
      </c>
      <c r="J373" s="4" t="s">
        <v>40</v>
      </c>
      <c r="K373" s="4" t="s">
        <v>40</v>
      </c>
      <c r="L373" s="4" t="s">
        <v>41</v>
      </c>
      <c r="M373" s="4" t="s">
        <v>42</v>
      </c>
      <c r="N373" s="22">
        <v>42465</v>
      </c>
      <c r="O373" s="22">
        <v>42465</v>
      </c>
      <c r="P373" s="22">
        <v>42465</v>
      </c>
      <c r="Q373" s="22">
        <v>42460</v>
      </c>
      <c r="R373" s="28">
        <v>347.2</v>
      </c>
      <c r="S373" s="28">
        <v>347.2</v>
      </c>
      <c r="T373" s="28">
        <v>0</v>
      </c>
      <c r="U373" s="28">
        <v>0</v>
      </c>
      <c r="V373" s="28">
        <v>0</v>
      </c>
      <c r="W373" s="28">
        <v>0</v>
      </c>
      <c r="X373" s="28">
        <v>0</v>
      </c>
      <c r="Y373" s="29">
        <v>7</v>
      </c>
      <c r="Z373" s="4">
        <v>1</v>
      </c>
      <c r="AA373" s="4" t="s">
        <v>205</v>
      </c>
      <c r="AB373" s="4" t="s">
        <v>2044</v>
      </c>
      <c r="AC373" s="4" t="s">
        <v>43</v>
      </c>
      <c r="AD373" s="4" t="s">
        <v>44</v>
      </c>
      <c r="AE373" s="4" t="s">
        <v>45</v>
      </c>
      <c r="AF373" s="4" t="s">
        <v>46</v>
      </c>
      <c r="AG373" s="22">
        <v>42460</v>
      </c>
      <c r="AH373" s="4">
        <v>42472</v>
      </c>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row>
    <row r="374" spans="1:147" x14ac:dyDescent="0.25">
      <c r="A374" s="4" t="s">
        <v>1</v>
      </c>
      <c r="B374" s="4" t="s">
        <v>380</v>
      </c>
      <c r="C374" s="4" t="s">
        <v>381</v>
      </c>
      <c r="D374" s="4" t="s">
        <v>217</v>
      </c>
      <c r="E374" s="4" t="s">
        <v>40</v>
      </c>
      <c r="F374" s="4" t="s">
        <v>1463</v>
      </c>
      <c r="G374" s="4" t="s">
        <v>1464</v>
      </c>
      <c r="H374" s="4" t="s">
        <v>1463</v>
      </c>
      <c r="I374" s="4" t="s">
        <v>39</v>
      </c>
      <c r="J374" s="4" t="s">
        <v>40</v>
      </c>
      <c r="K374" s="4" t="s">
        <v>40</v>
      </c>
      <c r="L374" s="4" t="s">
        <v>41</v>
      </c>
      <c r="M374" s="4" t="s">
        <v>42</v>
      </c>
      <c r="N374" s="22">
        <v>42434</v>
      </c>
      <c r="O374" s="22">
        <v>42434</v>
      </c>
      <c r="P374" s="22">
        <v>42434</v>
      </c>
      <c r="Q374" s="22">
        <v>42429</v>
      </c>
      <c r="R374" s="28">
        <v>1186.06</v>
      </c>
      <c r="S374" s="28">
        <v>0</v>
      </c>
      <c r="T374" s="28">
        <v>1186.06</v>
      </c>
      <c r="U374" s="28">
        <v>0</v>
      </c>
      <c r="V374" s="28">
        <v>0</v>
      </c>
      <c r="W374" s="28">
        <v>0</v>
      </c>
      <c r="X374" s="28">
        <v>0</v>
      </c>
      <c r="Y374" s="29">
        <v>38</v>
      </c>
      <c r="Z374" s="4">
        <v>2</v>
      </c>
      <c r="AA374" s="4" t="s">
        <v>205</v>
      </c>
      <c r="AB374" s="4" t="s">
        <v>1448</v>
      </c>
      <c r="AC374" s="4" t="s">
        <v>43</v>
      </c>
      <c r="AD374" s="4" t="s">
        <v>44</v>
      </c>
      <c r="AE374" s="4" t="s">
        <v>45</v>
      </c>
      <c r="AF374" s="4" t="s">
        <v>46</v>
      </c>
      <c r="AG374" s="22">
        <v>42429</v>
      </c>
      <c r="AH374" s="4">
        <v>42472</v>
      </c>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row>
    <row r="375" spans="1:147" x14ac:dyDescent="0.25">
      <c r="A375" s="4" t="s">
        <v>1</v>
      </c>
      <c r="B375" s="4" t="s">
        <v>380</v>
      </c>
      <c r="C375" s="4" t="s">
        <v>381</v>
      </c>
      <c r="D375" s="4" t="s">
        <v>217</v>
      </c>
      <c r="E375" s="4" t="s">
        <v>40</v>
      </c>
      <c r="F375" s="4" t="s">
        <v>2462</v>
      </c>
      <c r="G375" s="4" t="s">
        <v>2463</v>
      </c>
      <c r="H375" s="4" t="s">
        <v>2462</v>
      </c>
      <c r="I375" s="4" t="s">
        <v>39</v>
      </c>
      <c r="J375" s="4" t="s">
        <v>40</v>
      </c>
      <c r="K375" s="4" t="s">
        <v>40</v>
      </c>
      <c r="L375" s="4" t="s">
        <v>41</v>
      </c>
      <c r="M375" s="4" t="s">
        <v>42</v>
      </c>
      <c r="N375" s="22">
        <v>42465</v>
      </c>
      <c r="O375" s="22">
        <v>42465</v>
      </c>
      <c r="P375" s="22">
        <v>42465</v>
      </c>
      <c r="Q375" s="22">
        <v>42460</v>
      </c>
      <c r="R375" s="28">
        <v>933.1</v>
      </c>
      <c r="S375" s="28">
        <v>933.1</v>
      </c>
      <c r="T375" s="28">
        <v>0</v>
      </c>
      <c r="U375" s="28">
        <v>0</v>
      </c>
      <c r="V375" s="28">
        <v>0</v>
      </c>
      <c r="W375" s="28">
        <v>0</v>
      </c>
      <c r="X375" s="28">
        <v>0</v>
      </c>
      <c r="Y375" s="29">
        <v>7</v>
      </c>
      <c r="Z375" s="4">
        <v>1</v>
      </c>
      <c r="AA375" s="4" t="s">
        <v>205</v>
      </c>
      <c r="AB375" s="4" t="s">
        <v>2044</v>
      </c>
      <c r="AC375" s="4" t="s">
        <v>43</v>
      </c>
      <c r="AD375" s="4" t="s">
        <v>44</v>
      </c>
      <c r="AE375" s="4" t="s">
        <v>45</v>
      </c>
      <c r="AF375" s="4" t="s">
        <v>46</v>
      </c>
      <c r="AG375" s="22">
        <v>42460</v>
      </c>
      <c r="AH375" s="4">
        <v>42472</v>
      </c>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row>
    <row r="376" spans="1:147" x14ac:dyDescent="0.25">
      <c r="A376" s="4" t="s">
        <v>1</v>
      </c>
      <c r="B376" s="4" t="s">
        <v>380</v>
      </c>
      <c r="C376" s="4" t="s">
        <v>381</v>
      </c>
      <c r="D376" s="4" t="s">
        <v>217</v>
      </c>
      <c r="E376" s="4" t="s">
        <v>40</v>
      </c>
      <c r="F376" s="4" t="s">
        <v>581</v>
      </c>
      <c r="G376" s="4" t="s">
        <v>582</v>
      </c>
      <c r="H376" s="4" t="s">
        <v>581</v>
      </c>
      <c r="I376" s="4" t="s">
        <v>39</v>
      </c>
      <c r="J376" s="4" t="s">
        <v>40</v>
      </c>
      <c r="K376" s="4" t="s">
        <v>40</v>
      </c>
      <c r="L376" s="4" t="s">
        <v>41</v>
      </c>
      <c r="M376" s="4" t="s">
        <v>42</v>
      </c>
      <c r="N376" s="22">
        <v>42313</v>
      </c>
      <c r="O376" s="22">
        <v>42313</v>
      </c>
      <c r="P376" s="22">
        <v>42313</v>
      </c>
      <c r="Q376" s="22">
        <v>42308</v>
      </c>
      <c r="R376" s="28">
        <v>2103.66</v>
      </c>
      <c r="S376" s="28">
        <v>0</v>
      </c>
      <c r="T376" s="28">
        <v>0</v>
      </c>
      <c r="U376" s="28">
        <v>0</v>
      </c>
      <c r="V376" s="28">
        <v>0</v>
      </c>
      <c r="W376" s="28">
        <v>0</v>
      </c>
      <c r="X376" s="28">
        <v>2103.66</v>
      </c>
      <c r="Y376" s="29">
        <v>159</v>
      </c>
      <c r="Z376" s="4">
        <v>6</v>
      </c>
      <c r="AA376" s="4" t="s">
        <v>205</v>
      </c>
      <c r="AB376" s="4" t="s">
        <v>443</v>
      </c>
      <c r="AC376" s="4" t="s">
        <v>43</v>
      </c>
      <c r="AD376" s="4" t="s">
        <v>44</v>
      </c>
      <c r="AE376" s="4" t="s">
        <v>45</v>
      </c>
      <c r="AF376" s="4" t="s">
        <v>46</v>
      </c>
      <c r="AG376" s="22">
        <v>42308</v>
      </c>
      <c r="AH376" s="4">
        <v>42472</v>
      </c>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row>
    <row r="377" spans="1:147" x14ac:dyDescent="0.25">
      <c r="A377" s="4" t="s">
        <v>1</v>
      </c>
      <c r="B377" s="4" t="s">
        <v>380</v>
      </c>
      <c r="C377" s="4" t="s">
        <v>381</v>
      </c>
      <c r="D377" s="4" t="s">
        <v>217</v>
      </c>
      <c r="E377" s="4" t="s">
        <v>40</v>
      </c>
      <c r="F377" s="4" t="s">
        <v>711</v>
      </c>
      <c r="G377" s="4" t="s">
        <v>712</v>
      </c>
      <c r="H377" s="4" t="s">
        <v>711</v>
      </c>
      <c r="I377" s="4" t="s">
        <v>39</v>
      </c>
      <c r="J377" s="4" t="s">
        <v>40</v>
      </c>
      <c r="K377" s="4" t="s">
        <v>40</v>
      </c>
      <c r="L377" s="4" t="s">
        <v>41</v>
      </c>
      <c r="M377" s="4" t="s">
        <v>42</v>
      </c>
      <c r="N377" s="22">
        <v>42343</v>
      </c>
      <c r="O377" s="22">
        <v>42343</v>
      </c>
      <c r="P377" s="22">
        <v>42343</v>
      </c>
      <c r="Q377" s="22">
        <v>42338</v>
      </c>
      <c r="R377" s="28">
        <v>1879.84</v>
      </c>
      <c r="S377" s="28">
        <v>0</v>
      </c>
      <c r="T377" s="28">
        <v>0</v>
      </c>
      <c r="U377" s="28">
        <v>0</v>
      </c>
      <c r="V377" s="28">
        <v>0</v>
      </c>
      <c r="W377" s="28">
        <v>1879.84</v>
      </c>
      <c r="X377" s="28">
        <v>0</v>
      </c>
      <c r="Y377" s="29">
        <v>129</v>
      </c>
      <c r="Z377" s="4">
        <v>5</v>
      </c>
      <c r="AA377" s="4" t="s">
        <v>205</v>
      </c>
      <c r="AB377" s="4" t="s">
        <v>704</v>
      </c>
      <c r="AC377" s="4" t="s">
        <v>43</v>
      </c>
      <c r="AD377" s="4" t="s">
        <v>44</v>
      </c>
      <c r="AE377" s="4" t="s">
        <v>45</v>
      </c>
      <c r="AF377" s="4" t="s">
        <v>46</v>
      </c>
      <c r="AG377" s="22">
        <v>42338</v>
      </c>
      <c r="AH377" s="4">
        <v>42472</v>
      </c>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row>
    <row r="378" spans="1:147" x14ac:dyDescent="0.25">
      <c r="A378" s="4" t="s">
        <v>1</v>
      </c>
      <c r="B378" s="4" t="s">
        <v>406</v>
      </c>
      <c r="C378" s="4" t="s">
        <v>407</v>
      </c>
      <c r="D378" s="4" t="s">
        <v>217</v>
      </c>
      <c r="E378" s="4" t="s">
        <v>40</v>
      </c>
      <c r="F378" s="4" t="s">
        <v>1165</v>
      </c>
      <c r="G378" s="4" t="s">
        <v>1168</v>
      </c>
      <c r="H378" s="4" t="s">
        <v>1165</v>
      </c>
      <c r="I378" s="4" t="s">
        <v>39</v>
      </c>
      <c r="J378" s="4" t="s">
        <v>40</v>
      </c>
      <c r="K378" s="4" t="s">
        <v>40</v>
      </c>
      <c r="L378" s="4" t="s">
        <v>41</v>
      </c>
      <c r="M378" s="4" t="s">
        <v>42</v>
      </c>
      <c r="N378" s="22">
        <v>42374</v>
      </c>
      <c r="O378" s="22">
        <v>42374</v>
      </c>
      <c r="P378" s="22">
        <v>42374</v>
      </c>
      <c r="Q378" s="22">
        <v>42369</v>
      </c>
      <c r="R378" s="28">
        <v>198.4</v>
      </c>
      <c r="S378" s="28">
        <v>0</v>
      </c>
      <c r="T378" s="28">
        <v>0</v>
      </c>
      <c r="U378" s="28">
        <v>0</v>
      </c>
      <c r="V378" s="28">
        <v>198.4</v>
      </c>
      <c r="W378" s="28">
        <v>0</v>
      </c>
      <c r="X378" s="28">
        <v>0</v>
      </c>
      <c r="Y378" s="29">
        <v>98</v>
      </c>
      <c r="Z378" s="4">
        <v>4</v>
      </c>
      <c r="AA378" s="4" t="s">
        <v>205</v>
      </c>
      <c r="AB378" s="4" t="s">
        <v>908</v>
      </c>
      <c r="AC378" s="4" t="s">
        <v>43</v>
      </c>
      <c r="AD378" s="4" t="s">
        <v>44</v>
      </c>
      <c r="AE378" s="4" t="s">
        <v>45</v>
      </c>
      <c r="AF378" s="4" t="s">
        <v>46</v>
      </c>
      <c r="AG378" s="22">
        <v>42369</v>
      </c>
      <c r="AH378" s="4">
        <v>42472</v>
      </c>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row>
    <row r="379" spans="1:147" x14ac:dyDescent="0.25">
      <c r="A379" s="4" t="s">
        <v>1</v>
      </c>
      <c r="B379" s="4" t="s">
        <v>406</v>
      </c>
      <c r="C379" s="4" t="s">
        <v>407</v>
      </c>
      <c r="D379" s="4" t="s">
        <v>217</v>
      </c>
      <c r="E379" s="4" t="s">
        <v>40</v>
      </c>
      <c r="F379" s="4" t="s">
        <v>1165</v>
      </c>
      <c r="G379" s="4" t="s">
        <v>1169</v>
      </c>
      <c r="H379" s="4" t="s">
        <v>1167</v>
      </c>
      <c r="I379" s="4" t="s">
        <v>39</v>
      </c>
      <c r="J379" s="4" t="s">
        <v>40</v>
      </c>
      <c r="K379" s="4" t="s">
        <v>40</v>
      </c>
      <c r="L379" s="4" t="s">
        <v>41</v>
      </c>
      <c r="M379" s="4" t="s">
        <v>49</v>
      </c>
      <c r="N379" s="22">
        <v>42374</v>
      </c>
      <c r="O379" s="22">
        <v>42374</v>
      </c>
      <c r="P379" s="22">
        <v>42374</v>
      </c>
      <c r="Q379" s="22">
        <v>42390</v>
      </c>
      <c r="R379" s="28">
        <v>198.4</v>
      </c>
      <c r="S379" s="28">
        <v>0</v>
      </c>
      <c r="T379" s="28">
        <v>0</v>
      </c>
      <c r="U379" s="28">
        <v>0</v>
      </c>
      <c r="V379" s="28">
        <v>198.4</v>
      </c>
      <c r="W379" s="28">
        <v>0</v>
      </c>
      <c r="X379" s="28">
        <v>0</v>
      </c>
      <c r="Y379" s="29">
        <v>0</v>
      </c>
      <c r="Z379" s="4">
        <v>4</v>
      </c>
      <c r="AA379" s="4" t="s">
        <v>205</v>
      </c>
      <c r="AB379" s="4" t="s">
        <v>1032</v>
      </c>
      <c r="AC379" s="4" t="s">
        <v>43</v>
      </c>
      <c r="AD379" s="4" t="s">
        <v>44</v>
      </c>
      <c r="AE379" s="4" t="s">
        <v>48</v>
      </c>
      <c r="AF379" s="4" t="s">
        <v>46</v>
      </c>
      <c r="AG379" s="22">
        <v>42400</v>
      </c>
      <c r="AH379" s="4">
        <v>42472</v>
      </c>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row>
    <row r="380" spans="1:147" x14ac:dyDescent="0.25">
      <c r="A380" s="4" t="s">
        <v>1</v>
      </c>
      <c r="B380" s="4" t="s">
        <v>406</v>
      </c>
      <c r="C380" s="4" t="s">
        <v>407</v>
      </c>
      <c r="D380" s="4" t="s">
        <v>217</v>
      </c>
      <c r="E380" s="4" t="s">
        <v>40</v>
      </c>
      <c r="F380" s="4" t="s">
        <v>1489</v>
      </c>
      <c r="G380" s="4" t="s">
        <v>1492</v>
      </c>
      <c r="H380" s="4" t="s">
        <v>1489</v>
      </c>
      <c r="I380" s="4" t="s">
        <v>39</v>
      </c>
      <c r="J380" s="4" t="s">
        <v>40</v>
      </c>
      <c r="K380" s="4" t="s">
        <v>40</v>
      </c>
      <c r="L380" s="4" t="s">
        <v>41</v>
      </c>
      <c r="M380" s="4" t="s">
        <v>42</v>
      </c>
      <c r="N380" s="22">
        <v>42405</v>
      </c>
      <c r="O380" s="22">
        <v>42405</v>
      </c>
      <c r="P380" s="22">
        <v>42405</v>
      </c>
      <c r="Q380" s="22">
        <v>42400</v>
      </c>
      <c r="R380" s="28">
        <v>141.97999999999999</v>
      </c>
      <c r="S380" s="28">
        <v>0</v>
      </c>
      <c r="T380" s="28">
        <v>0</v>
      </c>
      <c r="U380" s="28">
        <v>141.97999999999999</v>
      </c>
      <c r="V380" s="28">
        <v>0</v>
      </c>
      <c r="W380" s="28">
        <v>0</v>
      </c>
      <c r="X380" s="28">
        <v>0</v>
      </c>
      <c r="Y380" s="29">
        <v>67</v>
      </c>
      <c r="Z380" s="4">
        <v>3</v>
      </c>
      <c r="AA380" s="4" t="s">
        <v>205</v>
      </c>
      <c r="AB380" s="4" t="s">
        <v>1162</v>
      </c>
      <c r="AC380" s="4" t="s">
        <v>43</v>
      </c>
      <c r="AD380" s="4" t="s">
        <v>44</v>
      </c>
      <c r="AE380" s="4" t="s">
        <v>45</v>
      </c>
      <c r="AF380" s="4" t="s">
        <v>46</v>
      </c>
      <c r="AG380" s="22">
        <v>42400</v>
      </c>
      <c r="AH380" s="4">
        <v>42472</v>
      </c>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row>
    <row r="381" spans="1:147" x14ac:dyDescent="0.25">
      <c r="A381" s="4" t="s">
        <v>1</v>
      </c>
      <c r="B381" s="4" t="s">
        <v>406</v>
      </c>
      <c r="C381" s="4" t="s">
        <v>407</v>
      </c>
      <c r="D381" s="4" t="s">
        <v>217</v>
      </c>
      <c r="E381" s="4" t="s">
        <v>40</v>
      </c>
      <c r="F381" s="4" t="s">
        <v>1489</v>
      </c>
      <c r="G381" s="4" t="s">
        <v>1493</v>
      </c>
      <c r="H381" s="4" t="s">
        <v>1491</v>
      </c>
      <c r="I381" s="4" t="s">
        <v>39</v>
      </c>
      <c r="J381" s="4" t="s">
        <v>40</v>
      </c>
      <c r="K381" s="4" t="s">
        <v>40</v>
      </c>
      <c r="L381" s="4" t="s">
        <v>41</v>
      </c>
      <c r="M381" s="4" t="s">
        <v>49</v>
      </c>
      <c r="N381" s="22">
        <v>42405</v>
      </c>
      <c r="O381" s="22">
        <v>42405</v>
      </c>
      <c r="P381" s="22">
        <v>42405</v>
      </c>
      <c r="Q381" s="22">
        <v>42423</v>
      </c>
      <c r="R381" s="28">
        <v>141.97999999999999</v>
      </c>
      <c r="S381" s="28">
        <v>0</v>
      </c>
      <c r="T381" s="28">
        <v>0</v>
      </c>
      <c r="U381" s="28">
        <v>141.97999999999999</v>
      </c>
      <c r="V381" s="28">
        <v>0</v>
      </c>
      <c r="W381" s="28">
        <v>0</v>
      </c>
      <c r="X381" s="28">
        <v>0</v>
      </c>
      <c r="Y381" s="29">
        <v>0</v>
      </c>
      <c r="Z381" s="4">
        <v>3</v>
      </c>
      <c r="AA381" s="4" t="s">
        <v>205</v>
      </c>
      <c r="AB381" s="4" t="s">
        <v>1394</v>
      </c>
      <c r="AC381" s="4" t="s">
        <v>43</v>
      </c>
      <c r="AD381" s="4" t="s">
        <v>44</v>
      </c>
      <c r="AE381" s="4" t="s">
        <v>48</v>
      </c>
      <c r="AF381" s="4" t="s">
        <v>46</v>
      </c>
      <c r="AG381" s="22">
        <v>42429</v>
      </c>
      <c r="AH381" s="4">
        <v>42472</v>
      </c>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row>
    <row r="382" spans="1:147" x14ac:dyDescent="0.25">
      <c r="A382" s="4" t="s">
        <v>1</v>
      </c>
      <c r="B382" s="4" t="s">
        <v>406</v>
      </c>
      <c r="C382" s="4" t="s">
        <v>407</v>
      </c>
      <c r="D382" s="4" t="s">
        <v>217</v>
      </c>
      <c r="E382" s="4" t="s">
        <v>40</v>
      </c>
      <c r="F382" s="4" t="s">
        <v>1489</v>
      </c>
      <c r="G382" s="4" t="s">
        <v>1490</v>
      </c>
      <c r="H382" s="4" t="s">
        <v>1491</v>
      </c>
      <c r="I382" s="4" t="s">
        <v>39</v>
      </c>
      <c r="J382" s="4" t="s">
        <v>40</v>
      </c>
      <c r="K382" s="4" t="s">
        <v>40</v>
      </c>
      <c r="L382" s="4" t="s">
        <v>41</v>
      </c>
      <c r="M382" s="4" t="s">
        <v>47</v>
      </c>
      <c r="N382" s="22">
        <v>42422</v>
      </c>
      <c r="O382" s="22">
        <v>42405</v>
      </c>
      <c r="P382" s="22">
        <v>42405</v>
      </c>
      <c r="Q382" s="22">
        <v>42422</v>
      </c>
      <c r="R382" s="28">
        <v>-141.97999999999999</v>
      </c>
      <c r="S382" s="28">
        <v>0</v>
      </c>
      <c r="T382" s="28">
        <v>0</v>
      </c>
      <c r="U382" s="28">
        <v>-141.97999999999999</v>
      </c>
      <c r="V382" s="28">
        <v>0</v>
      </c>
      <c r="W382" s="28">
        <v>0</v>
      </c>
      <c r="X382" s="28">
        <v>0</v>
      </c>
      <c r="Y382" s="29">
        <v>0</v>
      </c>
      <c r="Z382" s="4">
        <v>3</v>
      </c>
      <c r="AA382" s="4" t="s">
        <v>205</v>
      </c>
      <c r="AB382" s="4" t="s">
        <v>1312</v>
      </c>
      <c r="AC382" s="4" t="s">
        <v>43</v>
      </c>
      <c r="AD382" s="4" t="s">
        <v>44</v>
      </c>
      <c r="AE382" s="4" t="s">
        <v>48</v>
      </c>
      <c r="AF382" s="4" t="s">
        <v>46</v>
      </c>
      <c r="AG382" s="22">
        <v>42429</v>
      </c>
      <c r="AH382" s="4">
        <v>42472</v>
      </c>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row>
    <row r="383" spans="1:147" x14ac:dyDescent="0.25">
      <c r="A383" s="4" t="s">
        <v>1</v>
      </c>
      <c r="B383" s="4" t="s">
        <v>2464</v>
      </c>
      <c r="C383" s="4" t="s">
        <v>407</v>
      </c>
      <c r="D383" s="4" t="s">
        <v>217</v>
      </c>
      <c r="E383" s="4" t="s">
        <v>40</v>
      </c>
      <c r="F383" s="4" t="s">
        <v>2465</v>
      </c>
      <c r="G383" s="4" t="s">
        <v>2466</v>
      </c>
      <c r="H383" s="4" t="s">
        <v>2465</v>
      </c>
      <c r="I383" s="4" t="s">
        <v>39</v>
      </c>
      <c r="J383" s="4" t="s">
        <v>40</v>
      </c>
      <c r="K383" s="4" t="s">
        <v>40</v>
      </c>
      <c r="L383" s="4" t="s">
        <v>41</v>
      </c>
      <c r="M383" s="4" t="s">
        <v>42</v>
      </c>
      <c r="N383" s="22">
        <v>42465</v>
      </c>
      <c r="O383" s="22">
        <v>42465</v>
      </c>
      <c r="P383" s="22">
        <v>42465</v>
      </c>
      <c r="Q383" s="22">
        <v>42460</v>
      </c>
      <c r="R383" s="28">
        <v>492.9</v>
      </c>
      <c r="S383" s="28">
        <v>492.9</v>
      </c>
      <c r="T383" s="28">
        <v>0</v>
      </c>
      <c r="U383" s="28">
        <v>0</v>
      </c>
      <c r="V383" s="28">
        <v>0</v>
      </c>
      <c r="W383" s="28">
        <v>0</v>
      </c>
      <c r="X383" s="28">
        <v>0</v>
      </c>
      <c r="Y383" s="29">
        <v>7</v>
      </c>
      <c r="Z383" s="4">
        <v>1</v>
      </c>
      <c r="AA383" s="4" t="s">
        <v>205</v>
      </c>
      <c r="AB383" s="4" t="s">
        <v>2044</v>
      </c>
      <c r="AC383" s="4" t="s">
        <v>43</v>
      </c>
      <c r="AD383" s="4" t="s">
        <v>44</v>
      </c>
      <c r="AE383" s="4" t="s">
        <v>45</v>
      </c>
      <c r="AF383" s="4" t="s">
        <v>46</v>
      </c>
      <c r="AG383" s="22">
        <v>42460</v>
      </c>
      <c r="AH383" s="4">
        <v>42472</v>
      </c>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row>
    <row r="384" spans="1:147" x14ac:dyDescent="0.25">
      <c r="A384" s="4" t="s">
        <v>1</v>
      </c>
      <c r="B384" s="4" t="s">
        <v>408</v>
      </c>
      <c r="C384" s="4" t="s">
        <v>409</v>
      </c>
      <c r="D384" s="4" t="s">
        <v>217</v>
      </c>
      <c r="E384" s="4" t="s">
        <v>40</v>
      </c>
      <c r="F384" s="4" t="s">
        <v>1699</v>
      </c>
      <c r="G384" s="4" t="s">
        <v>1700</v>
      </c>
      <c r="H384" s="4" t="s">
        <v>1699</v>
      </c>
      <c r="I384" s="4" t="s">
        <v>39</v>
      </c>
      <c r="J384" s="4" t="s">
        <v>40</v>
      </c>
      <c r="K384" s="4" t="s">
        <v>40</v>
      </c>
      <c r="L384" s="4" t="s">
        <v>41</v>
      </c>
      <c r="M384" s="4" t="s">
        <v>42</v>
      </c>
      <c r="N384" s="22">
        <v>42434</v>
      </c>
      <c r="O384" s="22">
        <v>42434</v>
      </c>
      <c r="P384" s="22">
        <v>42434</v>
      </c>
      <c r="Q384" s="22">
        <v>42429</v>
      </c>
      <c r="R384" s="28">
        <v>677.04</v>
      </c>
      <c r="S384" s="28">
        <v>0</v>
      </c>
      <c r="T384" s="28">
        <v>677.04</v>
      </c>
      <c r="U384" s="28">
        <v>0</v>
      </c>
      <c r="V384" s="28">
        <v>0</v>
      </c>
      <c r="W384" s="28">
        <v>0</v>
      </c>
      <c r="X384" s="28">
        <v>0</v>
      </c>
      <c r="Y384" s="29">
        <v>38</v>
      </c>
      <c r="Z384" s="4">
        <v>2</v>
      </c>
      <c r="AA384" s="4" t="s">
        <v>205</v>
      </c>
      <c r="AB384" s="4" t="s">
        <v>1448</v>
      </c>
      <c r="AC384" s="4" t="s">
        <v>43</v>
      </c>
      <c r="AD384" s="4" t="s">
        <v>44</v>
      </c>
      <c r="AE384" s="4" t="s">
        <v>45</v>
      </c>
      <c r="AF384" s="4" t="s">
        <v>46</v>
      </c>
      <c r="AG384" s="22">
        <v>42429</v>
      </c>
      <c r="AH384" s="4">
        <v>42472</v>
      </c>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row>
    <row r="385" spans="1:147" x14ac:dyDescent="0.25">
      <c r="A385" s="4" t="s">
        <v>1</v>
      </c>
      <c r="B385" s="4" t="s">
        <v>408</v>
      </c>
      <c r="C385" s="4" t="s">
        <v>409</v>
      </c>
      <c r="D385" s="4" t="s">
        <v>217</v>
      </c>
      <c r="E385" s="4" t="s">
        <v>40</v>
      </c>
      <c r="F385" s="4" t="s">
        <v>1699</v>
      </c>
      <c r="G385" s="4" t="s">
        <v>1703</v>
      </c>
      <c r="H385" s="4" t="s">
        <v>1702</v>
      </c>
      <c r="I385" s="4" t="s">
        <v>39</v>
      </c>
      <c r="J385" s="4" t="s">
        <v>40</v>
      </c>
      <c r="K385" s="4" t="s">
        <v>40</v>
      </c>
      <c r="L385" s="4" t="s">
        <v>41</v>
      </c>
      <c r="M385" s="4" t="s">
        <v>49</v>
      </c>
      <c r="N385" s="22">
        <v>42434</v>
      </c>
      <c r="O385" s="22">
        <v>42434</v>
      </c>
      <c r="P385" s="22">
        <v>42434</v>
      </c>
      <c r="Q385" s="22">
        <v>42452</v>
      </c>
      <c r="R385" s="28">
        <v>677.04</v>
      </c>
      <c r="S385" s="28">
        <v>0</v>
      </c>
      <c r="T385" s="28">
        <v>677.04</v>
      </c>
      <c r="U385" s="28">
        <v>0</v>
      </c>
      <c r="V385" s="28">
        <v>0</v>
      </c>
      <c r="W385" s="28">
        <v>0</v>
      </c>
      <c r="X385" s="28">
        <v>0</v>
      </c>
      <c r="Y385" s="29">
        <v>0</v>
      </c>
      <c r="Z385" s="4">
        <v>2</v>
      </c>
      <c r="AA385" s="4" t="s">
        <v>205</v>
      </c>
      <c r="AB385" s="4" t="s">
        <v>1632</v>
      </c>
      <c r="AC385" s="4" t="s">
        <v>43</v>
      </c>
      <c r="AD385" s="4" t="s">
        <v>44</v>
      </c>
      <c r="AE385" s="4" t="s">
        <v>48</v>
      </c>
      <c r="AF385" s="4" t="s">
        <v>46</v>
      </c>
      <c r="AG385" s="22">
        <v>42460</v>
      </c>
      <c r="AH385" s="4">
        <v>42472</v>
      </c>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row>
    <row r="386" spans="1:147" x14ac:dyDescent="0.25">
      <c r="A386" s="4" t="s">
        <v>1</v>
      </c>
      <c r="B386" s="4" t="s">
        <v>408</v>
      </c>
      <c r="C386" s="4" t="s">
        <v>409</v>
      </c>
      <c r="D386" s="4" t="s">
        <v>217</v>
      </c>
      <c r="E386" s="4" t="s">
        <v>40</v>
      </c>
      <c r="F386" s="4" t="s">
        <v>1699</v>
      </c>
      <c r="G386" s="4" t="s">
        <v>1701</v>
      </c>
      <c r="H386" s="4" t="s">
        <v>1702</v>
      </c>
      <c r="I386" s="4" t="s">
        <v>39</v>
      </c>
      <c r="J386" s="4" t="s">
        <v>40</v>
      </c>
      <c r="K386" s="4" t="s">
        <v>40</v>
      </c>
      <c r="L386" s="4" t="s">
        <v>41</v>
      </c>
      <c r="M386" s="4" t="s">
        <v>47</v>
      </c>
      <c r="N386" s="22">
        <v>42450</v>
      </c>
      <c r="O386" s="22">
        <v>42434</v>
      </c>
      <c r="P386" s="22">
        <v>42434</v>
      </c>
      <c r="Q386" s="22">
        <v>42450</v>
      </c>
      <c r="R386" s="28">
        <v>-677.04</v>
      </c>
      <c r="S386" s="28">
        <v>0</v>
      </c>
      <c r="T386" s="28">
        <v>-677.04</v>
      </c>
      <c r="U386" s="28">
        <v>0</v>
      </c>
      <c r="V386" s="28">
        <v>0</v>
      </c>
      <c r="W386" s="28">
        <v>0</v>
      </c>
      <c r="X386" s="28">
        <v>0</v>
      </c>
      <c r="Y386" s="29">
        <v>0</v>
      </c>
      <c r="Z386" s="4">
        <v>2</v>
      </c>
      <c r="AA386" s="4" t="s">
        <v>205</v>
      </c>
      <c r="AB386" s="4" t="s">
        <v>1455</v>
      </c>
      <c r="AC386" s="4" t="s">
        <v>43</v>
      </c>
      <c r="AD386" s="4" t="s">
        <v>44</v>
      </c>
      <c r="AE386" s="4" t="s">
        <v>48</v>
      </c>
      <c r="AF386" s="4" t="s">
        <v>46</v>
      </c>
      <c r="AG386" s="22">
        <v>42460</v>
      </c>
      <c r="AH386" s="4">
        <v>42472</v>
      </c>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row>
    <row r="387" spans="1:147" x14ac:dyDescent="0.25">
      <c r="A387" s="4" t="s">
        <v>1</v>
      </c>
      <c r="B387" s="4" t="s">
        <v>408</v>
      </c>
      <c r="C387" s="4" t="s">
        <v>409</v>
      </c>
      <c r="D387" s="4" t="s">
        <v>217</v>
      </c>
      <c r="E387" s="4" t="s">
        <v>40</v>
      </c>
      <c r="F387" s="4" t="s">
        <v>2467</v>
      </c>
      <c r="G387" s="4" t="s">
        <v>2468</v>
      </c>
      <c r="H387" s="4" t="s">
        <v>2467</v>
      </c>
      <c r="I387" s="4" t="s">
        <v>39</v>
      </c>
      <c r="J387" s="4" t="s">
        <v>40</v>
      </c>
      <c r="K387" s="4" t="s">
        <v>40</v>
      </c>
      <c r="L387" s="4" t="s">
        <v>41</v>
      </c>
      <c r="M387" s="4" t="s">
        <v>42</v>
      </c>
      <c r="N387" s="22">
        <v>42465</v>
      </c>
      <c r="O387" s="22">
        <v>42465</v>
      </c>
      <c r="P387" s="22">
        <v>42465</v>
      </c>
      <c r="Q387" s="22">
        <v>42460</v>
      </c>
      <c r="R387" s="28">
        <v>792.36</v>
      </c>
      <c r="S387" s="28">
        <v>792.36</v>
      </c>
      <c r="T387" s="28">
        <v>0</v>
      </c>
      <c r="U387" s="28">
        <v>0</v>
      </c>
      <c r="V387" s="28">
        <v>0</v>
      </c>
      <c r="W387" s="28">
        <v>0</v>
      </c>
      <c r="X387" s="28">
        <v>0</v>
      </c>
      <c r="Y387" s="29">
        <v>7</v>
      </c>
      <c r="Z387" s="4">
        <v>1</v>
      </c>
      <c r="AA387" s="4" t="s">
        <v>205</v>
      </c>
      <c r="AB387" s="4" t="s">
        <v>2044</v>
      </c>
      <c r="AC387" s="4" t="s">
        <v>43</v>
      </c>
      <c r="AD387" s="4" t="s">
        <v>44</v>
      </c>
      <c r="AE387" s="4" t="s">
        <v>45</v>
      </c>
      <c r="AF387" s="4" t="s">
        <v>46</v>
      </c>
      <c r="AG387" s="22">
        <v>42460</v>
      </c>
      <c r="AH387" s="4">
        <v>42472</v>
      </c>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row>
    <row r="388" spans="1:147" x14ac:dyDescent="0.25">
      <c r="A388" s="4" t="s">
        <v>1</v>
      </c>
      <c r="B388" s="4" t="s">
        <v>408</v>
      </c>
      <c r="C388" s="4" t="s">
        <v>409</v>
      </c>
      <c r="D388" s="4" t="s">
        <v>217</v>
      </c>
      <c r="E388" s="4" t="s">
        <v>40</v>
      </c>
      <c r="F388" s="4" t="s">
        <v>718</v>
      </c>
      <c r="G388" s="4" t="s">
        <v>722</v>
      </c>
      <c r="H388" s="4" t="s">
        <v>720</v>
      </c>
      <c r="I388" s="4" t="s">
        <v>39</v>
      </c>
      <c r="J388" s="4" t="s">
        <v>40</v>
      </c>
      <c r="K388" s="4" t="s">
        <v>40</v>
      </c>
      <c r="L388" s="4" t="s">
        <v>41</v>
      </c>
      <c r="M388" s="4" t="s">
        <v>49</v>
      </c>
      <c r="N388" s="22">
        <v>42313</v>
      </c>
      <c r="O388" s="22">
        <v>42313</v>
      </c>
      <c r="P388" s="22">
        <v>42313</v>
      </c>
      <c r="Q388" s="22">
        <v>42332</v>
      </c>
      <c r="R388" s="28">
        <v>602.02</v>
      </c>
      <c r="S388" s="28">
        <v>0</v>
      </c>
      <c r="T388" s="28">
        <v>0</v>
      </c>
      <c r="U388" s="28">
        <v>0</v>
      </c>
      <c r="V388" s="28">
        <v>0</v>
      </c>
      <c r="W388" s="28">
        <v>0</v>
      </c>
      <c r="X388" s="28">
        <v>602.02</v>
      </c>
      <c r="Y388" s="29">
        <v>0</v>
      </c>
      <c r="Z388" s="4">
        <v>6</v>
      </c>
      <c r="AA388" s="4" t="s">
        <v>205</v>
      </c>
      <c r="AB388" s="4" t="s">
        <v>634</v>
      </c>
      <c r="AC388" s="4" t="s">
        <v>43</v>
      </c>
      <c r="AD388" s="4" t="s">
        <v>44</v>
      </c>
      <c r="AE388" s="4" t="s">
        <v>48</v>
      </c>
      <c r="AF388" s="4" t="s">
        <v>46</v>
      </c>
      <c r="AG388" s="22">
        <v>42338</v>
      </c>
      <c r="AH388" s="4">
        <v>42472</v>
      </c>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row>
    <row r="389" spans="1:147" x14ac:dyDescent="0.25">
      <c r="A389" s="4" t="s">
        <v>1</v>
      </c>
      <c r="B389" s="4" t="s">
        <v>408</v>
      </c>
      <c r="C389" s="4" t="s">
        <v>409</v>
      </c>
      <c r="D389" s="4" t="s">
        <v>217</v>
      </c>
      <c r="E389" s="4" t="s">
        <v>40</v>
      </c>
      <c r="F389" s="4" t="s">
        <v>718</v>
      </c>
      <c r="G389" s="4" t="s">
        <v>719</v>
      </c>
      <c r="H389" s="4" t="s">
        <v>720</v>
      </c>
      <c r="I389" s="4" t="s">
        <v>39</v>
      </c>
      <c r="J389" s="4" t="s">
        <v>40</v>
      </c>
      <c r="K389" s="4" t="s">
        <v>40</v>
      </c>
      <c r="L389" s="4" t="s">
        <v>41</v>
      </c>
      <c r="M389" s="4" t="s">
        <v>47</v>
      </c>
      <c r="N389" s="22">
        <v>42328</v>
      </c>
      <c r="O389" s="22">
        <v>42313</v>
      </c>
      <c r="P389" s="22">
        <v>42313</v>
      </c>
      <c r="Q389" s="22">
        <v>42328</v>
      </c>
      <c r="R389" s="28">
        <v>-602.02</v>
      </c>
      <c r="S389" s="28">
        <v>0</v>
      </c>
      <c r="T389" s="28">
        <v>0</v>
      </c>
      <c r="U389" s="28">
        <v>0</v>
      </c>
      <c r="V389" s="28">
        <v>0</v>
      </c>
      <c r="W389" s="28">
        <v>0</v>
      </c>
      <c r="X389" s="28">
        <v>-602.02</v>
      </c>
      <c r="Y389" s="29">
        <v>0</v>
      </c>
      <c r="Z389" s="4">
        <v>6</v>
      </c>
      <c r="AA389" s="4" t="s">
        <v>205</v>
      </c>
      <c r="AB389" s="4" t="s">
        <v>701</v>
      </c>
      <c r="AC389" s="4" t="s">
        <v>43</v>
      </c>
      <c r="AD389" s="4" t="s">
        <v>44</v>
      </c>
      <c r="AE389" s="4" t="s">
        <v>48</v>
      </c>
      <c r="AF389" s="4" t="s">
        <v>46</v>
      </c>
      <c r="AG389" s="22">
        <v>42338</v>
      </c>
      <c r="AH389" s="4">
        <v>42472</v>
      </c>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row>
    <row r="390" spans="1:147" x14ac:dyDescent="0.25">
      <c r="A390" s="4" t="s">
        <v>1</v>
      </c>
      <c r="B390" s="4" t="s">
        <v>408</v>
      </c>
      <c r="C390" s="4" t="s">
        <v>409</v>
      </c>
      <c r="D390" s="4" t="s">
        <v>217</v>
      </c>
      <c r="E390" s="4" t="s">
        <v>40</v>
      </c>
      <c r="F390" s="4" t="s">
        <v>718</v>
      </c>
      <c r="G390" s="4" t="s">
        <v>721</v>
      </c>
      <c r="H390" s="4" t="s">
        <v>718</v>
      </c>
      <c r="I390" s="4" t="s">
        <v>39</v>
      </c>
      <c r="J390" s="4" t="s">
        <v>40</v>
      </c>
      <c r="K390" s="4" t="s">
        <v>40</v>
      </c>
      <c r="L390" s="4" t="s">
        <v>41</v>
      </c>
      <c r="M390" s="4" t="s">
        <v>42</v>
      </c>
      <c r="N390" s="22">
        <v>42313</v>
      </c>
      <c r="O390" s="22">
        <v>42313</v>
      </c>
      <c r="P390" s="22">
        <v>42313</v>
      </c>
      <c r="Q390" s="22">
        <v>42308</v>
      </c>
      <c r="R390" s="28">
        <v>602.02</v>
      </c>
      <c r="S390" s="28">
        <v>0</v>
      </c>
      <c r="T390" s="28">
        <v>0</v>
      </c>
      <c r="U390" s="28">
        <v>0</v>
      </c>
      <c r="V390" s="28">
        <v>0</v>
      </c>
      <c r="W390" s="28">
        <v>0</v>
      </c>
      <c r="X390" s="28">
        <v>602.02</v>
      </c>
      <c r="Y390" s="29">
        <v>159</v>
      </c>
      <c r="Z390" s="4">
        <v>6</v>
      </c>
      <c r="AA390" s="4" t="s">
        <v>205</v>
      </c>
      <c r="AB390" s="4" t="s">
        <v>443</v>
      </c>
      <c r="AC390" s="4" t="s">
        <v>43</v>
      </c>
      <c r="AD390" s="4" t="s">
        <v>44</v>
      </c>
      <c r="AE390" s="4" t="s">
        <v>45</v>
      </c>
      <c r="AF390" s="4" t="s">
        <v>46</v>
      </c>
      <c r="AG390" s="22">
        <v>42308</v>
      </c>
      <c r="AH390" s="4">
        <v>42472</v>
      </c>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row>
    <row r="391" spans="1:147" x14ac:dyDescent="0.25">
      <c r="A391" s="4" t="s">
        <v>1</v>
      </c>
      <c r="B391" s="4" t="s">
        <v>408</v>
      </c>
      <c r="C391" s="4" t="s">
        <v>409</v>
      </c>
      <c r="D391" s="4" t="s">
        <v>217</v>
      </c>
      <c r="E391" s="4" t="s">
        <v>40</v>
      </c>
      <c r="F391" s="4" t="s">
        <v>918</v>
      </c>
      <c r="G391" s="4" t="s">
        <v>920</v>
      </c>
      <c r="H391" s="4" t="s">
        <v>921</v>
      </c>
      <c r="I391" s="4" t="s">
        <v>39</v>
      </c>
      <c r="J391" s="4" t="s">
        <v>40</v>
      </c>
      <c r="K391" s="4" t="s">
        <v>40</v>
      </c>
      <c r="L391" s="4" t="s">
        <v>41</v>
      </c>
      <c r="M391" s="4" t="s">
        <v>49</v>
      </c>
      <c r="N391" s="22">
        <v>42343</v>
      </c>
      <c r="O391" s="22">
        <v>42343</v>
      </c>
      <c r="P391" s="22">
        <v>42343</v>
      </c>
      <c r="Q391" s="22">
        <v>42361</v>
      </c>
      <c r="R391" s="28">
        <v>702.46</v>
      </c>
      <c r="S391" s="28">
        <v>0</v>
      </c>
      <c r="T391" s="28">
        <v>0</v>
      </c>
      <c r="U391" s="28">
        <v>0</v>
      </c>
      <c r="V391" s="28">
        <v>0</v>
      </c>
      <c r="W391" s="28">
        <v>702.46</v>
      </c>
      <c r="X391" s="28">
        <v>0</v>
      </c>
      <c r="Y391" s="29">
        <v>0</v>
      </c>
      <c r="Z391" s="4">
        <v>5</v>
      </c>
      <c r="AA391" s="4" t="s">
        <v>205</v>
      </c>
      <c r="AB391" s="4" t="s">
        <v>870</v>
      </c>
      <c r="AC391" s="4" t="s">
        <v>43</v>
      </c>
      <c r="AD391" s="4" t="s">
        <v>44</v>
      </c>
      <c r="AE391" s="4" t="s">
        <v>48</v>
      </c>
      <c r="AF391" s="4" t="s">
        <v>46</v>
      </c>
      <c r="AG391" s="22">
        <v>42369</v>
      </c>
      <c r="AH391" s="4">
        <v>42472</v>
      </c>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row>
    <row r="392" spans="1:147" x14ac:dyDescent="0.25">
      <c r="A392" s="4" t="s">
        <v>1</v>
      </c>
      <c r="B392" s="4" t="s">
        <v>2469</v>
      </c>
      <c r="C392" s="4" t="s">
        <v>2470</v>
      </c>
      <c r="D392" s="4" t="s">
        <v>217</v>
      </c>
      <c r="E392" s="4" t="s">
        <v>40</v>
      </c>
      <c r="F392" s="4" t="s">
        <v>2471</v>
      </c>
      <c r="G392" s="4" t="s">
        <v>2472</v>
      </c>
      <c r="H392" s="4" t="s">
        <v>2471</v>
      </c>
      <c r="I392" s="4" t="s">
        <v>39</v>
      </c>
      <c r="J392" s="4" t="s">
        <v>40</v>
      </c>
      <c r="K392" s="4" t="s">
        <v>40</v>
      </c>
      <c r="L392" s="4" t="s">
        <v>41</v>
      </c>
      <c r="M392" s="4" t="s">
        <v>42</v>
      </c>
      <c r="N392" s="22">
        <v>42465</v>
      </c>
      <c r="O392" s="22">
        <v>42465</v>
      </c>
      <c r="P392" s="22">
        <v>42465</v>
      </c>
      <c r="Q392" s="22">
        <v>42460</v>
      </c>
      <c r="R392" s="28">
        <v>18.600000000000001</v>
      </c>
      <c r="S392" s="28">
        <v>18.600000000000001</v>
      </c>
      <c r="T392" s="28">
        <v>0</v>
      </c>
      <c r="U392" s="28">
        <v>0</v>
      </c>
      <c r="V392" s="28">
        <v>0</v>
      </c>
      <c r="W392" s="28">
        <v>0</v>
      </c>
      <c r="X392" s="28">
        <v>0</v>
      </c>
      <c r="Y392" s="29">
        <v>7</v>
      </c>
      <c r="Z392" s="4">
        <v>1</v>
      </c>
      <c r="AA392" s="4" t="s">
        <v>205</v>
      </c>
      <c r="AB392" s="4" t="s">
        <v>2044</v>
      </c>
      <c r="AC392" s="4" t="s">
        <v>43</v>
      </c>
      <c r="AD392" s="4" t="s">
        <v>44</v>
      </c>
      <c r="AE392" s="4" t="s">
        <v>45</v>
      </c>
      <c r="AF392" s="4" t="s">
        <v>46</v>
      </c>
      <c r="AG392" s="22">
        <v>42460</v>
      </c>
      <c r="AH392" s="4">
        <v>42472</v>
      </c>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row>
    <row r="393" spans="1:147" x14ac:dyDescent="0.25">
      <c r="A393" s="4" t="s">
        <v>1</v>
      </c>
      <c r="B393" s="4" t="s">
        <v>2473</v>
      </c>
      <c r="C393" s="4" t="s">
        <v>2474</v>
      </c>
      <c r="D393" s="4" t="s">
        <v>217</v>
      </c>
      <c r="E393" s="4" t="s">
        <v>40</v>
      </c>
      <c r="F393" s="4" t="s">
        <v>2475</v>
      </c>
      <c r="G393" s="4" t="s">
        <v>2476</v>
      </c>
      <c r="H393" s="4" t="s">
        <v>2475</v>
      </c>
      <c r="I393" s="4" t="s">
        <v>39</v>
      </c>
      <c r="J393" s="4" t="s">
        <v>40</v>
      </c>
      <c r="K393" s="4" t="s">
        <v>40</v>
      </c>
      <c r="L393" s="4" t="s">
        <v>41</v>
      </c>
      <c r="M393" s="4" t="s">
        <v>42</v>
      </c>
      <c r="N393" s="22">
        <v>42465</v>
      </c>
      <c r="O393" s="22">
        <v>42465</v>
      </c>
      <c r="P393" s="22">
        <v>42465</v>
      </c>
      <c r="Q393" s="22">
        <v>42460</v>
      </c>
      <c r="R393" s="28">
        <v>2214.64</v>
      </c>
      <c r="S393" s="28">
        <v>2214.64</v>
      </c>
      <c r="T393" s="28">
        <v>0</v>
      </c>
      <c r="U393" s="28">
        <v>0</v>
      </c>
      <c r="V393" s="28">
        <v>0</v>
      </c>
      <c r="W393" s="28">
        <v>0</v>
      </c>
      <c r="X393" s="28">
        <v>0</v>
      </c>
      <c r="Y393" s="29">
        <v>7</v>
      </c>
      <c r="Z393" s="4">
        <v>1</v>
      </c>
      <c r="AA393" s="4" t="s">
        <v>205</v>
      </c>
      <c r="AB393" s="4" t="s">
        <v>2044</v>
      </c>
      <c r="AC393" s="4" t="s">
        <v>43</v>
      </c>
      <c r="AD393" s="4" t="s">
        <v>44</v>
      </c>
      <c r="AE393" s="4" t="s">
        <v>45</v>
      </c>
      <c r="AF393" s="4" t="s">
        <v>46</v>
      </c>
      <c r="AG393" s="22">
        <v>42460</v>
      </c>
      <c r="AH393" s="4">
        <v>42472</v>
      </c>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row>
    <row r="394" spans="1:147" x14ac:dyDescent="0.25">
      <c r="A394" s="4" t="s">
        <v>1</v>
      </c>
      <c r="B394" s="4" t="s">
        <v>2477</v>
      </c>
      <c r="C394" s="4" t="s">
        <v>2478</v>
      </c>
      <c r="D394" s="4" t="s">
        <v>217</v>
      </c>
      <c r="E394" s="4" t="s">
        <v>40</v>
      </c>
      <c r="F394" s="4" t="s">
        <v>2479</v>
      </c>
      <c r="G394" s="4" t="s">
        <v>2480</v>
      </c>
      <c r="H394" s="4" t="s">
        <v>2479</v>
      </c>
      <c r="I394" s="4" t="s">
        <v>39</v>
      </c>
      <c r="J394" s="4" t="s">
        <v>40</v>
      </c>
      <c r="K394" s="4" t="s">
        <v>40</v>
      </c>
      <c r="L394" s="4" t="s">
        <v>41</v>
      </c>
      <c r="M394" s="4" t="s">
        <v>42</v>
      </c>
      <c r="N394" s="22">
        <v>42465</v>
      </c>
      <c r="O394" s="22">
        <v>42465</v>
      </c>
      <c r="P394" s="22">
        <v>42465</v>
      </c>
      <c r="Q394" s="22">
        <v>42460</v>
      </c>
      <c r="R394" s="28">
        <v>16.739999999999998</v>
      </c>
      <c r="S394" s="28">
        <v>16.739999999999998</v>
      </c>
      <c r="T394" s="28">
        <v>0</v>
      </c>
      <c r="U394" s="28">
        <v>0</v>
      </c>
      <c r="V394" s="28">
        <v>0</v>
      </c>
      <c r="W394" s="28">
        <v>0</v>
      </c>
      <c r="X394" s="28">
        <v>0</v>
      </c>
      <c r="Y394" s="29">
        <v>7</v>
      </c>
      <c r="Z394" s="4">
        <v>1</v>
      </c>
      <c r="AA394" s="4" t="s">
        <v>205</v>
      </c>
      <c r="AB394" s="4" t="s">
        <v>2044</v>
      </c>
      <c r="AC394" s="4" t="s">
        <v>43</v>
      </c>
      <c r="AD394" s="4" t="s">
        <v>44</v>
      </c>
      <c r="AE394" s="4" t="s">
        <v>45</v>
      </c>
      <c r="AF394" s="4" t="s">
        <v>46</v>
      </c>
      <c r="AG394" s="22">
        <v>42460</v>
      </c>
      <c r="AH394" s="4">
        <v>42472</v>
      </c>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row>
    <row r="395" spans="1:147" x14ac:dyDescent="0.25">
      <c r="A395" s="4" t="s">
        <v>1</v>
      </c>
      <c r="B395" s="4" t="s">
        <v>2481</v>
      </c>
      <c r="C395" s="4" t="s">
        <v>2482</v>
      </c>
      <c r="D395" s="4" t="s">
        <v>217</v>
      </c>
      <c r="E395" s="4" t="s">
        <v>40</v>
      </c>
      <c r="F395" s="4" t="s">
        <v>2483</v>
      </c>
      <c r="G395" s="4" t="s">
        <v>2484</v>
      </c>
      <c r="H395" s="4" t="s">
        <v>2483</v>
      </c>
      <c r="I395" s="4" t="s">
        <v>39</v>
      </c>
      <c r="J395" s="4" t="s">
        <v>40</v>
      </c>
      <c r="K395" s="4" t="s">
        <v>40</v>
      </c>
      <c r="L395" s="4" t="s">
        <v>41</v>
      </c>
      <c r="M395" s="4" t="s">
        <v>42</v>
      </c>
      <c r="N395" s="22">
        <v>42465</v>
      </c>
      <c r="O395" s="22">
        <v>42465</v>
      </c>
      <c r="P395" s="22">
        <v>42465</v>
      </c>
      <c r="Q395" s="22">
        <v>42460</v>
      </c>
      <c r="R395" s="28">
        <v>2582.3000000000002</v>
      </c>
      <c r="S395" s="28">
        <v>2582.3000000000002</v>
      </c>
      <c r="T395" s="28">
        <v>0</v>
      </c>
      <c r="U395" s="28">
        <v>0</v>
      </c>
      <c r="V395" s="28">
        <v>0</v>
      </c>
      <c r="W395" s="28">
        <v>0</v>
      </c>
      <c r="X395" s="28">
        <v>0</v>
      </c>
      <c r="Y395" s="29">
        <v>7</v>
      </c>
      <c r="Z395" s="4">
        <v>1</v>
      </c>
      <c r="AA395" s="4" t="s">
        <v>205</v>
      </c>
      <c r="AB395" s="4" t="s">
        <v>2044</v>
      </c>
      <c r="AC395" s="4" t="s">
        <v>43</v>
      </c>
      <c r="AD395" s="4" t="s">
        <v>44</v>
      </c>
      <c r="AE395" s="4" t="s">
        <v>45</v>
      </c>
      <c r="AF395" s="4" t="s">
        <v>46</v>
      </c>
      <c r="AG395" s="22">
        <v>42460</v>
      </c>
      <c r="AH395" s="4">
        <v>42472</v>
      </c>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row>
    <row r="396" spans="1:147" x14ac:dyDescent="0.25">
      <c r="A396" s="4" t="s">
        <v>1</v>
      </c>
      <c r="B396" s="4" t="s">
        <v>2485</v>
      </c>
      <c r="C396" s="4" t="s">
        <v>2486</v>
      </c>
      <c r="D396" s="4" t="s">
        <v>217</v>
      </c>
      <c r="E396" s="4" t="s">
        <v>40</v>
      </c>
      <c r="F396" s="4" t="s">
        <v>2487</v>
      </c>
      <c r="G396" s="4" t="s">
        <v>2488</v>
      </c>
      <c r="H396" s="4" t="s">
        <v>2487</v>
      </c>
      <c r="I396" s="4" t="s">
        <v>39</v>
      </c>
      <c r="J396" s="4" t="s">
        <v>40</v>
      </c>
      <c r="K396" s="4" t="s">
        <v>40</v>
      </c>
      <c r="L396" s="4" t="s">
        <v>41</v>
      </c>
      <c r="M396" s="4" t="s">
        <v>42</v>
      </c>
      <c r="N396" s="22">
        <v>42465</v>
      </c>
      <c r="O396" s="22">
        <v>42465</v>
      </c>
      <c r="P396" s="22">
        <v>42465</v>
      </c>
      <c r="Q396" s="22">
        <v>42460</v>
      </c>
      <c r="R396" s="28">
        <v>39.68</v>
      </c>
      <c r="S396" s="28">
        <v>39.68</v>
      </c>
      <c r="T396" s="28">
        <v>0</v>
      </c>
      <c r="U396" s="28">
        <v>0</v>
      </c>
      <c r="V396" s="28">
        <v>0</v>
      </c>
      <c r="W396" s="28">
        <v>0</v>
      </c>
      <c r="X396" s="28">
        <v>0</v>
      </c>
      <c r="Y396" s="29">
        <v>7</v>
      </c>
      <c r="Z396" s="4">
        <v>1</v>
      </c>
      <c r="AA396" s="4" t="s">
        <v>205</v>
      </c>
      <c r="AB396" s="4" t="s">
        <v>2044</v>
      </c>
      <c r="AC396" s="4" t="s">
        <v>43</v>
      </c>
      <c r="AD396" s="4" t="s">
        <v>44</v>
      </c>
      <c r="AE396" s="4" t="s">
        <v>45</v>
      </c>
      <c r="AF396" s="4" t="s">
        <v>46</v>
      </c>
      <c r="AG396" s="22">
        <v>42460</v>
      </c>
      <c r="AH396" s="4">
        <v>42472</v>
      </c>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row>
    <row r="397" spans="1:147" x14ac:dyDescent="0.25">
      <c r="A397" s="4" t="s">
        <v>1</v>
      </c>
      <c r="B397" s="4" t="s">
        <v>2489</v>
      </c>
      <c r="C397" s="4" t="s">
        <v>2490</v>
      </c>
      <c r="D397" s="4" t="s">
        <v>217</v>
      </c>
      <c r="E397" s="4" t="s">
        <v>40</v>
      </c>
      <c r="F397" s="4" t="s">
        <v>2491</v>
      </c>
      <c r="G397" s="4" t="s">
        <v>2492</v>
      </c>
      <c r="H397" s="4" t="s">
        <v>2491</v>
      </c>
      <c r="I397" s="4" t="s">
        <v>39</v>
      </c>
      <c r="J397" s="4" t="s">
        <v>40</v>
      </c>
      <c r="K397" s="4" t="s">
        <v>40</v>
      </c>
      <c r="L397" s="4" t="s">
        <v>41</v>
      </c>
      <c r="M397" s="4" t="s">
        <v>42</v>
      </c>
      <c r="N397" s="22">
        <v>42465</v>
      </c>
      <c r="O397" s="22">
        <v>42465</v>
      </c>
      <c r="P397" s="22">
        <v>42465</v>
      </c>
      <c r="Q397" s="22">
        <v>42460</v>
      </c>
      <c r="R397" s="28">
        <v>3.1</v>
      </c>
      <c r="S397" s="28">
        <v>3.1</v>
      </c>
      <c r="T397" s="28">
        <v>0</v>
      </c>
      <c r="U397" s="28">
        <v>0</v>
      </c>
      <c r="V397" s="28">
        <v>0</v>
      </c>
      <c r="W397" s="28">
        <v>0</v>
      </c>
      <c r="X397" s="28">
        <v>0</v>
      </c>
      <c r="Y397" s="29">
        <v>7</v>
      </c>
      <c r="Z397" s="4">
        <v>1</v>
      </c>
      <c r="AA397" s="4" t="s">
        <v>205</v>
      </c>
      <c r="AB397" s="4" t="s">
        <v>2044</v>
      </c>
      <c r="AC397" s="4" t="s">
        <v>43</v>
      </c>
      <c r="AD397" s="4" t="s">
        <v>44</v>
      </c>
      <c r="AE397" s="4" t="s">
        <v>45</v>
      </c>
      <c r="AF397" s="4" t="s">
        <v>46</v>
      </c>
      <c r="AG397" s="22">
        <v>42460</v>
      </c>
      <c r="AH397" s="4">
        <v>42472</v>
      </c>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row>
    <row r="398" spans="1:147" x14ac:dyDescent="0.25">
      <c r="A398" s="4" t="s">
        <v>1</v>
      </c>
      <c r="B398" s="4" t="s">
        <v>2493</v>
      </c>
      <c r="C398" s="4" t="s">
        <v>2490</v>
      </c>
      <c r="D398" s="4" t="s">
        <v>217</v>
      </c>
      <c r="E398" s="4" t="s">
        <v>40</v>
      </c>
      <c r="F398" s="4" t="s">
        <v>2494</v>
      </c>
      <c r="G398" s="4" t="s">
        <v>2495</v>
      </c>
      <c r="H398" s="4" t="s">
        <v>2494</v>
      </c>
      <c r="I398" s="4" t="s">
        <v>39</v>
      </c>
      <c r="J398" s="4" t="s">
        <v>40</v>
      </c>
      <c r="K398" s="4" t="s">
        <v>40</v>
      </c>
      <c r="L398" s="4" t="s">
        <v>41</v>
      </c>
      <c r="M398" s="4" t="s">
        <v>42</v>
      </c>
      <c r="N398" s="22">
        <v>42465</v>
      </c>
      <c r="O398" s="22">
        <v>42465</v>
      </c>
      <c r="P398" s="22">
        <v>42465</v>
      </c>
      <c r="Q398" s="22">
        <v>42460</v>
      </c>
      <c r="R398" s="28">
        <v>37.200000000000003</v>
      </c>
      <c r="S398" s="28">
        <v>37.200000000000003</v>
      </c>
      <c r="T398" s="28">
        <v>0</v>
      </c>
      <c r="U398" s="28">
        <v>0</v>
      </c>
      <c r="V398" s="28">
        <v>0</v>
      </c>
      <c r="W398" s="28">
        <v>0</v>
      </c>
      <c r="X398" s="28">
        <v>0</v>
      </c>
      <c r="Y398" s="29">
        <v>7</v>
      </c>
      <c r="Z398" s="4">
        <v>1</v>
      </c>
      <c r="AA398" s="4" t="s">
        <v>205</v>
      </c>
      <c r="AB398" s="4" t="s">
        <v>2044</v>
      </c>
      <c r="AC398" s="4" t="s">
        <v>43</v>
      </c>
      <c r="AD398" s="4" t="s">
        <v>44</v>
      </c>
      <c r="AE398" s="4" t="s">
        <v>45</v>
      </c>
      <c r="AF398" s="4" t="s">
        <v>46</v>
      </c>
      <c r="AG398" s="22">
        <v>42460</v>
      </c>
      <c r="AH398" s="4">
        <v>42472</v>
      </c>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row>
    <row r="399" spans="1:147" x14ac:dyDescent="0.25">
      <c r="A399" s="4" t="s">
        <v>1</v>
      </c>
      <c r="B399" s="4" t="s">
        <v>2496</v>
      </c>
      <c r="C399" s="4" t="s">
        <v>2490</v>
      </c>
      <c r="D399" s="4" t="s">
        <v>217</v>
      </c>
      <c r="E399" s="4" t="s">
        <v>40</v>
      </c>
      <c r="F399" s="4" t="s">
        <v>2497</v>
      </c>
      <c r="G399" s="4" t="s">
        <v>2498</v>
      </c>
      <c r="H399" s="4" t="s">
        <v>2497</v>
      </c>
      <c r="I399" s="4" t="s">
        <v>39</v>
      </c>
      <c r="J399" s="4" t="s">
        <v>40</v>
      </c>
      <c r="K399" s="4" t="s">
        <v>40</v>
      </c>
      <c r="L399" s="4" t="s">
        <v>41</v>
      </c>
      <c r="M399" s="4" t="s">
        <v>42</v>
      </c>
      <c r="N399" s="22">
        <v>42465</v>
      </c>
      <c r="O399" s="22">
        <v>42465</v>
      </c>
      <c r="P399" s="22">
        <v>42465</v>
      </c>
      <c r="Q399" s="22">
        <v>42460</v>
      </c>
      <c r="R399" s="28">
        <v>4.34</v>
      </c>
      <c r="S399" s="28">
        <v>4.34</v>
      </c>
      <c r="T399" s="28">
        <v>0</v>
      </c>
      <c r="U399" s="28">
        <v>0</v>
      </c>
      <c r="V399" s="28">
        <v>0</v>
      </c>
      <c r="W399" s="28">
        <v>0</v>
      </c>
      <c r="X399" s="28">
        <v>0</v>
      </c>
      <c r="Y399" s="29">
        <v>7</v>
      </c>
      <c r="Z399" s="4">
        <v>1</v>
      </c>
      <c r="AA399" s="4" t="s">
        <v>205</v>
      </c>
      <c r="AB399" s="4" t="s">
        <v>2044</v>
      </c>
      <c r="AC399" s="4" t="s">
        <v>43</v>
      </c>
      <c r="AD399" s="4" t="s">
        <v>44</v>
      </c>
      <c r="AE399" s="4" t="s">
        <v>45</v>
      </c>
      <c r="AF399" s="4" t="s">
        <v>46</v>
      </c>
      <c r="AG399" s="22">
        <v>42460</v>
      </c>
      <c r="AH399" s="4">
        <v>42472</v>
      </c>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row>
    <row r="400" spans="1:147" x14ac:dyDescent="0.25">
      <c r="A400" s="4" t="s">
        <v>1</v>
      </c>
      <c r="B400" s="4" t="s">
        <v>2499</v>
      </c>
      <c r="C400" s="4" t="s">
        <v>2500</v>
      </c>
      <c r="D400" s="4" t="s">
        <v>217</v>
      </c>
      <c r="E400" s="4" t="s">
        <v>40</v>
      </c>
      <c r="F400" s="4" t="s">
        <v>2501</v>
      </c>
      <c r="G400" s="4" t="s">
        <v>2502</v>
      </c>
      <c r="H400" s="4" t="s">
        <v>2501</v>
      </c>
      <c r="I400" s="4" t="s">
        <v>39</v>
      </c>
      <c r="J400" s="4" t="s">
        <v>40</v>
      </c>
      <c r="K400" s="4" t="s">
        <v>40</v>
      </c>
      <c r="L400" s="4" t="s">
        <v>41</v>
      </c>
      <c r="M400" s="4" t="s">
        <v>42</v>
      </c>
      <c r="N400" s="22">
        <v>42465</v>
      </c>
      <c r="O400" s="22">
        <v>42465</v>
      </c>
      <c r="P400" s="22">
        <v>42465</v>
      </c>
      <c r="Q400" s="22">
        <v>42460</v>
      </c>
      <c r="R400" s="28">
        <v>10577.82</v>
      </c>
      <c r="S400" s="28">
        <v>10577.82</v>
      </c>
      <c r="T400" s="28">
        <v>0</v>
      </c>
      <c r="U400" s="28">
        <v>0</v>
      </c>
      <c r="V400" s="28">
        <v>0</v>
      </c>
      <c r="W400" s="28">
        <v>0</v>
      </c>
      <c r="X400" s="28">
        <v>0</v>
      </c>
      <c r="Y400" s="29">
        <v>7</v>
      </c>
      <c r="Z400" s="4">
        <v>1</v>
      </c>
      <c r="AA400" s="4" t="s">
        <v>205</v>
      </c>
      <c r="AB400" s="4" t="s">
        <v>2044</v>
      </c>
      <c r="AC400" s="4" t="s">
        <v>43</v>
      </c>
      <c r="AD400" s="4" t="s">
        <v>44</v>
      </c>
      <c r="AE400" s="4" t="s">
        <v>45</v>
      </c>
      <c r="AF400" s="4" t="s">
        <v>46</v>
      </c>
      <c r="AG400" s="22">
        <v>42460</v>
      </c>
      <c r="AH400" s="4">
        <v>42472</v>
      </c>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row>
    <row r="401" spans="1:147" x14ac:dyDescent="0.25">
      <c r="A401" s="4" t="s">
        <v>1</v>
      </c>
      <c r="B401" s="4" t="s">
        <v>2503</v>
      </c>
      <c r="C401" s="4" t="s">
        <v>2504</v>
      </c>
      <c r="D401" s="4" t="s">
        <v>217</v>
      </c>
      <c r="E401" s="4" t="s">
        <v>40</v>
      </c>
      <c r="F401" s="4" t="s">
        <v>2505</v>
      </c>
      <c r="G401" s="4" t="s">
        <v>2506</v>
      </c>
      <c r="H401" s="4" t="s">
        <v>2505</v>
      </c>
      <c r="I401" s="4" t="s">
        <v>39</v>
      </c>
      <c r="J401" s="4" t="s">
        <v>40</v>
      </c>
      <c r="K401" s="4" t="s">
        <v>40</v>
      </c>
      <c r="L401" s="4" t="s">
        <v>41</v>
      </c>
      <c r="M401" s="4" t="s">
        <v>42</v>
      </c>
      <c r="N401" s="22">
        <v>42465</v>
      </c>
      <c r="O401" s="22">
        <v>42465</v>
      </c>
      <c r="P401" s="22">
        <v>42465</v>
      </c>
      <c r="Q401" s="22">
        <v>42460</v>
      </c>
      <c r="R401" s="28">
        <v>45.88</v>
      </c>
      <c r="S401" s="28">
        <v>45.88</v>
      </c>
      <c r="T401" s="28">
        <v>0</v>
      </c>
      <c r="U401" s="28">
        <v>0</v>
      </c>
      <c r="V401" s="28">
        <v>0</v>
      </c>
      <c r="W401" s="28">
        <v>0</v>
      </c>
      <c r="X401" s="28">
        <v>0</v>
      </c>
      <c r="Y401" s="29">
        <v>7</v>
      </c>
      <c r="Z401" s="4">
        <v>1</v>
      </c>
      <c r="AA401" s="4" t="s">
        <v>205</v>
      </c>
      <c r="AB401" s="4" t="s">
        <v>2044</v>
      </c>
      <c r="AC401" s="4" t="s">
        <v>43</v>
      </c>
      <c r="AD401" s="4" t="s">
        <v>44</v>
      </c>
      <c r="AE401" s="4" t="s">
        <v>45</v>
      </c>
      <c r="AF401" s="4" t="s">
        <v>46</v>
      </c>
      <c r="AG401" s="22">
        <v>42460</v>
      </c>
      <c r="AH401" s="4">
        <v>42472</v>
      </c>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row>
    <row r="402" spans="1:147" x14ac:dyDescent="0.25">
      <c r="A402" s="4" t="s">
        <v>1</v>
      </c>
      <c r="B402" s="4" t="s">
        <v>2507</v>
      </c>
      <c r="C402" s="4" t="s">
        <v>2508</v>
      </c>
      <c r="D402" s="4" t="s">
        <v>217</v>
      </c>
      <c r="E402" s="4" t="s">
        <v>40</v>
      </c>
      <c r="F402" s="4" t="s">
        <v>2509</v>
      </c>
      <c r="G402" s="4" t="s">
        <v>2510</v>
      </c>
      <c r="H402" s="4" t="s">
        <v>2509</v>
      </c>
      <c r="I402" s="4" t="s">
        <v>39</v>
      </c>
      <c r="J402" s="4" t="s">
        <v>40</v>
      </c>
      <c r="K402" s="4" t="s">
        <v>40</v>
      </c>
      <c r="L402" s="4" t="s">
        <v>41</v>
      </c>
      <c r="M402" s="4" t="s">
        <v>42</v>
      </c>
      <c r="N402" s="22">
        <v>42465</v>
      </c>
      <c r="O402" s="22">
        <v>42465</v>
      </c>
      <c r="P402" s="22">
        <v>42465</v>
      </c>
      <c r="Q402" s="22">
        <v>42460</v>
      </c>
      <c r="R402" s="28">
        <v>93</v>
      </c>
      <c r="S402" s="28">
        <v>93</v>
      </c>
      <c r="T402" s="28">
        <v>0</v>
      </c>
      <c r="U402" s="28">
        <v>0</v>
      </c>
      <c r="V402" s="28">
        <v>0</v>
      </c>
      <c r="W402" s="28">
        <v>0</v>
      </c>
      <c r="X402" s="28">
        <v>0</v>
      </c>
      <c r="Y402" s="29">
        <v>7</v>
      </c>
      <c r="Z402" s="4">
        <v>1</v>
      </c>
      <c r="AA402" s="4" t="s">
        <v>205</v>
      </c>
      <c r="AB402" s="4" t="s">
        <v>2044</v>
      </c>
      <c r="AC402" s="4" t="s">
        <v>43</v>
      </c>
      <c r="AD402" s="4" t="s">
        <v>44</v>
      </c>
      <c r="AE402" s="4" t="s">
        <v>45</v>
      </c>
      <c r="AF402" s="4" t="s">
        <v>46</v>
      </c>
      <c r="AG402" s="22">
        <v>42460</v>
      </c>
      <c r="AH402" s="4">
        <v>42472</v>
      </c>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row>
    <row r="403" spans="1:147" x14ac:dyDescent="0.25">
      <c r="A403" s="4" t="s">
        <v>1</v>
      </c>
      <c r="B403" s="4" t="s">
        <v>2511</v>
      </c>
      <c r="C403" s="4" t="s">
        <v>2512</v>
      </c>
      <c r="D403" s="4" t="s">
        <v>217</v>
      </c>
      <c r="E403" s="4" t="s">
        <v>40</v>
      </c>
      <c r="F403" s="4" t="s">
        <v>2513</v>
      </c>
      <c r="G403" s="4" t="s">
        <v>2514</v>
      </c>
      <c r="H403" s="4" t="s">
        <v>2513</v>
      </c>
      <c r="I403" s="4" t="s">
        <v>39</v>
      </c>
      <c r="J403" s="4" t="s">
        <v>40</v>
      </c>
      <c r="K403" s="4" t="s">
        <v>40</v>
      </c>
      <c r="L403" s="4" t="s">
        <v>41</v>
      </c>
      <c r="M403" s="4" t="s">
        <v>42</v>
      </c>
      <c r="N403" s="22">
        <v>42465</v>
      </c>
      <c r="O403" s="22">
        <v>42465</v>
      </c>
      <c r="P403" s="22">
        <v>42465</v>
      </c>
      <c r="Q403" s="22">
        <v>42460</v>
      </c>
      <c r="R403" s="28">
        <v>405.48</v>
      </c>
      <c r="S403" s="28">
        <v>405.48</v>
      </c>
      <c r="T403" s="28">
        <v>0</v>
      </c>
      <c r="U403" s="28">
        <v>0</v>
      </c>
      <c r="V403" s="28">
        <v>0</v>
      </c>
      <c r="W403" s="28">
        <v>0</v>
      </c>
      <c r="X403" s="28">
        <v>0</v>
      </c>
      <c r="Y403" s="29">
        <v>7</v>
      </c>
      <c r="Z403" s="4">
        <v>1</v>
      </c>
      <c r="AA403" s="4" t="s">
        <v>205</v>
      </c>
      <c r="AB403" s="4" t="s">
        <v>2044</v>
      </c>
      <c r="AC403" s="4" t="s">
        <v>43</v>
      </c>
      <c r="AD403" s="4" t="s">
        <v>44</v>
      </c>
      <c r="AE403" s="4" t="s">
        <v>45</v>
      </c>
      <c r="AF403" s="4" t="s">
        <v>46</v>
      </c>
      <c r="AG403" s="22">
        <v>42460</v>
      </c>
      <c r="AH403" s="4">
        <v>42472</v>
      </c>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row>
    <row r="404" spans="1:147" x14ac:dyDescent="0.25">
      <c r="A404" s="4" t="s">
        <v>1</v>
      </c>
      <c r="B404" s="4" t="s">
        <v>382</v>
      </c>
      <c r="C404" s="4" t="s">
        <v>383</v>
      </c>
      <c r="D404" s="4" t="s">
        <v>217</v>
      </c>
      <c r="E404" s="4" t="s">
        <v>40</v>
      </c>
      <c r="F404" s="4" t="s">
        <v>2515</v>
      </c>
      <c r="G404" s="4" t="s">
        <v>2516</v>
      </c>
      <c r="H404" s="4" t="s">
        <v>2515</v>
      </c>
      <c r="I404" s="4" t="s">
        <v>39</v>
      </c>
      <c r="J404" s="4" t="s">
        <v>40</v>
      </c>
      <c r="K404" s="4" t="s">
        <v>40</v>
      </c>
      <c r="L404" s="4" t="s">
        <v>41</v>
      </c>
      <c r="M404" s="4" t="s">
        <v>42</v>
      </c>
      <c r="N404" s="22">
        <v>42465</v>
      </c>
      <c r="O404" s="22">
        <v>42465</v>
      </c>
      <c r="P404" s="22">
        <v>42465</v>
      </c>
      <c r="Q404" s="22">
        <v>42460</v>
      </c>
      <c r="R404" s="28">
        <v>101.68</v>
      </c>
      <c r="S404" s="28">
        <v>101.68</v>
      </c>
      <c r="T404" s="28">
        <v>0</v>
      </c>
      <c r="U404" s="28">
        <v>0</v>
      </c>
      <c r="V404" s="28">
        <v>0</v>
      </c>
      <c r="W404" s="28">
        <v>0</v>
      </c>
      <c r="X404" s="28">
        <v>0</v>
      </c>
      <c r="Y404" s="29">
        <v>7</v>
      </c>
      <c r="Z404" s="4">
        <v>1</v>
      </c>
      <c r="AA404" s="4" t="s">
        <v>205</v>
      </c>
      <c r="AB404" s="4" t="s">
        <v>2044</v>
      </c>
      <c r="AC404" s="4" t="s">
        <v>43</v>
      </c>
      <c r="AD404" s="4" t="s">
        <v>44</v>
      </c>
      <c r="AE404" s="4" t="s">
        <v>45</v>
      </c>
      <c r="AF404" s="4" t="s">
        <v>46</v>
      </c>
      <c r="AG404" s="22">
        <v>42460</v>
      </c>
      <c r="AH404" s="4">
        <v>42472</v>
      </c>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row>
    <row r="405" spans="1:147" x14ac:dyDescent="0.25">
      <c r="A405" s="4" t="s">
        <v>1</v>
      </c>
      <c r="B405" s="4" t="s">
        <v>382</v>
      </c>
      <c r="C405" s="4" t="s">
        <v>383</v>
      </c>
      <c r="D405" s="4" t="s">
        <v>217</v>
      </c>
      <c r="E405" s="4" t="s">
        <v>40</v>
      </c>
      <c r="F405" s="4" t="s">
        <v>583</v>
      </c>
      <c r="G405" s="4" t="s">
        <v>584</v>
      </c>
      <c r="H405" s="4" t="s">
        <v>583</v>
      </c>
      <c r="I405" s="4" t="s">
        <v>39</v>
      </c>
      <c r="J405" s="4" t="s">
        <v>40</v>
      </c>
      <c r="K405" s="4" t="s">
        <v>40</v>
      </c>
      <c r="L405" s="4" t="s">
        <v>41</v>
      </c>
      <c r="M405" s="4" t="s">
        <v>42</v>
      </c>
      <c r="N405" s="22">
        <v>42313</v>
      </c>
      <c r="O405" s="22">
        <v>42313</v>
      </c>
      <c r="P405" s="22">
        <v>42313</v>
      </c>
      <c r="Q405" s="22">
        <v>42308</v>
      </c>
      <c r="R405" s="28">
        <v>135.16</v>
      </c>
      <c r="S405" s="28">
        <v>0</v>
      </c>
      <c r="T405" s="28">
        <v>0</v>
      </c>
      <c r="U405" s="28">
        <v>0</v>
      </c>
      <c r="V405" s="28">
        <v>0</v>
      </c>
      <c r="W405" s="28">
        <v>0</v>
      </c>
      <c r="X405" s="28">
        <v>135.16</v>
      </c>
      <c r="Y405" s="29">
        <v>159</v>
      </c>
      <c r="Z405" s="4">
        <v>6</v>
      </c>
      <c r="AA405" s="4" t="s">
        <v>205</v>
      </c>
      <c r="AB405" s="4" t="s">
        <v>443</v>
      </c>
      <c r="AC405" s="4" t="s">
        <v>43</v>
      </c>
      <c r="AD405" s="4" t="s">
        <v>44</v>
      </c>
      <c r="AE405" s="4" t="s">
        <v>45</v>
      </c>
      <c r="AF405" s="4" t="s">
        <v>46</v>
      </c>
      <c r="AG405" s="22">
        <v>42308</v>
      </c>
      <c r="AH405" s="4">
        <v>42472</v>
      </c>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row>
    <row r="406" spans="1:147" x14ac:dyDescent="0.25">
      <c r="A406" s="4" t="s">
        <v>1</v>
      </c>
      <c r="B406" s="4" t="s">
        <v>2517</v>
      </c>
      <c r="C406" s="4" t="s">
        <v>2518</v>
      </c>
      <c r="D406" s="4" t="s">
        <v>217</v>
      </c>
      <c r="E406" s="4" t="s">
        <v>40</v>
      </c>
      <c r="F406" s="4" t="s">
        <v>2519</v>
      </c>
      <c r="G406" s="4" t="s">
        <v>2520</v>
      </c>
      <c r="H406" s="4" t="s">
        <v>2519</v>
      </c>
      <c r="I406" s="4" t="s">
        <v>39</v>
      </c>
      <c r="J406" s="4" t="s">
        <v>40</v>
      </c>
      <c r="K406" s="4" t="s">
        <v>40</v>
      </c>
      <c r="L406" s="4" t="s">
        <v>41</v>
      </c>
      <c r="M406" s="4" t="s">
        <v>42</v>
      </c>
      <c r="N406" s="22">
        <v>42465</v>
      </c>
      <c r="O406" s="22">
        <v>42465</v>
      </c>
      <c r="P406" s="22">
        <v>42465</v>
      </c>
      <c r="Q406" s="22">
        <v>42460</v>
      </c>
      <c r="R406" s="28">
        <v>179.8</v>
      </c>
      <c r="S406" s="28">
        <v>179.8</v>
      </c>
      <c r="T406" s="28">
        <v>0</v>
      </c>
      <c r="U406" s="28">
        <v>0</v>
      </c>
      <c r="V406" s="28">
        <v>0</v>
      </c>
      <c r="W406" s="28">
        <v>0</v>
      </c>
      <c r="X406" s="28">
        <v>0</v>
      </c>
      <c r="Y406" s="29">
        <v>7</v>
      </c>
      <c r="Z406" s="4">
        <v>1</v>
      </c>
      <c r="AA406" s="4" t="s">
        <v>205</v>
      </c>
      <c r="AB406" s="4" t="s">
        <v>2044</v>
      </c>
      <c r="AC406" s="4" t="s">
        <v>43</v>
      </c>
      <c r="AD406" s="4" t="s">
        <v>44</v>
      </c>
      <c r="AE406" s="4" t="s">
        <v>45</v>
      </c>
      <c r="AF406" s="4" t="s">
        <v>46</v>
      </c>
      <c r="AG406" s="22">
        <v>42460</v>
      </c>
      <c r="AH406" s="4">
        <v>42472</v>
      </c>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row>
    <row r="407" spans="1:147" x14ac:dyDescent="0.25">
      <c r="A407" s="4" t="s">
        <v>1</v>
      </c>
      <c r="B407" s="4" t="s">
        <v>585</v>
      </c>
      <c r="C407" s="4" t="s">
        <v>586</v>
      </c>
      <c r="D407" s="4" t="s">
        <v>217</v>
      </c>
      <c r="E407" s="4" t="s">
        <v>40</v>
      </c>
      <c r="F407" s="4" t="s">
        <v>723</v>
      </c>
      <c r="G407" s="4" t="s">
        <v>724</v>
      </c>
      <c r="H407" s="4" t="s">
        <v>725</v>
      </c>
      <c r="I407" s="4" t="s">
        <v>39</v>
      </c>
      <c r="J407" s="4" t="s">
        <v>40</v>
      </c>
      <c r="K407" s="4" t="s">
        <v>40</v>
      </c>
      <c r="L407" s="4" t="s">
        <v>41</v>
      </c>
      <c r="M407" s="4" t="s">
        <v>47</v>
      </c>
      <c r="N407" s="22">
        <v>42328</v>
      </c>
      <c r="O407" s="22">
        <v>42313</v>
      </c>
      <c r="P407" s="22">
        <v>42313</v>
      </c>
      <c r="Q407" s="22">
        <v>42328</v>
      </c>
      <c r="R407" s="28">
        <v>-0.62</v>
      </c>
      <c r="S407" s="28">
        <v>0</v>
      </c>
      <c r="T407" s="28">
        <v>0</v>
      </c>
      <c r="U407" s="28">
        <v>0</v>
      </c>
      <c r="V407" s="28">
        <v>0</v>
      </c>
      <c r="W407" s="28">
        <v>0</v>
      </c>
      <c r="X407" s="28">
        <v>-0.62</v>
      </c>
      <c r="Y407" s="29">
        <v>0</v>
      </c>
      <c r="Z407" s="4">
        <v>6</v>
      </c>
      <c r="AA407" s="4" t="s">
        <v>205</v>
      </c>
      <c r="AB407" s="4" t="s">
        <v>701</v>
      </c>
      <c r="AC407" s="4" t="s">
        <v>43</v>
      </c>
      <c r="AD407" s="4" t="s">
        <v>44</v>
      </c>
      <c r="AE407" s="4" t="s">
        <v>48</v>
      </c>
      <c r="AF407" s="4" t="s">
        <v>46</v>
      </c>
      <c r="AG407" s="22">
        <v>42338</v>
      </c>
      <c r="AH407" s="4">
        <v>42472</v>
      </c>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row>
    <row r="408" spans="1:147" x14ac:dyDescent="0.25">
      <c r="A408" s="4" t="s">
        <v>1</v>
      </c>
      <c r="B408" s="4" t="s">
        <v>585</v>
      </c>
      <c r="C408" s="4" t="s">
        <v>586</v>
      </c>
      <c r="D408" s="4" t="s">
        <v>217</v>
      </c>
      <c r="E408" s="4" t="s">
        <v>40</v>
      </c>
      <c r="F408" s="4" t="s">
        <v>723</v>
      </c>
      <c r="G408" s="4" t="s">
        <v>726</v>
      </c>
      <c r="H408" s="4" t="s">
        <v>723</v>
      </c>
      <c r="I408" s="4" t="s">
        <v>39</v>
      </c>
      <c r="J408" s="4" t="s">
        <v>40</v>
      </c>
      <c r="K408" s="4" t="s">
        <v>40</v>
      </c>
      <c r="L408" s="4" t="s">
        <v>41</v>
      </c>
      <c r="M408" s="4" t="s">
        <v>42</v>
      </c>
      <c r="N408" s="22">
        <v>42313</v>
      </c>
      <c r="O408" s="22">
        <v>42313</v>
      </c>
      <c r="P408" s="22">
        <v>42313</v>
      </c>
      <c r="Q408" s="22">
        <v>42308</v>
      </c>
      <c r="R408" s="28">
        <v>0.62</v>
      </c>
      <c r="S408" s="28">
        <v>0</v>
      </c>
      <c r="T408" s="28">
        <v>0</v>
      </c>
      <c r="U408" s="28">
        <v>0</v>
      </c>
      <c r="V408" s="28">
        <v>0</v>
      </c>
      <c r="W408" s="28">
        <v>0</v>
      </c>
      <c r="X408" s="28">
        <v>0.62</v>
      </c>
      <c r="Y408" s="29">
        <v>159</v>
      </c>
      <c r="Z408" s="4">
        <v>6</v>
      </c>
      <c r="AA408" s="4" t="s">
        <v>205</v>
      </c>
      <c r="AB408" s="4" t="s">
        <v>443</v>
      </c>
      <c r="AC408" s="4" t="s">
        <v>43</v>
      </c>
      <c r="AD408" s="4" t="s">
        <v>44</v>
      </c>
      <c r="AE408" s="4" t="s">
        <v>45</v>
      </c>
      <c r="AF408" s="4" t="s">
        <v>46</v>
      </c>
      <c r="AG408" s="22">
        <v>42308</v>
      </c>
      <c r="AH408" s="4">
        <v>42472</v>
      </c>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row>
    <row r="409" spans="1:147" x14ac:dyDescent="0.25">
      <c r="A409" s="4" t="s">
        <v>1</v>
      </c>
      <c r="B409" s="4" t="s">
        <v>585</v>
      </c>
      <c r="C409" s="4" t="s">
        <v>586</v>
      </c>
      <c r="D409" s="4" t="s">
        <v>217</v>
      </c>
      <c r="E409" s="4" t="s">
        <v>40</v>
      </c>
      <c r="F409" s="4" t="s">
        <v>723</v>
      </c>
      <c r="G409" s="4" t="s">
        <v>727</v>
      </c>
      <c r="H409" s="4" t="s">
        <v>725</v>
      </c>
      <c r="I409" s="4" t="s">
        <v>39</v>
      </c>
      <c r="J409" s="4" t="s">
        <v>40</v>
      </c>
      <c r="K409" s="4" t="s">
        <v>40</v>
      </c>
      <c r="L409" s="4" t="s">
        <v>41</v>
      </c>
      <c r="M409" s="4" t="s">
        <v>49</v>
      </c>
      <c r="N409" s="22">
        <v>42313</v>
      </c>
      <c r="O409" s="22">
        <v>42313</v>
      </c>
      <c r="P409" s="22">
        <v>42313</v>
      </c>
      <c r="Q409" s="22">
        <v>42331</v>
      </c>
      <c r="R409" s="28">
        <v>0.62</v>
      </c>
      <c r="S409" s="28">
        <v>0</v>
      </c>
      <c r="T409" s="28">
        <v>0</v>
      </c>
      <c r="U409" s="28">
        <v>0</v>
      </c>
      <c r="V409" s="28">
        <v>0</v>
      </c>
      <c r="W409" s="28">
        <v>0</v>
      </c>
      <c r="X409" s="28">
        <v>0.62</v>
      </c>
      <c r="Y409" s="29">
        <v>0</v>
      </c>
      <c r="Z409" s="4">
        <v>6</v>
      </c>
      <c r="AA409" s="4" t="s">
        <v>205</v>
      </c>
      <c r="AB409" s="4" t="s">
        <v>672</v>
      </c>
      <c r="AC409" s="4" t="s">
        <v>43</v>
      </c>
      <c r="AD409" s="4" t="s">
        <v>44</v>
      </c>
      <c r="AE409" s="4" t="s">
        <v>48</v>
      </c>
      <c r="AF409" s="4" t="s">
        <v>46</v>
      </c>
      <c r="AG409" s="22">
        <v>42338</v>
      </c>
      <c r="AH409" s="4">
        <v>42472</v>
      </c>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row>
    <row r="410" spans="1:147" x14ac:dyDescent="0.25">
      <c r="A410" s="4" t="s">
        <v>1</v>
      </c>
      <c r="B410" s="4" t="s">
        <v>587</v>
      </c>
      <c r="C410" s="4" t="s">
        <v>588</v>
      </c>
      <c r="D410" s="4" t="s">
        <v>217</v>
      </c>
      <c r="E410" s="4" t="s">
        <v>40</v>
      </c>
      <c r="F410" s="4" t="s">
        <v>2521</v>
      </c>
      <c r="G410" s="4" t="s">
        <v>2522</v>
      </c>
      <c r="H410" s="4" t="s">
        <v>2521</v>
      </c>
      <c r="I410" s="4" t="s">
        <v>39</v>
      </c>
      <c r="J410" s="4" t="s">
        <v>40</v>
      </c>
      <c r="K410" s="4" t="s">
        <v>40</v>
      </c>
      <c r="L410" s="4" t="s">
        <v>41</v>
      </c>
      <c r="M410" s="4" t="s">
        <v>42</v>
      </c>
      <c r="N410" s="22">
        <v>42465</v>
      </c>
      <c r="O410" s="22">
        <v>42465</v>
      </c>
      <c r="P410" s="22">
        <v>42465</v>
      </c>
      <c r="Q410" s="22">
        <v>42460</v>
      </c>
      <c r="R410" s="28">
        <v>1.86</v>
      </c>
      <c r="S410" s="28">
        <v>1.86</v>
      </c>
      <c r="T410" s="28">
        <v>0</v>
      </c>
      <c r="U410" s="28">
        <v>0</v>
      </c>
      <c r="V410" s="28">
        <v>0</v>
      </c>
      <c r="W410" s="28">
        <v>0</v>
      </c>
      <c r="X410" s="28">
        <v>0</v>
      </c>
      <c r="Y410" s="29">
        <v>7</v>
      </c>
      <c r="Z410" s="4">
        <v>1</v>
      </c>
      <c r="AA410" s="4" t="s">
        <v>205</v>
      </c>
      <c r="AB410" s="4" t="s">
        <v>2044</v>
      </c>
      <c r="AC410" s="4" t="s">
        <v>43</v>
      </c>
      <c r="AD410" s="4" t="s">
        <v>44</v>
      </c>
      <c r="AE410" s="4" t="s">
        <v>45</v>
      </c>
      <c r="AF410" s="4" t="s">
        <v>46</v>
      </c>
      <c r="AG410" s="22">
        <v>42460</v>
      </c>
      <c r="AH410" s="4">
        <v>42472</v>
      </c>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row>
    <row r="411" spans="1:147" x14ac:dyDescent="0.25">
      <c r="A411" s="4" t="s">
        <v>1</v>
      </c>
      <c r="B411" s="4" t="s">
        <v>587</v>
      </c>
      <c r="C411" s="4" t="s">
        <v>588</v>
      </c>
      <c r="D411" s="4" t="s">
        <v>217</v>
      </c>
      <c r="E411" s="4" t="s">
        <v>40</v>
      </c>
      <c r="F411" s="4" t="s">
        <v>589</v>
      </c>
      <c r="G411" s="4" t="s">
        <v>590</v>
      </c>
      <c r="H411" s="4" t="s">
        <v>589</v>
      </c>
      <c r="I411" s="4" t="s">
        <v>39</v>
      </c>
      <c r="J411" s="4" t="s">
        <v>40</v>
      </c>
      <c r="K411" s="4" t="s">
        <v>40</v>
      </c>
      <c r="L411" s="4" t="s">
        <v>41</v>
      </c>
      <c r="M411" s="4" t="s">
        <v>42</v>
      </c>
      <c r="N411" s="22">
        <v>42313</v>
      </c>
      <c r="O411" s="22">
        <v>42313</v>
      </c>
      <c r="P411" s="22">
        <v>42313</v>
      </c>
      <c r="Q411" s="22">
        <v>42308</v>
      </c>
      <c r="R411" s="28">
        <v>2.48</v>
      </c>
      <c r="S411" s="28">
        <v>0</v>
      </c>
      <c r="T411" s="28">
        <v>0</v>
      </c>
      <c r="U411" s="28">
        <v>0</v>
      </c>
      <c r="V411" s="28">
        <v>0</v>
      </c>
      <c r="W411" s="28">
        <v>0</v>
      </c>
      <c r="X411" s="28">
        <v>2.48</v>
      </c>
      <c r="Y411" s="29">
        <v>159</v>
      </c>
      <c r="Z411" s="4">
        <v>6</v>
      </c>
      <c r="AA411" s="4" t="s">
        <v>205</v>
      </c>
      <c r="AB411" s="4" t="s">
        <v>443</v>
      </c>
      <c r="AC411" s="4" t="s">
        <v>43</v>
      </c>
      <c r="AD411" s="4" t="s">
        <v>44</v>
      </c>
      <c r="AE411" s="4" t="s">
        <v>45</v>
      </c>
      <c r="AF411" s="4" t="s">
        <v>46</v>
      </c>
      <c r="AG411" s="22">
        <v>42308</v>
      </c>
      <c r="AH411" s="4">
        <v>42472</v>
      </c>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row>
    <row r="412" spans="1:147" x14ac:dyDescent="0.25">
      <c r="A412" s="4" t="s">
        <v>1</v>
      </c>
      <c r="B412" s="4" t="s">
        <v>2523</v>
      </c>
      <c r="C412" s="4" t="s">
        <v>2524</v>
      </c>
      <c r="D412" s="4" t="s">
        <v>217</v>
      </c>
      <c r="E412" s="4" t="s">
        <v>40</v>
      </c>
      <c r="F412" s="4" t="s">
        <v>2525</v>
      </c>
      <c r="G412" s="4" t="s">
        <v>2526</v>
      </c>
      <c r="H412" s="4" t="s">
        <v>2525</v>
      </c>
      <c r="I412" s="4" t="s">
        <v>39</v>
      </c>
      <c r="J412" s="4" t="s">
        <v>40</v>
      </c>
      <c r="K412" s="4" t="s">
        <v>40</v>
      </c>
      <c r="L412" s="4" t="s">
        <v>41</v>
      </c>
      <c r="M412" s="4" t="s">
        <v>42</v>
      </c>
      <c r="N412" s="22">
        <v>42465</v>
      </c>
      <c r="O412" s="22">
        <v>42465</v>
      </c>
      <c r="P412" s="22">
        <v>42465</v>
      </c>
      <c r="Q412" s="22">
        <v>42460</v>
      </c>
      <c r="R412" s="28">
        <v>45.88</v>
      </c>
      <c r="S412" s="28">
        <v>45.88</v>
      </c>
      <c r="T412" s="28">
        <v>0</v>
      </c>
      <c r="U412" s="28">
        <v>0</v>
      </c>
      <c r="V412" s="28">
        <v>0</v>
      </c>
      <c r="W412" s="28">
        <v>0</v>
      </c>
      <c r="X412" s="28">
        <v>0</v>
      </c>
      <c r="Y412" s="29">
        <v>7</v>
      </c>
      <c r="Z412" s="4">
        <v>1</v>
      </c>
      <c r="AA412" s="4" t="s">
        <v>205</v>
      </c>
      <c r="AB412" s="4" t="s">
        <v>2044</v>
      </c>
      <c r="AC412" s="4" t="s">
        <v>43</v>
      </c>
      <c r="AD412" s="4" t="s">
        <v>44</v>
      </c>
      <c r="AE412" s="4" t="s">
        <v>45</v>
      </c>
      <c r="AF412" s="4" t="s">
        <v>46</v>
      </c>
      <c r="AG412" s="22">
        <v>42460</v>
      </c>
      <c r="AH412" s="4">
        <v>42472</v>
      </c>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row>
    <row r="413" spans="1:147" x14ac:dyDescent="0.25">
      <c r="A413" s="4" t="s">
        <v>1</v>
      </c>
      <c r="B413" s="4" t="s">
        <v>2527</v>
      </c>
      <c r="C413" s="4" t="s">
        <v>2528</v>
      </c>
      <c r="D413" s="4" t="s">
        <v>217</v>
      </c>
      <c r="E413" s="4" t="s">
        <v>40</v>
      </c>
      <c r="F413" s="4" t="s">
        <v>2529</v>
      </c>
      <c r="G413" s="4" t="s">
        <v>2530</v>
      </c>
      <c r="H413" s="4" t="s">
        <v>2529</v>
      </c>
      <c r="I413" s="4" t="s">
        <v>39</v>
      </c>
      <c r="J413" s="4" t="s">
        <v>40</v>
      </c>
      <c r="K413" s="4" t="s">
        <v>40</v>
      </c>
      <c r="L413" s="4" t="s">
        <v>41</v>
      </c>
      <c r="M413" s="4" t="s">
        <v>42</v>
      </c>
      <c r="N413" s="22">
        <v>42465</v>
      </c>
      <c r="O413" s="22">
        <v>42465</v>
      </c>
      <c r="P413" s="22">
        <v>42465</v>
      </c>
      <c r="Q413" s="22">
        <v>42460</v>
      </c>
      <c r="R413" s="28">
        <v>139.5</v>
      </c>
      <c r="S413" s="28">
        <v>139.5</v>
      </c>
      <c r="T413" s="28">
        <v>0</v>
      </c>
      <c r="U413" s="28">
        <v>0</v>
      </c>
      <c r="V413" s="28">
        <v>0</v>
      </c>
      <c r="W413" s="28">
        <v>0</v>
      </c>
      <c r="X413" s="28">
        <v>0</v>
      </c>
      <c r="Y413" s="29">
        <v>7</v>
      </c>
      <c r="Z413" s="4">
        <v>1</v>
      </c>
      <c r="AA413" s="4" t="s">
        <v>205</v>
      </c>
      <c r="AB413" s="4" t="s">
        <v>2044</v>
      </c>
      <c r="AC413" s="4" t="s">
        <v>43</v>
      </c>
      <c r="AD413" s="4" t="s">
        <v>44</v>
      </c>
      <c r="AE413" s="4" t="s">
        <v>45</v>
      </c>
      <c r="AF413" s="4" t="s">
        <v>46</v>
      </c>
      <c r="AG413" s="22">
        <v>42460</v>
      </c>
      <c r="AH413" s="4">
        <v>42472</v>
      </c>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row>
    <row r="414" spans="1:147" x14ac:dyDescent="0.25">
      <c r="A414" s="4" t="s">
        <v>1</v>
      </c>
      <c r="B414" s="4" t="s">
        <v>2531</v>
      </c>
      <c r="C414" s="4" t="s">
        <v>2532</v>
      </c>
      <c r="D414" s="4" t="s">
        <v>217</v>
      </c>
      <c r="E414" s="4" t="s">
        <v>40</v>
      </c>
      <c r="F414" s="4" t="s">
        <v>2533</v>
      </c>
      <c r="G414" s="4" t="s">
        <v>2534</v>
      </c>
      <c r="H414" s="4" t="s">
        <v>2533</v>
      </c>
      <c r="I414" s="4" t="s">
        <v>39</v>
      </c>
      <c r="J414" s="4" t="s">
        <v>40</v>
      </c>
      <c r="K414" s="4" t="s">
        <v>40</v>
      </c>
      <c r="L414" s="4" t="s">
        <v>41</v>
      </c>
      <c r="M414" s="4" t="s">
        <v>42</v>
      </c>
      <c r="N414" s="22">
        <v>42465</v>
      </c>
      <c r="O414" s="22">
        <v>42465</v>
      </c>
      <c r="P414" s="22">
        <v>42465</v>
      </c>
      <c r="Q414" s="22">
        <v>42460</v>
      </c>
      <c r="R414" s="28">
        <v>123.38</v>
      </c>
      <c r="S414" s="28">
        <v>123.38</v>
      </c>
      <c r="T414" s="28">
        <v>0</v>
      </c>
      <c r="U414" s="28">
        <v>0</v>
      </c>
      <c r="V414" s="28">
        <v>0</v>
      </c>
      <c r="W414" s="28">
        <v>0</v>
      </c>
      <c r="X414" s="28">
        <v>0</v>
      </c>
      <c r="Y414" s="29">
        <v>7</v>
      </c>
      <c r="Z414" s="4">
        <v>1</v>
      </c>
      <c r="AA414" s="4" t="s">
        <v>205</v>
      </c>
      <c r="AB414" s="4" t="s">
        <v>2044</v>
      </c>
      <c r="AC414" s="4" t="s">
        <v>43</v>
      </c>
      <c r="AD414" s="4" t="s">
        <v>44</v>
      </c>
      <c r="AE414" s="4" t="s">
        <v>45</v>
      </c>
      <c r="AF414" s="4" t="s">
        <v>46</v>
      </c>
      <c r="AG414" s="22">
        <v>42460</v>
      </c>
      <c r="AH414" s="4">
        <v>42472</v>
      </c>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row>
    <row r="415" spans="1:147" x14ac:dyDescent="0.25">
      <c r="A415" s="4" t="s">
        <v>1</v>
      </c>
      <c r="B415" s="4" t="s">
        <v>2535</v>
      </c>
      <c r="C415" s="4" t="s">
        <v>2536</v>
      </c>
      <c r="D415" s="4" t="s">
        <v>217</v>
      </c>
      <c r="E415" s="4" t="s">
        <v>40</v>
      </c>
      <c r="F415" s="4" t="s">
        <v>2537</v>
      </c>
      <c r="G415" s="4" t="s">
        <v>2538</v>
      </c>
      <c r="H415" s="4" t="s">
        <v>2537</v>
      </c>
      <c r="I415" s="4" t="s">
        <v>39</v>
      </c>
      <c r="J415" s="4" t="s">
        <v>40</v>
      </c>
      <c r="K415" s="4" t="s">
        <v>40</v>
      </c>
      <c r="L415" s="4" t="s">
        <v>41</v>
      </c>
      <c r="M415" s="4" t="s">
        <v>42</v>
      </c>
      <c r="N415" s="22">
        <v>42465</v>
      </c>
      <c r="O415" s="22">
        <v>42465</v>
      </c>
      <c r="P415" s="22">
        <v>42465</v>
      </c>
      <c r="Q415" s="22">
        <v>42460</v>
      </c>
      <c r="R415" s="28">
        <v>220.72</v>
      </c>
      <c r="S415" s="28">
        <v>220.72</v>
      </c>
      <c r="T415" s="28">
        <v>0</v>
      </c>
      <c r="U415" s="28">
        <v>0</v>
      </c>
      <c r="V415" s="28">
        <v>0</v>
      </c>
      <c r="W415" s="28">
        <v>0</v>
      </c>
      <c r="X415" s="28">
        <v>0</v>
      </c>
      <c r="Y415" s="29">
        <v>7</v>
      </c>
      <c r="Z415" s="4">
        <v>1</v>
      </c>
      <c r="AA415" s="4" t="s">
        <v>205</v>
      </c>
      <c r="AB415" s="4" t="s">
        <v>2044</v>
      </c>
      <c r="AC415" s="4" t="s">
        <v>43</v>
      </c>
      <c r="AD415" s="4" t="s">
        <v>44</v>
      </c>
      <c r="AE415" s="4" t="s">
        <v>45</v>
      </c>
      <c r="AF415" s="4" t="s">
        <v>46</v>
      </c>
      <c r="AG415" s="22">
        <v>42460</v>
      </c>
      <c r="AH415" s="4">
        <v>42472</v>
      </c>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row>
    <row r="416" spans="1:147" x14ac:dyDescent="0.25">
      <c r="A416" s="4" t="s">
        <v>1</v>
      </c>
      <c r="B416" s="4" t="s">
        <v>2539</v>
      </c>
      <c r="C416" s="4" t="s">
        <v>2540</v>
      </c>
      <c r="D416" s="4" t="s">
        <v>217</v>
      </c>
      <c r="E416" s="4" t="s">
        <v>40</v>
      </c>
      <c r="F416" s="4" t="s">
        <v>2541</v>
      </c>
      <c r="G416" s="4" t="s">
        <v>2542</v>
      </c>
      <c r="H416" s="4" t="s">
        <v>2541</v>
      </c>
      <c r="I416" s="4" t="s">
        <v>39</v>
      </c>
      <c r="J416" s="4" t="s">
        <v>40</v>
      </c>
      <c r="K416" s="4" t="s">
        <v>40</v>
      </c>
      <c r="L416" s="4" t="s">
        <v>41</v>
      </c>
      <c r="M416" s="4" t="s">
        <v>42</v>
      </c>
      <c r="N416" s="22">
        <v>42465</v>
      </c>
      <c r="O416" s="22">
        <v>42465</v>
      </c>
      <c r="P416" s="22">
        <v>42465</v>
      </c>
      <c r="Q416" s="22">
        <v>42460</v>
      </c>
      <c r="R416" s="28">
        <v>44.02</v>
      </c>
      <c r="S416" s="28">
        <v>44.02</v>
      </c>
      <c r="T416" s="28">
        <v>0</v>
      </c>
      <c r="U416" s="28">
        <v>0</v>
      </c>
      <c r="V416" s="28">
        <v>0</v>
      </c>
      <c r="W416" s="28">
        <v>0</v>
      </c>
      <c r="X416" s="28">
        <v>0</v>
      </c>
      <c r="Y416" s="29">
        <v>7</v>
      </c>
      <c r="Z416" s="4">
        <v>1</v>
      </c>
      <c r="AA416" s="4" t="s">
        <v>205</v>
      </c>
      <c r="AB416" s="4" t="s">
        <v>2044</v>
      </c>
      <c r="AC416" s="4" t="s">
        <v>43</v>
      </c>
      <c r="AD416" s="4" t="s">
        <v>44</v>
      </c>
      <c r="AE416" s="4" t="s">
        <v>45</v>
      </c>
      <c r="AF416" s="4" t="s">
        <v>46</v>
      </c>
      <c r="AG416" s="22">
        <v>42460</v>
      </c>
      <c r="AH416" s="4">
        <v>42472</v>
      </c>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row>
    <row r="417" spans="1:147" x14ac:dyDescent="0.25">
      <c r="A417" s="4" t="s">
        <v>1</v>
      </c>
      <c r="B417" s="4" t="s">
        <v>2543</v>
      </c>
      <c r="C417" s="4" t="s">
        <v>2544</v>
      </c>
      <c r="D417" s="4" t="s">
        <v>217</v>
      </c>
      <c r="E417" s="4" t="s">
        <v>40</v>
      </c>
      <c r="F417" s="4" t="s">
        <v>2545</v>
      </c>
      <c r="G417" s="4" t="s">
        <v>2546</v>
      </c>
      <c r="H417" s="4" t="s">
        <v>2545</v>
      </c>
      <c r="I417" s="4" t="s">
        <v>39</v>
      </c>
      <c r="J417" s="4" t="s">
        <v>40</v>
      </c>
      <c r="K417" s="4" t="s">
        <v>40</v>
      </c>
      <c r="L417" s="4" t="s">
        <v>41</v>
      </c>
      <c r="M417" s="4" t="s">
        <v>42</v>
      </c>
      <c r="N417" s="22">
        <v>42465</v>
      </c>
      <c r="O417" s="22">
        <v>42465</v>
      </c>
      <c r="P417" s="22">
        <v>42465</v>
      </c>
      <c r="Q417" s="22">
        <v>42460</v>
      </c>
      <c r="R417" s="28">
        <v>1465.68</v>
      </c>
      <c r="S417" s="28">
        <v>1465.68</v>
      </c>
      <c r="T417" s="28">
        <v>0</v>
      </c>
      <c r="U417" s="28">
        <v>0</v>
      </c>
      <c r="V417" s="28">
        <v>0</v>
      </c>
      <c r="W417" s="28">
        <v>0</v>
      </c>
      <c r="X417" s="28">
        <v>0</v>
      </c>
      <c r="Y417" s="29">
        <v>7</v>
      </c>
      <c r="Z417" s="4">
        <v>1</v>
      </c>
      <c r="AA417" s="4" t="s">
        <v>205</v>
      </c>
      <c r="AB417" s="4" t="s">
        <v>2044</v>
      </c>
      <c r="AC417" s="4" t="s">
        <v>43</v>
      </c>
      <c r="AD417" s="4" t="s">
        <v>44</v>
      </c>
      <c r="AE417" s="4" t="s">
        <v>45</v>
      </c>
      <c r="AF417" s="4" t="s">
        <v>46</v>
      </c>
      <c r="AG417" s="22">
        <v>42460</v>
      </c>
      <c r="AH417" s="4">
        <v>42472</v>
      </c>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row>
    <row r="418" spans="1:147" x14ac:dyDescent="0.25">
      <c r="A418" s="4" t="s">
        <v>1</v>
      </c>
      <c r="B418" s="4" t="s">
        <v>2547</v>
      </c>
      <c r="C418" s="4" t="s">
        <v>2548</v>
      </c>
      <c r="D418" s="4" t="s">
        <v>217</v>
      </c>
      <c r="E418" s="4" t="s">
        <v>40</v>
      </c>
      <c r="F418" s="4" t="s">
        <v>2549</v>
      </c>
      <c r="G418" s="4" t="s">
        <v>2550</v>
      </c>
      <c r="H418" s="4" t="s">
        <v>2549</v>
      </c>
      <c r="I418" s="4" t="s">
        <v>39</v>
      </c>
      <c r="J418" s="4" t="s">
        <v>40</v>
      </c>
      <c r="K418" s="4" t="s">
        <v>40</v>
      </c>
      <c r="L418" s="4" t="s">
        <v>41</v>
      </c>
      <c r="M418" s="4" t="s">
        <v>42</v>
      </c>
      <c r="N418" s="22">
        <v>42465</v>
      </c>
      <c r="O418" s="22">
        <v>42465</v>
      </c>
      <c r="P418" s="22">
        <v>42465</v>
      </c>
      <c r="Q418" s="22">
        <v>42460</v>
      </c>
      <c r="R418" s="28">
        <v>28.52</v>
      </c>
      <c r="S418" s="28">
        <v>28.52</v>
      </c>
      <c r="T418" s="28">
        <v>0</v>
      </c>
      <c r="U418" s="28">
        <v>0</v>
      </c>
      <c r="V418" s="28">
        <v>0</v>
      </c>
      <c r="W418" s="28">
        <v>0</v>
      </c>
      <c r="X418" s="28">
        <v>0</v>
      </c>
      <c r="Y418" s="29">
        <v>7</v>
      </c>
      <c r="Z418" s="4">
        <v>1</v>
      </c>
      <c r="AA418" s="4" t="s">
        <v>205</v>
      </c>
      <c r="AB418" s="4" t="s">
        <v>2044</v>
      </c>
      <c r="AC418" s="4" t="s">
        <v>43</v>
      </c>
      <c r="AD418" s="4" t="s">
        <v>44</v>
      </c>
      <c r="AE418" s="4" t="s">
        <v>45</v>
      </c>
      <c r="AF418" s="4" t="s">
        <v>46</v>
      </c>
      <c r="AG418" s="22">
        <v>42460</v>
      </c>
      <c r="AH418" s="4">
        <v>42472</v>
      </c>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row>
    <row r="419" spans="1:147" x14ac:dyDescent="0.25">
      <c r="A419" s="4" t="s">
        <v>1</v>
      </c>
      <c r="B419" s="4" t="s">
        <v>1499</v>
      </c>
      <c r="C419" s="4" t="s">
        <v>1500</v>
      </c>
      <c r="D419" s="4" t="s">
        <v>217</v>
      </c>
      <c r="E419" s="4" t="s">
        <v>40</v>
      </c>
      <c r="F419" s="4" t="s">
        <v>1704</v>
      </c>
      <c r="G419" s="4" t="s">
        <v>1705</v>
      </c>
      <c r="H419" s="4" t="s">
        <v>1704</v>
      </c>
      <c r="I419" s="4" t="s">
        <v>39</v>
      </c>
      <c r="J419" s="4" t="s">
        <v>40</v>
      </c>
      <c r="K419" s="4" t="s">
        <v>40</v>
      </c>
      <c r="L419" s="4" t="s">
        <v>41</v>
      </c>
      <c r="M419" s="4" t="s">
        <v>42</v>
      </c>
      <c r="N419" s="22">
        <v>42434</v>
      </c>
      <c r="O419" s="22">
        <v>42434</v>
      </c>
      <c r="P419" s="22">
        <v>42434</v>
      </c>
      <c r="Q419" s="22">
        <v>42429</v>
      </c>
      <c r="R419" s="28">
        <v>25.42</v>
      </c>
      <c r="S419" s="28">
        <v>0</v>
      </c>
      <c r="T419" s="28">
        <v>25.42</v>
      </c>
      <c r="U419" s="28">
        <v>0</v>
      </c>
      <c r="V419" s="28">
        <v>0</v>
      </c>
      <c r="W419" s="28">
        <v>0</v>
      </c>
      <c r="X419" s="28">
        <v>0</v>
      </c>
      <c r="Y419" s="29">
        <v>38</v>
      </c>
      <c r="Z419" s="4">
        <v>2</v>
      </c>
      <c r="AA419" s="4" t="s">
        <v>205</v>
      </c>
      <c r="AB419" s="4" t="s">
        <v>1448</v>
      </c>
      <c r="AC419" s="4" t="s">
        <v>43</v>
      </c>
      <c r="AD419" s="4" t="s">
        <v>44</v>
      </c>
      <c r="AE419" s="4" t="s">
        <v>45</v>
      </c>
      <c r="AF419" s="4" t="s">
        <v>46</v>
      </c>
      <c r="AG419" s="22">
        <v>42429</v>
      </c>
      <c r="AH419" s="4">
        <v>42472</v>
      </c>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row>
    <row r="420" spans="1:147" x14ac:dyDescent="0.25">
      <c r="A420" s="4" t="s">
        <v>1</v>
      </c>
      <c r="B420" s="4" t="s">
        <v>728</v>
      </c>
      <c r="C420" s="4" t="s">
        <v>729</v>
      </c>
      <c r="D420" s="4" t="s">
        <v>217</v>
      </c>
      <c r="E420" s="4" t="s">
        <v>40</v>
      </c>
      <c r="F420" s="4" t="s">
        <v>730</v>
      </c>
      <c r="G420" s="4" t="s">
        <v>731</v>
      </c>
      <c r="H420" s="4" t="s">
        <v>732</v>
      </c>
      <c r="I420" s="4" t="s">
        <v>39</v>
      </c>
      <c r="J420" s="4" t="s">
        <v>40</v>
      </c>
      <c r="K420" s="4" t="s">
        <v>40</v>
      </c>
      <c r="L420" s="4" t="s">
        <v>41</v>
      </c>
      <c r="M420" s="4" t="s">
        <v>47</v>
      </c>
      <c r="N420" s="22">
        <v>42328</v>
      </c>
      <c r="O420" s="22">
        <v>42313</v>
      </c>
      <c r="P420" s="22">
        <v>42313</v>
      </c>
      <c r="Q420" s="22">
        <v>42328</v>
      </c>
      <c r="R420" s="28">
        <v>-14.26</v>
      </c>
      <c r="S420" s="28">
        <v>0</v>
      </c>
      <c r="T420" s="28">
        <v>0</v>
      </c>
      <c r="U420" s="28">
        <v>0</v>
      </c>
      <c r="V420" s="28">
        <v>0</v>
      </c>
      <c r="W420" s="28">
        <v>0</v>
      </c>
      <c r="X420" s="28">
        <v>-14.26</v>
      </c>
      <c r="Y420" s="29">
        <v>0</v>
      </c>
      <c r="Z420" s="4">
        <v>6</v>
      </c>
      <c r="AA420" s="4" t="s">
        <v>205</v>
      </c>
      <c r="AB420" s="4" t="s">
        <v>701</v>
      </c>
      <c r="AC420" s="4" t="s">
        <v>43</v>
      </c>
      <c r="AD420" s="4" t="s">
        <v>44</v>
      </c>
      <c r="AE420" s="4" t="s">
        <v>48</v>
      </c>
      <c r="AF420" s="4" t="s">
        <v>46</v>
      </c>
      <c r="AG420" s="22">
        <v>42338</v>
      </c>
      <c r="AH420" s="4">
        <v>42472</v>
      </c>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row>
    <row r="421" spans="1:147" x14ac:dyDescent="0.25">
      <c r="A421" s="4" t="s">
        <v>1</v>
      </c>
      <c r="B421" s="4" t="s">
        <v>728</v>
      </c>
      <c r="C421" s="4" t="s">
        <v>729</v>
      </c>
      <c r="D421" s="4" t="s">
        <v>217</v>
      </c>
      <c r="E421" s="4" t="s">
        <v>40</v>
      </c>
      <c r="F421" s="4" t="s">
        <v>730</v>
      </c>
      <c r="G421" s="4" t="s">
        <v>733</v>
      </c>
      <c r="H421" s="4" t="s">
        <v>730</v>
      </c>
      <c r="I421" s="4" t="s">
        <v>39</v>
      </c>
      <c r="J421" s="4" t="s">
        <v>40</v>
      </c>
      <c r="K421" s="4" t="s">
        <v>40</v>
      </c>
      <c r="L421" s="4" t="s">
        <v>41</v>
      </c>
      <c r="M421" s="4" t="s">
        <v>42</v>
      </c>
      <c r="N421" s="22">
        <v>42313</v>
      </c>
      <c r="O421" s="22">
        <v>42313</v>
      </c>
      <c r="P421" s="22">
        <v>42313</v>
      </c>
      <c r="Q421" s="22">
        <v>42308</v>
      </c>
      <c r="R421" s="28">
        <v>14.26</v>
      </c>
      <c r="S421" s="28">
        <v>0</v>
      </c>
      <c r="T421" s="28">
        <v>0</v>
      </c>
      <c r="U421" s="28">
        <v>0</v>
      </c>
      <c r="V421" s="28">
        <v>0</v>
      </c>
      <c r="W421" s="28">
        <v>0</v>
      </c>
      <c r="X421" s="28">
        <v>14.26</v>
      </c>
      <c r="Y421" s="29">
        <v>159</v>
      </c>
      <c r="Z421" s="4">
        <v>6</v>
      </c>
      <c r="AA421" s="4" t="s">
        <v>205</v>
      </c>
      <c r="AB421" s="4" t="s">
        <v>443</v>
      </c>
      <c r="AC421" s="4" t="s">
        <v>43</v>
      </c>
      <c r="AD421" s="4" t="s">
        <v>44</v>
      </c>
      <c r="AE421" s="4" t="s">
        <v>45</v>
      </c>
      <c r="AF421" s="4" t="s">
        <v>46</v>
      </c>
      <c r="AG421" s="22">
        <v>42308</v>
      </c>
      <c r="AH421" s="4">
        <v>42472</v>
      </c>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row>
    <row r="422" spans="1:147" x14ac:dyDescent="0.25">
      <c r="A422" s="4" t="s">
        <v>1</v>
      </c>
      <c r="B422" s="4" t="s">
        <v>728</v>
      </c>
      <c r="C422" s="4" t="s">
        <v>729</v>
      </c>
      <c r="D422" s="4" t="s">
        <v>217</v>
      </c>
      <c r="E422" s="4" t="s">
        <v>40</v>
      </c>
      <c r="F422" s="4" t="s">
        <v>923</v>
      </c>
      <c r="G422" s="4" t="s">
        <v>925</v>
      </c>
      <c r="H422" s="4" t="s">
        <v>926</v>
      </c>
      <c r="I422" s="4" t="s">
        <v>39</v>
      </c>
      <c r="J422" s="4" t="s">
        <v>40</v>
      </c>
      <c r="K422" s="4" t="s">
        <v>40</v>
      </c>
      <c r="L422" s="4" t="s">
        <v>41</v>
      </c>
      <c r="M422" s="4" t="s">
        <v>49</v>
      </c>
      <c r="N422" s="22">
        <v>42343</v>
      </c>
      <c r="O422" s="22">
        <v>42343</v>
      </c>
      <c r="P422" s="22">
        <v>42343</v>
      </c>
      <c r="Q422" s="22">
        <v>42361</v>
      </c>
      <c r="R422" s="28">
        <v>8.68</v>
      </c>
      <c r="S422" s="28">
        <v>0</v>
      </c>
      <c r="T422" s="28">
        <v>0</v>
      </c>
      <c r="U422" s="28">
        <v>0</v>
      </c>
      <c r="V422" s="28">
        <v>0</v>
      </c>
      <c r="W422" s="28">
        <v>8.68</v>
      </c>
      <c r="X422" s="28">
        <v>0</v>
      </c>
      <c r="Y422" s="29">
        <v>0</v>
      </c>
      <c r="Z422" s="4">
        <v>5</v>
      </c>
      <c r="AA422" s="4" t="s">
        <v>205</v>
      </c>
      <c r="AB422" s="4" t="s">
        <v>870</v>
      </c>
      <c r="AC422" s="4" t="s">
        <v>43</v>
      </c>
      <c r="AD422" s="4" t="s">
        <v>44</v>
      </c>
      <c r="AE422" s="4" t="s">
        <v>48</v>
      </c>
      <c r="AF422" s="4" t="s">
        <v>46</v>
      </c>
      <c r="AG422" s="22">
        <v>42369</v>
      </c>
      <c r="AH422" s="4">
        <v>42472</v>
      </c>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row>
    <row r="423" spans="1:147" x14ac:dyDescent="0.25">
      <c r="A423" s="4" t="s">
        <v>1</v>
      </c>
      <c r="B423" s="4" t="s">
        <v>728</v>
      </c>
      <c r="C423" s="4" t="s">
        <v>729</v>
      </c>
      <c r="D423" s="4" t="s">
        <v>217</v>
      </c>
      <c r="E423" s="4" t="s">
        <v>40</v>
      </c>
      <c r="F423" s="4" t="s">
        <v>923</v>
      </c>
      <c r="G423" s="4" t="s">
        <v>927</v>
      </c>
      <c r="H423" s="4" t="s">
        <v>926</v>
      </c>
      <c r="I423" s="4" t="s">
        <v>39</v>
      </c>
      <c r="J423" s="4" t="s">
        <v>40</v>
      </c>
      <c r="K423" s="4" t="s">
        <v>40</v>
      </c>
      <c r="L423" s="4" t="s">
        <v>41</v>
      </c>
      <c r="M423" s="4" t="s">
        <v>47</v>
      </c>
      <c r="N423" s="22">
        <v>42359</v>
      </c>
      <c r="O423" s="22">
        <v>42343</v>
      </c>
      <c r="P423" s="22">
        <v>42343</v>
      </c>
      <c r="Q423" s="22">
        <v>42359</v>
      </c>
      <c r="R423" s="28">
        <v>-8.68</v>
      </c>
      <c r="S423" s="28">
        <v>0</v>
      </c>
      <c r="T423" s="28">
        <v>0</v>
      </c>
      <c r="U423" s="28">
        <v>0</v>
      </c>
      <c r="V423" s="28">
        <v>0</v>
      </c>
      <c r="W423" s="28">
        <v>-8.68</v>
      </c>
      <c r="X423" s="28">
        <v>0</v>
      </c>
      <c r="Y423" s="29">
        <v>0</v>
      </c>
      <c r="Z423" s="4">
        <v>5</v>
      </c>
      <c r="AA423" s="4" t="s">
        <v>205</v>
      </c>
      <c r="AB423" s="4" t="s">
        <v>917</v>
      </c>
      <c r="AC423" s="4" t="s">
        <v>43</v>
      </c>
      <c r="AD423" s="4" t="s">
        <v>44</v>
      </c>
      <c r="AE423" s="4" t="s">
        <v>48</v>
      </c>
      <c r="AF423" s="4" t="s">
        <v>46</v>
      </c>
      <c r="AG423" s="22">
        <v>42369</v>
      </c>
      <c r="AH423" s="4">
        <v>42472</v>
      </c>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row>
    <row r="424" spans="1:147" x14ac:dyDescent="0.25">
      <c r="A424" s="4" t="s">
        <v>1</v>
      </c>
      <c r="B424" s="4" t="s">
        <v>728</v>
      </c>
      <c r="C424" s="4" t="s">
        <v>729</v>
      </c>
      <c r="D424" s="4" t="s">
        <v>217</v>
      </c>
      <c r="E424" s="4" t="s">
        <v>40</v>
      </c>
      <c r="F424" s="4" t="s">
        <v>923</v>
      </c>
      <c r="G424" s="4" t="s">
        <v>924</v>
      </c>
      <c r="H424" s="4" t="s">
        <v>923</v>
      </c>
      <c r="I424" s="4" t="s">
        <v>39</v>
      </c>
      <c r="J424" s="4" t="s">
        <v>40</v>
      </c>
      <c r="K424" s="4" t="s">
        <v>40</v>
      </c>
      <c r="L424" s="4" t="s">
        <v>41</v>
      </c>
      <c r="M424" s="4" t="s">
        <v>42</v>
      </c>
      <c r="N424" s="22">
        <v>42343</v>
      </c>
      <c r="O424" s="22">
        <v>42343</v>
      </c>
      <c r="P424" s="22">
        <v>42343</v>
      </c>
      <c r="Q424" s="22">
        <v>42338</v>
      </c>
      <c r="R424" s="28">
        <v>8.68</v>
      </c>
      <c r="S424" s="28">
        <v>0</v>
      </c>
      <c r="T424" s="28">
        <v>0</v>
      </c>
      <c r="U424" s="28">
        <v>0</v>
      </c>
      <c r="V424" s="28">
        <v>0</v>
      </c>
      <c r="W424" s="28">
        <v>8.68</v>
      </c>
      <c r="X424" s="28">
        <v>0</v>
      </c>
      <c r="Y424" s="29">
        <v>129</v>
      </c>
      <c r="Z424" s="4">
        <v>5</v>
      </c>
      <c r="AA424" s="4" t="s">
        <v>205</v>
      </c>
      <c r="AB424" s="4" t="s">
        <v>704</v>
      </c>
      <c r="AC424" s="4" t="s">
        <v>43</v>
      </c>
      <c r="AD424" s="4" t="s">
        <v>44</v>
      </c>
      <c r="AE424" s="4" t="s">
        <v>45</v>
      </c>
      <c r="AF424" s="4" t="s">
        <v>46</v>
      </c>
      <c r="AG424" s="22">
        <v>42338</v>
      </c>
      <c r="AH424" s="4">
        <v>42472</v>
      </c>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row>
    <row r="425" spans="1:147" x14ac:dyDescent="0.25">
      <c r="A425" s="4" t="s">
        <v>1</v>
      </c>
      <c r="B425" s="4" t="s">
        <v>728</v>
      </c>
      <c r="C425" s="4" t="s">
        <v>729</v>
      </c>
      <c r="D425" s="4" t="s">
        <v>217</v>
      </c>
      <c r="E425" s="4" t="s">
        <v>40</v>
      </c>
      <c r="F425" s="4" t="s">
        <v>1175</v>
      </c>
      <c r="G425" s="4" t="s">
        <v>1176</v>
      </c>
      <c r="H425" s="4" t="s">
        <v>1177</v>
      </c>
      <c r="I425" s="4" t="s">
        <v>39</v>
      </c>
      <c r="J425" s="4" t="s">
        <v>40</v>
      </c>
      <c r="K425" s="4" t="s">
        <v>40</v>
      </c>
      <c r="L425" s="4" t="s">
        <v>41</v>
      </c>
      <c r="M425" s="4" t="s">
        <v>47</v>
      </c>
      <c r="N425" s="22">
        <v>42389</v>
      </c>
      <c r="O425" s="22">
        <v>42374</v>
      </c>
      <c r="P425" s="22">
        <v>42374</v>
      </c>
      <c r="Q425" s="22">
        <v>42389</v>
      </c>
      <c r="R425" s="28">
        <v>-11.16</v>
      </c>
      <c r="S425" s="28">
        <v>0</v>
      </c>
      <c r="T425" s="28">
        <v>0</v>
      </c>
      <c r="U425" s="28">
        <v>0</v>
      </c>
      <c r="V425" s="28">
        <v>-11.16</v>
      </c>
      <c r="W425" s="28">
        <v>0</v>
      </c>
      <c r="X425" s="28">
        <v>0</v>
      </c>
      <c r="Y425" s="29">
        <v>0</v>
      </c>
      <c r="Z425" s="4">
        <v>4</v>
      </c>
      <c r="AA425" s="4" t="s">
        <v>205</v>
      </c>
      <c r="AB425" s="4" t="s">
        <v>1153</v>
      </c>
      <c r="AC425" s="4" t="s">
        <v>43</v>
      </c>
      <c r="AD425" s="4" t="s">
        <v>44</v>
      </c>
      <c r="AE425" s="4" t="s">
        <v>48</v>
      </c>
      <c r="AF425" s="4" t="s">
        <v>46</v>
      </c>
      <c r="AG425" s="22">
        <v>42400</v>
      </c>
      <c r="AH425" s="4">
        <v>42472</v>
      </c>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row>
    <row r="426" spans="1:147" x14ac:dyDescent="0.25">
      <c r="A426" s="4" t="s">
        <v>1</v>
      </c>
      <c r="B426" s="4" t="s">
        <v>728</v>
      </c>
      <c r="C426" s="4" t="s">
        <v>729</v>
      </c>
      <c r="D426" s="4" t="s">
        <v>217</v>
      </c>
      <c r="E426" s="4" t="s">
        <v>40</v>
      </c>
      <c r="F426" s="4" t="s">
        <v>1175</v>
      </c>
      <c r="G426" s="4" t="s">
        <v>1178</v>
      </c>
      <c r="H426" s="4" t="s">
        <v>1175</v>
      </c>
      <c r="I426" s="4" t="s">
        <v>39</v>
      </c>
      <c r="J426" s="4" t="s">
        <v>40</v>
      </c>
      <c r="K426" s="4" t="s">
        <v>40</v>
      </c>
      <c r="L426" s="4" t="s">
        <v>41</v>
      </c>
      <c r="M426" s="4" t="s">
        <v>42</v>
      </c>
      <c r="N426" s="22">
        <v>42374</v>
      </c>
      <c r="O426" s="22">
        <v>42374</v>
      </c>
      <c r="P426" s="22">
        <v>42374</v>
      </c>
      <c r="Q426" s="22">
        <v>42369</v>
      </c>
      <c r="R426" s="28">
        <v>11.16</v>
      </c>
      <c r="S426" s="28">
        <v>0</v>
      </c>
      <c r="T426" s="28">
        <v>0</v>
      </c>
      <c r="U426" s="28">
        <v>0</v>
      </c>
      <c r="V426" s="28">
        <v>11.16</v>
      </c>
      <c r="W426" s="28">
        <v>0</v>
      </c>
      <c r="X426" s="28">
        <v>0</v>
      </c>
      <c r="Y426" s="29">
        <v>98</v>
      </c>
      <c r="Z426" s="4">
        <v>4</v>
      </c>
      <c r="AA426" s="4" t="s">
        <v>205</v>
      </c>
      <c r="AB426" s="4" t="s">
        <v>908</v>
      </c>
      <c r="AC426" s="4" t="s">
        <v>43</v>
      </c>
      <c r="AD426" s="4" t="s">
        <v>44</v>
      </c>
      <c r="AE426" s="4" t="s">
        <v>45</v>
      </c>
      <c r="AF426" s="4" t="s">
        <v>46</v>
      </c>
      <c r="AG426" s="22">
        <v>42369</v>
      </c>
      <c r="AH426" s="4">
        <v>42472</v>
      </c>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row>
    <row r="427" spans="1:147" x14ac:dyDescent="0.25">
      <c r="A427" s="4" t="s">
        <v>1</v>
      </c>
      <c r="B427" s="4" t="s">
        <v>2155</v>
      </c>
      <c r="C427" s="4" t="s">
        <v>2156</v>
      </c>
      <c r="D427" s="4" t="s">
        <v>2150</v>
      </c>
      <c r="E427" s="4" t="s">
        <v>38</v>
      </c>
      <c r="F427" s="4" t="s">
        <v>2551</v>
      </c>
      <c r="G427" s="4" t="s">
        <v>2552</v>
      </c>
      <c r="H427" s="4" t="s">
        <v>2551</v>
      </c>
      <c r="I427" s="4" t="s">
        <v>39</v>
      </c>
      <c r="J427" s="4" t="s">
        <v>40</v>
      </c>
      <c r="K427" s="4" t="s">
        <v>40</v>
      </c>
      <c r="L427" s="4" t="s">
        <v>41</v>
      </c>
      <c r="M427" s="4" t="s">
        <v>42</v>
      </c>
      <c r="N427" s="22">
        <v>42461</v>
      </c>
      <c r="O427" s="22">
        <v>42461</v>
      </c>
      <c r="P427" s="22">
        <v>42461</v>
      </c>
      <c r="Q427" s="22">
        <v>42460</v>
      </c>
      <c r="R427" s="28">
        <v>11.15</v>
      </c>
      <c r="S427" s="28">
        <v>11.15</v>
      </c>
      <c r="T427" s="28">
        <v>0</v>
      </c>
      <c r="U427" s="28">
        <v>0</v>
      </c>
      <c r="V427" s="28">
        <v>0</v>
      </c>
      <c r="W427" s="28">
        <v>0</v>
      </c>
      <c r="X427" s="28">
        <v>0</v>
      </c>
      <c r="Y427" s="29">
        <v>11</v>
      </c>
      <c r="Z427" s="4">
        <v>1</v>
      </c>
      <c r="AA427" s="4" t="s">
        <v>205</v>
      </c>
      <c r="AB427" s="4" t="s">
        <v>1739</v>
      </c>
      <c r="AC427" s="4" t="s">
        <v>43</v>
      </c>
      <c r="AD427" s="4" t="s">
        <v>44</v>
      </c>
      <c r="AE427" s="4" t="s">
        <v>45</v>
      </c>
      <c r="AF427" s="4" t="s">
        <v>46</v>
      </c>
      <c r="AG427" s="22">
        <v>42460</v>
      </c>
      <c r="AH427" s="4">
        <v>42472</v>
      </c>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row>
    <row r="428" spans="1:147" x14ac:dyDescent="0.25">
      <c r="A428" s="4" t="s">
        <v>1</v>
      </c>
      <c r="B428" s="4" t="s">
        <v>2553</v>
      </c>
      <c r="C428" s="4" t="s">
        <v>2149</v>
      </c>
      <c r="D428" s="4" t="s">
        <v>2150</v>
      </c>
      <c r="E428" s="4" t="s">
        <v>38</v>
      </c>
      <c r="F428" s="4" t="s">
        <v>2554</v>
      </c>
      <c r="G428" s="4" t="s">
        <v>2555</v>
      </c>
      <c r="H428" s="4" t="s">
        <v>2554</v>
      </c>
      <c r="I428" s="4" t="s">
        <v>39</v>
      </c>
      <c r="J428" s="4" t="s">
        <v>40</v>
      </c>
      <c r="K428" s="4" t="s">
        <v>40</v>
      </c>
      <c r="L428" s="4" t="s">
        <v>41</v>
      </c>
      <c r="M428" s="4" t="s">
        <v>42</v>
      </c>
      <c r="N428" s="22">
        <v>42461</v>
      </c>
      <c r="O428" s="22">
        <v>42461</v>
      </c>
      <c r="P428" s="22">
        <v>42461</v>
      </c>
      <c r="Q428" s="22">
        <v>42460</v>
      </c>
      <c r="R428" s="28">
        <v>109.2</v>
      </c>
      <c r="S428" s="28">
        <v>109.2</v>
      </c>
      <c r="T428" s="28">
        <v>0</v>
      </c>
      <c r="U428" s="28">
        <v>0</v>
      </c>
      <c r="V428" s="28">
        <v>0</v>
      </c>
      <c r="W428" s="28">
        <v>0</v>
      </c>
      <c r="X428" s="28">
        <v>0</v>
      </c>
      <c r="Y428" s="29">
        <v>11</v>
      </c>
      <c r="Z428" s="4">
        <v>1</v>
      </c>
      <c r="AA428" s="4" t="s">
        <v>205</v>
      </c>
      <c r="AB428" s="4" t="s">
        <v>1739</v>
      </c>
      <c r="AC428" s="4" t="s">
        <v>43</v>
      </c>
      <c r="AD428" s="4" t="s">
        <v>44</v>
      </c>
      <c r="AE428" s="4" t="s">
        <v>45</v>
      </c>
      <c r="AF428" s="4" t="s">
        <v>46</v>
      </c>
      <c r="AG428" s="22">
        <v>42460</v>
      </c>
      <c r="AH428" s="4">
        <v>42472</v>
      </c>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row>
    <row r="429" spans="1:147" x14ac:dyDescent="0.25">
      <c r="A429" s="4" t="s">
        <v>1</v>
      </c>
      <c r="B429" s="4" t="s">
        <v>2556</v>
      </c>
      <c r="C429" s="4" t="s">
        <v>2557</v>
      </c>
      <c r="D429" s="4" t="s">
        <v>211</v>
      </c>
      <c r="E429" s="4" t="s">
        <v>38</v>
      </c>
      <c r="F429" s="4" t="s">
        <v>2558</v>
      </c>
      <c r="G429" s="4" t="s">
        <v>2559</v>
      </c>
      <c r="H429" s="4" t="s">
        <v>2558</v>
      </c>
      <c r="I429" s="4" t="s">
        <v>39</v>
      </c>
      <c r="J429" s="4" t="s">
        <v>40</v>
      </c>
      <c r="K429" s="4" t="s">
        <v>40</v>
      </c>
      <c r="L429" s="4" t="s">
        <v>41</v>
      </c>
      <c r="M429" s="4" t="s">
        <v>42</v>
      </c>
      <c r="N429" s="22">
        <v>42461</v>
      </c>
      <c r="O429" s="22">
        <v>42461</v>
      </c>
      <c r="P429" s="22">
        <v>42461</v>
      </c>
      <c r="Q429" s="22">
        <v>42460</v>
      </c>
      <c r="R429" s="28">
        <v>229.04</v>
      </c>
      <c r="S429" s="28">
        <v>229.04</v>
      </c>
      <c r="T429" s="28">
        <v>0</v>
      </c>
      <c r="U429" s="28">
        <v>0</v>
      </c>
      <c r="V429" s="28">
        <v>0</v>
      </c>
      <c r="W429" s="28">
        <v>0</v>
      </c>
      <c r="X429" s="28">
        <v>0</v>
      </c>
      <c r="Y429" s="29">
        <v>11</v>
      </c>
      <c r="Z429" s="4">
        <v>1</v>
      </c>
      <c r="AA429" s="4" t="s">
        <v>205</v>
      </c>
      <c r="AB429" s="4" t="s">
        <v>1739</v>
      </c>
      <c r="AC429" s="4" t="s">
        <v>43</v>
      </c>
      <c r="AD429" s="4" t="s">
        <v>44</v>
      </c>
      <c r="AE429" s="4" t="s">
        <v>45</v>
      </c>
      <c r="AF429" s="4" t="s">
        <v>46</v>
      </c>
      <c r="AG429" s="22">
        <v>42460</v>
      </c>
      <c r="AH429" s="4">
        <v>42472</v>
      </c>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row>
    <row r="430" spans="1:147" x14ac:dyDescent="0.25">
      <c r="A430" s="4" t="s">
        <v>1</v>
      </c>
      <c r="B430" s="4" t="s">
        <v>2556</v>
      </c>
      <c r="C430" s="4" t="s">
        <v>2557</v>
      </c>
      <c r="D430" s="4" t="s">
        <v>211</v>
      </c>
      <c r="E430" s="4" t="s">
        <v>38</v>
      </c>
      <c r="F430" s="4" t="s">
        <v>2560</v>
      </c>
      <c r="G430" s="4" t="s">
        <v>2561</v>
      </c>
      <c r="H430" s="4" t="s">
        <v>2560</v>
      </c>
      <c r="I430" s="4" t="s">
        <v>39</v>
      </c>
      <c r="J430" s="4" t="s">
        <v>40</v>
      </c>
      <c r="K430" s="4" t="s">
        <v>40</v>
      </c>
      <c r="L430" s="4" t="s">
        <v>41</v>
      </c>
      <c r="M430" s="4" t="s">
        <v>42</v>
      </c>
      <c r="N430" s="22">
        <v>42461</v>
      </c>
      <c r="O430" s="22">
        <v>42461</v>
      </c>
      <c r="P430" s="22">
        <v>42461</v>
      </c>
      <c r="Q430" s="22">
        <v>42460</v>
      </c>
      <c r="R430" s="28">
        <v>20.45</v>
      </c>
      <c r="S430" s="28">
        <v>20.45</v>
      </c>
      <c r="T430" s="28">
        <v>0</v>
      </c>
      <c r="U430" s="28">
        <v>0</v>
      </c>
      <c r="V430" s="28">
        <v>0</v>
      </c>
      <c r="W430" s="28">
        <v>0</v>
      </c>
      <c r="X430" s="28">
        <v>0</v>
      </c>
      <c r="Y430" s="29">
        <v>11</v>
      </c>
      <c r="Z430" s="4">
        <v>1</v>
      </c>
      <c r="AA430" s="4" t="s">
        <v>205</v>
      </c>
      <c r="AB430" s="4" t="s">
        <v>1739</v>
      </c>
      <c r="AC430" s="4" t="s">
        <v>43</v>
      </c>
      <c r="AD430" s="4" t="s">
        <v>44</v>
      </c>
      <c r="AE430" s="4" t="s">
        <v>45</v>
      </c>
      <c r="AF430" s="4" t="s">
        <v>46</v>
      </c>
      <c r="AG430" s="22">
        <v>42460</v>
      </c>
      <c r="AH430" s="4">
        <v>42472</v>
      </c>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row>
    <row r="431" spans="1:147" x14ac:dyDescent="0.25">
      <c r="A431" s="4" t="s">
        <v>1</v>
      </c>
      <c r="B431" s="4" t="s">
        <v>2562</v>
      </c>
      <c r="C431" s="4" t="s">
        <v>2563</v>
      </c>
      <c r="D431" s="4" t="s">
        <v>209</v>
      </c>
      <c r="E431" s="4" t="s">
        <v>38</v>
      </c>
      <c r="F431" s="4" t="s">
        <v>2564</v>
      </c>
      <c r="G431" s="4" t="s">
        <v>2565</v>
      </c>
      <c r="H431" s="4" t="s">
        <v>2564</v>
      </c>
      <c r="I431" s="4" t="s">
        <v>39</v>
      </c>
      <c r="J431" s="4" t="s">
        <v>40</v>
      </c>
      <c r="K431" s="4" t="s">
        <v>40</v>
      </c>
      <c r="L431" s="4" t="s">
        <v>41</v>
      </c>
      <c r="M431" s="4" t="s">
        <v>42</v>
      </c>
      <c r="N431" s="22">
        <v>42461</v>
      </c>
      <c r="O431" s="22">
        <v>42461</v>
      </c>
      <c r="P431" s="22">
        <v>42461</v>
      </c>
      <c r="Q431" s="22">
        <v>42460</v>
      </c>
      <c r="R431" s="28">
        <v>2552.48</v>
      </c>
      <c r="S431" s="28">
        <v>2552.48</v>
      </c>
      <c r="T431" s="28">
        <v>0</v>
      </c>
      <c r="U431" s="28">
        <v>0</v>
      </c>
      <c r="V431" s="28">
        <v>0</v>
      </c>
      <c r="W431" s="28">
        <v>0</v>
      </c>
      <c r="X431" s="28">
        <v>0</v>
      </c>
      <c r="Y431" s="29">
        <v>11</v>
      </c>
      <c r="Z431" s="4">
        <v>1</v>
      </c>
      <c r="AA431" s="4" t="s">
        <v>205</v>
      </c>
      <c r="AB431" s="4" t="s">
        <v>1739</v>
      </c>
      <c r="AC431" s="4" t="s">
        <v>43</v>
      </c>
      <c r="AD431" s="4" t="s">
        <v>44</v>
      </c>
      <c r="AE431" s="4" t="s">
        <v>45</v>
      </c>
      <c r="AF431" s="4" t="s">
        <v>46</v>
      </c>
      <c r="AG431" s="22">
        <v>42460</v>
      </c>
      <c r="AH431" s="4">
        <v>42472</v>
      </c>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row>
    <row r="432" spans="1:147" x14ac:dyDescent="0.25">
      <c r="A432" s="4" t="s">
        <v>1</v>
      </c>
      <c r="B432" s="4" t="s">
        <v>2562</v>
      </c>
      <c r="C432" s="4" t="s">
        <v>2563</v>
      </c>
      <c r="D432" s="4" t="s">
        <v>209</v>
      </c>
      <c r="E432" s="4" t="s">
        <v>38</v>
      </c>
      <c r="F432" s="4" t="s">
        <v>2566</v>
      </c>
      <c r="G432" s="4" t="s">
        <v>2567</v>
      </c>
      <c r="H432" s="4" t="s">
        <v>2566</v>
      </c>
      <c r="I432" s="4" t="s">
        <v>39</v>
      </c>
      <c r="J432" s="4" t="s">
        <v>40</v>
      </c>
      <c r="K432" s="4" t="s">
        <v>40</v>
      </c>
      <c r="L432" s="4" t="s">
        <v>41</v>
      </c>
      <c r="M432" s="4" t="s">
        <v>42</v>
      </c>
      <c r="N432" s="22">
        <v>42461</v>
      </c>
      <c r="O432" s="22">
        <v>42461</v>
      </c>
      <c r="P432" s="22">
        <v>42461</v>
      </c>
      <c r="Q432" s="22">
        <v>42460</v>
      </c>
      <c r="R432" s="28">
        <v>227.9</v>
      </c>
      <c r="S432" s="28">
        <v>227.9</v>
      </c>
      <c r="T432" s="28">
        <v>0</v>
      </c>
      <c r="U432" s="28">
        <v>0</v>
      </c>
      <c r="V432" s="28">
        <v>0</v>
      </c>
      <c r="W432" s="28">
        <v>0</v>
      </c>
      <c r="X432" s="28">
        <v>0</v>
      </c>
      <c r="Y432" s="29">
        <v>11</v>
      </c>
      <c r="Z432" s="4">
        <v>1</v>
      </c>
      <c r="AA432" s="4" t="s">
        <v>205</v>
      </c>
      <c r="AB432" s="4" t="s">
        <v>1739</v>
      </c>
      <c r="AC432" s="4" t="s">
        <v>43</v>
      </c>
      <c r="AD432" s="4" t="s">
        <v>44</v>
      </c>
      <c r="AE432" s="4" t="s">
        <v>45</v>
      </c>
      <c r="AF432" s="4" t="s">
        <v>46</v>
      </c>
      <c r="AG432" s="22">
        <v>42460</v>
      </c>
      <c r="AH432" s="4">
        <v>42472</v>
      </c>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row>
    <row r="433" spans="1:147" x14ac:dyDescent="0.25">
      <c r="A433" s="4" t="s">
        <v>1</v>
      </c>
      <c r="B433" s="4" t="s">
        <v>2568</v>
      </c>
      <c r="C433" s="4" t="s">
        <v>2569</v>
      </c>
      <c r="D433" s="4" t="s">
        <v>211</v>
      </c>
      <c r="E433" s="4" t="s">
        <v>38</v>
      </c>
      <c r="F433" s="4" t="s">
        <v>2570</v>
      </c>
      <c r="G433" s="4" t="s">
        <v>2571</v>
      </c>
      <c r="H433" s="4" t="s">
        <v>2570</v>
      </c>
      <c r="I433" s="4" t="s">
        <v>39</v>
      </c>
      <c r="J433" s="4" t="s">
        <v>40</v>
      </c>
      <c r="K433" s="4" t="s">
        <v>40</v>
      </c>
      <c r="L433" s="4" t="s">
        <v>41</v>
      </c>
      <c r="M433" s="4" t="s">
        <v>42</v>
      </c>
      <c r="N433" s="22">
        <v>42461</v>
      </c>
      <c r="O433" s="22">
        <v>42461</v>
      </c>
      <c r="P433" s="22">
        <v>42461</v>
      </c>
      <c r="Q433" s="22">
        <v>42460</v>
      </c>
      <c r="R433" s="28">
        <v>131.6</v>
      </c>
      <c r="S433" s="28">
        <v>131.6</v>
      </c>
      <c r="T433" s="28">
        <v>0</v>
      </c>
      <c r="U433" s="28">
        <v>0</v>
      </c>
      <c r="V433" s="28">
        <v>0</v>
      </c>
      <c r="W433" s="28">
        <v>0</v>
      </c>
      <c r="X433" s="28">
        <v>0</v>
      </c>
      <c r="Y433" s="29">
        <v>11</v>
      </c>
      <c r="Z433" s="4">
        <v>1</v>
      </c>
      <c r="AA433" s="4" t="s">
        <v>205</v>
      </c>
      <c r="AB433" s="4" t="s">
        <v>1739</v>
      </c>
      <c r="AC433" s="4" t="s">
        <v>43</v>
      </c>
      <c r="AD433" s="4" t="s">
        <v>44</v>
      </c>
      <c r="AE433" s="4" t="s">
        <v>45</v>
      </c>
      <c r="AF433" s="4" t="s">
        <v>46</v>
      </c>
      <c r="AG433" s="22">
        <v>42460</v>
      </c>
      <c r="AH433" s="4">
        <v>42472</v>
      </c>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row>
    <row r="434" spans="1:147" x14ac:dyDescent="0.25">
      <c r="A434" s="4" t="s">
        <v>1</v>
      </c>
      <c r="B434" s="4" t="s">
        <v>2568</v>
      </c>
      <c r="C434" s="4" t="s">
        <v>2569</v>
      </c>
      <c r="D434" s="4" t="s">
        <v>211</v>
      </c>
      <c r="E434" s="4" t="s">
        <v>38</v>
      </c>
      <c r="F434" s="4" t="s">
        <v>2572</v>
      </c>
      <c r="G434" s="4" t="s">
        <v>2573</v>
      </c>
      <c r="H434" s="4" t="s">
        <v>2572</v>
      </c>
      <c r="I434" s="4" t="s">
        <v>39</v>
      </c>
      <c r="J434" s="4" t="s">
        <v>40</v>
      </c>
      <c r="K434" s="4" t="s">
        <v>40</v>
      </c>
      <c r="L434" s="4" t="s">
        <v>41</v>
      </c>
      <c r="M434" s="4" t="s">
        <v>42</v>
      </c>
      <c r="N434" s="22">
        <v>42461</v>
      </c>
      <c r="O434" s="22">
        <v>42461</v>
      </c>
      <c r="P434" s="22">
        <v>42461</v>
      </c>
      <c r="Q434" s="22">
        <v>42460</v>
      </c>
      <c r="R434" s="28">
        <v>11.75</v>
      </c>
      <c r="S434" s="28">
        <v>11.75</v>
      </c>
      <c r="T434" s="28">
        <v>0</v>
      </c>
      <c r="U434" s="28">
        <v>0</v>
      </c>
      <c r="V434" s="28">
        <v>0</v>
      </c>
      <c r="W434" s="28">
        <v>0</v>
      </c>
      <c r="X434" s="28">
        <v>0</v>
      </c>
      <c r="Y434" s="29">
        <v>11</v>
      </c>
      <c r="Z434" s="4">
        <v>1</v>
      </c>
      <c r="AA434" s="4" t="s">
        <v>205</v>
      </c>
      <c r="AB434" s="4" t="s">
        <v>1739</v>
      </c>
      <c r="AC434" s="4" t="s">
        <v>43</v>
      </c>
      <c r="AD434" s="4" t="s">
        <v>44</v>
      </c>
      <c r="AE434" s="4" t="s">
        <v>45</v>
      </c>
      <c r="AF434" s="4" t="s">
        <v>46</v>
      </c>
      <c r="AG434" s="22">
        <v>42460</v>
      </c>
      <c r="AH434" s="4">
        <v>42472</v>
      </c>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row>
    <row r="435" spans="1:147" x14ac:dyDescent="0.25">
      <c r="A435" s="4" t="s">
        <v>1</v>
      </c>
      <c r="B435" s="4" t="s">
        <v>2574</v>
      </c>
      <c r="C435" s="4" t="s">
        <v>2575</v>
      </c>
      <c r="D435" s="4" t="s">
        <v>211</v>
      </c>
      <c r="E435" s="4" t="s">
        <v>38</v>
      </c>
      <c r="F435" s="4" t="s">
        <v>2576</v>
      </c>
      <c r="G435" s="4" t="s">
        <v>2577</v>
      </c>
      <c r="H435" s="4" t="s">
        <v>2576</v>
      </c>
      <c r="I435" s="4" t="s">
        <v>39</v>
      </c>
      <c r="J435" s="4" t="s">
        <v>40</v>
      </c>
      <c r="K435" s="4" t="s">
        <v>40</v>
      </c>
      <c r="L435" s="4" t="s">
        <v>41</v>
      </c>
      <c r="M435" s="4" t="s">
        <v>42</v>
      </c>
      <c r="N435" s="22">
        <v>42461</v>
      </c>
      <c r="O435" s="22">
        <v>42461</v>
      </c>
      <c r="P435" s="22">
        <v>42461</v>
      </c>
      <c r="Q435" s="22">
        <v>42460</v>
      </c>
      <c r="R435" s="28">
        <v>75.040000000000006</v>
      </c>
      <c r="S435" s="28">
        <v>75.040000000000006</v>
      </c>
      <c r="T435" s="28">
        <v>0</v>
      </c>
      <c r="U435" s="28">
        <v>0</v>
      </c>
      <c r="V435" s="28">
        <v>0</v>
      </c>
      <c r="W435" s="28">
        <v>0</v>
      </c>
      <c r="X435" s="28">
        <v>0</v>
      </c>
      <c r="Y435" s="29">
        <v>11</v>
      </c>
      <c r="Z435" s="4">
        <v>1</v>
      </c>
      <c r="AA435" s="4" t="s">
        <v>205</v>
      </c>
      <c r="AB435" s="4" t="s">
        <v>1739</v>
      </c>
      <c r="AC435" s="4" t="s">
        <v>43</v>
      </c>
      <c r="AD435" s="4" t="s">
        <v>44</v>
      </c>
      <c r="AE435" s="4" t="s">
        <v>45</v>
      </c>
      <c r="AF435" s="4" t="s">
        <v>46</v>
      </c>
      <c r="AG435" s="22">
        <v>42460</v>
      </c>
      <c r="AH435" s="4">
        <v>42472</v>
      </c>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row>
    <row r="436" spans="1:147" x14ac:dyDescent="0.25">
      <c r="A436" s="4" t="s">
        <v>1</v>
      </c>
      <c r="B436" s="4" t="s">
        <v>2574</v>
      </c>
      <c r="C436" s="4" t="s">
        <v>2575</v>
      </c>
      <c r="D436" s="4" t="s">
        <v>211</v>
      </c>
      <c r="E436" s="4" t="s">
        <v>38</v>
      </c>
      <c r="F436" s="4" t="s">
        <v>2578</v>
      </c>
      <c r="G436" s="4" t="s">
        <v>2579</v>
      </c>
      <c r="H436" s="4" t="s">
        <v>2578</v>
      </c>
      <c r="I436" s="4" t="s">
        <v>39</v>
      </c>
      <c r="J436" s="4" t="s">
        <v>40</v>
      </c>
      <c r="K436" s="4" t="s">
        <v>40</v>
      </c>
      <c r="L436" s="4" t="s">
        <v>41</v>
      </c>
      <c r="M436" s="4" t="s">
        <v>42</v>
      </c>
      <c r="N436" s="22">
        <v>42461</v>
      </c>
      <c r="O436" s="22">
        <v>42461</v>
      </c>
      <c r="P436" s="22">
        <v>42461</v>
      </c>
      <c r="Q436" s="22">
        <v>42460</v>
      </c>
      <c r="R436" s="28">
        <v>6.7</v>
      </c>
      <c r="S436" s="28">
        <v>6.7</v>
      </c>
      <c r="T436" s="28">
        <v>0</v>
      </c>
      <c r="U436" s="28">
        <v>0</v>
      </c>
      <c r="V436" s="28">
        <v>0</v>
      </c>
      <c r="W436" s="28">
        <v>0</v>
      </c>
      <c r="X436" s="28">
        <v>0</v>
      </c>
      <c r="Y436" s="29">
        <v>11</v>
      </c>
      <c r="Z436" s="4">
        <v>1</v>
      </c>
      <c r="AA436" s="4" t="s">
        <v>205</v>
      </c>
      <c r="AB436" s="4" t="s">
        <v>1739</v>
      </c>
      <c r="AC436" s="4" t="s">
        <v>43</v>
      </c>
      <c r="AD436" s="4" t="s">
        <v>44</v>
      </c>
      <c r="AE436" s="4" t="s">
        <v>45</v>
      </c>
      <c r="AF436" s="4" t="s">
        <v>46</v>
      </c>
      <c r="AG436" s="22">
        <v>42460</v>
      </c>
      <c r="AH436" s="4">
        <v>42472</v>
      </c>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row>
    <row r="437" spans="1:147" x14ac:dyDescent="0.25">
      <c r="A437" s="4" t="s">
        <v>1</v>
      </c>
      <c r="B437" s="4" t="s">
        <v>2580</v>
      </c>
      <c r="C437" s="4" t="s">
        <v>2581</v>
      </c>
      <c r="D437" s="4" t="s">
        <v>211</v>
      </c>
      <c r="E437" s="4" t="s">
        <v>38</v>
      </c>
      <c r="F437" s="4" t="s">
        <v>2582</v>
      </c>
      <c r="G437" s="4" t="s">
        <v>2583</v>
      </c>
      <c r="H437" s="4" t="s">
        <v>2582</v>
      </c>
      <c r="I437" s="4" t="s">
        <v>39</v>
      </c>
      <c r="J437" s="4" t="s">
        <v>40</v>
      </c>
      <c r="K437" s="4" t="s">
        <v>40</v>
      </c>
      <c r="L437" s="4" t="s">
        <v>41</v>
      </c>
      <c r="M437" s="4" t="s">
        <v>42</v>
      </c>
      <c r="N437" s="22">
        <v>42461</v>
      </c>
      <c r="O437" s="22">
        <v>42461</v>
      </c>
      <c r="P437" s="22">
        <v>42461</v>
      </c>
      <c r="Q437" s="22">
        <v>42460</v>
      </c>
      <c r="R437" s="28">
        <v>163.52000000000001</v>
      </c>
      <c r="S437" s="28">
        <v>163.52000000000001</v>
      </c>
      <c r="T437" s="28">
        <v>0</v>
      </c>
      <c r="U437" s="28">
        <v>0</v>
      </c>
      <c r="V437" s="28">
        <v>0</v>
      </c>
      <c r="W437" s="28">
        <v>0</v>
      </c>
      <c r="X437" s="28">
        <v>0</v>
      </c>
      <c r="Y437" s="29">
        <v>11</v>
      </c>
      <c r="Z437" s="4">
        <v>1</v>
      </c>
      <c r="AA437" s="4" t="s">
        <v>205</v>
      </c>
      <c r="AB437" s="4" t="s">
        <v>1739</v>
      </c>
      <c r="AC437" s="4" t="s">
        <v>43</v>
      </c>
      <c r="AD437" s="4" t="s">
        <v>44</v>
      </c>
      <c r="AE437" s="4" t="s">
        <v>45</v>
      </c>
      <c r="AF437" s="4" t="s">
        <v>46</v>
      </c>
      <c r="AG437" s="22">
        <v>42460</v>
      </c>
      <c r="AH437" s="4">
        <v>42472</v>
      </c>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row>
    <row r="438" spans="1:147" x14ac:dyDescent="0.25">
      <c r="A438" s="4" t="s">
        <v>1</v>
      </c>
      <c r="B438" s="4" t="s">
        <v>2580</v>
      </c>
      <c r="C438" s="4" t="s">
        <v>2581</v>
      </c>
      <c r="D438" s="4" t="s">
        <v>211</v>
      </c>
      <c r="E438" s="4" t="s">
        <v>38</v>
      </c>
      <c r="F438" s="4" t="s">
        <v>2584</v>
      </c>
      <c r="G438" s="4" t="s">
        <v>2585</v>
      </c>
      <c r="H438" s="4" t="s">
        <v>2584</v>
      </c>
      <c r="I438" s="4" t="s">
        <v>39</v>
      </c>
      <c r="J438" s="4" t="s">
        <v>40</v>
      </c>
      <c r="K438" s="4" t="s">
        <v>40</v>
      </c>
      <c r="L438" s="4" t="s">
        <v>41</v>
      </c>
      <c r="M438" s="4" t="s">
        <v>42</v>
      </c>
      <c r="N438" s="22">
        <v>42461</v>
      </c>
      <c r="O438" s="22">
        <v>42461</v>
      </c>
      <c r="P438" s="22">
        <v>42461</v>
      </c>
      <c r="Q438" s="22">
        <v>42460</v>
      </c>
      <c r="R438" s="28">
        <v>14.6</v>
      </c>
      <c r="S438" s="28">
        <v>14.6</v>
      </c>
      <c r="T438" s="28">
        <v>0</v>
      </c>
      <c r="U438" s="28">
        <v>0</v>
      </c>
      <c r="V438" s="28">
        <v>0</v>
      </c>
      <c r="W438" s="28">
        <v>0</v>
      </c>
      <c r="X438" s="28">
        <v>0</v>
      </c>
      <c r="Y438" s="29">
        <v>11</v>
      </c>
      <c r="Z438" s="4">
        <v>1</v>
      </c>
      <c r="AA438" s="4" t="s">
        <v>205</v>
      </c>
      <c r="AB438" s="4" t="s">
        <v>1739</v>
      </c>
      <c r="AC438" s="4" t="s">
        <v>43</v>
      </c>
      <c r="AD438" s="4" t="s">
        <v>44</v>
      </c>
      <c r="AE438" s="4" t="s">
        <v>45</v>
      </c>
      <c r="AF438" s="4" t="s">
        <v>46</v>
      </c>
      <c r="AG438" s="22">
        <v>42460</v>
      </c>
      <c r="AH438" s="4">
        <v>42472</v>
      </c>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row>
    <row r="439" spans="1:147" x14ac:dyDescent="0.25">
      <c r="A439" s="4" t="s">
        <v>1</v>
      </c>
      <c r="B439" s="4" t="s">
        <v>2586</v>
      </c>
      <c r="C439" s="4" t="s">
        <v>2587</v>
      </c>
      <c r="D439" s="4" t="s">
        <v>211</v>
      </c>
      <c r="E439" s="4" t="s">
        <v>38</v>
      </c>
      <c r="F439" s="4" t="s">
        <v>2588</v>
      </c>
      <c r="G439" s="4" t="s">
        <v>2589</v>
      </c>
      <c r="H439" s="4" t="s">
        <v>2588</v>
      </c>
      <c r="I439" s="4" t="s">
        <v>39</v>
      </c>
      <c r="J439" s="4" t="s">
        <v>40</v>
      </c>
      <c r="K439" s="4" t="s">
        <v>40</v>
      </c>
      <c r="L439" s="4" t="s">
        <v>41</v>
      </c>
      <c r="M439" s="4" t="s">
        <v>42</v>
      </c>
      <c r="N439" s="22">
        <v>42461</v>
      </c>
      <c r="O439" s="22">
        <v>42461</v>
      </c>
      <c r="P439" s="22">
        <v>42461</v>
      </c>
      <c r="Q439" s="22">
        <v>42460</v>
      </c>
      <c r="R439" s="28">
        <v>10.64</v>
      </c>
      <c r="S439" s="28">
        <v>10.64</v>
      </c>
      <c r="T439" s="28">
        <v>0</v>
      </c>
      <c r="U439" s="28">
        <v>0</v>
      </c>
      <c r="V439" s="28">
        <v>0</v>
      </c>
      <c r="W439" s="28">
        <v>0</v>
      </c>
      <c r="X439" s="28">
        <v>0</v>
      </c>
      <c r="Y439" s="29">
        <v>11</v>
      </c>
      <c r="Z439" s="4">
        <v>1</v>
      </c>
      <c r="AA439" s="4" t="s">
        <v>205</v>
      </c>
      <c r="AB439" s="4" t="s">
        <v>1739</v>
      </c>
      <c r="AC439" s="4" t="s">
        <v>43</v>
      </c>
      <c r="AD439" s="4" t="s">
        <v>44</v>
      </c>
      <c r="AE439" s="4" t="s">
        <v>45</v>
      </c>
      <c r="AF439" s="4" t="s">
        <v>46</v>
      </c>
      <c r="AG439" s="22">
        <v>42460</v>
      </c>
      <c r="AH439" s="4">
        <v>42472</v>
      </c>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row>
    <row r="440" spans="1:147" x14ac:dyDescent="0.25">
      <c r="A440" s="4" t="s">
        <v>1</v>
      </c>
      <c r="B440" s="4" t="s">
        <v>2586</v>
      </c>
      <c r="C440" s="4" t="s">
        <v>2587</v>
      </c>
      <c r="D440" s="4" t="s">
        <v>211</v>
      </c>
      <c r="E440" s="4" t="s">
        <v>38</v>
      </c>
      <c r="F440" s="4" t="s">
        <v>2590</v>
      </c>
      <c r="G440" s="4" t="s">
        <v>2591</v>
      </c>
      <c r="H440" s="4" t="s">
        <v>2590</v>
      </c>
      <c r="I440" s="4" t="s">
        <v>39</v>
      </c>
      <c r="J440" s="4" t="s">
        <v>40</v>
      </c>
      <c r="K440" s="4" t="s">
        <v>40</v>
      </c>
      <c r="L440" s="4" t="s">
        <v>41</v>
      </c>
      <c r="M440" s="4" t="s">
        <v>42</v>
      </c>
      <c r="N440" s="22">
        <v>42461</v>
      </c>
      <c r="O440" s="22">
        <v>42461</v>
      </c>
      <c r="P440" s="22">
        <v>42461</v>
      </c>
      <c r="Q440" s="22">
        <v>42460</v>
      </c>
      <c r="R440" s="28">
        <v>0.95</v>
      </c>
      <c r="S440" s="28">
        <v>0.95</v>
      </c>
      <c r="T440" s="28">
        <v>0</v>
      </c>
      <c r="U440" s="28">
        <v>0</v>
      </c>
      <c r="V440" s="28">
        <v>0</v>
      </c>
      <c r="W440" s="28">
        <v>0</v>
      </c>
      <c r="X440" s="28">
        <v>0</v>
      </c>
      <c r="Y440" s="29">
        <v>11</v>
      </c>
      <c r="Z440" s="4">
        <v>1</v>
      </c>
      <c r="AA440" s="4" t="s">
        <v>205</v>
      </c>
      <c r="AB440" s="4" t="s">
        <v>1739</v>
      </c>
      <c r="AC440" s="4" t="s">
        <v>43</v>
      </c>
      <c r="AD440" s="4" t="s">
        <v>44</v>
      </c>
      <c r="AE440" s="4" t="s">
        <v>45</v>
      </c>
      <c r="AF440" s="4" t="s">
        <v>46</v>
      </c>
      <c r="AG440" s="22">
        <v>42460</v>
      </c>
      <c r="AH440" s="4">
        <v>42472</v>
      </c>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row>
    <row r="441" spans="1:147" x14ac:dyDescent="0.25">
      <c r="A441" s="4" t="s">
        <v>1</v>
      </c>
      <c r="B441" s="4" t="s">
        <v>2592</v>
      </c>
      <c r="C441" s="4" t="s">
        <v>2593</v>
      </c>
      <c r="D441" s="4" t="s">
        <v>211</v>
      </c>
      <c r="E441" s="4" t="s">
        <v>38</v>
      </c>
      <c r="F441" s="4" t="s">
        <v>2594</v>
      </c>
      <c r="G441" s="4" t="s">
        <v>2595</v>
      </c>
      <c r="H441" s="4" t="s">
        <v>2594</v>
      </c>
      <c r="I441" s="4" t="s">
        <v>39</v>
      </c>
      <c r="J441" s="4" t="s">
        <v>40</v>
      </c>
      <c r="K441" s="4" t="s">
        <v>40</v>
      </c>
      <c r="L441" s="4" t="s">
        <v>41</v>
      </c>
      <c r="M441" s="4" t="s">
        <v>42</v>
      </c>
      <c r="N441" s="22">
        <v>42461</v>
      </c>
      <c r="O441" s="22">
        <v>42461</v>
      </c>
      <c r="P441" s="22">
        <v>42461</v>
      </c>
      <c r="Q441" s="22">
        <v>42460</v>
      </c>
      <c r="R441" s="28">
        <v>256.48</v>
      </c>
      <c r="S441" s="28">
        <v>256.48</v>
      </c>
      <c r="T441" s="28">
        <v>0</v>
      </c>
      <c r="U441" s="28">
        <v>0</v>
      </c>
      <c r="V441" s="28">
        <v>0</v>
      </c>
      <c r="W441" s="28">
        <v>0</v>
      </c>
      <c r="X441" s="28">
        <v>0</v>
      </c>
      <c r="Y441" s="29">
        <v>11</v>
      </c>
      <c r="Z441" s="4">
        <v>1</v>
      </c>
      <c r="AA441" s="4" t="s">
        <v>205</v>
      </c>
      <c r="AB441" s="4" t="s">
        <v>1739</v>
      </c>
      <c r="AC441" s="4" t="s">
        <v>43</v>
      </c>
      <c r="AD441" s="4" t="s">
        <v>44</v>
      </c>
      <c r="AE441" s="4" t="s">
        <v>45</v>
      </c>
      <c r="AF441" s="4" t="s">
        <v>46</v>
      </c>
      <c r="AG441" s="22">
        <v>42460</v>
      </c>
      <c r="AH441" s="4">
        <v>42472</v>
      </c>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row>
    <row r="442" spans="1:147" x14ac:dyDescent="0.25">
      <c r="A442" s="4" t="s">
        <v>1</v>
      </c>
      <c r="B442" s="4" t="s">
        <v>2592</v>
      </c>
      <c r="C442" s="4" t="s">
        <v>2593</v>
      </c>
      <c r="D442" s="4" t="s">
        <v>211</v>
      </c>
      <c r="E442" s="4" t="s">
        <v>38</v>
      </c>
      <c r="F442" s="4" t="s">
        <v>2596</v>
      </c>
      <c r="G442" s="4" t="s">
        <v>2597</v>
      </c>
      <c r="H442" s="4" t="s">
        <v>2596</v>
      </c>
      <c r="I442" s="4" t="s">
        <v>39</v>
      </c>
      <c r="J442" s="4" t="s">
        <v>40</v>
      </c>
      <c r="K442" s="4" t="s">
        <v>40</v>
      </c>
      <c r="L442" s="4" t="s">
        <v>41</v>
      </c>
      <c r="M442" s="4" t="s">
        <v>42</v>
      </c>
      <c r="N442" s="22">
        <v>42461</v>
      </c>
      <c r="O442" s="22">
        <v>42461</v>
      </c>
      <c r="P442" s="22">
        <v>42461</v>
      </c>
      <c r="Q442" s="22">
        <v>42460</v>
      </c>
      <c r="R442" s="28">
        <v>22.9</v>
      </c>
      <c r="S442" s="28">
        <v>22.9</v>
      </c>
      <c r="T442" s="28">
        <v>0</v>
      </c>
      <c r="U442" s="28">
        <v>0</v>
      </c>
      <c r="V442" s="28">
        <v>0</v>
      </c>
      <c r="W442" s="28">
        <v>0</v>
      </c>
      <c r="X442" s="28">
        <v>0</v>
      </c>
      <c r="Y442" s="29">
        <v>11</v>
      </c>
      <c r="Z442" s="4">
        <v>1</v>
      </c>
      <c r="AA442" s="4" t="s">
        <v>205</v>
      </c>
      <c r="AB442" s="4" t="s">
        <v>1739</v>
      </c>
      <c r="AC442" s="4" t="s">
        <v>43</v>
      </c>
      <c r="AD442" s="4" t="s">
        <v>44</v>
      </c>
      <c r="AE442" s="4" t="s">
        <v>45</v>
      </c>
      <c r="AF442" s="4" t="s">
        <v>46</v>
      </c>
      <c r="AG442" s="22">
        <v>42460</v>
      </c>
      <c r="AH442" s="4">
        <v>42472</v>
      </c>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row>
    <row r="443" spans="1:147" x14ac:dyDescent="0.25">
      <c r="A443" s="4" t="s">
        <v>1</v>
      </c>
      <c r="B443" s="4" t="s">
        <v>2598</v>
      </c>
      <c r="C443" s="4" t="s">
        <v>2599</v>
      </c>
      <c r="D443" s="4" t="s">
        <v>40</v>
      </c>
      <c r="E443" s="4" t="s">
        <v>38</v>
      </c>
      <c r="F443" s="4" t="s">
        <v>2600</v>
      </c>
      <c r="G443" s="4" t="s">
        <v>2601</v>
      </c>
      <c r="H443" s="4" t="s">
        <v>2600</v>
      </c>
      <c r="I443" s="4" t="s">
        <v>39</v>
      </c>
      <c r="J443" s="4" t="s">
        <v>40</v>
      </c>
      <c r="K443" s="4" t="s">
        <v>40</v>
      </c>
      <c r="L443" s="4" t="s">
        <v>41</v>
      </c>
      <c r="M443" s="4" t="s">
        <v>42</v>
      </c>
      <c r="N443" s="22">
        <v>42461</v>
      </c>
      <c r="O443" s="22">
        <v>42461</v>
      </c>
      <c r="P443" s="22">
        <v>42461</v>
      </c>
      <c r="Q443" s="22">
        <v>42460</v>
      </c>
      <c r="R443" s="28">
        <v>1464.96</v>
      </c>
      <c r="S443" s="28">
        <v>1464.96</v>
      </c>
      <c r="T443" s="28">
        <v>0</v>
      </c>
      <c r="U443" s="28">
        <v>0</v>
      </c>
      <c r="V443" s="28">
        <v>0</v>
      </c>
      <c r="W443" s="28">
        <v>0</v>
      </c>
      <c r="X443" s="28">
        <v>0</v>
      </c>
      <c r="Y443" s="29">
        <v>11</v>
      </c>
      <c r="Z443" s="4">
        <v>1</v>
      </c>
      <c r="AA443" s="4" t="s">
        <v>205</v>
      </c>
      <c r="AB443" s="4" t="s">
        <v>1739</v>
      </c>
      <c r="AC443" s="4" t="s">
        <v>43</v>
      </c>
      <c r="AD443" s="4" t="s">
        <v>44</v>
      </c>
      <c r="AE443" s="4" t="s">
        <v>45</v>
      </c>
      <c r="AF443" s="4" t="s">
        <v>46</v>
      </c>
      <c r="AG443" s="22">
        <v>42460</v>
      </c>
      <c r="AH443" s="4">
        <v>42472</v>
      </c>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row>
    <row r="444" spans="1:147" x14ac:dyDescent="0.25">
      <c r="A444" s="4" t="s">
        <v>1</v>
      </c>
      <c r="B444" s="4" t="s">
        <v>100</v>
      </c>
      <c r="C444" s="4" t="s">
        <v>99</v>
      </c>
      <c r="D444" s="4" t="s">
        <v>40</v>
      </c>
      <c r="E444" s="4" t="s">
        <v>38</v>
      </c>
      <c r="F444" s="4" t="s">
        <v>1250</v>
      </c>
      <c r="G444" s="4" t="s">
        <v>1251</v>
      </c>
      <c r="H444" s="4" t="s">
        <v>1250</v>
      </c>
      <c r="I444" s="4" t="s">
        <v>39</v>
      </c>
      <c r="J444" s="4" t="s">
        <v>40</v>
      </c>
      <c r="K444" s="4" t="s">
        <v>40</v>
      </c>
      <c r="L444" s="4" t="s">
        <v>41</v>
      </c>
      <c r="M444" s="4" t="s">
        <v>42</v>
      </c>
      <c r="N444" s="22">
        <v>42430</v>
      </c>
      <c r="O444" s="22">
        <v>42430</v>
      </c>
      <c r="P444" s="22">
        <v>42430</v>
      </c>
      <c r="Q444" s="22">
        <v>42429</v>
      </c>
      <c r="R444" s="28">
        <v>71.680000000000007</v>
      </c>
      <c r="S444" s="28">
        <v>0</v>
      </c>
      <c r="T444" s="28">
        <v>71.680000000000007</v>
      </c>
      <c r="U444" s="28">
        <v>0</v>
      </c>
      <c r="V444" s="28">
        <v>0</v>
      </c>
      <c r="W444" s="28">
        <v>0</v>
      </c>
      <c r="X444" s="28">
        <v>0</v>
      </c>
      <c r="Y444" s="29">
        <v>42</v>
      </c>
      <c r="Z444" s="4">
        <v>2</v>
      </c>
      <c r="AA444" s="4" t="s">
        <v>205</v>
      </c>
      <c r="AB444" s="4" t="s">
        <v>1247</v>
      </c>
      <c r="AC444" s="4" t="s">
        <v>43</v>
      </c>
      <c r="AD444" s="4" t="s">
        <v>44</v>
      </c>
      <c r="AE444" s="4" t="s">
        <v>45</v>
      </c>
      <c r="AF444" s="4" t="s">
        <v>46</v>
      </c>
      <c r="AG444" s="22">
        <v>42429</v>
      </c>
      <c r="AH444" s="4">
        <v>42472</v>
      </c>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row>
    <row r="445" spans="1:147" x14ac:dyDescent="0.25">
      <c r="A445" s="4" t="s">
        <v>1</v>
      </c>
      <c r="B445" s="4" t="s">
        <v>100</v>
      </c>
      <c r="C445" s="4" t="s">
        <v>99</v>
      </c>
      <c r="D445" s="4" t="s">
        <v>40</v>
      </c>
      <c r="E445" s="4" t="s">
        <v>38</v>
      </c>
      <c r="F445" s="4" t="s">
        <v>1252</v>
      </c>
      <c r="G445" s="4" t="s">
        <v>1253</v>
      </c>
      <c r="H445" s="4" t="s">
        <v>1252</v>
      </c>
      <c r="I445" s="4" t="s">
        <v>39</v>
      </c>
      <c r="J445" s="4" t="s">
        <v>40</v>
      </c>
      <c r="K445" s="4" t="s">
        <v>40</v>
      </c>
      <c r="L445" s="4" t="s">
        <v>41</v>
      </c>
      <c r="M445" s="4" t="s">
        <v>42</v>
      </c>
      <c r="N445" s="22">
        <v>42430</v>
      </c>
      <c r="O445" s="22">
        <v>42430</v>
      </c>
      <c r="P445" s="22">
        <v>42430</v>
      </c>
      <c r="Q445" s="22">
        <v>42429</v>
      </c>
      <c r="R445" s="28">
        <v>6.4</v>
      </c>
      <c r="S445" s="28">
        <v>0</v>
      </c>
      <c r="T445" s="28">
        <v>6.4</v>
      </c>
      <c r="U445" s="28">
        <v>0</v>
      </c>
      <c r="V445" s="28">
        <v>0</v>
      </c>
      <c r="W445" s="28">
        <v>0</v>
      </c>
      <c r="X445" s="28">
        <v>0</v>
      </c>
      <c r="Y445" s="29">
        <v>42</v>
      </c>
      <c r="Z445" s="4">
        <v>2</v>
      </c>
      <c r="AA445" s="4" t="s">
        <v>205</v>
      </c>
      <c r="AB445" s="4" t="s">
        <v>1247</v>
      </c>
      <c r="AC445" s="4" t="s">
        <v>43</v>
      </c>
      <c r="AD445" s="4" t="s">
        <v>44</v>
      </c>
      <c r="AE445" s="4" t="s">
        <v>45</v>
      </c>
      <c r="AF445" s="4" t="s">
        <v>46</v>
      </c>
      <c r="AG445" s="22">
        <v>42429</v>
      </c>
      <c r="AH445" s="4">
        <v>42472</v>
      </c>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row>
    <row r="446" spans="1:147" x14ac:dyDescent="0.25">
      <c r="A446" s="4" t="s">
        <v>1</v>
      </c>
      <c r="B446" s="4" t="s">
        <v>100</v>
      </c>
      <c r="C446" s="4" t="s">
        <v>99</v>
      </c>
      <c r="D446" s="4" t="s">
        <v>40</v>
      </c>
      <c r="E446" s="4" t="s">
        <v>38</v>
      </c>
      <c r="F446" s="4" t="s">
        <v>2602</v>
      </c>
      <c r="G446" s="4" t="s">
        <v>2603</v>
      </c>
      <c r="H446" s="4" t="s">
        <v>2602</v>
      </c>
      <c r="I446" s="4" t="s">
        <v>39</v>
      </c>
      <c r="J446" s="4" t="s">
        <v>40</v>
      </c>
      <c r="K446" s="4" t="s">
        <v>40</v>
      </c>
      <c r="L446" s="4" t="s">
        <v>41</v>
      </c>
      <c r="M446" s="4" t="s">
        <v>42</v>
      </c>
      <c r="N446" s="22">
        <v>42461</v>
      </c>
      <c r="O446" s="22">
        <v>42461</v>
      </c>
      <c r="P446" s="22">
        <v>42461</v>
      </c>
      <c r="Q446" s="22">
        <v>42460</v>
      </c>
      <c r="R446" s="28">
        <v>89.04</v>
      </c>
      <c r="S446" s="28">
        <v>89.04</v>
      </c>
      <c r="T446" s="28">
        <v>0</v>
      </c>
      <c r="U446" s="28">
        <v>0</v>
      </c>
      <c r="V446" s="28">
        <v>0</v>
      </c>
      <c r="W446" s="28">
        <v>0</v>
      </c>
      <c r="X446" s="28">
        <v>0</v>
      </c>
      <c r="Y446" s="29">
        <v>11</v>
      </c>
      <c r="Z446" s="4">
        <v>1</v>
      </c>
      <c r="AA446" s="4" t="s">
        <v>205</v>
      </c>
      <c r="AB446" s="4" t="s">
        <v>1739</v>
      </c>
      <c r="AC446" s="4" t="s">
        <v>43</v>
      </c>
      <c r="AD446" s="4" t="s">
        <v>44</v>
      </c>
      <c r="AE446" s="4" t="s">
        <v>45</v>
      </c>
      <c r="AF446" s="4" t="s">
        <v>46</v>
      </c>
      <c r="AG446" s="22">
        <v>42460</v>
      </c>
      <c r="AH446" s="4">
        <v>42472</v>
      </c>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row>
    <row r="447" spans="1:147" x14ac:dyDescent="0.25">
      <c r="A447" s="4" t="s">
        <v>1</v>
      </c>
      <c r="B447" s="4" t="s">
        <v>100</v>
      </c>
      <c r="C447" s="4" t="s">
        <v>99</v>
      </c>
      <c r="D447" s="4" t="s">
        <v>40</v>
      </c>
      <c r="E447" s="4" t="s">
        <v>38</v>
      </c>
      <c r="F447" s="4" t="s">
        <v>2604</v>
      </c>
      <c r="G447" s="4" t="s">
        <v>2605</v>
      </c>
      <c r="H447" s="4" t="s">
        <v>2604</v>
      </c>
      <c r="I447" s="4" t="s">
        <v>39</v>
      </c>
      <c r="J447" s="4" t="s">
        <v>40</v>
      </c>
      <c r="K447" s="4" t="s">
        <v>40</v>
      </c>
      <c r="L447" s="4" t="s">
        <v>41</v>
      </c>
      <c r="M447" s="4" t="s">
        <v>42</v>
      </c>
      <c r="N447" s="22">
        <v>42461</v>
      </c>
      <c r="O447" s="22">
        <v>42461</v>
      </c>
      <c r="P447" s="22">
        <v>42461</v>
      </c>
      <c r="Q447" s="22">
        <v>42460</v>
      </c>
      <c r="R447" s="28">
        <v>7.95</v>
      </c>
      <c r="S447" s="28">
        <v>7.95</v>
      </c>
      <c r="T447" s="28">
        <v>0</v>
      </c>
      <c r="U447" s="28">
        <v>0</v>
      </c>
      <c r="V447" s="28">
        <v>0</v>
      </c>
      <c r="W447" s="28">
        <v>0</v>
      </c>
      <c r="X447" s="28">
        <v>0</v>
      </c>
      <c r="Y447" s="29">
        <v>11</v>
      </c>
      <c r="Z447" s="4">
        <v>1</v>
      </c>
      <c r="AA447" s="4" t="s">
        <v>205</v>
      </c>
      <c r="AB447" s="4" t="s">
        <v>1739</v>
      </c>
      <c r="AC447" s="4" t="s">
        <v>43</v>
      </c>
      <c r="AD447" s="4" t="s">
        <v>44</v>
      </c>
      <c r="AE447" s="4" t="s">
        <v>45</v>
      </c>
      <c r="AF447" s="4" t="s">
        <v>46</v>
      </c>
      <c r="AG447" s="22">
        <v>42460</v>
      </c>
      <c r="AH447" s="4">
        <v>42472</v>
      </c>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row>
    <row r="448" spans="1:147" x14ac:dyDescent="0.25">
      <c r="A448" s="4" t="s">
        <v>1</v>
      </c>
      <c r="B448" s="4" t="s">
        <v>2606</v>
      </c>
      <c r="C448" s="4" t="s">
        <v>99</v>
      </c>
      <c r="D448" s="4" t="s">
        <v>40</v>
      </c>
      <c r="E448" s="4" t="s">
        <v>40</v>
      </c>
      <c r="F448" s="4" t="s">
        <v>2607</v>
      </c>
      <c r="G448" s="4" t="s">
        <v>2608</v>
      </c>
      <c r="H448" s="4" t="s">
        <v>2607</v>
      </c>
      <c r="I448" s="4" t="s">
        <v>39</v>
      </c>
      <c r="J448" s="4" t="s">
        <v>40</v>
      </c>
      <c r="K448" s="4" t="s">
        <v>40</v>
      </c>
      <c r="L448" s="4" t="s">
        <v>41</v>
      </c>
      <c r="M448" s="4" t="s">
        <v>42</v>
      </c>
      <c r="N448" s="22">
        <v>42461</v>
      </c>
      <c r="O448" s="22">
        <v>42461</v>
      </c>
      <c r="P448" s="22">
        <v>42461</v>
      </c>
      <c r="Q448" s="22">
        <v>42460</v>
      </c>
      <c r="R448" s="28">
        <v>138.88</v>
      </c>
      <c r="S448" s="28">
        <v>138.88</v>
      </c>
      <c r="T448" s="28">
        <v>0</v>
      </c>
      <c r="U448" s="28">
        <v>0</v>
      </c>
      <c r="V448" s="28">
        <v>0</v>
      </c>
      <c r="W448" s="28">
        <v>0</v>
      </c>
      <c r="X448" s="28">
        <v>0</v>
      </c>
      <c r="Y448" s="29">
        <v>11</v>
      </c>
      <c r="Z448" s="4">
        <v>1</v>
      </c>
      <c r="AA448" s="4" t="s">
        <v>205</v>
      </c>
      <c r="AB448" s="4" t="s">
        <v>1739</v>
      </c>
      <c r="AC448" s="4" t="s">
        <v>43</v>
      </c>
      <c r="AD448" s="4" t="s">
        <v>44</v>
      </c>
      <c r="AE448" s="4" t="s">
        <v>45</v>
      </c>
      <c r="AF448" s="4" t="s">
        <v>46</v>
      </c>
      <c r="AG448" s="22">
        <v>42460</v>
      </c>
      <c r="AH448" s="4">
        <v>42472</v>
      </c>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row>
    <row r="449" spans="1:147" x14ac:dyDescent="0.25">
      <c r="A449" s="4" t="s">
        <v>1</v>
      </c>
      <c r="B449" s="4" t="s">
        <v>2606</v>
      </c>
      <c r="C449" s="4" t="s">
        <v>99</v>
      </c>
      <c r="D449" s="4" t="s">
        <v>40</v>
      </c>
      <c r="E449" s="4" t="s">
        <v>40</v>
      </c>
      <c r="F449" s="4" t="s">
        <v>2609</v>
      </c>
      <c r="G449" s="4" t="s">
        <v>2610</v>
      </c>
      <c r="H449" s="4" t="s">
        <v>2609</v>
      </c>
      <c r="I449" s="4" t="s">
        <v>39</v>
      </c>
      <c r="J449" s="4" t="s">
        <v>40</v>
      </c>
      <c r="K449" s="4" t="s">
        <v>40</v>
      </c>
      <c r="L449" s="4" t="s">
        <v>41</v>
      </c>
      <c r="M449" s="4" t="s">
        <v>42</v>
      </c>
      <c r="N449" s="22">
        <v>42461</v>
      </c>
      <c r="O449" s="22">
        <v>42461</v>
      </c>
      <c r="P449" s="22">
        <v>42461</v>
      </c>
      <c r="Q449" s="22">
        <v>42460</v>
      </c>
      <c r="R449" s="28">
        <v>12.4</v>
      </c>
      <c r="S449" s="28">
        <v>12.4</v>
      </c>
      <c r="T449" s="28">
        <v>0</v>
      </c>
      <c r="U449" s="28">
        <v>0</v>
      </c>
      <c r="V449" s="28">
        <v>0</v>
      </c>
      <c r="W449" s="28">
        <v>0</v>
      </c>
      <c r="X449" s="28">
        <v>0</v>
      </c>
      <c r="Y449" s="29">
        <v>11</v>
      </c>
      <c r="Z449" s="4">
        <v>1</v>
      </c>
      <c r="AA449" s="4" t="s">
        <v>205</v>
      </c>
      <c r="AB449" s="4" t="s">
        <v>1739</v>
      </c>
      <c r="AC449" s="4" t="s">
        <v>43</v>
      </c>
      <c r="AD449" s="4" t="s">
        <v>44</v>
      </c>
      <c r="AE449" s="4" t="s">
        <v>45</v>
      </c>
      <c r="AF449" s="4" t="s">
        <v>46</v>
      </c>
      <c r="AG449" s="22">
        <v>42460</v>
      </c>
      <c r="AH449" s="4">
        <v>42472</v>
      </c>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row>
    <row r="450" spans="1:147" x14ac:dyDescent="0.25">
      <c r="A450" s="4" t="s">
        <v>1</v>
      </c>
      <c r="B450" s="4" t="s">
        <v>2611</v>
      </c>
      <c r="C450" s="4" t="s">
        <v>2612</v>
      </c>
      <c r="D450" s="4" t="s">
        <v>40</v>
      </c>
      <c r="E450" s="4" t="s">
        <v>38</v>
      </c>
      <c r="F450" s="4" t="s">
        <v>2613</v>
      </c>
      <c r="G450" s="4" t="s">
        <v>2614</v>
      </c>
      <c r="H450" s="4" t="s">
        <v>2613</v>
      </c>
      <c r="I450" s="4" t="s">
        <v>39</v>
      </c>
      <c r="J450" s="4" t="s">
        <v>40</v>
      </c>
      <c r="K450" s="4" t="s">
        <v>40</v>
      </c>
      <c r="L450" s="4" t="s">
        <v>41</v>
      </c>
      <c r="M450" s="4" t="s">
        <v>42</v>
      </c>
      <c r="N450" s="22">
        <v>42461</v>
      </c>
      <c r="O450" s="22">
        <v>42461</v>
      </c>
      <c r="P450" s="22">
        <v>42461</v>
      </c>
      <c r="Q450" s="22">
        <v>42460</v>
      </c>
      <c r="R450" s="28">
        <v>1.1200000000000001</v>
      </c>
      <c r="S450" s="28">
        <v>1.1200000000000001</v>
      </c>
      <c r="T450" s="28">
        <v>0</v>
      </c>
      <c r="U450" s="28">
        <v>0</v>
      </c>
      <c r="V450" s="28">
        <v>0</v>
      </c>
      <c r="W450" s="28">
        <v>0</v>
      </c>
      <c r="X450" s="28">
        <v>0</v>
      </c>
      <c r="Y450" s="29">
        <v>11</v>
      </c>
      <c r="Z450" s="4">
        <v>1</v>
      </c>
      <c r="AA450" s="4" t="s">
        <v>205</v>
      </c>
      <c r="AB450" s="4" t="s">
        <v>1739</v>
      </c>
      <c r="AC450" s="4" t="s">
        <v>43</v>
      </c>
      <c r="AD450" s="4" t="s">
        <v>44</v>
      </c>
      <c r="AE450" s="4" t="s">
        <v>45</v>
      </c>
      <c r="AF450" s="4" t="s">
        <v>46</v>
      </c>
      <c r="AG450" s="22">
        <v>42460</v>
      </c>
      <c r="AH450" s="4">
        <v>42472</v>
      </c>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row>
    <row r="451" spans="1:147" x14ac:dyDescent="0.25">
      <c r="A451" s="4" t="s">
        <v>1</v>
      </c>
      <c r="B451" s="4" t="s">
        <v>2611</v>
      </c>
      <c r="C451" s="4" t="s">
        <v>2612</v>
      </c>
      <c r="D451" s="4" t="s">
        <v>40</v>
      </c>
      <c r="E451" s="4" t="s">
        <v>38</v>
      </c>
      <c r="F451" s="4" t="s">
        <v>2615</v>
      </c>
      <c r="G451" s="4" t="s">
        <v>2616</v>
      </c>
      <c r="H451" s="4" t="s">
        <v>2615</v>
      </c>
      <c r="I451" s="4" t="s">
        <v>39</v>
      </c>
      <c r="J451" s="4" t="s">
        <v>40</v>
      </c>
      <c r="K451" s="4" t="s">
        <v>40</v>
      </c>
      <c r="L451" s="4" t="s">
        <v>41</v>
      </c>
      <c r="M451" s="4" t="s">
        <v>42</v>
      </c>
      <c r="N451" s="22">
        <v>42461</v>
      </c>
      <c r="O451" s="22">
        <v>42461</v>
      </c>
      <c r="P451" s="22">
        <v>42461</v>
      </c>
      <c r="Q451" s="22">
        <v>42460</v>
      </c>
      <c r="R451" s="28">
        <v>0.1</v>
      </c>
      <c r="S451" s="28">
        <v>0.1</v>
      </c>
      <c r="T451" s="28">
        <v>0</v>
      </c>
      <c r="U451" s="28">
        <v>0</v>
      </c>
      <c r="V451" s="28">
        <v>0</v>
      </c>
      <c r="W451" s="28">
        <v>0</v>
      </c>
      <c r="X451" s="28">
        <v>0</v>
      </c>
      <c r="Y451" s="29">
        <v>11</v>
      </c>
      <c r="Z451" s="4">
        <v>1</v>
      </c>
      <c r="AA451" s="4" t="s">
        <v>205</v>
      </c>
      <c r="AB451" s="4" t="s">
        <v>1739</v>
      </c>
      <c r="AC451" s="4" t="s">
        <v>43</v>
      </c>
      <c r="AD451" s="4" t="s">
        <v>44</v>
      </c>
      <c r="AE451" s="4" t="s">
        <v>45</v>
      </c>
      <c r="AF451" s="4" t="s">
        <v>46</v>
      </c>
      <c r="AG451" s="22">
        <v>42460</v>
      </c>
      <c r="AH451" s="4">
        <v>42472</v>
      </c>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row>
    <row r="452" spans="1:147" x14ac:dyDescent="0.25">
      <c r="A452" s="4" t="s">
        <v>1</v>
      </c>
      <c r="B452" s="4" t="s">
        <v>825</v>
      </c>
      <c r="C452" s="4" t="s">
        <v>826</v>
      </c>
      <c r="D452" s="4" t="s">
        <v>40</v>
      </c>
      <c r="E452" s="4" t="s">
        <v>38</v>
      </c>
      <c r="F452" s="4" t="s">
        <v>827</v>
      </c>
      <c r="G452" s="4" t="s">
        <v>832</v>
      </c>
      <c r="H452" s="4" t="s">
        <v>827</v>
      </c>
      <c r="I452" s="4" t="s">
        <v>39</v>
      </c>
      <c r="J452" s="4" t="s">
        <v>40</v>
      </c>
      <c r="K452" s="4" t="s">
        <v>40</v>
      </c>
      <c r="L452" s="4" t="s">
        <v>41</v>
      </c>
      <c r="M452" s="4" t="s">
        <v>42</v>
      </c>
      <c r="N452" s="22">
        <v>42339</v>
      </c>
      <c r="O452" s="22">
        <v>42339</v>
      </c>
      <c r="P452" s="22">
        <v>42339</v>
      </c>
      <c r="Q452" s="22">
        <v>42338</v>
      </c>
      <c r="R452" s="28">
        <v>8.9600000000000009</v>
      </c>
      <c r="S452" s="28">
        <v>0</v>
      </c>
      <c r="T452" s="28">
        <v>0</v>
      </c>
      <c r="U452" s="28">
        <v>0</v>
      </c>
      <c r="V452" s="28">
        <v>0</v>
      </c>
      <c r="W452" s="28">
        <v>8.9600000000000009</v>
      </c>
      <c r="X452" s="28">
        <v>0</v>
      </c>
      <c r="Y452" s="29">
        <v>133</v>
      </c>
      <c r="Z452" s="4">
        <v>5</v>
      </c>
      <c r="AA452" s="4" t="s">
        <v>205</v>
      </c>
      <c r="AB452" s="4" t="s">
        <v>607</v>
      </c>
      <c r="AC452" s="4" t="s">
        <v>43</v>
      </c>
      <c r="AD452" s="4" t="s">
        <v>44</v>
      </c>
      <c r="AE452" s="4" t="s">
        <v>45</v>
      </c>
      <c r="AF452" s="4" t="s">
        <v>46</v>
      </c>
      <c r="AG452" s="22">
        <v>42338</v>
      </c>
      <c r="AH452" s="4">
        <v>42472</v>
      </c>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row>
    <row r="453" spans="1:147" x14ac:dyDescent="0.25">
      <c r="A453" s="4" t="s">
        <v>1</v>
      </c>
      <c r="B453" s="4" t="s">
        <v>825</v>
      </c>
      <c r="C453" s="4" t="s">
        <v>826</v>
      </c>
      <c r="D453" s="4" t="s">
        <v>40</v>
      </c>
      <c r="E453" s="4" t="s">
        <v>38</v>
      </c>
      <c r="F453" s="4" t="s">
        <v>827</v>
      </c>
      <c r="G453" s="4" t="s">
        <v>830</v>
      </c>
      <c r="H453" s="4" t="s">
        <v>829</v>
      </c>
      <c r="I453" s="4" t="s">
        <v>39</v>
      </c>
      <c r="J453" s="4" t="s">
        <v>40</v>
      </c>
      <c r="K453" s="4" t="s">
        <v>40</v>
      </c>
      <c r="L453" s="4" t="s">
        <v>41</v>
      </c>
      <c r="M453" s="4" t="s">
        <v>47</v>
      </c>
      <c r="N453" s="22">
        <v>42353</v>
      </c>
      <c r="O453" s="22">
        <v>42339</v>
      </c>
      <c r="P453" s="22">
        <v>42339</v>
      </c>
      <c r="Q453" s="22">
        <v>42353</v>
      </c>
      <c r="R453" s="28">
        <v>-8.9600000000000009</v>
      </c>
      <c r="S453" s="28">
        <v>0</v>
      </c>
      <c r="T453" s="28">
        <v>0</v>
      </c>
      <c r="U453" s="28">
        <v>0</v>
      </c>
      <c r="V453" s="28">
        <v>0</v>
      </c>
      <c r="W453" s="28">
        <v>-8.9600000000000009</v>
      </c>
      <c r="X453" s="28">
        <v>0</v>
      </c>
      <c r="Y453" s="29">
        <v>0</v>
      </c>
      <c r="Z453" s="4">
        <v>5</v>
      </c>
      <c r="AA453" s="4" t="s">
        <v>205</v>
      </c>
      <c r="AB453" s="4" t="s">
        <v>831</v>
      </c>
      <c r="AC453" s="4" t="s">
        <v>43</v>
      </c>
      <c r="AD453" s="4" t="s">
        <v>44</v>
      </c>
      <c r="AE453" s="4" t="s">
        <v>48</v>
      </c>
      <c r="AF453" s="4" t="s">
        <v>46</v>
      </c>
      <c r="AG453" s="22">
        <v>42369</v>
      </c>
      <c r="AH453" s="4">
        <v>42472</v>
      </c>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row>
    <row r="454" spans="1:147" x14ac:dyDescent="0.25">
      <c r="A454" s="4" t="s">
        <v>1</v>
      </c>
      <c r="B454" s="4" t="s">
        <v>825</v>
      </c>
      <c r="C454" s="4" t="s">
        <v>826</v>
      </c>
      <c r="D454" s="4" t="s">
        <v>40</v>
      </c>
      <c r="E454" s="4" t="s">
        <v>38</v>
      </c>
      <c r="F454" s="4" t="s">
        <v>827</v>
      </c>
      <c r="G454" s="4" t="s">
        <v>828</v>
      </c>
      <c r="H454" s="4" t="s">
        <v>829</v>
      </c>
      <c r="I454" s="4" t="s">
        <v>39</v>
      </c>
      <c r="J454" s="4" t="s">
        <v>40</v>
      </c>
      <c r="K454" s="4" t="s">
        <v>40</v>
      </c>
      <c r="L454" s="4" t="s">
        <v>41</v>
      </c>
      <c r="M454" s="4" t="s">
        <v>49</v>
      </c>
      <c r="N454" s="22">
        <v>42339</v>
      </c>
      <c r="O454" s="22">
        <v>42339</v>
      </c>
      <c r="P454" s="22">
        <v>42339</v>
      </c>
      <c r="Q454" s="22">
        <v>42355</v>
      </c>
      <c r="R454" s="28">
        <v>8.9600000000000009</v>
      </c>
      <c r="S454" s="28">
        <v>0</v>
      </c>
      <c r="T454" s="28">
        <v>0</v>
      </c>
      <c r="U454" s="28">
        <v>0</v>
      </c>
      <c r="V454" s="28">
        <v>0</v>
      </c>
      <c r="W454" s="28">
        <v>8.9600000000000009</v>
      </c>
      <c r="X454" s="28">
        <v>0</v>
      </c>
      <c r="Y454" s="29">
        <v>0</v>
      </c>
      <c r="Z454" s="4">
        <v>5</v>
      </c>
      <c r="AA454" s="4" t="s">
        <v>205</v>
      </c>
      <c r="AB454" s="4" t="s">
        <v>815</v>
      </c>
      <c r="AC454" s="4" t="s">
        <v>43</v>
      </c>
      <c r="AD454" s="4" t="s">
        <v>44</v>
      </c>
      <c r="AE454" s="4" t="s">
        <v>48</v>
      </c>
      <c r="AF454" s="4" t="s">
        <v>46</v>
      </c>
      <c r="AG454" s="22">
        <v>42369</v>
      </c>
      <c r="AH454" s="4">
        <v>42472</v>
      </c>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row>
    <row r="455" spans="1:147" x14ac:dyDescent="0.25">
      <c r="A455" s="4" t="s">
        <v>1</v>
      </c>
      <c r="B455" s="4" t="s">
        <v>825</v>
      </c>
      <c r="C455" s="4" t="s">
        <v>826</v>
      </c>
      <c r="D455" s="4" t="s">
        <v>40</v>
      </c>
      <c r="E455" s="4" t="s">
        <v>38</v>
      </c>
      <c r="F455" s="4" t="s">
        <v>833</v>
      </c>
      <c r="G455" s="4" t="s">
        <v>837</v>
      </c>
      <c r="H455" s="4" t="s">
        <v>836</v>
      </c>
      <c r="I455" s="4" t="s">
        <v>39</v>
      </c>
      <c r="J455" s="4" t="s">
        <v>40</v>
      </c>
      <c r="K455" s="4" t="s">
        <v>40</v>
      </c>
      <c r="L455" s="4" t="s">
        <v>41</v>
      </c>
      <c r="M455" s="4" t="s">
        <v>47</v>
      </c>
      <c r="N455" s="22">
        <v>42353</v>
      </c>
      <c r="O455" s="22">
        <v>42339</v>
      </c>
      <c r="P455" s="22">
        <v>42339</v>
      </c>
      <c r="Q455" s="22">
        <v>42353</v>
      </c>
      <c r="R455" s="28">
        <v>-0.8</v>
      </c>
      <c r="S455" s="28">
        <v>0</v>
      </c>
      <c r="T455" s="28">
        <v>0</v>
      </c>
      <c r="U455" s="28">
        <v>0</v>
      </c>
      <c r="V455" s="28">
        <v>0</v>
      </c>
      <c r="W455" s="28">
        <v>-0.8</v>
      </c>
      <c r="X455" s="28">
        <v>0</v>
      </c>
      <c r="Y455" s="29">
        <v>0</v>
      </c>
      <c r="Z455" s="4">
        <v>5</v>
      </c>
      <c r="AA455" s="4" t="s">
        <v>205</v>
      </c>
      <c r="AB455" s="4" t="s">
        <v>838</v>
      </c>
      <c r="AC455" s="4" t="s">
        <v>43</v>
      </c>
      <c r="AD455" s="4" t="s">
        <v>44</v>
      </c>
      <c r="AE455" s="4" t="s">
        <v>48</v>
      </c>
      <c r="AF455" s="4" t="s">
        <v>46</v>
      </c>
      <c r="AG455" s="22">
        <v>42369</v>
      </c>
      <c r="AH455" s="4">
        <v>42472</v>
      </c>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row>
    <row r="456" spans="1:147" x14ac:dyDescent="0.25">
      <c r="A456" s="4" t="s">
        <v>1</v>
      </c>
      <c r="B456" s="4" t="s">
        <v>825</v>
      </c>
      <c r="C456" s="4" t="s">
        <v>826</v>
      </c>
      <c r="D456" s="4" t="s">
        <v>40</v>
      </c>
      <c r="E456" s="4" t="s">
        <v>38</v>
      </c>
      <c r="F456" s="4" t="s">
        <v>833</v>
      </c>
      <c r="G456" s="4" t="s">
        <v>834</v>
      </c>
      <c r="H456" s="4" t="s">
        <v>833</v>
      </c>
      <c r="I456" s="4" t="s">
        <v>39</v>
      </c>
      <c r="J456" s="4" t="s">
        <v>40</v>
      </c>
      <c r="K456" s="4" t="s">
        <v>40</v>
      </c>
      <c r="L456" s="4" t="s">
        <v>41</v>
      </c>
      <c r="M456" s="4" t="s">
        <v>42</v>
      </c>
      <c r="N456" s="22">
        <v>42339</v>
      </c>
      <c r="O456" s="22">
        <v>42339</v>
      </c>
      <c r="P456" s="22">
        <v>42339</v>
      </c>
      <c r="Q456" s="22">
        <v>42338</v>
      </c>
      <c r="R456" s="28">
        <v>0.8</v>
      </c>
      <c r="S456" s="28">
        <v>0</v>
      </c>
      <c r="T456" s="28">
        <v>0</v>
      </c>
      <c r="U456" s="28">
        <v>0</v>
      </c>
      <c r="V456" s="28">
        <v>0</v>
      </c>
      <c r="W456" s="28">
        <v>0.8</v>
      </c>
      <c r="X456" s="28">
        <v>0</v>
      </c>
      <c r="Y456" s="29">
        <v>133</v>
      </c>
      <c r="Z456" s="4">
        <v>5</v>
      </c>
      <c r="AA456" s="4" t="s">
        <v>205</v>
      </c>
      <c r="AB456" s="4" t="s">
        <v>607</v>
      </c>
      <c r="AC456" s="4" t="s">
        <v>43</v>
      </c>
      <c r="AD456" s="4" t="s">
        <v>44</v>
      </c>
      <c r="AE456" s="4" t="s">
        <v>45</v>
      </c>
      <c r="AF456" s="4" t="s">
        <v>46</v>
      </c>
      <c r="AG456" s="22">
        <v>42338</v>
      </c>
      <c r="AH456" s="4">
        <v>42472</v>
      </c>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row>
    <row r="457" spans="1:147" x14ac:dyDescent="0.25">
      <c r="A457" s="4" t="s">
        <v>1</v>
      </c>
      <c r="B457" s="4" t="s">
        <v>825</v>
      </c>
      <c r="C457" s="4" t="s">
        <v>826</v>
      </c>
      <c r="D457" s="4" t="s">
        <v>40</v>
      </c>
      <c r="E457" s="4" t="s">
        <v>38</v>
      </c>
      <c r="F457" s="4" t="s">
        <v>833</v>
      </c>
      <c r="G457" s="4" t="s">
        <v>835</v>
      </c>
      <c r="H457" s="4" t="s">
        <v>836</v>
      </c>
      <c r="I457" s="4" t="s">
        <v>39</v>
      </c>
      <c r="J457" s="4" t="s">
        <v>40</v>
      </c>
      <c r="K457" s="4" t="s">
        <v>40</v>
      </c>
      <c r="L457" s="4" t="s">
        <v>41</v>
      </c>
      <c r="M457" s="4" t="s">
        <v>49</v>
      </c>
      <c r="N457" s="22">
        <v>42339</v>
      </c>
      <c r="O457" s="22">
        <v>42339</v>
      </c>
      <c r="P457" s="22">
        <v>42339</v>
      </c>
      <c r="Q457" s="22">
        <v>42355</v>
      </c>
      <c r="R457" s="28">
        <v>0.8</v>
      </c>
      <c r="S457" s="28">
        <v>0</v>
      </c>
      <c r="T457" s="28">
        <v>0</v>
      </c>
      <c r="U457" s="28">
        <v>0</v>
      </c>
      <c r="V457" s="28">
        <v>0</v>
      </c>
      <c r="W457" s="28">
        <v>0.8</v>
      </c>
      <c r="X457" s="28">
        <v>0</v>
      </c>
      <c r="Y457" s="29">
        <v>0</v>
      </c>
      <c r="Z457" s="4">
        <v>5</v>
      </c>
      <c r="AA457" s="4" t="s">
        <v>205</v>
      </c>
      <c r="AB457" s="4" t="s">
        <v>815</v>
      </c>
      <c r="AC457" s="4" t="s">
        <v>43</v>
      </c>
      <c r="AD457" s="4" t="s">
        <v>44</v>
      </c>
      <c r="AE457" s="4" t="s">
        <v>48</v>
      </c>
      <c r="AF457" s="4" t="s">
        <v>46</v>
      </c>
      <c r="AG457" s="22">
        <v>42369</v>
      </c>
      <c r="AH457" s="4">
        <v>42472</v>
      </c>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row>
    <row r="458" spans="1:147" x14ac:dyDescent="0.25">
      <c r="A458" s="4" t="s">
        <v>1</v>
      </c>
      <c r="B458" s="4" t="s">
        <v>1735</v>
      </c>
      <c r="C458" s="4" t="s">
        <v>1736</v>
      </c>
      <c r="D458" s="4" t="s">
        <v>40</v>
      </c>
      <c r="E458" s="4" t="s">
        <v>38</v>
      </c>
      <c r="F458" s="4" t="s">
        <v>2617</v>
      </c>
      <c r="G458" s="4" t="s">
        <v>2618</v>
      </c>
      <c r="H458" s="4" t="s">
        <v>2617</v>
      </c>
      <c r="I458" s="4" t="s">
        <v>39</v>
      </c>
      <c r="J458" s="4" t="s">
        <v>40</v>
      </c>
      <c r="K458" s="4" t="s">
        <v>40</v>
      </c>
      <c r="L458" s="4" t="s">
        <v>41</v>
      </c>
      <c r="M458" s="4" t="s">
        <v>42</v>
      </c>
      <c r="N458" s="22">
        <v>42461</v>
      </c>
      <c r="O458" s="22">
        <v>42461</v>
      </c>
      <c r="P458" s="22">
        <v>42461</v>
      </c>
      <c r="Q458" s="22">
        <v>42460</v>
      </c>
      <c r="R458" s="28">
        <v>30.24</v>
      </c>
      <c r="S458" s="28">
        <v>30.24</v>
      </c>
      <c r="T458" s="28">
        <v>0</v>
      </c>
      <c r="U458" s="28">
        <v>0</v>
      </c>
      <c r="V458" s="28">
        <v>0</v>
      </c>
      <c r="W458" s="28">
        <v>0</v>
      </c>
      <c r="X458" s="28">
        <v>0</v>
      </c>
      <c r="Y458" s="29">
        <v>11</v>
      </c>
      <c r="Z458" s="4">
        <v>1</v>
      </c>
      <c r="AA458" s="4" t="s">
        <v>205</v>
      </c>
      <c r="AB458" s="4" t="s">
        <v>1739</v>
      </c>
      <c r="AC458" s="4" t="s">
        <v>43</v>
      </c>
      <c r="AD458" s="4" t="s">
        <v>44</v>
      </c>
      <c r="AE458" s="4" t="s">
        <v>45</v>
      </c>
      <c r="AF458" s="4" t="s">
        <v>46</v>
      </c>
      <c r="AG458" s="22">
        <v>42460</v>
      </c>
      <c r="AH458" s="4">
        <v>42472</v>
      </c>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row>
    <row r="459" spans="1:147" x14ac:dyDescent="0.25">
      <c r="A459" s="4" t="s">
        <v>1</v>
      </c>
      <c r="B459" s="4" t="s">
        <v>101</v>
      </c>
      <c r="C459" s="4" t="s">
        <v>102</v>
      </c>
      <c r="D459" s="4" t="s">
        <v>40</v>
      </c>
      <c r="E459" s="4" t="s">
        <v>40</v>
      </c>
      <c r="F459" s="4" t="s">
        <v>839</v>
      </c>
      <c r="G459" s="4" t="s">
        <v>840</v>
      </c>
      <c r="H459" s="4" t="s">
        <v>839</v>
      </c>
      <c r="I459" s="4" t="s">
        <v>39</v>
      </c>
      <c r="J459" s="4" t="s">
        <v>40</v>
      </c>
      <c r="K459" s="4" t="s">
        <v>40</v>
      </c>
      <c r="L459" s="4" t="s">
        <v>41</v>
      </c>
      <c r="M459" s="4" t="s">
        <v>42</v>
      </c>
      <c r="N459" s="22">
        <v>42370</v>
      </c>
      <c r="O459" s="22">
        <v>42370</v>
      </c>
      <c r="P459" s="22">
        <v>42370</v>
      </c>
      <c r="Q459" s="22">
        <v>42369</v>
      </c>
      <c r="R459" s="28">
        <v>28.56</v>
      </c>
      <c r="S459" s="28">
        <v>0</v>
      </c>
      <c r="T459" s="28">
        <v>0</v>
      </c>
      <c r="U459" s="28">
        <v>0</v>
      </c>
      <c r="V459" s="28">
        <v>28.56</v>
      </c>
      <c r="W459" s="28">
        <v>0</v>
      </c>
      <c r="X459" s="28">
        <v>0</v>
      </c>
      <c r="Y459" s="29">
        <v>102</v>
      </c>
      <c r="Z459" s="4">
        <v>4</v>
      </c>
      <c r="AA459" s="4" t="s">
        <v>205</v>
      </c>
      <c r="AB459" s="4" t="s">
        <v>822</v>
      </c>
      <c r="AC459" s="4" t="s">
        <v>43</v>
      </c>
      <c r="AD459" s="4" t="s">
        <v>44</v>
      </c>
      <c r="AE459" s="4" t="s">
        <v>45</v>
      </c>
      <c r="AF459" s="4" t="s">
        <v>46</v>
      </c>
      <c r="AG459" s="22">
        <v>42369</v>
      </c>
      <c r="AH459" s="4">
        <v>42472</v>
      </c>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row>
    <row r="460" spans="1:147" x14ac:dyDescent="0.25">
      <c r="A460" s="4" t="s">
        <v>1</v>
      </c>
      <c r="B460" s="4" t="s">
        <v>101</v>
      </c>
      <c r="C460" s="4" t="s">
        <v>102</v>
      </c>
      <c r="D460" s="4" t="s">
        <v>40</v>
      </c>
      <c r="E460" s="4" t="s">
        <v>40</v>
      </c>
      <c r="F460" s="4" t="s">
        <v>841</v>
      </c>
      <c r="G460" s="4" t="s">
        <v>842</v>
      </c>
      <c r="H460" s="4" t="s">
        <v>841</v>
      </c>
      <c r="I460" s="4" t="s">
        <v>39</v>
      </c>
      <c r="J460" s="4" t="s">
        <v>40</v>
      </c>
      <c r="K460" s="4" t="s">
        <v>40</v>
      </c>
      <c r="L460" s="4" t="s">
        <v>41</v>
      </c>
      <c r="M460" s="4" t="s">
        <v>42</v>
      </c>
      <c r="N460" s="22">
        <v>42370</v>
      </c>
      <c r="O460" s="22">
        <v>42370</v>
      </c>
      <c r="P460" s="22">
        <v>42370</v>
      </c>
      <c r="Q460" s="22">
        <v>42369</v>
      </c>
      <c r="R460" s="28">
        <v>2.5499999999999998</v>
      </c>
      <c r="S460" s="28">
        <v>0</v>
      </c>
      <c r="T460" s="28">
        <v>0</v>
      </c>
      <c r="U460" s="28">
        <v>0</v>
      </c>
      <c r="V460" s="28">
        <v>2.5499999999999998</v>
      </c>
      <c r="W460" s="28">
        <v>0</v>
      </c>
      <c r="X460" s="28">
        <v>0</v>
      </c>
      <c r="Y460" s="29">
        <v>102</v>
      </c>
      <c r="Z460" s="4">
        <v>4</v>
      </c>
      <c r="AA460" s="4" t="s">
        <v>205</v>
      </c>
      <c r="AB460" s="4" t="s">
        <v>822</v>
      </c>
      <c r="AC460" s="4" t="s">
        <v>43</v>
      </c>
      <c r="AD460" s="4" t="s">
        <v>44</v>
      </c>
      <c r="AE460" s="4" t="s">
        <v>45</v>
      </c>
      <c r="AF460" s="4" t="s">
        <v>46</v>
      </c>
      <c r="AG460" s="22">
        <v>42369</v>
      </c>
      <c r="AH460" s="4">
        <v>42472</v>
      </c>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row>
    <row r="461" spans="1:147" x14ac:dyDescent="0.25">
      <c r="A461" s="4" t="s">
        <v>1</v>
      </c>
      <c r="B461" s="4" t="s">
        <v>101</v>
      </c>
      <c r="C461" s="4" t="s">
        <v>102</v>
      </c>
      <c r="D461" s="4" t="s">
        <v>40</v>
      </c>
      <c r="E461" s="4" t="s">
        <v>40</v>
      </c>
      <c r="F461" s="4" t="s">
        <v>1040</v>
      </c>
      <c r="G461" s="4" t="s">
        <v>1041</v>
      </c>
      <c r="H461" s="4" t="s">
        <v>1040</v>
      </c>
      <c r="I461" s="4" t="s">
        <v>39</v>
      </c>
      <c r="J461" s="4" t="s">
        <v>40</v>
      </c>
      <c r="K461" s="4" t="s">
        <v>40</v>
      </c>
      <c r="L461" s="4" t="s">
        <v>41</v>
      </c>
      <c r="M461" s="4" t="s">
        <v>42</v>
      </c>
      <c r="N461" s="22">
        <v>42401</v>
      </c>
      <c r="O461" s="22">
        <v>42401</v>
      </c>
      <c r="P461" s="22">
        <v>42401</v>
      </c>
      <c r="Q461" s="22">
        <v>42400</v>
      </c>
      <c r="R461" s="28">
        <v>26.88</v>
      </c>
      <c r="S461" s="28">
        <v>0</v>
      </c>
      <c r="T461" s="28">
        <v>0</v>
      </c>
      <c r="U461" s="28">
        <v>26.88</v>
      </c>
      <c r="V461" s="28">
        <v>0</v>
      </c>
      <c r="W461" s="28">
        <v>0</v>
      </c>
      <c r="X461" s="28">
        <v>0</v>
      </c>
      <c r="Y461" s="29">
        <v>71</v>
      </c>
      <c r="Z461" s="4">
        <v>3</v>
      </c>
      <c r="AA461" s="4" t="s">
        <v>205</v>
      </c>
      <c r="AB461" s="4" t="s">
        <v>1035</v>
      </c>
      <c r="AC461" s="4" t="s">
        <v>43</v>
      </c>
      <c r="AD461" s="4" t="s">
        <v>44</v>
      </c>
      <c r="AE461" s="4" t="s">
        <v>45</v>
      </c>
      <c r="AF461" s="4" t="s">
        <v>46</v>
      </c>
      <c r="AG461" s="22">
        <v>42400</v>
      </c>
      <c r="AH461" s="4">
        <v>42472</v>
      </c>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row>
    <row r="462" spans="1:147" x14ac:dyDescent="0.25">
      <c r="A462" s="4" t="s">
        <v>1</v>
      </c>
      <c r="B462" s="4" t="s">
        <v>101</v>
      </c>
      <c r="C462" s="4" t="s">
        <v>102</v>
      </c>
      <c r="D462" s="4" t="s">
        <v>40</v>
      </c>
      <c r="E462" s="4" t="s">
        <v>40</v>
      </c>
      <c r="F462" s="4" t="s">
        <v>1042</v>
      </c>
      <c r="G462" s="4" t="s">
        <v>1043</v>
      </c>
      <c r="H462" s="4" t="s">
        <v>1042</v>
      </c>
      <c r="I462" s="4" t="s">
        <v>39</v>
      </c>
      <c r="J462" s="4" t="s">
        <v>40</v>
      </c>
      <c r="K462" s="4" t="s">
        <v>40</v>
      </c>
      <c r="L462" s="4" t="s">
        <v>41</v>
      </c>
      <c r="M462" s="4" t="s">
        <v>42</v>
      </c>
      <c r="N462" s="22">
        <v>42401</v>
      </c>
      <c r="O462" s="22">
        <v>42401</v>
      </c>
      <c r="P462" s="22">
        <v>42401</v>
      </c>
      <c r="Q462" s="22">
        <v>42400</v>
      </c>
      <c r="R462" s="28">
        <v>2.4</v>
      </c>
      <c r="S462" s="28">
        <v>0</v>
      </c>
      <c r="T462" s="28">
        <v>0</v>
      </c>
      <c r="U462" s="28">
        <v>2.4</v>
      </c>
      <c r="V462" s="28">
        <v>0</v>
      </c>
      <c r="W462" s="28">
        <v>0</v>
      </c>
      <c r="X462" s="28">
        <v>0</v>
      </c>
      <c r="Y462" s="29">
        <v>71</v>
      </c>
      <c r="Z462" s="4">
        <v>3</v>
      </c>
      <c r="AA462" s="4" t="s">
        <v>205</v>
      </c>
      <c r="AB462" s="4" t="s">
        <v>1035</v>
      </c>
      <c r="AC462" s="4" t="s">
        <v>43</v>
      </c>
      <c r="AD462" s="4" t="s">
        <v>44</v>
      </c>
      <c r="AE462" s="4" t="s">
        <v>45</v>
      </c>
      <c r="AF462" s="4" t="s">
        <v>46</v>
      </c>
      <c r="AG462" s="22">
        <v>42400</v>
      </c>
      <c r="AH462" s="4">
        <v>42472</v>
      </c>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row>
    <row r="463" spans="1:147" x14ac:dyDescent="0.25">
      <c r="A463" s="4" t="s">
        <v>1</v>
      </c>
      <c r="B463" s="4" t="s">
        <v>101</v>
      </c>
      <c r="C463" s="4" t="s">
        <v>102</v>
      </c>
      <c r="D463" s="4" t="s">
        <v>40</v>
      </c>
      <c r="E463" s="4" t="s">
        <v>40</v>
      </c>
      <c r="F463" s="4" t="s">
        <v>1254</v>
      </c>
      <c r="G463" s="4" t="s">
        <v>1255</v>
      </c>
      <c r="H463" s="4" t="s">
        <v>1254</v>
      </c>
      <c r="I463" s="4" t="s">
        <v>39</v>
      </c>
      <c r="J463" s="4" t="s">
        <v>40</v>
      </c>
      <c r="K463" s="4" t="s">
        <v>40</v>
      </c>
      <c r="L463" s="4" t="s">
        <v>41</v>
      </c>
      <c r="M463" s="4" t="s">
        <v>42</v>
      </c>
      <c r="N463" s="22">
        <v>42430</v>
      </c>
      <c r="O463" s="22">
        <v>42430</v>
      </c>
      <c r="P463" s="22">
        <v>42430</v>
      </c>
      <c r="Q463" s="22">
        <v>42429</v>
      </c>
      <c r="R463" s="28">
        <v>20.72</v>
      </c>
      <c r="S463" s="28">
        <v>0</v>
      </c>
      <c r="T463" s="28">
        <v>20.72</v>
      </c>
      <c r="U463" s="28">
        <v>0</v>
      </c>
      <c r="V463" s="28">
        <v>0</v>
      </c>
      <c r="W463" s="28">
        <v>0</v>
      </c>
      <c r="X463" s="28">
        <v>0</v>
      </c>
      <c r="Y463" s="29">
        <v>42</v>
      </c>
      <c r="Z463" s="4">
        <v>2</v>
      </c>
      <c r="AA463" s="4" t="s">
        <v>205</v>
      </c>
      <c r="AB463" s="4" t="s">
        <v>1247</v>
      </c>
      <c r="AC463" s="4" t="s">
        <v>43</v>
      </c>
      <c r="AD463" s="4" t="s">
        <v>44</v>
      </c>
      <c r="AE463" s="4" t="s">
        <v>45</v>
      </c>
      <c r="AF463" s="4" t="s">
        <v>46</v>
      </c>
      <c r="AG463" s="22">
        <v>42429</v>
      </c>
      <c r="AH463" s="4">
        <v>42472</v>
      </c>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row>
    <row r="464" spans="1:147" x14ac:dyDescent="0.25">
      <c r="A464" s="4" t="s">
        <v>1</v>
      </c>
      <c r="B464" s="4" t="s">
        <v>101</v>
      </c>
      <c r="C464" s="4" t="s">
        <v>102</v>
      </c>
      <c r="D464" s="4" t="s">
        <v>40</v>
      </c>
      <c r="E464" s="4" t="s">
        <v>40</v>
      </c>
      <c r="F464" s="4" t="s">
        <v>1256</v>
      </c>
      <c r="G464" s="4" t="s">
        <v>1257</v>
      </c>
      <c r="H464" s="4" t="s">
        <v>1256</v>
      </c>
      <c r="I464" s="4" t="s">
        <v>39</v>
      </c>
      <c r="J464" s="4" t="s">
        <v>40</v>
      </c>
      <c r="K464" s="4" t="s">
        <v>40</v>
      </c>
      <c r="L464" s="4" t="s">
        <v>41</v>
      </c>
      <c r="M464" s="4" t="s">
        <v>42</v>
      </c>
      <c r="N464" s="22">
        <v>42430</v>
      </c>
      <c r="O464" s="22">
        <v>42430</v>
      </c>
      <c r="P464" s="22">
        <v>42430</v>
      </c>
      <c r="Q464" s="22">
        <v>42429</v>
      </c>
      <c r="R464" s="28">
        <v>1.85</v>
      </c>
      <c r="S464" s="28">
        <v>0</v>
      </c>
      <c r="T464" s="28">
        <v>1.85</v>
      </c>
      <c r="U464" s="28">
        <v>0</v>
      </c>
      <c r="V464" s="28">
        <v>0</v>
      </c>
      <c r="W464" s="28">
        <v>0</v>
      </c>
      <c r="X464" s="28">
        <v>0</v>
      </c>
      <c r="Y464" s="29">
        <v>42</v>
      </c>
      <c r="Z464" s="4">
        <v>2</v>
      </c>
      <c r="AA464" s="4" t="s">
        <v>205</v>
      </c>
      <c r="AB464" s="4" t="s">
        <v>1247</v>
      </c>
      <c r="AC464" s="4" t="s">
        <v>43</v>
      </c>
      <c r="AD464" s="4" t="s">
        <v>44</v>
      </c>
      <c r="AE464" s="4" t="s">
        <v>45</v>
      </c>
      <c r="AF464" s="4" t="s">
        <v>46</v>
      </c>
      <c r="AG464" s="22">
        <v>42429</v>
      </c>
      <c r="AH464" s="4">
        <v>42472</v>
      </c>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row>
    <row r="465" spans="1:147" x14ac:dyDescent="0.25">
      <c r="A465" s="4" t="s">
        <v>1</v>
      </c>
      <c r="B465" s="4" t="s">
        <v>101</v>
      </c>
      <c r="C465" s="4" t="s">
        <v>102</v>
      </c>
      <c r="D465" s="4" t="s">
        <v>40</v>
      </c>
      <c r="E465" s="4" t="s">
        <v>40</v>
      </c>
      <c r="F465" s="4" t="s">
        <v>2619</v>
      </c>
      <c r="G465" s="4" t="s">
        <v>2620</v>
      </c>
      <c r="H465" s="4" t="s">
        <v>2619</v>
      </c>
      <c r="I465" s="4" t="s">
        <v>39</v>
      </c>
      <c r="J465" s="4" t="s">
        <v>40</v>
      </c>
      <c r="K465" s="4" t="s">
        <v>40</v>
      </c>
      <c r="L465" s="4" t="s">
        <v>41</v>
      </c>
      <c r="M465" s="4" t="s">
        <v>42</v>
      </c>
      <c r="N465" s="22">
        <v>42461</v>
      </c>
      <c r="O465" s="22">
        <v>42461</v>
      </c>
      <c r="P465" s="22">
        <v>42461</v>
      </c>
      <c r="Q465" s="22">
        <v>42460</v>
      </c>
      <c r="R465" s="28">
        <v>21.84</v>
      </c>
      <c r="S465" s="28">
        <v>21.84</v>
      </c>
      <c r="T465" s="28">
        <v>0</v>
      </c>
      <c r="U465" s="28">
        <v>0</v>
      </c>
      <c r="V465" s="28">
        <v>0</v>
      </c>
      <c r="W465" s="28">
        <v>0</v>
      </c>
      <c r="X465" s="28">
        <v>0</v>
      </c>
      <c r="Y465" s="29">
        <v>11</v>
      </c>
      <c r="Z465" s="4">
        <v>1</v>
      </c>
      <c r="AA465" s="4" t="s">
        <v>205</v>
      </c>
      <c r="AB465" s="4" t="s">
        <v>1739</v>
      </c>
      <c r="AC465" s="4" t="s">
        <v>43</v>
      </c>
      <c r="AD465" s="4" t="s">
        <v>44</v>
      </c>
      <c r="AE465" s="4" t="s">
        <v>45</v>
      </c>
      <c r="AF465" s="4" t="s">
        <v>46</v>
      </c>
      <c r="AG465" s="22">
        <v>42460</v>
      </c>
      <c r="AH465" s="4">
        <v>42472</v>
      </c>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row>
    <row r="466" spans="1:147" x14ac:dyDescent="0.25">
      <c r="A466" s="4" t="s">
        <v>1</v>
      </c>
      <c r="B466" s="4" t="s">
        <v>101</v>
      </c>
      <c r="C466" s="4" t="s">
        <v>102</v>
      </c>
      <c r="D466" s="4" t="s">
        <v>40</v>
      </c>
      <c r="E466" s="4" t="s">
        <v>40</v>
      </c>
      <c r="F466" s="4" t="s">
        <v>2621</v>
      </c>
      <c r="G466" s="4" t="s">
        <v>2622</v>
      </c>
      <c r="H466" s="4" t="s">
        <v>2621</v>
      </c>
      <c r="I466" s="4" t="s">
        <v>39</v>
      </c>
      <c r="J466" s="4" t="s">
        <v>40</v>
      </c>
      <c r="K466" s="4" t="s">
        <v>40</v>
      </c>
      <c r="L466" s="4" t="s">
        <v>41</v>
      </c>
      <c r="M466" s="4" t="s">
        <v>42</v>
      </c>
      <c r="N466" s="22">
        <v>42461</v>
      </c>
      <c r="O466" s="22">
        <v>42461</v>
      </c>
      <c r="P466" s="22">
        <v>42461</v>
      </c>
      <c r="Q466" s="22">
        <v>42460</v>
      </c>
      <c r="R466" s="28">
        <v>1.95</v>
      </c>
      <c r="S466" s="28">
        <v>1.95</v>
      </c>
      <c r="T466" s="28">
        <v>0</v>
      </c>
      <c r="U466" s="28">
        <v>0</v>
      </c>
      <c r="V466" s="28">
        <v>0</v>
      </c>
      <c r="W466" s="28">
        <v>0</v>
      </c>
      <c r="X466" s="28">
        <v>0</v>
      </c>
      <c r="Y466" s="29">
        <v>11</v>
      </c>
      <c r="Z466" s="4">
        <v>1</v>
      </c>
      <c r="AA466" s="4" t="s">
        <v>205</v>
      </c>
      <c r="AB466" s="4" t="s">
        <v>1739</v>
      </c>
      <c r="AC466" s="4" t="s">
        <v>43</v>
      </c>
      <c r="AD466" s="4" t="s">
        <v>44</v>
      </c>
      <c r="AE466" s="4" t="s">
        <v>45</v>
      </c>
      <c r="AF466" s="4" t="s">
        <v>46</v>
      </c>
      <c r="AG466" s="22">
        <v>42460</v>
      </c>
      <c r="AH466" s="4">
        <v>42472</v>
      </c>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row>
    <row r="467" spans="1:147" x14ac:dyDescent="0.25">
      <c r="A467" s="4" t="s">
        <v>1</v>
      </c>
      <c r="B467" s="4" t="s">
        <v>103</v>
      </c>
      <c r="C467" s="4" t="s">
        <v>104</v>
      </c>
      <c r="D467" s="4" t="s">
        <v>40</v>
      </c>
      <c r="E467" s="4" t="s">
        <v>40</v>
      </c>
      <c r="F467" s="4" t="s">
        <v>534</v>
      </c>
      <c r="G467" s="4" t="s">
        <v>535</v>
      </c>
      <c r="H467" s="4" t="s">
        <v>534</v>
      </c>
      <c r="I467" s="4" t="s">
        <v>39</v>
      </c>
      <c r="J467" s="4" t="s">
        <v>40</v>
      </c>
      <c r="K467" s="4" t="s">
        <v>40</v>
      </c>
      <c r="L467" s="4" t="s">
        <v>41</v>
      </c>
      <c r="M467" s="4" t="s">
        <v>42</v>
      </c>
      <c r="N467" s="22">
        <v>42309</v>
      </c>
      <c r="O467" s="22">
        <v>42309</v>
      </c>
      <c r="P467" s="22">
        <v>42309</v>
      </c>
      <c r="Q467" s="22">
        <v>42308</v>
      </c>
      <c r="R467" s="28">
        <v>39.76</v>
      </c>
      <c r="S467" s="28">
        <v>0</v>
      </c>
      <c r="T467" s="28">
        <v>0</v>
      </c>
      <c r="U467" s="28">
        <v>0</v>
      </c>
      <c r="V467" s="28">
        <v>0</v>
      </c>
      <c r="W467" s="28">
        <v>0</v>
      </c>
      <c r="X467" s="28">
        <v>39.76</v>
      </c>
      <c r="Y467" s="29">
        <v>163</v>
      </c>
      <c r="Z467" s="4">
        <v>6</v>
      </c>
      <c r="AA467" s="4" t="s">
        <v>205</v>
      </c>
      <c r="AB467" s="4" t="s">
        <v>438</v>
      </c>
      <c r="AC467" s="4" t="s">
        <v>43</v>
      </c>
      <c r="AD467" s="4" t="s">
        <v>44</v>
      </c>
      <c r="AE467" s="4" t="s">
        <v>45</v>
      </c>
      <c r="AF467" s="4" t="s">
        <v>46</v>
      </c>
      <c r="AG467" s="22">
        <v>42308</v>
      </c>
      <c r="AH467" s="4">
        <v>42472</v>
      </c>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row>
    <row r="468" spans="1:147" x14ac:dyDescent="0.25">
      <c r="A468" s="4" t="s">
        <v>1</v>
      </c>
      <c r="B468" s="4" t="s">
        <v>103</v>
      </c>
      <c r="C468" s="4" t="s">
        <v>104</v>
      </c>
      <c r="D468" s="4" t="s">
        <v>40</v>
      </c>
      <c r="E468" s="4" t="s">
        <v>40</v>
      </c>
      <c r="F468" s="4" t="s">
        <v>536</v>
      </c>
      <c r="G468" s="4" t="s">
        <v>537</v>
      </c>
      <c r="H468" s="4" t="s">
        <v>536</v>
      </c>
      <c r="I468" s="4" t="s">
        <v>39</v>
      </c>
      <c r="J468" s="4" t="s">
        <v>40</v>
      </c>
      <c r="K468" s="4" t="s">
        <v>40</v>
      </c>
      <c r="L468" s="4" t="s">
        <v>41</v>
      </c>
      <c r="M468" s="4" t="s">
        <v>42</v>
      </c>
      <c r="N468" s="22">
        <v>42309</v>
      </c>
      <c r="O468" s="22">
        <v>42309</v>
      </c>
      <c r="P468" s="22">
        <v>42309</v>
      </c>
      <c r="Q468" s="22">
        <v>42308</v>
      </c>
      <c r="R468" s="28">
        <v>3.55</v>
      </c>
      <c r="S468" s="28">
        <v>0</v>
      </c>
      <c r="T468" s="28">
        <v>0</v>
      </c>
      <c r="U468" s="28">
        <v>0</v>
      </c>
      <c r="V468" s="28">
        <v>0</v>
      </c>
      <c r="W468" s="28">
        <v>0</v>
      </c>
      <c r="X468" s="28">
        <v>3.55</v>
      </c>
      <c r="Y468" s="29">
        <v>163</v>
      </c>
      <c r="Z468" s="4">
        <v>6</v>
      </c>
      <c r="AA468" s="4" t="s">
        <v>205</v>
      </c>
      <c r="AB468" s="4" t="s">
        <v>438</v>
      </c>
      <c r="AC468" s="4" t="s">
        <v>43</v>
      </c>
      <c r="AD468" s="4" t="s">
        <v>44</v>
      </c>
      <c r="AE468" s="4" t="s">
        <v>45</v>
      </c>
      <c r="AF468" s="4" t="s">
        <v>46</v>
      </c>
      <c r="AG468" s="22">
        <v>42308</v>
      </c>
      <c r="AH468" s="4">
        <v>42472</v>
      </c>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row>
    <row r="469" spans="1:147" x14ac:dyDescent="0.25">
      <c r="A469" s="4" t="s">
        <v>1</v>
      </c>
      <c r="B469" s="4" t="s">
        <v>103</v>
      </c>
      <c r="C469" s="4" t="s">
        <v>104</v>
      </c>
      <c r="D469" s="4" t="s">
        <v>40</v>
      </c>
      <c r="E469" s="4" t="s">
        <v>40</v>
      </c>
      <c r="F469" s="4" t="s">
        <v>614</v>
      </c>
      <c r="G469" s="4" t="s">
        <v>615</v>
      </c>
      <c r="H469" s="4" t="s">
        <v>614</v>
      </c>
      <c r="I469" s="4" t="s">
        <v>39</v>
      </c>
      <c r="J469" s="4" t="s">
        <v>40</v>
      </c>
      <c r="K469" s="4" t="s">
        <v>40</v>
      </c>
      <c r="L469" s="4" t="s">
        <v>41</v>
      </c>
      <c r="M469" s="4" t="s">
        <v>42</v>
      </c>
      <c r="N469" s="22">
        <v>42339</v>
      </c>
      <c r="O469" s="22">
        <v>42339</v>
      </c>
      <c r="P469" s="22">
        <v>42339</v>
      </c>
      <c r="Q469" s="22">
        <v>42338</v>
      </c>
      <c r="R469" s="28">
        <v>39.76</v>
      </c>
      <c r="S469" s="28">
        <v>0</v>
      </c>
      <c r="T469" s="28">
        <v>0</v>
      </c>
      <c r="U469" s="28">
        <v>0</v>
      </c>
      <c r="V469" s="28">
        <v>0</v>
      </c>
      <c r="W469" s="28">
        <v>39.76</v>
      </c>
      <c r="X469" s="28">
        <v>0</v>
      </c>
      <c r="Y469" s="29">
        <v>133</v>
      </c>
      <c r="Z469" s="4">
        <v>5</v>
      </c>
      <c r="AA469" s="4" t="s">
        <v>205</v>
      </c>
      <c r="AB469" s="4" t="s">
        <v>607</v>
      </c>
      <c r="AC469" s="4" t="s">
        <v>43</v>
      </c>
      <c r="AD469" s="4" t="s">
        <v>44</v>
      </c>
      <c r="AE469" s="4" t="s">
        <v>45</v>
      </c>
      <c r="AF469" s="4" t="s">
        <v>46</v>
      </c>
      <c r="AG469" s="22">
        <v>42338</v>
      </c>
      <c r="AH469" s="4">
        <v>42472</v>
      </c>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row>
    <row r="470" spans="1:147" x14ac:dyDescent="0.25">
      <c r="A470" s="4" t="s">
        <v>1</v>
      </c>
      <c r="B470" s="4" t="s">
        <v>103</v>
      </c>
      <c r="C470" s="4" t="s">
        <v>104</v>
      </c>
      <c r="D470" s="4" t="s">
        <v>40</v>
      </c>
      <c r="E470" s="4" t="s">
        <v>40</v>
      </c>
      <c r="F470" s="4" t="s">
        <v>616</v>
      </c>
      <c r="G470" s="4" t="s">
        <v>617</v>
      </c>
      <c r="H470" s="4" t="s">
        <v>616</v>
      </c>
      <c r="I470" s="4" t="s">
        <v>39</v>
      </c>
      <c r="J470" s="4" t="s">
        <v>40</v>
      </c>
      <c r="K470" s="4" t="s">
        <v>40</v>
      </c>
      <c r="L470" s="4" t="s">
        <v>41</v>
      </c>
      <c r="M470" s="4" t="s">
        <v>42</v>
      </c>
      <c r="N470" s="22">
        <v>42339</v>
      </c>
      <c r="O470" s="22">
        <v>42339</v>
      </c>
      <c r="P470" s="22">
        <v>42339</v>
      </c>
      <c r="Q470" s="22">
        <v>42338</v>
      </c>
      <c r="R470" s="28">
        <v>3.55</v>
      </c>
      <c r="S470" s="28">
        <v>0</v>
      </c>
      <c r="T470" s="28">
        <v>0</v>
      </c>
      <c r="U470" s="28">
        <v>0</v>
      </c>
      <c r="V470" s="28">
        <v>0</v>
      </c>
      <c r="W470" s="28">
        <v>3.55</v>
      </c>
      <c r="X470" s="28">
        <v>0</v>
      </c>
      <c r="Y470" s="29">
        <v>133</v>
      </c>
      <c r="Z470" s="4">
        <v>5</v>
      </c>
      <c r="AA470" s="4" t="s">
        <v>205</v>
      </c>
      <c r="AB470" s="4" t="s">
        <v>607</v>
      </c>
      <c r="AC470" s="4" t="s">
        <v>43</v>
      </c>
      <c r="AD470" s="4" t="s">
        <v>44</v>
      </c>
      <c r="AE470" s="4" t="s">
        <v>45</v>
      </c>
      <c r="AF470" s="4" t="s">
        <v>46</v>
      </c>
      <c r="AG470" s="22">
        <v>42338</v>
      </c>
      <c r="AH470" s="4">
        <v>42472</v>
      </c>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row>
    <row r="471" spans="1:147" x14ac:dyDescent="0.25">
      <c r="A471" s="4" t="s">
        <v>1</v>
      </c>
      <c r="B471" s="4" t="s">
        <v>103</v>
      </c>
      <c r="C471" s="4" t="s">
        <v>104</v>
      </c>
      <c r="D471" s="4" t="s">
        <v>40</v>
      </c>
      <c r="E471" s="4" t="s">
        <v>40</v>
      </c>
      <c r="F471" s="4" t="s">
        <v>843</v>
      </c>
      <c r="G471" s="4" t="s">
        <v>844</v>
      </c>
      <c r="H471" s="4" t="s">
        <v>843</v>
      </c>
      <c r="I471" s="4" t="s">
        <v>39</v>
      </c>
      <c r="J471" s="4" t="s">
        <v>40</v>
      </c>
      <c r="K471" s="4" t="s">
        <v>40</v>
      </c>
      <c r="L471" s="4" t="s">
        <v>41</v>
      </c>
      <c r="M471" s="4" t="s">
        <v>42</v>
      </c>
      <c r="N471" s="22">
        <v>42370</v>
      </c>
      <c r="O471" s="22">
        <v>42370</v>
      </c>
      <c r="P471" s="22">
        <v>42370</v>
      </c>
      <c r="Q471" s="22">
        <v>42369</v>
      </c>
      <c r="R471" s="28">
        <v>35.28</v>
      </c>
      <c r="S471" s="28">
        <v>0</v>
      </c>
      <c r="T471" s="28">
        <v>0</v>
      </c>
      <c r="U471" s="28">
        <v>0</v>
      </c>
      <c r="V471" s="28">
        <v>35.28</v>
      </c>
      <c r="W471" s="28">
        <v>0</v>
      </c>
      <c r="X471" s="28">
        <v>0</v>
      </c>
      <c r="Y471" s="29">
        <v>102</v>
      </c>
      <c r="Z471" s="4">
        <v>4</v>
      </c>
      <c r="AA471" s="4" t="s">
        <v>205</v>
      </c>
      <c r="AB471" s="4" t="s">
        <v>822</v>
      </c>
      <c r="AC471" s="4" t="s">
        <v>43</v>
      </c>
      <c r="AD471" s="4" t="s">
        <v>44</v>
      </c>
      <c r="AE471" s="4" t="s">
        <v>45</v>
      </c>
      <c r="AF471" s="4" t="s">
        <v>46</v>
      </c>
      <c r="AG471" s="22">
        <v>42369</v>
      </c>
      <c r="AH471" s="4">
        <v>42472</v>
      </c>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row>
    <row r="472" spans="1:147" x14ac:dyDescent="0.25">
      <c r="A472" s="4" t="s">
        <v>1</v>
      </c>
      <c r="B472" s="4" t="s">
        <v>103</v>
      </c>
      <c r="C472" s="4" t="s">
        <v>104</v>
      </c>
      <c r="D472" s="4" t="s">
        <v>40</v>
      </c>
      <c r="E472" s="4" t="s">
        <v>40</v>
      </c>
      <c r="F472" s="4" t="s">
        <v>845</v>
      </c>
      <c r="G472" s="4" t="s">
        <v>846</v>
      </c>
      <c r="H472" s="4" t="s">
        <v>845</v>
      </c>
      <c r="I472" s="4" t="s">
        <v>39</v>
      </c>
      <c r="J472" s="4" t="s">
        <v>40</v>
      </c>
      <c r="K472" s="4" t="s">
        <v>40</v>
      </c>
      <c r="L472" s="4" t="s">
        <v>41</v>
      </c>
      <c r="M472" s="4" t="s">
        <v>42</v>
      </c>
      <c r="N472" s="22">
        <v>42370</v>
      </c>
      <c r="O472" s="22">
        <v>42370</v>
      </c>
      <c r="P472" s="22">
        <v>42370</v>
      </c>
      <c r="Q472" s="22">
        <v>42369</v>
      </c>
      <c r="R472" s="28">
        <v>3.15</v>
      </c>
      <c r="S472" s="28">
        <v>0</v>
      </c>
      <c r="T472" s="28">
        <v>0</v>
      </c>
      <c r="U472" s="28">
        <v>0</v>
      </c>
      <c r="V472" s="28">
        <v>3.15</v>
      </c>
      <c r="W472" s="28">
        <v>0</v>
      </c>
      <c r="X472" s="28">
        <v>0</v>
      </c>
      <c r="Y472" s="29">
        <v>102</v>
      </c>
      <c r="Z472" s="4">
        <v>4</v>
      </c>
      <c r="AA472" s="4" t="s">
        <v>205</v>
      </c>
      <c r="AB472" s="4" t="s">
        <v>822</v>
      </c>
      <c r="AC472" s="4" t="s">
        <v>43</v>
      </c>
      <c r="AD472" s="4" t="s">
        <v>44</v>
      </c>
      <c r="AE472" s="4" t="s">
        <v>45</v>
      </c>
      <c r="AF472" s="4" t="s">
        <v>46</v>
      </c>
      <c r="AG472" s="22">
        <v>42369</v>
      </c>
      <c r="AH472" s="4">
        <v>42472</v>
      </c>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row>
    <row r="473" spans="1:147" x14ac:dyDescent="0.25">
      <c r="A473" s="4" t="s">
        <v>1</v>
      </c>
      <c r="B473" s="4" t="s">
        <v>103</v>
      </c>
      <c r="C473" s="4" t="s">
        <v>104</v>
      </c>
      <c r="D473" s="4" t="s">
        <v>40</v>
      </c>
      <c r="E473" s="4" t="s">
        <v>40</v>
      </c>
      <c r="F473" s="4" t="s">
        <v>1044</v>
      </c>
      <c r="G473" s="4" t="s">
        <v>1045</v>
      </c>
      <c r="H473" s="4" t="s">
        <v>1044</v>
      </c>
      <c r="I473" s="4" t="s">
        <v>39</v>
      </c>
      <c r="J473" s="4" t="s">
        <v>40</v>
      </c>
      <c r="K473" s="4" t="s">
        <v>40</v>
      </c>
      <c r="L473" s="4" t="s">
        <v>41</v>
      </c>
      <c r="M473" s="4" t="s">
        <v>42</v>
      </c>
      <c r="N473" s="22">
        <v>42401</v>
      </c>
      <c r="O473" s="22">
        <v>42401</v>
      </c>
      <c r="P473" s="22">
        <v>42401</v>
      </c>
      <c r="Q473" s="22">
        <v>42400</v>
      </c>
      <c r="R473" s="28">
        <v>24.64</v>
      </c>
      <c r="S473" s="28">
        <v>0</v>
      </c>
      <c r="T473" s="28">
        <v>0</v>
      </c>
      <c r="U473" s="28">
        <v>24.64</v>
      </c>
      <c r="V473" s="28">
        <v>0</v>
      </c>
      <c r="W473" s="28">
        <v>0</v>
      </c>
      <c r="X473" s="28">
        <v>0</v>
      </c>
      <c r="Y473" s="29">
        <v>71</v>
      </c>
      <c r="Z473" s="4">
        <v>3</v>
      </c>
      <c r="AA473" s="4" t="s">
        <v>205</v>
      </c>
      <c r="AB473" s="4" t="s">
        <v>1035</v>
      </c>
      <c r="AC473" s="4" t="s">
        <v>43</v>
      </c>
      <c r="AD473" s="4" t="s">
        <v>44</v>
      </c>
      <c r="AE473" s="4" t="s">
        <v>45</v>
      </c>
      <c r="AF473" s="4" t="s">
        <v>46</v>
      </c>
      <c r="AG473" s="22">
        <v>42400</v>
      </c>
      <c r="AH473" s="4">
        <v>42472</v>
      </c>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row>
    <row r="474" spans="1:147" x14ac:dyDescent="0.25">
      <c r="A474" s="4" t="s">
        <v>1</v>
      </c>
      <c r="B474" s="4" t="s">
        <v>2623</v>
      </c>
      <c r="C474" s="4" t="s">
        <v>2624</v>
      </c>
      <c r="D474" s="4" t="s">
        <v>40</v>
      </c>
      <c r="E474" s="4" t="s">
        <v>38</v>
      </c>
      <c r="F474" s="4" t="s">
        <v>2625</v>
      </c>
      <c r="G474" s="4" t="s">
        <v>2626</v>
      </c>
      <c r="H474" s="4" t="s">
        <v>2625</v>
      </c>
      <c r="I474" s="4" t="s">
        <v>39</v>
      </c>
      <c r="J474" s="4" t="s">
        <v>40</v>
      </c>
      <c r="K474" s="4" t="s">
        <v>40</v>
      </c>
      <c r="L474" s="4" t="s">
        <v>41</v>
      </c>
      <c r="M474" s="4" t="s">
        <v>42</v>
      </c>
      <c r="N474" s="22">
        <v>42465</v>
      </c>
      <c r="O474" s="22">
        <v>42465</v>
      </c>
      <c r="P474" s="22">
        <v>42465</v>
      </c>
      <c r="Q474" s="22">
        <v>42460</v>
      </c>
      <c r="R474" s="28">
        <v>1483</v>
      </c>
      <c r="S474" s="28">
        <v>1483</v>
      </c>
      <c r="T474" s="28">
        <v>0</v>
      </c>
      <c r="U474" s="28">
        <v>0</v>
      </c>
      <c r="V474" s="28">
        <v>0</v>
      </c>
      <c r="W474" s="28">
        <v>0</v>
      </c>
      <c r="X474" s="28">
        <v>0</v>
      </c>
      <c r="Y474" s="29">
        <v>7</v>
      </c>
      <c r="Z474" s="4">
        <v>1</v>
      </c>
      <c r="AA474" s="4" t="s">
        <v>205</v>
      </c>
      <c r="AB474" s="4" t="s">
        <v>1766</v>
      </c>
      <c r="AC474" s="4" t="s">
        <v>43</v>
      </c>
      <c r="AD474" s="4" t="s">
        <v>44</v>
      </c>
      <c r="AE474" s="4" t="s">
        <v>45</v>
      </c>
      <c r="AF474" s="4" t="s">
        <v>46</v>
      </c>
      <c r="AG474" s="22">
        <v>42460</v>
      </c>
      <c r="AH474" s="4">
        <v>42472</v>
      </c>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row>
    <row r="475" spans="1:147" x14ac:dyDescent="0.25">
      <c r="A475" s="4" t="s">
        <v>1</v>
      </c>
      <c r="B475" s="4" t="s">
        <v>2627</v>
      </c>
      <c r="C475" s="4" t="s">
        <v>2628</v>
      </c>
      <c r="D475" s="4" t="s">
        <v>40</v>
      </c>
      <c r="E475" s="4" t="s">
        <v>38</v>
      </c>
      <c r="F475" s="4" t="s">
        <v>2629</v>
      </c>
      <c r="G475" s="4" t="s">
        <v>2630</v>
      </c>
      <c r="H475" s="4" t="s">
        <v>2629</v>
      </c>
      <c r="I475" s="4" t="s">
        <v>39</v>
      </c>
      <c r="J475" s="4" t="s">
        <v>40</v>
      </c>
      <c r="K475" s="4" t="s">
        <v>40</v>
      </c>
      <c r="L475" s="4" t="s">
        <v>41</v>
      </c>
      <c r="M475" s="4" t="s">
        <v>42</v>
      </c>
      <c r="N475" s="22">
        <v>42465</v>
      </c>
      <c r="O475" s="22">
        <v>42465</v>
      </c>
      <c r="P475" s="22">
        <v>42465</v>
      </c>
      <c r="Q475" s="22">
        <v>42460</v>
      </c>
      <c r="R475" s="28">
        <v>2249</v>
      </c>
      <c r="S475" s="28">
        <v>2249</v>
      </c>
      <c r="T475" s="28">
        <v>0</v>
      </c>
      <c r="U475" s="28">
        <v>0</v>
      </c>
      <c r="V475" s="28">
        <v>0</v>
      </c>
      <c r="W475" s="28">
        <v>0</v>
      </c>
      <c r="X475" s="28">
        <v>0</v>
      </c>
      <c r="Y475" s="29">
        <v>7</v>
      </c>
      <c r="Z475" s="4">
        <v>1</v>
      </c>
      <c r="AA475" s="4" t="s">
        <v>205</v>
      </c>
      <c r="AB475" s="4" t="s">
        <v>1766</v>
      </c>
      <c r="AC475" s="4" t="s">
        <v>43</v>
      </c>
      <c r="AD475" s="4" t="s">
        <v>44</v>
      </c>
      <c r="AE475" s="4" t="s">
        <v>45</v>
      </c>
      <c r="AF475" s="4" t="s">
        <v>46</v>
      </c>
      <c r="AG475" s="22">
        <v>42460</v>
      </c>
      <c r="AH475" s="4">
        <v>42472</v>
      </c>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row>
    <row r="476" spans="1:147" x14ac:dyDescent="0.25">
      <c r="A476" s="4" t="s">
        <v>1</v>
      </c>
      <c r="B476" s="4" t="s">
        <v>2631</v>
      </c>
      <c r="C476" s="4" t="s">
        <v>2632</v>
      </c>
      <c r="D476" s="4" t="s">
        <v>40</v>
      </c>
      <c r="E476" s="4" t="s">
        <v>38</v>
      </c>
      <c r="F476" s="4" t="s">
        <v>2633</v>
      </c>
      <c r="G476" s="4" t="s">
        <v>2634</v>
      </c>
      <c r="H476" s="4" t="s">
        <v>2633</v>
      </c>
      <c r="I476" s="4" t="s">
        <v>39</v>
      </c>
      <c r="J476" s="4" t="s">
        <v>40</v>
      </c>
      <c r="K476" s="4" t="s">
        <v>40</v>
      </c>
      <c r="L476" s="4" t="s">
        <v>41</v>
      </c>
      <c r="M476" s="4" t="s">
        <v>42</v>
      </c>
      <c r="N476" s="22">
        <v>42465</v>
      </c>
      <c r="O476" s="22">
        <v>42465</v>
      </c>
      <c r="P476" s="22">
        <v>42465</v>
      </c>
      <c r="Q476" s="22">
        <v>42460</v>
      </c>
      <c r="R476" s="28">
        <v>34</v>
      </c>
      <c r="S476" s="28">
        <v>34</v>
      </c>
      <c r="T476" s="28">
        <v>0</v>
      </c>
      <c r="U476" s="28">
        <v>0</v>
      </c>
      <c r="V476" s="28">
        <v>0</v>
      </c>
      <c r="W476" s="28">
        <v>0</v>
      </c>
      <c r="X476" s="28">
        <v>0</v>
      </c>
      <c r="Y476" s="29">
        <v>7</v>
      </c>
      <c r="Z476" s="4">
        <v>1</v>
      </c>
      <c r="AA476" s="4" t="s">
        <v>205</v>
      </c>
      <c r="AB476" s="4" t="s">
        <v>1766</v>
      </c>
      <c r="AC476" s="4" t="s">
        <v>43</v>
      </c>
      <c r="AD476" s="4" t="s">
        <v>44</v>
      </c>
      <c r="AE476" s="4" t="s">
        <v>45</v>
      </c>
      <c r="AF476" s="4" t="s">
        <v>46</v>
      </c>
      <c r="AG476" s="22">
        <v>42460</v>
      </c>
      <c r="AH476" s="4">
        <v>42472</v>
      </c>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row>
    <row r="477" spans="1:147" x14ac:dyDescent="0.25">
      <c r="A477" s="4" t="s">
        <v>1</v>
      </c>
      <c r="B477" s="4" t="s">
        <v>1337</v>
      </c>
      <c r="C477" s="4" t="s">
        <v>1338</v>
      </c>
      <c r="D477" s="4" t="s">
        <v>40</v>
      </c>
      <c r="E477" s="4" t="s">
        <v>38</v>
      </c>
      <c r="F477" s="4" t="s">
        <v>1339</v>
      </c>
      <c r="G477" s="4" t="s">
        <v>1340</v>
      </c>
      <c r="H477" s="4" t="s">
        <v>1339</v>
      </c>
      <c r="I477" s="4" t="s">
        <v>39</v>
      </c>
      <c r="J477" s="4" t="s">
        <v>40</v>
      </c>
      <c r="K477" s="4" t="s">
        <v>40</v>
      </c>
      <c r="L477" s="4" t="s">
        <v>41</v>
      </c>
      <c r="M477" s="4" t="s">
        <v>42</v>
      </c>
      <c r="N477" s="22">
        <v>42434</v>
      </c>
      <c r="O477" s="22">
        <v>42434</v>
      </c>
      <c r="P477" s="22">
        <v>42434</v>
      </c>
      <c r="Q477" s="22">
        <v>42429</v>
      </c>
      <c r="R477" s="28">
        <v>2363</v>
      </c>
      <c r="S477" s="28">
        <v>0</v>
      </c>
      <c r="T477" s="28">
        <v>2363</v>
      </c>
      <c r="U477" s="28">
        <v>0</v>
      </c>
      <c r="V477" s="28">
        <v>0</v>
      </c>
      <c r="W477" s="28">
        <v>0</v>
      </c>
      <c r="X477" s="28">
        <v>0</v>
      </c>
      <c r="Y477" s="29">
        <v>38</v>
      </c>
      <c r="Z477" s="4">
        <v>2</v>
      </c>
      <c r="AA477" s="4" t="s">
        <v>205</v>
      </c>
      <c r="AB477" s="4" t="s">
        <v>1291</v>
      </c>
      <c r="AC477" s="4" t="s">
        <v>43</v>
      </c>
      <c r="AD477" s="4" t="s">
        <v>44</v>
      </c>
      <c r="AE477" s="4" t="s">
        <v>45</v>
      </c>
      <c r="AF477" s="4" t="s">
        <v>46</v>
      </c>
      <c r="AG477" s="22">
        <v>42429</v>
      </c>
      <c r="AH477" s="4">
        <v>42472</v>
      </c>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row>
    <row r="478" spans="1:147" x14ac:dyDescent="0.25">
      <c r="A478" s="4" t="s">
        <v>1</v>
      </c>
      <c r="B478" s="4" t="s">
        <v>1337</v>
      </c>
      <c r="C478" s="4" t="s">
        <v>1338</v>
      </c>
      <c r="D478" s="4" t="s">
        <v>40</v>
      </c>
      <c r="E478" s="4" t="s">
        <v>38</v>
      </c>
      <c r="F478" s="4" t="s">
        <v>2635</v>
      </c>
      <c r="G478" s="4" t="s">
        <v>2636</v>
      </c>
      <c r="H478" s="4" t="s">
        <v>2635</v>
      </c>
      <c r="I478" s="4" t="s">
        <v>39</v>
      </c>
      <c r="J478" s="4" t="s">
        <v>40</v>
      </c>
      <c r="K478" s="4" t="s">
        <v>40</v>
      </c>
      <c r="L478" s="4" t="s">
        <v>41</v>
      </c>
      <c r="M478" s="4" t="s">
        <v>42</v>
      </c>
      <c r="N478" s="22">
        <v>42465</v>
      </c>
      <c r="O478" s="22">
        <v>42465</v>
      </c>
      <c r="P478" s="22">
        <v>42465</v>
      </c>
      <c r="Q478" s="22">
        <v>42460</v>
      </c>
      <c r="R478" s="28">
        <v>2096</v>
      </c>
      <c r="S478" s="28">
        <v>2096</v>
      </c>
      <c r="T478" s="28">
        <v>0</v>
      </c>
      <c r="U478" s="28">
        <v>0</v>
      </c>
      <c r="V478" s="28">
        <v>0</v>
      </c>
      <c r="W478" s="28">
        <v>0</v>
      </c>
      <c r="X478" s="28">
        <v>0</v>
      </c>
      <c r="Y478" s="29">
        <v>7</v>
      </c>
      <c r="Z478" s="4">
        <v>1</v>
      </c>
      <c r="AA478" s="4" t="s">
        <v>205</v>
      </c>
      <c r="AB478" s="4" t="s">
        <v>1766</v>
      </c>
      <c r="AC478" s="4" t="s">
        <v>43</v>
      </c>
      <c r="AD478" s="4" t="s">
        <v>44</v>
      </c>
      <c r="AE478" s="4" t="s">
        <v>45</v>
      </c>
      <c r="AF478" s="4" t="s">
        <v>46</v>
      </c>
      <c r="AG478" s="22">
        <v>42460</v>
      </c>
      <c r="AH478" s="4">
        <v>42472</v>
      </c>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row>
    <row r="479" spans="1:147" x14ac:dyDescent="0.25">
      <c r="A479" s="4" t="s">
        <v>1</v>
      </c>
      <c r="B479" s="4" t="s">
        <v>1341</v>
      </c>
      <c r="C479" s="4" t="s">
        <v>1342</v>
      </c>
      <c r="D479" s="4" t="s">
        <v>40</v>
      </c>
      <c r="E479" s="4" t="s">
        <v>38</v>
      </c>
      <c r="F479" s="4" t="s">
        <v>1343</v>
      </c>
      <c r="G479" s="4" t="s">
        <v>1344</v>
      </c>
      <c r="H479" s="4" t="s">
        <v>1343</v>
      </c>
      <c r="I479" s="4" t="s">
        <v>39</v>
      </c>
      <c r="J479" s="4" t="s">
        <v>40</v>
      </c>
      <c r="K479" s="4" t="s">
        <v>40</v>
      </c>
      <c r="L479" s="4" t="s">
        <v>41</v>
      </c>
      <c r="M479" s="4" t="s">
        <v>42</v>
      </c>
      <c r="N479" s="22">
        <v>42434</v>
      </c>
      <c r="O479" s="22">
        <v>42434</v>
      </c>
      <c r="P479" s="22">
        <v>42434</v>
      </c>
      <c r="Q479" s="22">
        <v>42429</v>
      </c>
      <c r="R479" s="28">
        <v>913</v>
      </c>
      <c r="S479" s="28">
        <v>0</v>
      </c>
      <c r="T479" s="28">
        <v>913</v>
      </c>
      <c r="U479" s="28">
        <v>0</v>
      </c>
      <c r="V479" s="28">
        <v>0</v>
      </c>
      <c r="W479" s="28">
        <v>0</v>
      </c>
      <c r="X479" s="28">
        <v>0</v>
      </c>
      <c r="Y479" s="29">
        <v>38</v>
      </c>
      <c r="Z479" s="4">
        <v>2</v>
      </c>
      <c r="AA479" s="4" t="s">
        <v>205</v>
      </c>
      <c r="AB479" s="4" t="s">
        <v>1291</v>
      </c>
      <c r="AC479" s="4" t="s">
        <v>43</v>
      </c>
      <c r="AD479" s="4" t="s">
        <v>44</v>
      </c>
      <c r="AE479" s="4" t="s">
        <v>45</v>
      </c>
      <c r="AF479" s="4" t="s">
        <v>46</v>
      </c>
      <c r="AG479" s="22">
        <v>42429</v>
      </c>
      <c r="AH479" s="4">
        <v>42472</v>
      </c>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row>
    <row r="480" spans="1:147" x14ac:dyDescent="0.25">
      <c r="A480" s="4" t="s">
        <v>1</v>
      </c>
      <c r="B480" s="4" t="s">
        <v>1341</v>
      </c>
      <c r="C480" s="4" t="s">
        <v>1342</v>
      </c>
      <c r="D480" s="4" t="s">
        <v>40</v>
      </c>
      <c r="E480" s="4" t="s">
        <v>38</v>
      </c>
      <c r="F480" s="4" t="s">
        <v>2637</v>
      </c>
      <c r="G480" s="4" t="s">
        <v>2638</v>
      </c>
      <c r="H480" s="4" t="s">
        <v>2637</v>
      </c>
      <c r="I480" s="4" t="s">
        <v>39</v>
      </c>
      <c r="J480" s="4" t="s">
        <v>40</v>
      </c>
      <c r="K480" s="4" t="s">
        <v>40</v>
      </c>
      <c r="L480" s="4" t="s">
        <v>41</v>
      </c>
      <c r="M480" s="4" t="s">
        <v>42</v>
      </c>
      <c r="N480" s="22">
        <v>42465</v>
      </c>
      <c r="O480" s="22">
        <v>42465</v>
      </c>
      <c r="P480" s="22">
        <v>42465</v>
      </c>
      <c r="Q480" s="22">
        <v>42460</v>
      </c>
      <c r="R480" s="28">
        <v>546</v>
      </c>
      <c r="S480" s="28">
        <v>546</v>
      </c>
      <c r="T480" s="28">
        <v>0</v>
      </c>
      <c r="U480" s="28">
        <v>0</v>
      </c>
      <c r="V480" s="28">
        <v>0</v>
      </c>
      <c r="W480" s="28">
        <v>0</v>
      </c>
      <c r="X480" s="28">
        <v>0</v>
      </c>
      <c r="Y480" s="29">
        <v>7</v>
      </c>
      <c r="Z480" s="4">
        <v>1</v>
      </c>
      <c r="AA480" s="4" t="s">
        <v>205</v>
      </c>
      <c r="AB480" s="4" t="s">
        <v>1766</v>
      </c>
      <c r="AC480" s="4" t="s">
        <v>43</v>
      </c>
      <c r="AD480" s="4" t="s">
        <v>44</v>
      </c>
      <c r="AE480" s="4" t="s">
        <v>45</v>
      </c>
      <c r="AF480" s="4" t="s">
        <v>46</v>
      </c>
      <c r="AG480" s="22">
        <v>42460</v>
      </c>
      <c r="AH480" s="4">
        <v>42472</v>
      </c>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row>
    <row r="481" spans="1:147" x14ac:dyDescent="0.25">
      <c r="A481" s="4" t="s">
        <v>1</v>
      </c>
      <c r="B481" s="4" t="s">
        <v>2639</v>
      </c>
      <c r="C481" s="4" t="s">
        <v>2640</v>
      </c>
      <c r="D481" s="4" t="s">
        <v>40</v>
      </c>
      <c r="E481" s="4" t="s">
        <v>38</v>
      </c>
      <c r="F481" s="4" t="s">
        <v>2641</v>
      </c>
      <c r="G481" s="4" t="s">
        <v>2642</v>
      </c>
      <c r="H481" s="4" t="s">
        <v>2641</v>
      </c>
      <c r="I481" s="4" t="s">
        <v>39</v>
      </c>
      <c r="J481" s="4" t="s">
        <v>40</v>
      </c>
      <c r="K481" s="4" t="s">
        <v>40</v>
      </c>
      <c r="L481" s="4" t="s">
        <v>41</v>
      </c>
      <c r="M481" s="4" t="s">
        <v>42</v>
      </c>
      <c r="N481" s="22">
        <v>42465</v>
      </c>
      <c r="O481" s="22">
        <v>42465</v>
      </c>
      <c r="P481" s="22">
        <v>42465</v>
      </c>
      <c r="Q481" s="22">
        <v>42460</v>
      </c>
      <c r="R481" s="28">
        <v>1598</v>
      </c>
      <c r="S481" s="28">
        <v>1598</v>
      </c>
      <c r="T481" s="28">
        <v>0</v>
      </c>
      <c r="U481" s="28">
        <v>0</v>
      </c>
      <c r="V481" s="28">
        <v>0</v>
      </c>
      <c r="W481" s="28">
        <v>0</v>
      </c>
      <c r="X481" s="28">
        <v>0</v>
      </c>
      <c r="Y481" s="29">
        <v>7</v>
      </c>
      <c r="Z481" s="4">
        <v>1</v>
      </c>
      <c r="AA481" s="4" t="s">
        <v>205</v>
      </c>
      <c r="AB481" s="4" t="s">
        <v>1766</v>
      </c>
      <c r="AC481" s="4" t="s">
        <v>43</v>
      </c>
      <c r="AD481" s="4" t="s">
        <v>44</v>
      </c>
      <c r="AE481" s="4" t="s">
        <v>45</v>
      </c>
      <c r="AF481" s="4" t="s">
        <v>46</v>
      </c>
      <c r="AG481" s="22">
        <v>42460</v>
      </c>
      <c r="AH481" s="4">
        <v>42472</v>
      </c>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row>
    <row r="482" spans="1:147" x14ac:dyDescent="0.25">
      <c r="A482" s="4" t="s">
        <v>1</v>
      </c>
      <c r="B482" s="4" t="s">
        <v>2643</v>
      </c>
      <c r="C482" s="4" t="s">
        <v>2644</v>
      </c>
      <c r="D482" s="4" t="s">
        <v>40</v>
      </c>
      <c r="E482" s="4" t="s">
        <v>38</v>
      </c>
      <c r="F482" s="4" t="s">
        <v>2645</v>
      </c>
      <c r="G482" s="4" t="s">
        <v>2646</v>
      </c>
      <c r="H482" s="4" t="s">
        <v>2645</v>
      </c>
      <c r="I482" s="4" t="s">
        <v>39</v>
      </c>
      <c r="J482" s="4" t="s">
        <v>40</v>
      </c>
      <c r="K482" s="4" t="s">
        <v>40</v>
      </c>
      <c r="L482" s="4" t="s">
        <v>41</v>
      </c>
      <c r="M482" s="4" t="s">
        <v>42</v>
      </c>
      <c r="N482" s="22">
        <v>42465</v>
      </c>
      <c r="O482" s="22">
        <v>42465</v>
      </c>
      <c r="P482" s="22">
        <v>42465</v>
      </c>
      <c r="Q482" s="22">
        <v>42460</v>
      </c>
      <c r="R482" s="28">
        <v>288</v>
      </c>
      <c r="S482" s="28">
        <v>288</v>
      </c>
      <c r="T482" s="28">
        <v>0</v>
      </c>
      <c r="U482" s="28">
        <v>0</v>
      </c>
      <c r="V482" s="28">
        <v>0</v>
      </c>
      <c r="W482" s="28">
        <v>0</v>
      </c>
      <c r="X482" s="28">
        <v>0</v>
      </c>
      <c r="Y482" s="29">
        <v>7</v>
      </c>
      <c r="Z482" s="4">
        <v>1</v>
      </c>
      <c r="AA482" s="4" t="s">
        <v>205</v>
      </c>
      <c r="AB482" s="4" t="s">
        <v>1766</v>
      </c>
      <c r="AC482" s="4" t="s">
        <v>43</v>
      </c>
      <c r="AD482" s="4" t="s">
        <v>44</v>
      </c>
      <c r="AE482" s="4" t="s">
        <v>45</v>
      </c>
      <c r="AF482" s="4" t="s">
        <v>46</v>
      </c>
      <c r="AG482" s="22">
        <v>42460</v>
      </c>
      <c r="AH482" s="4">
        <v>42472</v>
      </c>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row>
    <row r="483" spans="1:147" x14ac:dyDescent="0.25">
      <c r="A483" s="4" t="s">
        <v>1</v>
      </c>
      <c r="B483" s="4" t="s">
        <v>2647</v>
      </c>
      <c r="C483" s="4" t="s">
        <v>2648</v>
      </c>
      <c r="D483" s="4" t="s">
        <v>40</v>
      </c>
      <c r="E483" s="4" t="s">
        <v>38</v>
      </c>
      <c r="F483" s="4" t="s">
        <v>2649</v>
      </c>
      <c r="G483" s="4" t="s">
        <v>2650</v>
      </c>
      <c r="H483" s="4" t="s">
        <v>2649</v>
      </c>
      <c r="I483" s="4" t="s">
        <v>39</v>
      </c>
      <c r="J483" s="4" t="s">
        <v>40</v>
      </c>
      <c r="K483" s="4" t="s">
        <v>40</v>
      </c>
      <c r="L483" s="4" t="s">
        <v>41</v>
      </c>
      <c r="M483" s="4" t="s">
        <v>42</v>
      </c>
      <c r="N483" s="22">
        <v>42465</v>
      </c>
      <c r="O483" s="22">
        <v>42465</v>
      </c>
      <c r="P483" s="22">
        <v>42465</v>
      </c>
      <c r="Q483" s="22">
        <v>42460</v>
      </c>
      <c r="R483" s="28">
        <v>32</v>
      </c>
      <c r="S483" s="28">
        <v>32</v>
      </c>
      <c r="T483" s="28">
        <v>0</v>
      </c>
      <c r="U483" s="28">
        <v>0</v>
      </c>
      <c r="V483" s="28">
        <v>0</v>
      </c>
      <c r="W483" s="28">
        <v>0</v>
      </c>
      <c r="X483" s="28">
        <v>0</v>
      </c>
      <c r="Y483" s="29">
        <v>7</v>
      </c>
      <c r="Z483" s="4">
        <v>1</v>
      </c>
      <c r="AA483" s="4" t="s">
        <v>205</v>
      </c>
      <c r="AB483" s="4" t="s">
        <v>1766</v>
      </c>
      <c r="AC483" s="4" t="s">
        <v>43</v>
      </c>
      <c r="AD483" s="4" t="s">
        <v>44</v>
      </c>
      <c r="AE483" s="4" t="s">
        <v>45</v>
      </c>
      <c r="AF483" s="4" t="s">
        <v>46</v>
      </c>
      <c r="AG483" s="22">
        <v>42460</v>
      </c>
      <c r="AH483" s="4">
        <v>42472</v>
      </c>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row>
    <row r="484" spans="1:147" x14ac:dyDescent="0.25">
      <c r="A484" s="4" t="s">
        <v>1</v>
      </c>
      <c r="B484" s="4" t="s">
        <v>179</v>
      </c>
      <c r="C484" s="4" t="s">
        <v>180</v>
      </c>
      <c r="D484" s="4" t="s">
        <v>40</v>
      </c>
      <c r="E484" s="4" t="s">
        <v>38</v>
      </c>
      <c r="F484" s="4" t="s">
        <v>554</v>
      </c>
      <c r="G484" s="4" t="s">
        <v>555</v>
      </c>
      <c r="H484" s="4" t="s">
        <v>554</v>
      </c>
      <c r="I484" s="4" t="s">
        <v>39</v>
      </c>
      <c r="J484" s="4" t="s">
        <v>40</v>
      </c>
      <c r="K484" s="4" t="s">
        <v>40</v>
      </c>
      <c r="L484" s="4" t="s">
        <v>41</v>
      </c>
      <c r="M484" s="4" t="s">
        <v>42</v>
      </c>
      <c r="N484" s="22">
        <v>42313</v>
      </c>
      <c r="O484" s="22">
        <v>42313</v>
      </c>
      <c r="P484" s="22">
        <v>42313</v>
      </c>
      <c r="Q484" s="22">
        <v>42308</v>
      </c>
      <c r="R484" s="28">
        <v>12</v>
      </c>
      <c r="S484" s="28">
        <v>0</v>
      </c>
      <c r="T484" s="28">
        <v>0</v>
      </c>
      <c r="U484" s="28">
        <v>0</v>
      </c>
      <c r="V484" s="28">
        <v>0</v>
      </c>
      <c r="W484" s="28">
        <v>0</v>
      </c>
      <c r="X484" s="28">
        <v>12</v>
      </c>
      <c r="Y484" s="29">
        <v>159</v>
      </c>
      <c r="Z484" s="4">
        <v>6</v>
      </c>
      <c r="AA484" s="4" t="s">
        <v>205</v>
      </c>
      <c r="AB484" s="4" t="s">
        <v>552</v>
      </c>
      <c r="AC484" s="4" t="s">
        <v>43</v>
      </c>
      <c r="AD484" s="4" t="s">
        <v>44</v>
      </c>
      <c r="AE484" s="4" t="s">
        <v>45</v>
      </c>
      <c r="AF484" s="4" t="s">
        <v>46</v>
      </c>
      <c r="AG484" s="22">
        <v>42308</v>
      </c>
      <c r="AH484" s="4">
        <v>42472</v>
      </c>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row>
    <row r="485" spans="1:147" x14ac:dyDescent="0.25">
      <c r="A485" s="4" t="s">
        <v>1</v>
      </c>
      <c r="B485" s="4" t="s">
        <v>179</v>
      </c>
      <c r="C485" s="4" t="s">
        <v>180</v>
      </c>
      <c r="D485" s="4" t="s">
        <v>40</v>
      </c>
      <c r="E485" s="4" t="s">
        <v>38</v>
      </c>
      <c r="F485" s="4" t="s">
        <v>648</v>
      </c>
      <c r="G485" s="4" t="s">
        <v>649</v>
      </c>
      <c r="H485" s="4" t="s">
        <v>648</v>
      </c>
      <c r="I485" s="4" t="s">
        <v>39</v>
      </c>
      <c r="J485" s="4" t="s">
        <v>40</v>
      </c>
      <c r="K485" s="4" t="s">
        <v>40</v>
      </c>
      <c r="L485" s="4" t="s">
        <v>41</v>
      </c>
      <c r="M485" s="4" t="s">
        <v>42</v>
      </c>
      <c r="N485" s="22">
        <v>42343</v>
      </c>
      <c r="O485" s="22">
        <v>42343</v>
      </c>
      <c r="P485" s="22">
        <v>42343</v>
      </c>
      <c r="Q485" s="22">
        <v>42338</v>
      </c>
      <c r="R485" s="28">
        <v>652</v>
      </c>
      <c r="S485" s="28">
        <v>0</v>
      </c>
      <c r="T485" s="28">
        <v>0</v>
      </c>
      <c r="U485" s="28">
        <v>0</v>
      </c>
      <c r="V485" s="28">
        <v>0</v>
      </c>
      <c r="W485" s="28">
        <v>652</v>
      </c>
      <c r="X485" s="28">
        <v>0</v>
      </c>
      <c r="Y485" s="29">
        <v>129</v>
      </c>
      <c r="Z485" s="4">
        <v>5</v>
      </c>
      <c r="AA485" s="4" t="s">
        <v>205</v>
      </c>
      <c r="AB485" s="4" t="s">
        <v>642</v>
      </c>
      <c r="AC485" s="4" t="s">
        <v>43</v>
      </c>
      <c r="AD485" s="4" t="s">
        <v>44</v>
      </c>
      <c r="AE485" s="4" t="s">
        <v>45</v>
      </c>
      <c r="AF485" s="4" t="s">
        <v>46</v>
      </c>
      <c r="AG485" s="22">
        <v>42338</v>
      </c>
      <c r="AH485" s="4">
        <v>42472</v>
      </c>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row>
    <row r="486" spans="1:147" x14ac:dyDescent="0.25">
      <c r="A486" s="4" t="s">
        <v>1</v>
      </c>
      <c r="B486" s="4" t="s">
        <v>179</v>
      </c>
      <c r="C486" s="4" t="s">
        <v>180</v>
      </c>
      <c r="D486" s="4" t="s">
        <v>40</v>
      </c>
      <c r="E486" s="4" t="s">
        <v>38</v>
      </c>
      <c r="F486" s="4" t="s">
        <v>962</v>
      </c>
      <c r="G486" s="4" t="s">
        <v>963</v>
      </c>
      <c r="H486" s="4" t="s">
        <v>962</v>
      </c>
      <c r="I486" s="4" t="s">
        <v>39</v>
      </c>
      <c r="J486" s="4" t="s">
        <v>40</v>
      </c>
      <c r="K486" s="4" t="s">
        <v>40</v>
      </c>
      <c r="L486" s="4" t="s">
        <v>41</v>
      </c>
      <c r="M486" s="4" t="s">
        <v>42</v>
      </c>
      <c r="N486" s="22">
        <v>42374</v>
      </c>
      <c r="O486" s="22">
        <v>42374</v>
      </c>
      <c r="P486" s="22">
        <v>42374</v>
      </c>
      <c r="Q486" s="22">
        <v>42369</v>
      </c>
      <c r="R486" s="28">
        <v>8</v>
      </c>
      <c r="S486" s="28">
        <v>0</v>
      </c>
      <c r="T486" s="28">
        <v>0</v>
      </c>
      <c r="U486" s="28">
        <v>0</v>
      </c>
      <c r="V486" s="28">
        <v>8</v>
      </c>
      <c r="W486" s="28">
        <v>0</v>
      </c>
      <c r="X486" s="28">
        <v>0</v>
      </c>
      <c r="Y486" s="29">
        <v>98</v>
      </c>
      <c r="Z486" s="4">
        <v>4</v>
      </c>
      <c r="AA486" s="4" t="s">
        <v>205</v>
      </c>
      <c r="AB486" s="4" t="s">
        <v>863</v>
      </c>
      <c r="AC486" s="4" t="s">
        <v>43</v>
      </c>
      <c r="AD486" s="4" t="s">
        <v>44</v>
      </c>
      <c r="AE486" s="4" t="s">
        <v>45</v>
      </c>
      <c r="AF486" s="4" t="s">
        <v>46</v>
      </c>
      <c r="AG486" s="22">
        <v>42369</v>
      </c>
      <c r="AH486" s="4">
        <v>42472</v>
      </c>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row>
    <row r="487" spans="1:147" x14ac:dyDescent="0.25">
      <c r="A487" s="4" t="s">
        <v>1</v>
      </c>
      <c r="B487" s="4" t="s">
        <v>179</v>
      </c>
      <c r="C487" s="4" t="s">
        <v>180</v>
      </c>
      <c r="D487" s="4" t="s">
        <v>40</v>
      </c>
      <c r="E487" s="4" t="s">
        <v>38</v>
      </c>
      <c r="F487" s="4" t="s">
        <v>1106</v>
      </c>
      <c r="G487" s="4" t="s">
        <v>1107</v>
      </c>
      <c r="H487" s="4" t="s">
        <v>1106</v>
      </c>
      <c r="I487" s="4" t="s">
        <v>39</v>
      </c>
      <c r="J487" s="4" t="s">
        <v>40</v>
      </c>
      <c r="K487" s="4" t="s">
        <v>40</v>
      </c>
      <c r="L487" s="4" t="s">
        <v>41</v>
      </c>
      <c r="M487" s="4" t="s">
        <v>42</v>
      </c>
      <c r="N487" s="22">
        <v>42405</v>
      </c>
      <c r="O487" s="22">
        <v>42405</v>
      </c>
      <c r="P487" s="22">
        <v>42405</v>
      </c>
      <c r="Q487" s="22">
        <v>42400</v>
      </c>
      <c r="R487" s="28">
        <v>478</v>
      </c>
      <c r="S487" s="28">
        <v>0</v>
      </c>
      <c r="T487" s="28">
        <v>0</v>
      </c>
      <c r="U487" s="28">
        <v>478</v>
      </c>
      <c r="V487" s="28">
        <v>0</v>
      </c>
      <c r="W487" s="28">
        <v>0</v>
      </c>
      <c r="X487" s="28">
        <v>0</v>
      </c>
      <c r="Y487" s="29">
        <v>67</v>
      </c>
      <c r="Z487" s="4">
        <v>3</v>
      </c>
      <c r="AA487" s="4" t="s">
        <v>205</v>
      </c>
      <c r="AB487" s="4" t="s">
        <v>1091</v>
      </c>
      <c r="AC487" s="4" t="s">
        <v>43</v>
      </c>
      <c r="AD487" s="4" t="s">
        <v>44</v>
      </c>
      <c r="AE487" s="4" t="s">
        <v>45</v>
      </c>
      <c r="AF487" s="4" t="s">
        <v>46</v>
      </c>
      <c r="AG487" s="22">
        <v>42400</v>
      </c>
      <c r="AH487" s="4">
        <v>42472</v>
      </c>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row>
    <row r="488" spans="1:147" x14ac:dyDescent="0.25">
      <c r="A488" s="4" t="s">
        <v>1</v>
      </c>
      <c r="B488" s="4" t="s">
        <v>179</v>
      </c>
      <c r="C488" s="4" t="s">
        <v>180</v>
      </c>
      <c r="D488" s="4" t="s">
        <v>40</v>
      </c>
      <c r="E488" s="4" t="s">
        <v>38</v>
      </c>
      <c r="F488" s="4" t="s">
        <v>1345</v>
      </c>
      <c r="G488" s="4" t="s">
        <v>1346</v>
      </c>
      <c r="H488" s="4" t="s">
        <v>1345</v>
      </c>
      <c r="I488" s="4" t="s">
        <v>39</v>
      </c>
      <c r="J488" s="4" t="s">
        <v>40</v>
      </c>
      <c r="K488" s="4" t="s">
        <v>40</v>
      </c>
      <c r="L488" s="4" t="s">
        <v>41</v>
      </c>
      <c r="M488" s="4" t="s">
        <v>42</v>
      </c>
      <c r="N488" s="22">
        <v>42434</v>
      </c>
      <c r="O488" s="22">
        <v>42434</v>
      </c>
      <c r="P488" s="22">
        <v>42434</v>
      </c>
      <c r="Q488" s="22">
        <v>42429</v>
      </c>
      <c r="R488" s="28">
        <v>13</v>
      </c>
      <c r="S488" s="28">
        <v>0</v>
      </c>
      <c r="T488" s="28">
        <v>13</v>
      </c>
      <c r="U488" s="28">
        <v>0</v>
      </c>
      <c r="V488" s="28">
        <v>0</v>
      </c>
      <c r="W488" s="28">
        <v>0</v>
      </c>
      <c r="X488" s="28">
        <v>0</v>
      </c>
      <c r="Y488" s="29">
        <v>38</v>
      </c>
      <c r="Z488" s="4">
        <v>2</v>
      </c>
      <c r="AA488" s="4" t="s">
        <v>205</v>
      </c>
      <c r="AB488" s="4" t="s">
        <v>1291</v>
      </c>
      <c r="AC488" s="4" t="s">
        <v>43</v>
      </c>
      <c r="AD488" s="4" t="s">
        <v>44</v>
      </c>
      <c r="AE488" s="4" t="s">
        <v>45</v>
      </c>
      <c r="AF488" s="4" t="s">
        <v>46</v>
      </c>
      <c r="AG488" s="22">
        <v>42429</v>
      </c>
      <c r="AH488" s="4">
        <v>42472</v>
      </c>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row>
    <row r="489" spans="1:147" x14ac:dyDescent="0.25">
      <c r="A489" s="4" t="s">
        <v>1</v>
      </c>
      <c r="B489" s="4" t="s">
        <v>966</v>
      </c>
      <c r="C489" s="4" t="s">
        <v>967</v>
      </c>
      <c r="D489" s="4" t="s">
        <v>40</v>
      </c>
      <c r="E489" s="4" t="s">
        <v>38</v>
      </c>
      <c r="F489" s="4" t="s">
        <v>2651</v>
      </c>
      <c r="G489" s="4" t="s">
        <v>2652</v>
      </c>
      <c r="H489" s="4" t="s">
        <v>2651</v>
      </c>
      <c r="I489" s="4" t="s">
        <v>39</v>
      </c>
      <c r="J489" s="4" t="s">
        <v>40</v>
      </c>
      <c r="K489" s="4" t="s">
        <v>40</v>
      </c>
      <c r="L489" s="4" t="s">
        <v>41</v>
      </c>
      <c r="M489" s="4" t="s">
        <v>42</v>
      </c>
      <c r="N489" s="22">
        <v>42465</v>
      </c>
      <c r="O489" s="22">
        <v>42465</v>
      </c>
      <c r="P489" s="22">
        <v>42465</v>
      </c>
      <c r="Q489" s="22">
        <v>42460</v>
      </c>
      <c r="R489" s="28">
        <v>55</v>
      </c>
      <c r="S489" s="28">
        <v>55</v>
      </c>
      <c r="T489" s="28">
        <v>0</v>
      </c>
      <c r="U489" s="28">
        <v>0</v>
      </c>
      <c r="V489" s="28">
        <v>0</v>
      </c>
      <c r="W489" s="28">
        <v>0</v>
      </c>
      <c r="X489" s="28">
        <v>0</v>
      </c>
      <c r="Y489" s="29">
        <v>7</v>
      </c>
      <c r="Z489" s="4">
        <v>1</v>
      </c>
      <c r="AA489" s="4" t="s">
        <v>205</v>
      </c>
      <c r="AB489" s="4" t="s">
        <v>1766</v>
      </c>
      <c r="AC489" s="4" t="s">
        <v>43</v>
      </c>
      <c r="AD489" s="4" t="s">
        <v>44</v>
      </c>
      <c r="AE489" s="4" t="s">
        <v>45</v>
      </c>
      <c r="AF489" s="4" t="s">
        <v>46</v>
      </c>
      <c r="AG489" s="22">
        <v>42460</v>
      </c>
      <c r="AH489" s="4">
        <v>42472</v>
      </c>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row>
    <row r="490" spans="1:147" x14ac:dyDescent="0.25">
      <c r="A490" s="4" t="s">
        <v>1</v>
      </c>
      <c r="B490" s="4" t="s">
        <v>2653</v>
      </c>
      <c r="C490" s="4" t="s">
        <v>2654</v>
      </c>
      <c r="D490" s="4" t="s">
        <v>40</v>
      </c>
      <c r="E490" s="4" t="s">
        <v>38</v>
      </c>
      <c r="F490" s="4" t="s">
        <v>2655</v>
      </c>
      <c r="G490" s="4" t="s">
        <v>2656</v>
      </c>
      <c r="H490" s="4" t="s">
        <v>2655</v>
      </c>
      <c r="I490" s="4" t="s">
        <v>39</v>
      </c>
      <c r="J490" s="4" t="s">
        <v>40</v>
      </c>
      <c r="K490" s="4" t="s">
        <v>40</v>
      </c>
      <c r="L490" s="4" t="s">
        <v>41</v>
      </c>
      <c r="M490" s="4" t="s">
        <v>42</v>
      </c>
      <c r="N490" s="22">
        <v>42465</v>
      </c>
      <c r="O490" s="22">
        <v>42465</v>
      </c>
      <c r="P490" s="22">
        <v>42465</v>
      </c>
      <c r="Q490" s="22">
        <v>42460</v>
      </c>
      <c r="R490" s="28">
        <v>2984</v>
      </c>
      <c r="S490" s="28">
        <v>2984</v>
      </c>
      <c r="T490" s="28">
        <v>0</v>
      </c>
      <c r="U490" s="28">
        <v>0</v>
      </c>
      <c r="V490" s="28">
        <v>0</v>
      </c>
      <c r="W490" s="28">
        <v>0</v>
      </c>
      <c r="X490" s="28">
        <v>0</v>
      </c>
      <c r="Y490" s="29">
        <v>7</v>
      </c>
      <c r="Z490" s="4">
        <v>1</v>
      </c>
      <c r="AA490" s="4" t="s">
        <v>205</v>
      </c>
      <c r="AB490" s="4" t="s">
        <v>1766</v>
      </c>
      <c r="AC490" s="4" t="s">
        <v>43</v>
      </c>
      <c r="AD490" s="4" t="s">
        <v>44</v>
      </c>
      <c r="AE490" s="4" t="s">
        <v>45</v>
      </c>
      <c r="AF490" s="4" t="s">
        <v>46</v>
      </c>
      <c r="AG490" s="22">
        <v>42460</v>
      </c>
      <c r="AH490" s="4">
        <v>42472</v>
      </c>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row>
    <row r="491" spans="1:147" x14ac:dyDescent="0.25">
      <c r="A491" s="4" t="s">
        <v>1</v>
      </c>
      <c r="B491" s="4" t="s">
        <v>2657</v>
      </c>
      <c r="C491" s="4" t="s">
        <v>2658</v>
      </c>
      <c r="D491" s="4" t="s">
        <v>40</v>
      </c>
      <c r="E491" s="4" t="s">
        <v>40</v>
      </c>
      <c r="F491" s="4" t="s">
        <v>2659</v>
      </c>
      <c r="G491" s="4" t="s">
        <v>2660</v>
      </c>
      <c r="H491" s="4" t="s">
        <v>2659</v>
      </c>
      <c r="I491" s="4" t="s">
        <v>39</v>
      </c>
      <c r="J491" s="4" t="s">
        <v>40</v>
      </c>
      <c r="K491" s="4" t="s">
        <v>40</v>
      </c>
      <c r="L491" s="4" t="s">
        <v>41</v>
      </c>
      <c r="M491" s="4" t="s">
        <v>42</v>
      </c>
      <c r="N491" s="22">
        <v>42465</v>
      </c>
      <c r="O491" s="22">
        <v>42465</v>
      </c>
      <c r="P491" s="22">
        <v>42465</v>
      </c>
      <c r="Q491" s="22">
        <v>42460</v>
      </c>
      <c r="R491" s="28">
        <v>428</v>
      </c>
      <c r="S491" s="28">
        <v>428</v>
      </c>
      <c r="T491" s="28">
        <v>0</v>
      </c>
      <c r="U491" s="28">
        <v>0</v>
      </c>
      <c r="V491" s="28">
        <v>0</v>
      </c>
      <c r="W491" s="28">
        <v>0</v>
      </c>
      <c r="X491" s="28">
        <v>0</v>
      </c>
      <c r="Y491" s="29">
        <v>7</v>
      </c>
      <c r="Z491" s="4">
        <v>1</v>
      </c>
      <c r="AA491" s="4" t="s">
        <v>205</v>
      </c>
      <c r="AB491" s="4" t="s">
        <v>1766</v>
      </c>
      <c r="AC491" s="4" t="s">
        <v>43</v>
      </c>
      <c r="AD491" s="4" t="s">
        <v>44</v>
      </c>
      <c r="AE491" s="4" t="s">
        <v>45</v>
      </c>
      <c r="AF491" s="4" t="s">
        <v>46</v>
      </c>
      <c r="AG491" s="22">
        <v>42460</v>
      </c>
      <c r="AH491" s="4">
        <v>42472</v>
      </c>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row>
    <row r="492" spans="1:147" x14ac:dyDescent="0.25">
      <c r="A492" s="4" t="s">
        <v>1</v>
      </c>
      <c r="B492" s="4" t="s">
        <v>2661</v>
      </c>
      <c r="C492" s="4" t="s">
        <v>2662</v>
      </c>
      <c r="D492" s="4" t="s">
        <v>40</v>
      </c>
      <c r="E492" s="4" t="s">
        <v>40</v>
      </c>
      <c r="F492" s="4" t="s">
        <v>2663</v>
      </c>
      <c r="G492" s="4" t="s">
        <v>2664</v>
      </c>
      <c r="H492" s="4" t="s">
        <v>2663</v>
      </c>
      <c r="I492" s="4" t="s">
        <v>39</v>
      </c>
      <c r="J492" s="4" t="s">
        <v>40</v>
      </c>
      <c r="K492" s="4" t="s">
        <v>40</v>
      </c>
      <c r="L492" s="4" t="s">
        <v>41</v>
      </c>
      <c r="M492" s="4" t="s">
        <v>42</v>
      </c>
      <c r="N492" s="22">
        <v>42465</v>
      </c>
      <c r="O492" s="22">
        <v>42465</v>
      </c>
      <c r="P492" s="22">
        <v>42465</v>
      </c>
      <c r="Q492" s="22">
        <v>42460</v>
      </c>
      <c r="R492" s="28">
        <v>4596</v>
      </c>
      <c r="S492" s="28">
        <v>4596</v>
      </c>
      <c r="T492" s="28">
        <v>0</v>
      </c>
      <c r="U492" s="28">
        <v>0</v>
      </c>
      <c r="V492" s="28">
        <v>0</v>
      </c>
      <c r="W492" s="28">
        <v>0</v>
      </c>
      <c r="X492" s="28">
        <v>0</v>
      </c>
      <c r="Y492" s="29">
        <v>7</v>
      </c>
      <c r="Z492" s="4">
        <v>1</v>
      </c>
      <c r="AA492" s="4" t="s">
        <v>205</v>
      </c>
      <c r="AB492" s="4" t="s">
        <v>1766</v>
      </c>
      <c r="AC492" s="4" t="s">
        <v>43</v>
      </c>
      <c r="AD492" s="4" t="s">
        <v>44</v>
      </c>
      <c r="AE492" s="4" t="s">
        <v>45</v>
      </c>
      <c r="AF492" s="4" t="s">
        <v>46</v>
      </c>
      <c r="AG492" s="22">
        <v>42460</v>
      </c>
      <c r="AH492" s="4">
        <v>42472</v>
      </c>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row>
    <row r="493" spans="1:147" x14ac:dyDescent="0.25">
      <c r="A493" s="4" t="s">
        <v>1</v>
      </c>
      <c r="B493" s="4" t="s">
        <v>2665</v>
      </c>
      <c r="C493" s="4" t="s">
        <v>2666</v>
      </c>
      <c r="D493" s="4" t="s">
        <v>40</v>
      </c>
      <c r="E493" s="4" t="s">
        <v>40</v>
      </c>
      <c r="F493" s="4" t="s">
        <v>2667</v>
      </c>
      <c r="G493" s="4" t="s">
        <v>2668</v>
      </c>
      <c r="H493" s="4" t="s">
        <v>2667</v>
      </c>
      <c r="I493" s="4" t="s">
        <v>39</v>
      </c>
      <c r="J493" s="4" t="s">
        <v>40</v>
      </c>
      <c r="K493" s="4" t="s">
        <v>40</v>
      </c>
      <c r="L493" s="4" t="s">
        <v>41</v>
      </c>
      <c r="M493" s="4" t="s">
        <v>42</v>
      </c>
      <c r="N493" s="22">
        <v>42465</v>
      </c>
      <c r="O493" s="22">
        <v>42465</v>
      </c>
      <c r="P493" s="22">
        <v>42465</v>
      </c>
      <c r="Q493" s="22">
        <v>42460</v>
      </c>
      <c r="R493" s="28">
        <v>6</v>
      </c>
      <c r="S493" s="28">
        <v>6</v>
      </c>
      <c r="T493" s="28">
        <v>0</v>
      </c>
      <c r="U493" s="28">
        <v>0</v>
      </c>
      <c r="V493" s="28">
        <v>0</v>
      </c>
      <c r="W493" s="28">
        <v>0</v>
      </c>
      <c r="X493" s="28">
        <v>0</v>
      </c>
      <c r="Y493" s="29">
        <v>7</v>
      </c>
      <c r="Z493" s="4">
        <v>1</v>
      </c>
      <c r="AA493" s="4" t="s">
        <v>205</v>
      </c>
      <c r="AB493" s="4" t="s">
        <v>1766</v>
      </c>
      <c r="AC493" s="4" t="s">
        <v>43</v>
      </c>
      <c r="AD493" s="4" t="s">
        <v>44</v>
      </c>
      <c r="AE493" s="4" t="s">
        <v>45</v>
      </c>
      <c r="AF493" s="4" t="s">
        <v>46</v>
      </c>
      <c r="AG493" s="22">
        <v>42460</v>
      </c>
      <c r="AH493" s="4">
        <v>42472</v>
      </c>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row>
    <row r="494" spans="1:147" x14ac:dyDescent="0.25">
      <c r="A494" s="4" t="s">
        <v>1</v>
      </c>
      <c r="B494" s="4" t="s">
        <v>2669</v>
      </c>
      <c r="C494" s="4" t="s">
        <v>2670</v>
      </c>
      <c r="D494" s="4" t="s">
        <v>40</v>
      </c>
      <c r="E494" s="4" t="s">
        <v>40</v>
      </c>
      <c r="F494" s="4" t="s">
        <v>2671</v>
      </c>
      <c r="G494" s="4" t="s">
        <v>2672</v>
      </c>
      <c r="H494" s="4" t="s">
        <v>2671</v>
      </c>
      <c r="I494" s="4" t="s">
        <v>39</v>
      </c>
      <c r="J494" s="4" t="s">
        <v>40</v>
      </c>
      <c r="K494" s="4" t="s">
        <v>40</v>
      </c>
      <c r="L494" s="4" t="s">
        <v>41</v>
      </c>
      <c r="M494" s="4" t="s">
        <v>42</v>
      </c>
      <c r="N494" s="22">
        <v>42465</v>
      </c>
      <c r="O494" s="22">
        <v>42465</v>
      </c>
      <c r="P494" s="22">
        <v>42465</v>
      </c>
      <c r="Q494" s="22">
        <v>42460</v>
      </c>
      <c r="R494" s="28">
        <v>133</v>
      </c>
      <c r="S494" s="28">
        <v>133</v>
      </c>
      <c r="T494" s="28">
        <v>0</v>
      </c>
      <c r="U494" s="28">
        <v>0</v>
      </c>
      <c r="V494" s="28">
        <v>0</v>
      </c>
      <c r="W494" s="28">
        <v>0</v>
      </c>
      <c r="X494" s="28">
        <v>0</v>
      </c>
      <c r="Y494" s="29">
        <v>7</v>
      </c>
      <c r="Z494" s="4">
        <v>1</v>
      </c>
      <c r="AA494" s="4" t="s">
        <v>205</v>
      </c>
      <c r="AB494" s="4" t="s">
        <v>1766</v>
      </c>
      <c r="AC494" s="4" t="s">
        <v>43</v>
      </c>
      <c r="AD494" s="4" t="s">
        <v>44</v>
      </c>
      <c r="AE494" s="4" t="s">
        <v>45</v>
      </c>
      <c r="AF494" s="4" t="s">
        <v>46</v>
      </c>
      <c r="AG494" s="22">
        <v>42460</v>
      </c>
      <c r="AH494" s="4">
        <v>42472</v>
      </c>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row>
    <row r="495" spans="1:147" x14ac:dyDescent="0.25">
      <c r="A495" s="4" t="s">
        <v>1</v>
      </c>
      <c r="B495" s="4" t="s">
        <v>120</v>
      </c>
      <c r="C495" s="4" t="s">
        <v>121</v>
      </c>
      <c r="D495" s="4" t="s">
        <v>40</v>
      </c>
      <c r="E495" s="4" t="s">
        <v>40</v>
      </c>
      <c r="F495" s="4" t="s">
        <v>556</v>
      </c>
      <c r="G495" s="4" t="s">
        <v>557</v>
      </c>
      <c r="H495" s="4" t="s">
        <v>556</v>
      </c>
      <c r="I495" s="4" t="s">
        <v>39</v>
      </c>
      <c r="J495" s="4" t="s">
        <v>40</v>
      </c>
      <c r="K495" s="4" t="s">
        <v>40</v>
      </c>
      <c r="L495" s="4" t="s">
        <v>41</v>
      </c>
      <c r="M495" s="4" t="s">
        <v>42</v>
      </c>
      <c r="N495" s="22">
        <v>42313</v>
      </c>
      <c r="O495" s="22">
        <v>42313</v>
      </c>
      <c r="P495" s="22">
        <v>42313</v>
      </c>
      <c r="Q495" s="22">
        <v>42308</v>
      </c>
      <c r="R495" s="28">
        <v>38</v>
      </c>
      <c r="S495" s="28">
        <v>0</v>
      </c>
      <c r="T495" s="28">
        <v>0</v>
      </c>
      <c r="U495" s="28">
        <v>0</v>
      </c>
      <c r="V495" s="28">
        <v>0</v>
      </c>
      <c r="W495" s="28">
        <v>0</v>
      </c>
      <c r="X495" s="28">
        <v>38</v>
      </c>
      <c r="Y495" s="29">
        <v>159</v>
      </c>
      <c r="Z495" s="4">
        <v>6</v>
      </c>
      <c r="AA495" s="4" t="s">
        <v>205</v>
      </c>
      <c r="AB495" s="4" t="s">
        <v>552</v>
      </c>
      <c r="AC495" s="4" t="s">
        <v>43</v>
      </c>
      <c r="AD495" s="4" t="s">
        <v>44</v>
      </c>
      <c r="AE495" s="4" t="s">
        <v>45</v>
      </c>
      <c r="AF495" s="4" t="s">
        <v>46</v>
      </c>
      <c r="AG495" s="22">
        <v>42308</v>
      </c>
      <c r="AH495" s="4">
        <v>42472</v>
      </c>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row>
    <row r="496" spans="1:147" x14ac:dyDescent="0.25">
      <c r="A496" s="4" t="s">
        <v>1</v>
      </c>
      <c r="B496" s="4" t="s">
        <v>2673</v>
      </c>
      <c r="C496" s="4" t="s">
        <v>2674</v>
      </c>
      <c r="D496" s="4" t="s">
        <v>40</v>
      </c>
      <c r="E496" s="4" t="s">
        <v>40</v>
      </c>
      <c r="F496" s="4" t="s">
        <v>2675</v>
      </c>
      <c r="G496" s="4" t="s">
        <v>2676</v>
      </c>
      <c r="H496" s="4" t="s">
        <v>2675</v>
      </c>
      <c r="I496" s="4" t="s">
        <v>39</v>
      </c>
      <c r="J496" s="4" t="s">
        <v>40</v>
      </c>
      <c r="K496" s="4" t="s">
        <v>40</v>
      </c>
      <c r="L496" s="4" t="s">
        <v>41</v>
      </c>
      <c r="M496" s="4" t="s">
        <v>42</v>
      </c>
      <c r="N496" s="22">
        <v>42465</v>
      </c>
      <c r="O496" s="22">
        <v>42465</v>
      </c>
      <c r="P496" s="22">
        <v>42465</v>
      </c>
      <c r="Q496" s="22">
        <v>42460</v>
      </c>
      <c r="R496" s="28">
        <v>1</v>
      </c>
      <c r="S496" s="28">
        <v>1</v>
      </c>
      <c r="T496" s="28">
        <v>0</v>
      </c>
      <c r="U496" s="28">
        <v>0</v>
      </c>
      <c r="V496" s="28">
        <v>0</v>
      </c>
      <c r="W496" s="28">
        <v>0</v>
      </c>
      <c r="X496" s="28">
        <v>0</v>
      </c>
      <c r="Y496" s="29">
        <v>7</v>
      </c>
      <c r="Z496" s="4">
        <v>1</v>
      </c>
      <c r="AA496" s="4" t="s">
        <v>205</v>
      </c>
      <c r="AB496" s="4" t="s">
        <v>1766</v>
      </c>
      <c r="AC496" s="4" t="s">
        <v>43</v>
      </c>
      <c r="AD496" s="4" t="s">
        <v>44</v>
      </c>
      <c r="AE496" s="4" t="s">
        <v>45</v>
      </c>
      <c r="AF496" s="4" t="s">
        <v>46</v>
      </c>
      <c r="AG496" s="22">
        <v>42460</v>
      </c>
      <c r="AH496" s="4">
        <v>42472</v>
      </c>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row>
    <row r="497" spans="1:147" x14ac:dyDescent="0.25">
      <c r="A497" s="4" t="s">
        <v>1</v>
      </c>
      <c r="B497" s="4" t="s">
        <v>122</v>
      </c>
      <c r="C497" s="4" t="s">
        <v>123</v>
      </c>
      <c r="D497" s="4" t="s">
        <v>40</v>
      </c>
      <c r="E497" s="4" t="s">
        <v>40</v>
      </c>
      <c r="F497" s="4" t="s">
        <v>558</v>
      </c>
      <c r="G497" s="4" t="s">
        <v>559</v>
      </c>
      <c r="H497" s="4" t="s">
        <v>558</v>
      </c>
      <c r="I497" s="4" t="s">
        <v>39</v>
      </c>
      <c r="J497" s="4" t="s">
        <v>40</v>
      </c>
      <c r="K497" s="4" t="s">
        <v>40</v>
      </c>
      <c r="L497" s="4" t="s">
        <v>41</v>
      </c>
      <c r="M497" s="4" t="s">
        <v>42</v>
      </c>
      <c r="N497" s="22">
        <v>42313</v>
      </c>
      <c r="O497" s="22">
        <v>42313</v>
      </c>
      <c r="P497" s="22">
        <v>42313</v>
      </c>
      <c r="Q497" s="22">
        <v>42308</v>
      </c>
      <c r="R497" s="28">
        <v>29</v>
      </c>
      <c r="S497" s="28">
        <v>0</v>
      </c>
      <c r="T497" s="28">
        <v>0</v>
      </c>
      <c r="U497" s="28">
        <v>0</v>
      </c>
      <c r="V497" s="28">
        <v>0</v>
      </c>
      <c r="W497" s="28">
        <v>0</v>
      </c>
      <c r="X497" s="28">
        <v>29</v>
      </c>
      <c r="Y497" s="29">
        <v>159</v>
      </c>
      <c r="Z497" s="4">
        <v>6</v>
      </c>
      <c r="AA497" s="4" t="s">
        <v>205</v>
      </c>
      <c r="AB497" s="4" t="s">
        <v>552</v>
      </c>
      <c r="AC497" s="4" t="s">
        <v>43</v>
      </c>
      <c r="AD497" s="4" t="s">
        <v>44</v>
      </c>
      <c r="AE497" s="4" t="s">
        <v>45</v>
      </c>
      <c r="AF497" s="4" t="s">
        <v>46</v>
      </c>
      <c r="AG497" s="22">
        <v>42308</v>
      </c>
      <c r="AH497" s="4">
        <v>42472</v>
      </c>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row>
    <row r="498" spans="1:147" x14ac:dyDescent="0.25">
      <c r="A498" s="4" t="s">
        <v>1</v>
      </c>
      <c r="B498" s="4" t="s">
        <v>122</v>
      </c>
      <c r="C498" s="4" t="s">
        <v>123</v>
      </c>
      <c r="D498" s="4" t="s">
        <v>40</v>
      </c>
      <c r="E498" s="4" t="s">
        <v>40</v>
      </c>
      <c r="F498" s="4" t="s">
        <v>652</v>
      </c>
      <c r="G498" s="4" t="s">
        <v>653</v>
      </c>
      <c r="H498" s="4" t="s">
        <v>652</v>
      </c>
      <c r="I498" s="4" t="s">
        <v>39</v>
      </c>
      <c r="J498" s="4" t="s">
        <v>40</v>
      </c>
      <c r="K498" s="4" t="s">
        <v>40</v>
      </c>
      <c r="L498" s="4" t="s">
        <v>41</v>
      </c>
      <c r="M498" s="4" t="s">
        <v>42</v>
      </c>
      <c r="N498" s="22">
        <v>42343</v>
      </c>
      <c r="O498" s="22">
        <v>42343</v>
      </c>
      <c r="P498" s="22">
        <v>42343</v>
      </c>
      <c r="Q498" s="22">
        <v>42338</v>
      </c>
      <c r="R498" s="28">
        <v>19</v>
      </c>
      <c r="S498" s="28">
        <v>0</v>
      </c>
      <c r="T498" s="28">
        <v>0</v>
      </c>
      <c r="U498" s="28">
        <v>0</v>
      </c>
      <c r="V498" s="28">
        <v>0</v>
      </c>
      <c r="W498" s="28">
        <v>19</v>
      </c>
      <c r="X498" s="28">
        <v>0</v>
      </c>
      <c r="Y498" s="29">
        <v>129</v>
      </c>
      <c r="Z498" s="4">
        <v>5</v>
      </c>
      <c r="AA498" s="4" t="s">
        <v>205</v>
      </c>
      <c r="AB498" s="4" t="s">
        <v>642</v>
      </c>
      <c r="AC498" s="4" t="s">
        <v>43</v>
      </c>
      <c r="AD498" s="4" t="s">
        <v>44</v>
      </c>
      <c r="AE498" s="4" t="s">
        <v>45</v>
      </c>
      <c r="AF498" s="4" t="s">
        <v>46</v>
      </c>
      <c r="AG498" s="22">
        <v>42338</v>
      </c>
      <c r="AH498" s="4">
        <v>42472</v>
      </c>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row>
    <row r="499" spans="1:147" x14ac:dyDescent="0.25">
      <c r="A499" s="4" t="s">
        <v>1</v>
      </c>
      <c r="B499" s="4" t="s">
        <v>122</v>
      </c>
      <c r="C499" s="4" t="s">
        <v>123</v>
      </c>
      <c r="D499" s="4" t="s">
        <v>40</v>
      </c>
      <c r="E499" s="4" t="s">
        <v>40</v>
      </c>
      <c r="F499" s="4" t="s">
        <v>973</v>
      </c>
      <c r="G499" s="4" t="s">
        <v>974</v>
      </c>
      <c r="H499" s="4" t="s">
        <v>973</v>
      </c>
      <c r="I499" s="4" t="s">
        <v>39</v>
      </c>
      <c r="J499" s="4" t="s">
        <v>40</v>
      </c>
      <c r="K499" s="4" t="s">
        <v>40</v>
      </c>
      <c r="L499" s="4" t="s">
        <v>41</v>
      </c>
      <c r="M499" s="4" t="s">
        <v>42</v>
      </c>
      <c r="N499" s="22">
        <v>42374</v>
      </c>
      <c r="O499" s="22">
        <v>42374</v>
      </c>
      <c r="P499" s="22">
        <v>42374</v>
      </c>
      <c r="Q499" s="22">
        <v>42369</v>
      </c>
      <c r="R499" s="28">
        <v>17</v>
      </c>
      <c r="S499" s="28">
        <v>0</v>
      </c>
      <c r="T499" s="28">
        <v>0</v>
      </c>
      <c r="U499" s="28">
        <v>0</v>
      </c>
      <c r="V499" s="28">
        <v>17</v>
      </c>
      <c r="W499" s="28">
        <v>0</v>
      </c>
      <c r="X499" s="28">
        <v>0</v>
      </c>
      <c r="Y499" s="29">
        <v>98</v>
      </c>
      <c r="Z499" s="4">
        <v>4</v>
      </c>
      <c r="AA499" s="4" t="s">
        <v>205</v>
      </c>
      <c r="AB499" s="4" t="s">
        <v>863</v>
      </c>
      <c r="AC499" s="4" t="s">
        <v>43</v>
      </c>
      <c r="AD499" s="4" t="s">
        <v>44</v>
      </c>
      <c r="AE499" s="4" t="s">
        <v>45</v>
      </c>
      <c r="AF499" s="4" t="s">
        <v>46</v>
      </c>
      <c r="AG499" s="22">
        <v>42369</v>
      </c>
      <c r="AH499" s="4">
        <v>42472</v>
      </c>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row>
    <row r="500" spans="1:147" x14ac:dyDescent="0.25">
      <c r="A500" s="4" t="s">
        <v>1</v>
      </c>
      <c r="B500" s="4" t="s">
        <v>122</v>
      </c>
      <c r="C500" s="4" t="s">
        <v>123</v>
      </c>
      <c r="D500" s="4" t="s">
        <v>40</v>
      </c>
      <c r="E500" s="4" t="s">
        <v>40</v>
      </c>
      <c r="F500" s="4" t="s">
        <v>1108</v>
      </c>
      <c r="G500" s="4" t="s">
        <v>1109</v>
      </c>
      <c r="H500" s="4" t="s">
        <v>1108</v>
      </c>
      <c r="I500" s="4" t="s">
        <v>39</v>
      </c>
      <c r="J500" s="4" t="s">
        <v>40</v>
      </c>
      <c r="K500" s="4" t="s">
        <v>40</v>
      </c>
      <c r="L500" s="4" t="s">
        <v>41</v>
      </c>
      <c r="M500" s="4" t="s">
        <v>42</v>
      </c>
      <c r="N500" s="22">
        <v>42405</v>
      </c>
      <c r="O500" s="22">
        <v>42405</v>
      </c>
      <c r="P500" s="22">
        <v>42405</v>
      </c>
      <c r="Q500" s="22">
        <v>42400</v>
      </c>
      <c r="R500" s="28">
        <v>13</v>
      </c>
      <c r="S500" s="28">
        <v>0</v>
      </c>
      <c r="T500" s="28">
        <v>0</v>
      </c>
      <c r="U500" s="28">
        <v>13</v>
      </c>
      <c r="V500" s="28">
        <v>0</v>
      </c>
      <c r="W500" s="28">
        <v>0</v>
      </c>
      <c r="X500" s="28">
        <v>0</v>
      </c>
      <c r="Y500" s="29">
        <v>67</v>
      </c>
      <c r="Z500" s="4">
        <v>3</v>
      </c>
      <c r="AA500" s="4" t="s">
        <v>205</v>
      </c>
      <c r="AB500" s="4" t="s">
        <v>1091</v>
      </c>
      <c r="AC500" s="4" t="s">
        <v>43</v>
      </c>
      <c r="AD500" s="4" t="s">
        <v>44</v>
      </c>
      <c r="AE500" s="4" t="s">
        <v>45</v>
      </c>
      <c r="AF500" s="4" t="s">
        <v>46</v>
      </c>
      <c r="AG500" s="22">
        <v>42400</v>
      </c>
      <c r="AH500" s="4">
        <v>42472</v>
      </c>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row>
    <row r="501" spans="1:147" x14ac:dyDescent="0.25">
      <c r="A501" s="4" t="s">
        <v>1</v>
      </c>
      <c r="B501" s="4" t="s">
        <v>122</v>
      </c>
      <c r="C501" s="4" t="s">
        <v>123</v>
      </c>
      <c r="D501" s="4" t="s">
        <v>40</v>
      </c>
      <c r="E501" s="4" t="s">
        <v>40</v>
      </c>
      <c r="F501" s="4" t="s">
        <v>1349</v>
      </c>
      <c r="G501" s="4" t="s">
        <v>1350</v>
      </c>
      <c r="H501" s="4" t="s">
        <v>1349</v>
      </c>
      <c r="I501" s="4" t="s">
        <v>39</v>
      </c>
      <c r="J501" s="4" t="s">
        <v>40</v>
      </c>
      <c r="K501" s="4" t="s">
        <v>40</v>
      </c>
      <c r="L501" s="4" t="s">
        <v>41</v>
      </c>
      <c r="M501" s="4" t="s">
        <v>42</v>
      </c>
      <c r="N501" s="22">
        <v>42434</v>
      </c>
      <c r="O501" s="22">
        <v>42434</v>
      </c>
      <c r="P501" s="22">
        <v>42434</v>
      </c>
      <c r="Q501" s="22">
        <v>42429</v>
      </c>
      <c r="R501" s="28">
        <v>4</v>
      </c>
      <c r="S501" s="28">
        <v>0</v>
      </c>
      <c r="T501" s="28">
        <v>4</v>
      </c>
      <c r="U501" s="28">
        <v>0</v>
      </c>
      <c r="V501" s="28">
        <v>0</v>
      </c>
      <c r="W501" s="28">
        <v>0</v>
      </c>
      <c r="X501" s="28">
        <v>0</v>
      </c>
      <c r="Y501" s="29">
        <v>38</v>
      </c>
      <c r="Z501" s="4">
        <v>2</v>
      </c>
      <c r="AA501" s="4" t="s">
        <v>205</v>
      </c>
      <c r="AB501" s="4" t="s">
        <v>1291</v>
      </c>
      <c r="AC501" s="4" t="s">
        <v>43</v>
      </c>
      <c r="AD501" s="4" t="s">
        <v>44</v>
      </c>
      <c r="AE501" s="4" t="s">
        <v>45</v>
      </c>
      <c r="AF501" s="4" t="s">
        <v>46</v>
      </c>
      <c r="AG501" s="22">
        <v>42429</v>
      </c>
      <c r="AH501" s="4">
        <v>42472</v>
      </c>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row>
    <row r="502" spans="1:147" x14ac:dyDescent="0.25">
      <c r="A502" s="4" t="s">
        <v>1</v>
      </c>
      <c r="B502" s="4" t="s">
        <v>122</v>
      </c>
      <c r="C502" s="4" t="s">
        <v>123</v>
      </c>
      <c r="D502" s="4" t="s">
        <v>40</v>
      </c>
      <c r="E502" s="4" t="s">
        <v>40</v>
      </c>
      <c r="F502" s="4" t="s">
        <v>2677</v>
      </c>
      <c r="G502" s="4" t="s">
        <v>2678</v>
      </c>
      <c r="H502" s="4" t="s">
        <v>2677</v>
      </c>
      <c r="I502" s="4" t="s">
        <v>39</v>
      </c>
      <c r="J502" s="4" t="s">
        <v>40</v>
      </c>
      <c r="K502" s="4" t="s">
        <v>40</v>
      </c>
      <c r="L502" s="4" t="s">
        <v>41</v>
      </c>
      <c r="M502" s="4" t="s">
        <v>42</v>
      </c>
      <c r="N502" s="22">
        <v>42465</v>
      </c>
      <c r="O502" s="22">
        <v>42465</v>
      </c>
      <c r="P502" s="22">
        <v>42465</v>
      </c>
      <c r="Q502" s="22">
        <v>42460</v>
      </c>
      <c r="R502" s="28">
        <v>12</v>
      </c>
      <c r="S502" s="28">
        <v>12</v>
      </c>
      <c r="T502" s="28">
        <v>0</v>
      </c>
      <c r="U502" s="28">
        <v>0</v>
      </c>
      <c r="V502" s="28">
        <v>0</v>
      </c>
      <c r="W502" s="28">
        <v>0</v>
      </c>
      <c r="X502" s="28">
        <v>0</v>
      </c>
      <c r="Y502" s="29">
        <v>7</v>
      </c>
      <c r="Z502" s="4">
        <v>1</v>
      </c>
      <c r="AA502" s="4" t="s">
        <v>205</v>
      </c>
      <c r="AB502" s="4" t="s">
        <v>1766</v>
      </c>
      <c r="AC502" s="4" t="s">
        <v>43</v>
      </c>
      <c r="AD502" s="4" t="s">
        <v>44</v>
      </c>
      <c r="AE502" s="4" t="s">
        <v>45</v>
      </c>
      <c r="AF502" s="4" t="s">
        <v>46</v>
      </c>
      <c r="AG502" s="22">
        <v>42460</v>
      </c>
      <c r="AH502" s="4">
        <v>42472</v>
      </c>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row>
    <row r="503" spans="1:147" x14ac:dyDescent="0.25">
      <c r="A503" s="4" t="s">
        <v>1</v>
      </c>
      <c r="B503" s="4" t="s">
        <v>2679</v>
      </c>
      <c r="C503" s="4" t="s">
        <v>2680</v>
      </c>
      <c r="D503" s="4" t="s">
        <v>40</v>
      </c>
      <c r="E503" s="4" t="s">
        <v>40</v>
      </c>
      <c r="F503" s="4" t="s">
        <v>2681</v>
      </c>
      <c r="G503" s="4" t="s">
        <v>2682</v>
      </c>
      <c r="H503" s="4" t="s">
        <v>2681</v>
      </c>
      <c r="I503" s="4" t="s">
        <v>39</v>
      </c>
      <c r="J503" s="4" t="s">
        <v>40</v>
      </c>
      <c r="K503" s="4" t="s">
        <v>40</v>
      </c>
      <c r="L503" s="4" t="s">
        <v>41</v>
      </c>
      <c r="M503" s="4" t="s">
        <v>42</v>
      </c>
      <c r="N503" s="22">
        <v>42465</v>
      </c>
      <c r="O503" s="22">
        <v>42465</v>
      </c>
      <c r="P503" s="22">
        <v>42465</v>
      </c>
      <c r="Q503" s="22">
        <v>42460</v>
      </c>
      <c r="R503" s="28">
        <v>985</v>
      </c>
      <c r="S503" s="28">
        <v>985</v>
      </c>
      <c r="T503" s="28">
        <v>0</v>
      </c>
      <c r="U503" s="28">
        <v>0</v>
      </c>
      <c r="V503" s="28">
        <v>0</v>
      </c>
      <c r="W503" s="28">
        <v>0</v>
      </c>
      <c r="X503" s="28">
        <v>0</v>
      </c>
      <c r="Y503" s="29">
        <v>7</v>
      </c>
      <c r="Z503" s="4">
        <v>1</v>
      </c>
      <c r="AA503" s="4" t="s">
        <v>205</v>
      </c>
      <c r="AB503" s="4" t="s">
        <v>1766</v>
      </c>
      <c r="AC503" s="4" t="s">
        <v>43</v>
      </c>
      <c r="AD503" s="4" t="s">
        <v>44</v>
      </c>
      <c r="AE503" s="4" t="s">
        <v>45</v>
      </c>
      <c r="AF503" s="4" t="s">
        <v>46</v>
      </c>
      <c r="AG503" s="22">
        <v>42460</v>
      </c>
      <c r="AH503" s="4">
        <v>42472</v>
      </c>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row>
    <row r="504" spans="1:147" x14ac:dyDescent="0.25">
      <c r="A504" s="4" t="s">
        <v>1</v>
      </c>
      <c r="B504" s="4" t="s">
        <v>2683</v>
      </c>
      <c r="C504" s="4" t="s">
        <v>2684</v>
      </c>
      <c r="D504" s="4" t="s">
        <v>215</v>
      </c>
      <c r="E504" s="4" t="s">
        <v>38</v>
      </c>
      <c r="F504" s="4" t="s">
        <v>2685</v>
      </c>
      <c r="G504" s="4" t="s">
        <v>2686</v>
      </c>
      <c r="H504" s="4" t="s">
        <v>2685</v>
      </c>
      <c r="I504" s="4" t="s">
        <v>39</v>
      </c>
      <c r="J504" s="4" t="s">
        <v>40</v>
      </c>
      <c r="K504" s="4" t="s">
        <v>40</v>
      </c>
      <c r="L504" s="4" t="s">
        <v>41</v>
      </c>
      <c r="M504" s="4" t="s">
        <v>42</v>
      </c>
      <c r="N504" s="22">
        <v>42465</v>
      </c>
      <c r="O504" s="22">
        <v>42465</v>
      </c>
      <c r="P504" s="22">
        <v>42465</v>
      </c>
      <c r="Q504" s="22">
        <v>42460</v>
      </c>
      <c r="R504" s="28">
        <v>189.55</v>
      </c>
      <c r="S504" s="28">
        <v>189.55</v>
      </c>
      <c r="T504" s="28">
        <v>0</v>
      </c>
      <c r="U504" s="28">
        <v>0</v>
      </c>
      <c r="V504" s="28">
        <v>0</v>
      </c>
      <c r="W504" s="28">
        <v>0</v>
      </c>
      <c r="X504" s="28">
        <v>0</v>
      </c>
      <c r="Y504" s="29">
        <v>7</v>
      </c>
      <c r="Z504" s="4">
        <v>1</v>
      </c>
      <c r="AA504" s="4" t="s">
        <v>205</v>
      </c>
      <c r="AB504" s="4" t="s">
        <v>1809</v>
      </c>
      <c r="AC504" s="4" t="s">
        <v>43</v>
      </c>
      <c r="AD504" s="4" t="s">
        <v>44</v>
      </c>
      <c r="AE504" s="4" t="s">
        <v>45</v>
      </c>
      <c r="AF504" s="4" t="s">
        <v>46</v>
      </c>
      <c r="AG504" s="22">
        <v>42460</v>
      </c>
      <c r="AH504" s="4">
        <v>42472</v>
      </c>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row>
    <row r="505" spans="1:147" x14ac:dyDescent="0.25">
      <c r="A505" s="4" t="s">
        <v>1</v>
      </c>
      <c r="B505" s="4" t="s">
        <v>2687</v>
      </c>
      <c r="C505" s="4" t="s">
        <v>2688</v>
      </c>
      <c r="D505" s="4" t="s">
        <v>215</v>
      </c>
      <c r="E505" s="4" t="s">
        <v>38</v>
      </c>
      <c r="F505" s="4" t="s">
        <v>2689</v>
      </c>
      <c r="G505" s="4" t="s">
        <v>2690</v>
      </c>
      <c r="H505" s="4" t="s">
        <v>2689</v>
      </c>
      <c r="I505" s="4" t="s">
        <v>39</v>
      </c>
      <c r="J505" s="4" t="s">
        <v>40</v>
      </c>
      <c r="K505" s="4" t="s">
        <v>40</v>
      </c>
      <c r="L505" s="4" t="s">
        <v>41</v>
      </c>
      <c r="M505" s="4" t="s">
        <v>42</v>
      </c>
      <c r="N505" s="22">
        <v>42465</v>
      </c>
      <c r="O505" s="22">
        <v>42465</v>
      </c>
      <c r="P505" s="22">
        <v>42465</v>
      </c>
      <c r="Q505" s="22">
        <v>42460</v>
      </c>
      <c r="R505" s="28">
        <v>93.5</v>
      </c>
      <c r="S505" s="28">
        <v>93.5</v>
      </c>
      <c r="T505" s="28">
        <v>0</v>
      </c>
      <c r="U505" s="28">
        <v>0</v>
      </c>
      <c r="V505" s="28">
        <v>0</v>
      </c>
      <c r="W505" s="28">
        <v>0</v>
      </c>
      <c r="X505" s="28">
        <v>0</v>
      </c>
      <c r="Y505" s="29">
        <v>7</v>
      </c>
      <c r="Z505" s="4">
        <v>1</v>
      </c>
      <c r="AA505" s="4" t="s">
        <v>205</v>
      </c>
      <c r="AB505" s="4" t="s">
        <v>1809</v>
      </c>
      <c r="AC505" s="4" t="s">
        <v>43</v>
      </c>
      <c r="AD505" s="4" t="s">
        <v>44</v>
      </c>
      <c r="AE505" s="4" t="s">
        <v>45</v>
      </c>
      <c r="AF505" s="4" t="s">
        <v>46</v>
      </c>
      <c r="AG505" s="22">
        <v>42460</v>
      </c>
      <c r="AH505" s="4">
        <v>42472</v>
      </c>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row>
    <row r="506" spans="1:147" x14ac:dyDescent="0.25">
      <c r="A506" s="4" t="s">
        <v>1</v>
      </c>
      <c r="B506" s="4" t="s">
        <v>2691</v>
      </c>
      <c r="C506" s="4" t="s">
        <v>2692</v>
      </c>
      <c r="D506" s="4" t="s">
        <v>215</v>
      </c>
      <c r="E506" s="4" t="s">
        <v>38</v>
      </c>
      <c r="F506" s="4" t="s">
        <v>2693</v>
      </c>
      <c r="G506" s="4" t="s">
        <v>2694</v>
      </c>
      <c r="H506" s="4" t="s">
        <v>2693</v>
      </c>
      <c r="I506" s="4" t="s">
        <v>39</v>
      </c>
      <c r="J506" s="4" t="s">
        <v>40</v>
      </c>
      <c r="K506" s="4" t="s">
        <v>40</v>
      </c>
      <c r="L506" s="4" t="s">
        <v>41</v>
      </c>
      <c r="M506" s="4" t="s">
        <v>42</v>
      </c>
      <c r="N506" s="22">
        <v>42465</v>
      </c>
      <c r="O506" s="22">
        <v>42465</v>
      </c>
      <c r="P506" s="22">
        <v>42465</v>
      </c>
      <c r="Q506" s="22">
        <v>42460</v>
      </c>
      <c r="R506" s="28">
        <v>4576.3999999999996</v>
      </c>
      <c r="S506" s="28">
        <v>4576.3999999999996</v>
      </c>
      <c r="T506" s="28">
        <v>0</v>
      </c>
      <c r="U506" s="28">
        <v>0</v>
      </c>
      <c r="V506" s="28">
        <v>0</v>
      </c>
      <c r="W506" s="28">
        <v>0</v>
      </c>
      <c r="X506" s="28">
        <v>0</v>
      </c>
      <c r="Y506" s="29">
        <v>7</v>
      </c>
      <c r="Z506" s="4">
        <v>1</v>
      </c>
      <c r="AA506" s="4" t="s">
        <v>205</v>
      </c>
      <c r="AB506" s="4" t="s">
        <v>1809</v>
      </c>
      <c r="AC506" s="4" t="s">
        <v>43</v>
      </c>
      <c r="AD506" s="4" t="s">
        <v>44</v>
      </c>
      <c r="AE506" s="4" t="s">
        <v>45</v>
      </c>
      <c r="AF506" s="4" t="s">
        <v>46</v>
      </c>
      <c r="AG506" s="22">
        <v>42460</v>
      </c>
      <c r="AH506" s="4">
        <v>42472</v>
      </c>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row>
    <row r="507" spans="1:147" x14ac:dyDescent="0.25">
      <c r="A507" s="4" t="s">
        <v>1</v>
      </c>
      <c r="B507" s="4" t="s">
        <v>2695</v>
      </c>
      <c r="C507" s="4" t="s">
        <v>2696</v>
      </c>
      <c r="D507" s="4" t="s">
        <v>209</v>
      </c>
      <c r="E507" s="4" t="s">
        <v>38</v>
      </c>
      <c r="F507" s="4" t="s">
        <v>2697</v>
      </c>
      <c r="G507" s="4" t="s">
        <v>2698</v>
      </c>
      <c r="H507" s="4" t="s">
        <v>2697</v>
      </c>
      <c r="I507" s="4" t="s">
        <v>39</v>
      </c>
      <c r="J507" s="4" t="s">
        <v>40</v>
      </c>
      <c r="K507" s="4" t="s">
        <v>40</v>
      </c>
      <c r="L507" s="4" t="s">
        <v>41</v>
      </c>
      <c r="M507" s="4" t="s">
        <v>42</v>
      </c>
      <c r="N507" s="22">
        <v>42465</v>
      </c>
      <c r="O507" s="22">
        <v>42465</v>
      </c>
      <c r="P507" s="22">
        <v>42465</v>
      </c>
      <c r="Q507" s="22">
        <v>42460</v>
      </c>
      <c r="R507" s="28">
        <v>10246.75</v>
      </c>
      <c r="S507" s="28">
        <v>10246.75</v>
      </c>
      <c r="T507" s="28">
        <v>0</v>
      </c>
      <c r="U507" s="28">
        <v>0</v>
      </c>
      <c r="V507" s="28">
        <v>0</v>
      </c>
      <c r="W507" s="28">
        <v>0</v>
      </c>
      <c r="X507" s="28">
        <v>0</v>
      </c>
      <c r="Y507" s="29">
        <v>7</v>
      </c>
      <c r="Z507" s="4">
        <v>1</v>
      </c>
      <c r="AA507" s="4" t="s">
        <v>205</v>
      </c>
      <c r="AB507" s="4" t="s">
        <v>1809</v>
      </c>
      <c r="AC507" s="4" t="s">
        <v>43</v>
      </c>
      <c r="AD507" s="4" t="s">
        <v>44</v>
      </c>
      <c r="AE507" s="4" t="s">
        <v>45</v>
      </c>
      <c r="AF507" s="4" t="s">
        <v>46</v>
      </c>
      <c r="AG507" s="22">
        <v>42460</v>
      </c>
      <c r="AH507" s="4">
        <v>42472</v>
      </c>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row>
    <row r="508" spans="1:147" x14ac:dyDescent="0.25">
      <c r="A508" s="4" t="s">
        <v>1</v>
      </c>
      <c r="B508" s="4" t="s">
        <v>2699</v>
      </c>
      <c r="C508" s="4" t="s">
        <v>2700</v>
      </c>
      <c r="D508" s="4" t="s">
        <v>215</v>
      </c>
      <c r="E508" s="4" t="s">
        <v>38</v>
      </c>
      <c r="F508" s="4" t="s">
        <v>2701</v>
      </c>
      <c r="G508" s="4" t="s">
        <v>2702</v>
      </c>
      <c r="H508" s="4" t="s">
        <v>2701</v>
      </c>
      <c r="I508" s="4" t="s">
        <v>39</v>
      </c>
      <c r="J508" s="4" t="s">
        <v>40</v>
      </c>
      <c r="K508" s="4" t="s">
        <v>40</v>
      </c>
      <c r="L508" s="4" t="s">
        <v>41</v>
      </c>
      <c r="M508" s="4" t="s">
        <v>42</v>
      </c>
      <c r="N508" s="22">
        <v>42465</v>
      </c>
      <c r="O508" s="22">
        <v>42465</v>
      </c>
      <c r="P508" s="22">
        <v>42465</v>
      </c>
      <c r="Q508" s="22">
        <v>42460</v>
      </c>
      <c r="R508" s="28">
        <v>57.8</v>
      </c>
      <c r="S508" s="28">
        <v>57.8</v>
      </c>
      <c r="T508" s="28">
        <v>0</v>
      </c>
      <c r="U508" s="28">
        <v>0</v>
      </c>
      <c r="V508" s="28">
        <v>0</v>
      </c>
      <c r="W508" s="28">
        <v>0</v>
      </c>
      <c r="X508" s="28">
        <v>0</v>
      </c>
      <c r="Y508" s="29">
        <v>7</v>
      </c>
      <c r="Z508" s="4">
        <v>1</v>
      </c>
      <c r="AA508" s="4" t="s">
        <v>205</v>
      </c>
      <c r="AB508" s="4" t="s">
        <v>1809</v>
      </c>
      <c r="AC508" s="4" t="s">
        <v>43</v>
      </c>
      <c r="AD508" s="4" t="s">
        <v>44</v>
      </c>
      <c r="AE508" s="4" t="s">
        <v>45</v>
      </c>
      <c r="AF508" s="4" t="s">
        <v>46</v>
      </c>
      <c r="AG508" s="22">
        <v>42460</v>
      </c>
      <c r="AH508" s="4">
        <v>42472</v>
      </c>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row>
    <row r="509" spans="1:147" x14ac:dyDescent="0.25">
      <c r="A509" s="4" t="s">
        <v>1</v>
      </c>
      <c r="B509" s="4" t="s">
        <v>2703</v>
      </c>
      <c r="C509" s="4" t="s">
        <v>2704</v>
      </c>
      <c r="D509" s="4" t="s">
        <v>208</v>
      </c>
      <c r="E509" s="4" t="s">
        <v>38</v>
      </c>
      <c r="F509" s="4" t="s">
        <v>2705</v>
      </c>
      <c r="G509" s="4" t="s">
        <v>2706</v>
      </c>
      <c r="H509" s="4" t="s">
        <v>2705</v>
      </c>
      <c r="I509" s="4" t="s">
        <v>39</v>
      </c>
      <c r="J509" s="4" t="s">
        <v>40</v>
      </c>
      <c r="K509" s="4" t="s">
        <v>40</v>
      </c>
      <c r="L509" s="4" t="s">
        <v>41</v>
      </c>
      <c r="M509" s="4" t="s">
        <v>42</v>
      </c>
      <c r="N509" s="22">
        <v>42465</v>
      </c>
      <c r="O509" s="22">
        <v>42465</v>
      </c>
      <c r="P509" s="22">
        <v>42465</v>
      </c>
      <c r="Q509" s="22">
        <v>42460</v>
      </c>
      <c r="R509" s="28">
        <v>7540.35</v>
      </c>
      <c r="S509" s="28">
        <v>7540.35</v>
      </c>
      <c r="T509" s="28">
        <v>0</v>
      </c>
      <c r="U509" s="28">
        <v>0</v>
      </c>
      <c r="V509" s="28">
        <v>0</v>
      </c>
      <c r="W509" s="28">
        <v>0</v>
      </c>
      <c r="X509" s="28">
        <v>0</v>
      </c>
      <c r="Y509" s="29">
        <v>7</v>
      </c>
      <c r="Z509" s="4">
        <v>1</v>
      </c>
      <c r="AA509" s="4" t="s">
        <v>205</v>
      </c>
      <c r="AB509" s="4" t="s">
        <v>1809</v>
      </c>
      <c r="AC509" s="4" t="s">
        <v>43</v>
      </c>
      <c r="AD509" s="4" t="s">
        <v>44</v>
      </c>
      <c r="AE509" s="4" t="s">
        <v>45</v>
      </c>
      <c r="AF509" s="4" t="s">
        <v>46</v>
      </c>
      <c r="AG509" s="22">
        <v>42460</v>
      </c>
      <c r="AH509" s="4">
        <v>42472</v>
      </c>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row>
    <row r="510" spans="1:147" x14ac:dyDescent="0.25">
      <c r="A510" s="4" t="s">
        <v>1</v>
      </c>
      <c r="B510" s="4" t="s">
        <v>2707</v>
      </c>
      <c r="C510" s="4" t="s">
        <v>2708</v>
      </c>
      <c r="D510" s="4" t="s">
        <v>215</v>
      </c>
      <c r="E510" s="4" t="s">
        <v>38</v>
      </c>
      <c r="F510" s="4" t="s">
        <v>2709</v>
      </c>
      <c r="G510" s="4" t="s">
        <v>2710</v>
      </c>
      <c r="H510" s="4" t="s">
        <v>2709</v>
      </c>
      <c r="I510" s="4" t="s">
        <v>39</v>
      </c>
      <c r="J510" s="4" t="s">
        <v>40</v>
      </c>
      <c r="K510" s="4" t="s">
        <v>40</v>
      </c>
      <c r="L510" s="4" t="s">
        <v>41</v>
      </c>
      <c r="M510" s="4" t="s">
        <v>42</v>
      </c>
      <c r="N510" s="22">
        <v>42465</v>
      </c>
      <c r="O510" s="22">
        <v>42465</v>
      </c>
      <c r="P510" s="22">
        <v>42465</v>
      </c>
      <c r="Q510" s="22">
        <v>42460</v>
      </c>
      <c r="R510" s="28">
        <v>25.5</v>
      </c>
      <c r="S510" s="28">
        <v>25.5</v>
      </c>
      <c r="T510" s="28">
        <v>0</v>
      </c>
      <c r="U510" s="28">
        <v>0</v>
      </c>
      <c r="V510" s="28">
        <v>0</v>
      </c>
      <c r="W510" s="28">
        <v>0</v>
      </c>
      <c r="X510" s="28">
        <v>0</v>
      </c>
      <c r="Y510" s="29">
        <v>7</v>
      </c>
      <c r="Z510" s="4">
        <v>1</v>
      </c>
      <c r="AA510" s="4" t="s">
        <v>205</v>
      </c>
      <c r="AB510" s="4" t="s">
        <v>1809</v>
      </c>
      <c r="AC510" s="4" t="s">
        <v>43</v>
      </c>
      <c r="AD510" s="4" t="s">
        <v>44</v>
      </c>
      <c r="AE510" s="4" t="s">
        <v>45</v>
      </c>
      <c r="AF510" s="4" t="s">
        <v>46</v>
      </c>
      <c r="AG510" s="22">
        <v>42460</v>
      </c>
      <c r="AH510" s="4">
        <v>42472</v>
      </c>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row>
    <row r="511" spans="1:147" x14ac:dyDescent="0.25">
      <c r="A511" s="4" t="s">
        <v>1</v>
      </c>
      <c r="B511" s="4" t="s">
        <v>2711</v>
      </c>
      <c r="C511" s="4" t="s">
        <v>2712</v>
      </c>
      <c r="D511" s="4" t="s">
        <v>215</v>
      </c>
      <c r="E511" s="4" t="s">
        <v>38</v>
      </c>
      <c r="F511" s="4" t="s">
        <v>2713</v>
      </c>
      <c r="G511" s="4" t="s">
        <v>2714</v>
      </c>
      <c r="H511" s="4" t="s">
        <v>2713</v>
      </c>
      <c r="I511" s="4" t="s">
        <v>39</v>
      </c>
      <c r="J511" s="4" t="s">
        <v>40</v>
      </c>
      <c r="K511" s="4" t="s">
        <v>40</v>
      </c>
      <c r="L511" s="4" t="s">
        <v>41</v>
      </c>
      <c r="M511" s="4" t="s">
        <v>42</v>
      </c>
      <c r="N511" s="22">
        <v>42465</v>
      </c>
      <c r="O511" s="22">
        <v>42465</v>
      </c>
      <c r="P511" s="22">
        <v>42465</v>
      </c>
      <c r="Q511" s="22">
        <v>42460</v>
      </c>
      <c r="R511" s="28">
        <v>345.95</v>
      </c>
      <c r="S511" s="28">
        <v>345.95</v>
      </c>
      <c r="T511" s="28">
        <v>0</v>
      </c>
      <c r="U511" s="28">
        <v>0</v>
      </c>
      <c r="V511" s="28">
        <v>0</v>
      </c>
      <c r="W511" s="28">
        <v>0</v>
      </c>
      <c r="X511" s="28">
        <v>0</v>
      </c>
      <c r="Y511" s="29">
        <v>7</v>
      </c>
      <c r="Z511" s="4">
        <v>1</v>
      </c>
      <c r="AA511" s="4" t="s">
        <v>205</v>
      </c>
      <c r="AB511" s="4" t="s">
        <v>1809</v>
      </c>
      <c r="AC511" s="4" t="s">
        <v>43</v>
      </c>
      <c r="AD511" s="4" t="s">
        <v>44</v>
      </c>
      <c r="AE511" s="4" t="s">
        <v>45</v>
      </c>
      <c r="AF511" s="4" t="s">
        <v>46</v>
      </c>
      <c r="AG511" s="22">
        <v>42460</v>
      </c>
      <c r="AH511" s="4">
        <v>42472</v>
      </c>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row>
    <row r="512" spans="1:147" x14ac:dyDescent="0.25">
      <c r="A512" s="4" t="s">
        <v>1</v>
      </c>
      <c r="B512" s="4" t="s">
        <v>2715</v>
      </c>
      <c r="C512" s="4" t="s">
        <v>2716</v>
      </c>
      <c r="D512" s="4" t="s">
        <v>215</v>
      </c>
      <c r="E512" s="4" t="s">
        <v>38</v>
      </c>
      <c r="F512" s="4" t="s">
        <v>2717</v>
      </c>
      <c r="G512" s="4" t="s">
        <v>2718</v>
      </c>
      <c r="H512" s="4" t="s">
        <v>2717</v>
      </c>
      <c r="I512" s="4" t="s">
        <v>39</v>
      </c>
      <c r="J512" s="4" t="s">
        <v>40</v>
      </c>
      <c r="K512" s="4" t="s">
        <v>40</v>
      </c>
      <c r="L512" s="4" t="s">
        <v>41</v>
      </c>
      <c r="M512" s="4" t="s">
        <v>42</v>
      </c>
      <c r="N512" s="22">
        <v>42465</v>
      </c>
      <c r="O512" s="22">
        <v>42465</v>
      </c>
      <c r="P512" s="22">
        <v>42465</v>
      </c>
      <c r="Q512" s="22">
        <v>42460</v>
      </c>
      <c r="R512" s="28">
        <v>155.55000000000001</v>
      </c>
      <c r="S512" s="28">
        <v>155.55000000000001</v>
      </c>
      <c r="T512" s="28">
        <v>0</v>
      </c>
      <c r="U512" s="28">
        <v>0</v>
      </c>
      <c r="V512" s="28">
        <v>0</v>
      </c>
      <c r="W512" s="28">
        <v>0</v>
      </c>
      <c r="X512" s="28">
        <v>0</v>
      </c>
      <c r="Y512" s="29">
        <v>7</v>
      </c>
      <c r="Z512" s="4">
        <v>1</v>
      </c>
      <c r="AA512" s="4" t="s">
        <v>205</v>
      </c>
      <c r="AB512" s="4" t="s">
        <v>1809</v>
      </c>
      <c r="AC512" s="4" t="s">
        <v>43</v>
      </c>
      <c r="AD512" s="4" t="s">
        <v>44</v>
      </c>
      <c r="AE512" s="4" t="s">
        <v>45</v>
      </c>
      <c r="AF512" s="4" t="s">
        <v>46</v>
      </c>
      <c r="AG512" s="22">
        <v>42460</v>
      </c>
      <c r="AH512" s="4">
        <v>42472</v>
      </c>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row>
    <row r="513" spans="1:147" x14ac:dyDescent="0.25">
      <c r="A513" s="4" t="s">
        <v>1</v>
      </c>
      <c r="B513" s="4" t="s">
        <v>2719</v>
      </c>
      <c r="C513" s="4" t="s">
        <v>2720</v>
      </c>
      <c r="D513" s="4" t="s">
        <v>215</v>
      </c>
      <c r="E513" s="4" t="s">
        <v>38</v>
      </c>
      <c r="F513" s="4" t="s">
        <v>2721</v>
      </c>
      <c r="G513" s="4" t="s">
        <v>2722</v>
      </c>
      <c r="H513" s="4" t="s">
        <v>2721</v>
      </c>
      <c r="I513" s="4" t="s">
        <v>39</v>
      </c>
      <c r="J513" s="4" t="s">
        <v>40</v>
      </c>
      <c r="K513" s="4" t="s">
        <v>40</v>
      </c>
      <c r="L513" s="4" t="s">
        <v>41</v>
      </c>
      <c r="M513" s="4" t="s">
        <v>42</v>
      </c>
      <c r="N513" s="22">
        <v>42465</v>
      </c>
      <c r="O513" s="22">
        <v>42465</v>
      </c>
      <c r="P513" s="22">
        <v>42465</v>
      </c>
      <c r="Q513" s="22">
        <v>42460</v>
      </c>
      <c r="R513" s="28">
        <v>104.55</v>
      </c>
      <c r="S513" s="28">
        <v>104.55</v>
      </c>
      <c r="T513" s="28">
        <v>0</v>
      </c>
      <c r="U513" s="28">
        <v>0</v>
      </c>
      <c r="V513" s="28">
        <v>0</v>
      </c>
      <c r="W513" s="28">
        <v>0</v>
      </c>
      <c r="X513" s="28">
        <v>0</v>
      </c>
      <c r="Y513" s="29">
        <v>7</v>
      </c>
      <c r="Z513" s="4">
        <v>1</v>
      </c>
      <c r="AA513" s="4" t="s">
        <v>205</v>
      </c>
      <c r="AB513" s="4" t="s">
        <v>1809</v>
      </c>
      <c r="AC513" s="4" t="s">
        <v>43</v>
      </c>
      <c r="AD513" s="4" t="s">
        <v>44</v>
      </c>
      <c r="AE513" s="4" t="s">
        <v>45</v>
      </c>
      <c r="AF513" s="4" t="s">
        <v>46</v>
      </c>
      <c r="AG513" s="22">
        <v>42460</v>
      </c>
      <c r="AH513" s="4">
        <v>42472</v>
      </c>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row>
    <row r="514" spans="1:147" x14ac:dyDescent="0.25">
      <c r="A514" s="4" t="s">
        <v>1</v>
      </c>
      <c r="B514" s="4" t="s">
        <v>2723</v>
      </c>
      <c r="C514" s="4" t="s">
        <v>2724</v>
      </c>
      <c r="D514" s="4" t="s">
        <v>215</v>
      </c>
      <c r="E514" s="4" t="s">
        <v>38</v>
      </c>
      <c r="F514" s="4" t="s">
        <v>2725</v>
      </c>
      <c r="G514" s="4" t="s">
        <v>2726</v>
      </c>
      <c r="H514" s="4" t="s">
        <v>2725</v>
      </c>
      <c r="I514" s="4" t="s">
        <v>39</v>
      </c>
      <c r="J514" s="4" t="s">
        <v>40</v>
      </c>
      <c r="K514" s="4" t="s">
        <v>40</v>
      </c>
      <c r="L514" s="4" t="s">
        <v>41</v>
      </c>
      <c r="M514" s="4" t="s">
        <v>42</v>
      </c>
      <c r="N514" s="22">
        <v>42465</v>
      </c>
      <c r="O514" s="22">
        <v>42465</v>
      </c>
      <c r="P514" s="22">
        <v>42465</v>
      </c>
      <c r="Q514" s="22">
        <v>42460</v>
      </c>
      <c r="R514" s="28">
        <v>127.5</v>
      </c>
      <c r="S514" s="28">
        <v>127.5</v>
      </c>
      <c r="T514" s="28">
        <v>0</v>
      </c>
      <c r="U514" s="28">
        <v>0</v>
      </c>
      <c r="V514" s="28">
        <v>0</v>
      </c>
      <c r="W514" s="28">
        <v>0</v>
      </c>
      <c r="X514" s="28">
        <v>0</v>
      </c>
      <c r="Y514" s="29">
        <v>7</v>
      </c>
      <c r="Z514" s="4">
        <v>1</v>
      </c>
      <c r="AA514" s="4" t="s">
        <v>205</v>
      </c>
      <c r="AB514" s="4" t="s">
        <v>1809</v>
      </c>
      <c r="AC514" s="4" t="s">
        <v>43</v>
      </c>
      <c r="AD514" s="4" t="s">
        <v>44</v>
      </c>
      <c r="AE514" s="4" t="s">
        <v>45</v>
      </c>
      <c r="AF514" s="4" t="s">
        <v>46</v>
      </c>
      <c r="AG514" s="22">
        <v>42460</v>
      </c>
      <c r="AH514" s="4">
        <v>42472</v>
      </c>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row>
    <row r="515" spans="1:147" x14ac:dyDescent="0.25">
      <c r="A515" s="4" t="s">
        <v>1</v>
      </c>
      <c r="B515" s="4" t="s">
        <v>2727</v>
      </c>
      <c r="C515" s="4" t="s">
        <v>2728</v>
      </c>
      <c r="D515" s="4" t="s">
        <v>215</v>
      </c>
      <c r="E515" s="4" t="s">
        <v>38</v>
      </c>
      <c r="F515" s="4" t="s">
        <v>2729</v>
      </c>
      <c r="G515" s="4" t="s">
        <v>2730</v>
      </c>
      <c r="H515" s="4" t="s">
        <v>2729</v>
      </c>
      <c r="I515" s="4" t="s">
        <v>39</v>
      </c>
      <c r="J515" s="4" t="s">
        <v>40</v>
      </c>
      <c r="K515" s="4" t="s">
        <v>40</v>
      </c>
      <c r="L515" s="4" t="s">
        <v>41</v>
      </c>
      <c r="M515" s="4" t="s">
        <v>42</v>
      </c>
      <c r="N515" s="22">
        <v>42465</v>
      </c>
      <c r="O515" s="22">
        <v>42465</v>
      </c>
      <c r="P515" s="22">
        <v>42465</v>
      </c>
      <c r="Q515" s="22">
        <v>42460</v>
      </c>
      <c r="R515" s="28">
        <v>94.35</v>
      </c>
      <c r="S515" s="28">
        <v>94.35</v>
      </c>
      <c r="T515" s="28">
        <v>0</v>
      </c>
      <c r="U515" s="28">
        <v>0</v>
      </c>
      <c r="V515" s="28">
        <v>0</v>
      </c>
      <c r="W515" s="28">
        <v>0</v>
      </c>
      <c r="X515" s="28">
        <v>0</v>
      </c>
      <c r="Y515" s="29">
        <v>7</v>
      </c>
      <c r="Z515" s="4">
        <v>1</v>
      </c>
      <c r="AA515" s="4" t="s">
        <v>205</v>
      </c>
      <c r="AB515" s="4" t="s">
        <v>1809</v>
      </c>
      <c r="AC515" s="4" t="s">
        <v>43</v>
      </c>
      <c r="AD515" s="4" t="s">
        <v>44</v>
      </c>
      <c r="AE515" s="4" t="s">
        <v>45</v>
      </c>
      <c r="AF515" s="4" t="s">
        <v>46</v>
      </c>
      <c r="AG515" s="22">
        <v>42460</v>
      </c>
      <c r="AH515" s="4">
        <v>42472</v>
      </c>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row>
    <row r="516" spans="1:147" x14ac:dyDescent="0.25">
      <c r="A516" s="4" t="s">
        <v>1</v>
      </c>
      <c r="B516" s="4" t="s">
        <v>2731</v>
      </c>
      <c r="C516" s="4" t="s">
        <v>2732</v>
      </c>
      <c r="D516" s="4" t="s">
        <v>215</v>
      </c>
      <c r="E516" s="4" t="s">
        <v>38</v>
      </c>
      <c r="F516" s="4" t="s">
        <v>2733</v>
      </c>
      <c r="G516" s="4" t="s">
        <v>2734</v>
      </c>
      <c r="H516" s="4" t="s">
        <v>2733</v>
      </c>
      <c r="I516" s="4" t="s">
        <v>39</v>
      </c>
      <c r="J516" s="4" t="s">
        <v>40</v>
      </c>
      <c r="K516" s="4" t="s">
        <v>40</v>
      </c>
      <c r="L516" s="4" t="s">
        <v>41</v>
      </c>
      <c r="M516" s="4" t="s">
        <v>42</v>
      </c>
      <c r="N516" s="22">
        <v>42465</v>
      </c>
      <c r="O516" s="22">
        <v>42465</v>
      </c>
      <c r="P516" s="22">
        <v>42465</v>
      </c>
      <c r="Q516" s="22">
        <v>42460</v>
      </c>
      <c r="R516" s="28">
        <v>241.4</v>
      </c>
      <c r="S516" s="28">
        <v>241.4</v>
      </c>
      <c r="T516" s="28">
        <v>0</v>
      </c>
      <c r="U516" s="28">
        <v>0</v>
      </c>
      <c r="V516" s="28">
        <v>0</v>
      </c>
      <c r="W516" s="28">
        <v>0</v>
      </c>
      <c r="X516" s="28">
        <v>0</v>
      </c>
      <c r="Y516" s="29">
        <v>7</v>
      </c>
      <c r="Z516" s="4">
        <v>1</v>
      </c>
      <c r="AA516" s="4" t="s">
        <v>205</v>
      </c>
      <c r="AB516" s="4" t="s">
        <v>1809</v>
      </c>
      <c r="AC516" s="4" t="s">
        <v>43</v>
      </c>
      <c r="AD516" s="4" t="s">
        <v>44</v>
      </c>
      <c r="AE516" s="4" t="s">
        <v>45</v>
      </c>
      <c r="AF516" s="4" t="s">
        <v>46</v>
      </c>
      <c r="AG516" s="22">
        <v>42460</v>
      </c>
      <c r="AH516" s="4">
        <v>42472</v>
      </c>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row>
    <row r="517" spans="1:147" x14ac:dyDescent="0.25">
      <c r="A517" s="4" t="s">
        <v>1</v>
      </c>
      <c r="B517" s="4" t="s">
        <v>2735</v>
      </c>
      <c r="C517" s="4" t="s">
        <v>2736</v>
      </c>
      <c r="D517" s="4" t="s">
        <v>215</v>
      </c>
      <c r="E517" s="4" t="s">
        <v>38</v>
      </c>
      <c r="F517" s="4" t="s">
        <v>2737</v>
      </c>
      <c r="G517" s="4" t="s">
        <v>2738</v>
      </c>
      <c r="H517" s="4" t="s">
        <v>2737</v>
      </c>
      <c r="I517" s="4" t="s">
        <v>39</v>
      </c>
      <c r="J517" s="4" t="s">
        <v>40</v>
      </c>
      <c r="K517" s="4" t="s">
        <v>40</v>
      </c>
      <c r="L517" s="4" t="s">
        <v>41</v>
      </c>
      <c r="M517" s="4" t="s">
        <v>42</v>
      </c>
      <c r="N517" s="22">
        <v>42465</v>
      </c>
      <c r="O517" s="22">
        <v>42465</v>
      </c>
      <c r="P517" s="22">
        <v>42465</v>
      </c>
      <c r="Q517" s="22">
        <v>42460</v>
      </c>
      <c r="R517" s="28">
        <v>73.099999999999994</v>
      </c>
      <c r="S517" s="28">
        <v>73.099999999999994</v>
      </c>
      <c r="T517" s="28">
        <v>0</v>
      </c>
      <c r="U517" s="28">
        <v>0</v>
      </c>
      <c r="V517" s="28">
        <v>0</v>
      </c>
      <c r="W517" s="28">
        <v>0</v>
      </c>
      <c r="X517" s="28">
        <v>0</v>
      </c>
      <c r="Y517" s="29">
        <v>7</v>
      </c>
      <c r="Z517" s="4">
        <v>1</v>
      </c>
      <c r="AA517" s="4" t="s">
        <v>205</v>
      </c>
      <c r="AB517" s="4" t="s">
        <v>1809</v>
      </c>
      <c r="AC517" s="4" t="s">
        <v>43</v>
      </c>
      <c r="AD517" s="4" t="s">
        <v>44</v>
      </c>
      <c r="AE517" s="4" t="s">
        <v>45</v>
      </c>
      <c r="AF517" s="4" t="s">
        <v>46</v>
      </c>
      <c r="AG517" s="22">
        <v>42460</v>
      </c>
      <c r="AH517" s="4">
        <v>42472</v>
      </c>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row>
    <row r="518" spans="1:147" x14ac:dyDescent="0.25">
      <c r="A518" s="4" t="s">
        <v>1</v>
      </c>
      <c r="B518" s="4" t="s">
        <v>979</v>
      </c>
      <c r="C518" s="4" t="s">
        <v>980</v>
      </c>
      <c r="D518" s="4" t="s">
        <v>215</v>
      </c>
      <c r="E518" s="4" t="s">
        <v>38</v>
      </c>
      <c r="F518" s="4" t="s">
        <v>1360</v>
      </c>
      <c r="G518" s="4" t="s">
        <v>1361</v>
      </c>
      <c r="H518" s="4" t="s">
        <v>1360</v>
      </c>
      <c r="I518" s="4" t="s">
        <v>39</v>
      </c>
      <c r="J518" s="4" t="s">
        <v>40</v>
      </c>
      <c r="K518" s="4" t="s">
        <v>40</v>
      </c>
      <c r="L518" s="4" t="s">
        <v>41</v>
      </c>
      <c r="M518" s="4" t="s">
        <v>42</v>
      </c>
      <c r="N518" s="22">
        <v>42434</v>
      </c>
      <c r="O518" s="22">
        <v>42434</v>
      </c>
      <c r="P518" s="22">
        <v>42434</v>
      </c>
      <c r="Q518" s="22">
        <v>42429</v>
      </c>
      <c r="R518" s="28">
        <v>192.95</v>
      </c>
      <c r="S518" s="28">
        <v>0</v>
      </c>
      <c r="T518" s="28">
        <v>192.95</v>
      </c>
      <c r="U518" s="28">
        <v>0</v>
      </c>
      <c r="V518" s="28">
        <v>0</v>
      </c>
      <c r="W518" s="28">
        <v>0</v>
      </c>
      <c r="X518" s="28">
        <v>0</v>
      </c>
      <c r="Y518" s="29">
        <v>38</v>
      </c>
      <c r="Z518" s="4">
        <v>2</v>
      </c>
      <c r="AA518" s="4" t="s">
        <v>205</v>
      </c>
      <c r="AB518" s="4" t="s">
        <v>1359</v>
      </c>
      <c r="AC518" s="4" t="s">
        <v>43</v>
      </c>
      <c r="AD518" s="4" t="s">
        <v>44</v>
      </c>
      <c r="AE518" s="4" t="s">
        <v>45</v>
      </c>
      <c r="AF518" s="4" t="s">
        <v>46</v>
      </c>
      <c r="AG518" s="22">
        <v>42429</v>
      </c>
      <c r="AH518" s="4">
        <v>42472</v>
      </c>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row>
    <row r="519" spans="1:147" x14ac:dyDescent="0.25">
      <c r="A519" s="4" t="s">
        <v>1</v>
      </c>
      <c r="B519" s="4" t="s">
        <v>2739</v>
      </c>
      <c r="C519" s="4" t="s">
        <v>2740</v>
      </c>
      <c r="D519" s="4" t="s">
        <v>215</v>
      </c>
      <c r="E519" s="4" t="s">
        <v>38</v>
      </c>
      <c r="F519" s="4" t="s">
        <v>2741</v>
      </c>
      <c r="G519" s="4" t="s">
        <v>2742</v>
      </c>
      <c r="H519" s="4" t="s">
        <v>2741</v>
      </c>
      <c r="I519" s="4" t="s">
        <v>39</v>
      </c>
      <c r="J519" s="4" t="s">
        <v>40</v>
      </c>
      <c r="K519" s="4" t="s">
        <v>40</v>
      </c>
      <c r="L519" s="4" t="s">
        <v>41</v>
      </c>
      <c r="M519" s="4" t="s">
        <v>42</v>
      </c>
      <c r="N519" s="22">
        <v>42465</v>
      </c>
      <c r="O519" s="22">
        <v>42465</v>
      </c>
      <c r="P519" s="22">
        <v>42465</v>
      </c>
      <c r="Q519" s="22">
        <v>42460</v>
      </c>
      <c r="R519" s="28">
        <v>44.2</v>
      </c>
      <c r="S519" s="28">
        <v>44.2</v>
      </c>
      <c r="T519" s="28">
        <v>0</v>
      </c>
      <c r="U519" s="28">
        <v>0</v>
      </c>
      <c r="V519" s="28">
        <v>0</v>
      </c>
      <c r="W519" s="28">
        <v>0</v>
      </c>
      <c r="X519" s="28">
        <v>0</v>
      </c>
      <c r="Y519" s="29">
        <v>7</v>
      </c>
      <c r="Z519" s="4">
        <v>1</v>
      </c>
      <c r="AA519" s="4" t="s">
        <v>205</v>
      </c>
      <c r="AB519" s="4" t="s">
        <v>1809</v>
      </c>
      <c r="AC519" s="4" t="s">
        <v>43</v>
      </c>
      <c r="AD519" s="4" t="s">
        <v>44</v>
      </c>
      <c r="AE519" s="4" t="s">
        <v>45</v>
      </c>
      <c r="AF519" s="4" t="s">
        <v>46</v>
      </c>
      <c r="AG519" s="22">
        <v>42460</v>
      </c>
      <c r="AH519" s="4">
        <v>42472</v>
      </c>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row>
    <row r="520" spans="1:147" x14ac:dyDescent="0.25">
      <c r="A520" s="4" t="s">
        <v>1</v>
      </c>
      <c r="B520" s="4" t="s">
        <v>2743</v>
      </c>
      <c r="C520" s="4" t="s">
        <v>2740</v>
      </c>
      <c r="D520" s="4" t="s">
        <v>215</v>
      </c>
      <c r="E520" s="4" t="s">
        <v>38</v>
      </c>
      <c r="F520" s="4" t="s">
        <v>2744</v>
      </c>
      <c r="G520" s="4" t="s">
        <v>2745</v>
      </c>
      <c r="H520" s="4" t="s">
        <v>2744</v>
      </c>
      <c r="I520" s="4" t="s">
        <v>39</v>
      </c>
      <c r="J520" s="4" t="s">
        <v>40</v>
      </c>
      <c r="K520" s="4" t="s">
        <v>40</v>
      </c>
      <c r="L520" s="4" t="s">
        <v>41</v>
      </c>
      <c r="M520" s="4" t="s">
        <v>42</v>
      </c>
      <c r="N520" s="22">
        <v>42465</v>
      </c>
      <c r="O520" s="22">
        <v>42465</v>
      </c>
      <c r="P520" s="22">
        <v>42465</v>
      </c>
      <c r="Q520" s="22">
        <v>42460</v>
      </c>
      <c r="R520" s="28">
        <v>11.9</v>
      </c>
      <c r="S520" s="28">
        <v>11.9</v>
      </c>
      <c r="T520" s="28">
        <v>0</v>
      </c>
      <c r="U520" s="28">
        <v>0</v>
      </c>
      <c r="V520" s="28">
        <v>0</v>
      </c>
      <c r="W520" s="28">
        <v>0</v>
      </c>
      <c r="X520" s="28">
        <v>0</v>
      </c>
      <c r="Y520" s="29">
        <v>7</v>
      </c>
      <c r="Z520" s="4">
        <v>1</v>
      </c>
      <c r="AA520" s="4" t="s">
        <v>205</v>
      </c>
      <c r="AB520" s="4" t="s">
        <v>1809</v>
      </c>
      <c r="AC520" s="4" t="s">
        <v>43</v>
      </c>
      <c r="AD520" s="4" t="s">
        <v>44</v>
      </c>
      <c r="AE520" s="4" t="s">
        <v>45</v>
      </c>
      <c r="AF520" s="4" t="s">
        <v>46</v>
      </c>
      <c r="AG520" s="22">
        <v>42460</v>
      </c>
      <c r="AH520" s="4">
        <v>42472</v>
      </c>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row>
    <row r="521" spans="1:147" x14ac:dyDescent="0.25">
      <c r="A521" s="4" t="s">
        <v>1</v>
      </c>
      <c r="B521" s="4" t="s">
        <v>2746</v>
      </c>
      <c r="C521" s="4" t="s">
        <v>2747</v>
      </c>
      <c r="D521" s="4" t="s">
        <v>215</v>
      </c>
      <c r="E521" s="4" t="s">
        <v>38</v>
      </c>
      <c r="F521" s="4" t="s">
        <v>2748</v>
      </c>
      <c r="G521" s="4" t="s">
        <v>2749</v>
      </c>
      <c r="H521" s="4" t="s">
        <v>2748</v>
      </c>
      <c r="I521" s="4" t="s">
        <v>39</v>
      </c>
      <c r="J521" s="4" t="s">
        <v>40</v>
      </c>
      <c r="K521" s="4" t="s">
        <v>40</v>
      </c>
      <c r="L521" s="4" t="s">
        <v>41</v>
      </c>
      <c r="M521" s="4" t="s">
        <v>42</v>
      </c>
      <c r="N521" s="22">
        <v>42465</v>
      </c>
      <c r="O521" s="22">
        <v>42465</v>
      </c>
      <c r="P521" s="22">
        <v>42465</v>
      </c>
      <c r="Q521" s="22">
        <v>42460</v>
      </c>
      <c r="R521" s="28">
        <v>80.75</v>
      </c>
      <c r="S521" s="28">
        <v>80.75</v>
      </c>
      <c r="T521" s="28">
        <v>0</v>
      </c>
      <c r="U521" s="28">
        <v>0</v>
      </c>
      <c r="V521" s="28">
        <v>0</v>
      </c>
      <c r="W521" s="28">
        <v>0</v>
      </c>
      <c r="X521" s="28">
        <v>0</v>
      </c>
      <c r="Y521" s="29">
        <v>7</v>
      </c>
      <c r="Z521" s="4">
        <v>1</v>
      </c>
      <c r="AA521" s="4" t="s">
        <v>205</v>
      </c>
      <c r="AB521" s="4" t="s">
        <v>1809</v>
      </c>
      <c r="AC521" s="4" t="s">
        <v>43</v>
      </c>
      <c r="AD521" s="4" t="s">
        <v>44</v>
      </c>
      <c r="AE521" s="4" t="s">
        <v>45</v>
      </c>
      <c r="AF521" s="4" t="s">
        <v>46</v>
      </c>
      <c r="AG521" s="22">
        <v>42460</v>
      </c>
      <c r="AH521" s="4">
        <v>42472</v>
      </c>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row>
    <row r="522" spans="1:147" x14ac:dyDescent="0.25">
      <c r="A522" s="4" t="s">
        <v>1</v>
      </c>
      <c r="B522" s="4" t="s">
        <v>2750</v>
      </c>
      <c r="C522" s="4" t="s">
        <v>2751</v>
      </c>
      <c r="D522" s="4" t="s">
        <v>215</v>
      </c>
      <c r="E522" s="4" t="s">
        <v>38</v>
      </c>
      <c r="F522" s="4" t="s">
        <v>2752</v>
      </c>
      <c r="G522" s="4" t="s">
        <v>2753</v>
      </c>
      <c r="H522" s="4" t="s">
        <v>2752</v>
      </c>
      <c r="I522" s="4" t="s">
        <v>39</v>
      </c>
      <c r="J522" s="4" t="s">
        <v>40</v>
      </c>
      <c r="K522" s="4" t="s">
        <v>40</v>
      </c>
      <c r="L522" s="4" t="s">
        <v>41</v>
      </c>
      <c r="M522" s="4" t="s">
        <v>42</v>
      </c>
      <c r="N522" s="22">
        <v>42465</v>
      </c>
      <c r="O522" s="22">
        <v>42465</v>
      </c>
      <c r="P522" s="22">
        <v>42465</v>
      </c>
      <c r="Q522" s="22">
        <v>42460</v>
      </c>
      <c r="R522" s="28">
        <v>170.85</v>
      </c>
      <c r="S522" s="28">
        <v>170.85</v>
      </c>
      <c r="T522" s="28">
        <v>0</v>
      </c>
      <c r="U522" s="28">
        <v>0</v>
      </c>
      <c r="V522" s="28">
        <v>0</v>
      </c>
      <c r="W522" s="28">
        <v>0</v>
      </c>
      <c r="X522" s="28">
        <v>0</v>
      </c>
      <c r="Y522" s="29">
        <v>7</v>
      </c>
      <c r="Z522" s="4">
        <v>1</v>
      </c>
      <c r="AA522" s="4" t="s">
        <v>205</v>
      </c>
      <c r="AB522" s="4" t="s">
        <v>1809</v>
      </c>
      <c r="AC522" s="4" t="s">
        <v>43</v>
      </c>
      <c r="AD522" s="4" t="s">
        <v>44</v>
      </c>
      <c r="AE522" s="4" t="s">
        <v>45</v>
      </c>
      <c r="AF522" s="4" t="s">
        <v>46</v>
      </c>
      <c r="AG522" s="22">
        <v>42460</v>
      </c>
      <c r="AH522" s="4">
        <v>42472</v>
      </c>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row>
    <row r="523" spans="1:147" x14ac:dyDescent="0.25">
      <c r="A523" s="4" t="s">
        <v>1</v>
      </c>
      <c r="B523" s="4" t="s">
        <v>2754</v>
      </c>
      <c r="C523" s="4" t="s">
        <v>2755</v>
      </c>
      <c r="D523" s="4" t="s">
        <v>215</v>
      </c>
      <c r="E523" s="4" t="s">
        <v>38</v>
      </c>
      <c r="F523" s="4" t="s">
        <v>2756</v>
      </c>
      <c r="G523" s="4" t="s">
        <v>2757</v>
      </c>
      <c r="H523" s="4" t="s">
        <v>2756</v>
      </c>
      <c r="I523" s="4" t="s">
        <v>39</v>
      </c>
      <c r="J523" s="4" t="s">
        <v>40</v>
      </c>
      <c r="K523" s="4" t="s">
        <v>40</v>
      </c>
      <c r="L523" s="4" t="s">
        <v>41</v>
      </c>
      <c r="M523" s="4" t="s">
        <v>42</v>
      </c>
      <c r="N523" s="22">
        <v>42465</v>
      </c>
      <c r="O523" s="22">
        <v>42465</v>
      </c>
      <c r="P523" s="22">
        <v>42465</v>
      </c>
      <c r="Q523" s="22">
        <v>42460</v>
      </c>
      <c r="R523" s="28">
        <v>213.35</v>
      </c>
      <c r="S523" s="28">
        <v>213.35</v>
      </c>
      <c r="T523" s="28">
        <v>0</v>
      </c>
      <c r="U523" s="28">
        <v>0</v>
      </c>
      <c r="V523" s="28">
        <v>0</v>
      </c>
      <c r="W523" s="28">
        <v>0</v>
      </c>
      <c r="X523" s="28">
        <v>0</v>
      </c>
      <c r="Y523" s="29">
        <v>7</v>
      </c>
      <c r="Z523" s="4">
        <v>1</v>
      </c>
      <c r="AA523" s="4" t="s">
        <v>205</v>
      </c>
      <c r="AB523" s="4" t="s">
        <v>1809</v>
      </c>
      <c r="AC523" s="4" t="s">
        <v>43</v>
      </c>
      <c r="AD523" s="4" t="s">
        <v>44</v>
      </c>
      <c r="AE523" s="4" t="s">
        <v>45</v>
      </c>
      <c r="AF523" s="4" t="s">
        <v>46</v>
      </c>
      <c r="AG523" s="22">
        <v>42460</v>
      </c>
      <c r="AH523" s="4">
        <v>42472</v>
      </c>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row>
    <row r="524" spans="1:147" x14ac:dyDescent="0.25">
      <c r="A524" s="4" t="s">
        <v>1</v>
      </c>
      <c r="B524" s="4" t="s">
        <v>2758</v>
      </c>
      <c r="C524" s="4" t="s">
        <v>2759</v>
      </c>
      <c r="D524" s="4" t="s">
        <v>215</v>
      </c>
      <c r="E524" s="4" t="s">
        <v>38</v>
      </c>
      <c r="F524" s="4" t="s">
        <v>2760</v>
      </c>
      <c r="G524" s="4" t="s">
        <v>2761</v>
      </c>
      <c r="H524" s="4" t="s">
        <v>2760</v>
      </c>
      <c r="I524" s="4" t="s">
        <v>39</v>
      </c>
      <c r="J524" s="4" t="s">
        <v>40</v>
      </c>
      <c r="K524" s="4" t="s">
        <v>40</v>
      </c>
      <c r="L524" s="4" t="s">
        <v>41</v>
      </c>
      <c r="M524" s="4" t="s">
        <v>42</v>
      </c>
      <c r="N524" s="22">
        <v>42465</v>
      </c>
      <c r="O524" s="22">
        <v>42465</v>
      </c>
      <c r="P524" s="22">
        <v>42465</v>
      </c>
      <c r="Q524" s="22">
        <v>42460</v>
      </c>
      <c r="R524" s="28">
        <v>110.5</v>
      </c>
      <c r="S524" s="28">
        <v>110.5</v>
      </c>
      <c r="T524" s="28">
        <v>0</v>
      </c>
      <c r="U524" s="28">
        <v>0</v>
      </c>
      <c r="V524" s="28">
        <v>0</v>
      </c>
      <c r="W524" s="28">
        <v>0</v>
      </c>
      <c r="X524" s="28">
        <v>0</v>
      </c>
      <c r="Y524" s="29">
        <v>7</v>
      </c>
      <c r="Z524" s="4">
        <v>1</v>
      </c>
      <c r="AA524" s="4" t="s">
        <v>205</v>
      </c>
      <c r="AB524" s="4" t="s">
        <v>1809</v>
      </c>
      <c r="AC524" s="4" t="s">
        <v>43</v>
      </c>
      <c r="AD524" s="4" t="s">
        <v>44</v>
      </c>
      <c r="AE524" s="4" t="s">
        <v>45</v>
      </c>
      <c r="AF524" s="4" t="s">
        <v>46</v>
      </c>
      <c r="AG524" s="22">
        <v>42460</v>
      </c>
      <c r="AH524" s="4">
        <v>42472</v>
      </c>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row>
    <row r="525" spans="1:147" x14ac:dyDescent="0.25">
      <c r="A525" s="4" t="s">
        <v>1</v>
      </c>
      <c r="B525" s="4" t="s">
        <v>2762</v>
      </c>
      <c r="C525" s="4" t="s">
        <v>2763</v>
      </c>
      <c r="D525" s="4" t="s">
        <v>215</v>
      </c>
      <c r="E525" s="4" t="s">
        <v>38</v>
      </c>
      <c r="F525" s="4" t="s">
        <v>2764</v>
      </c>
      <c r="G525" s="4" t="s">
        <v>2765</v>
      </c>
      <c r="H525" s="4" t="s">
        <v>2764</v>
      </c>
      <c r="I525" s="4" t="s">
        <v>39</v>
      </c>
      <c r="J525" s="4" t="s">
        <v>40</v>
      </c>
      <c r="K525" s="4" t="s">
        <v>40</v>
      </c>
      <c r="L525" s="4" t="s">
        <v>41</v>
      </c>
      <c r="M525" s="4" t="s">
        <v>42</v>
      </c>
      <c r="N525" s="22">
        <v>42465</v>
      </c>
      <c r="O525" s="22">
        <v>42465</v>
      </c>
      <c r="P525" s="22">
        <v>42465</v>
      </c>
      <c r="Q525" s="22">
        <v>42460</v>
      </c>
      <c r="R525" s="28">
        <v>130.05000000000001</v>
      </c>
      <c r="S525" s="28">
        <v>130.05000000000001</v>
      </c>
      <c r="T525" s="28">
        <v>0</v>
      </c>
      <c r="U525" s="28">
        <v>0</v>
      </c>
      <c r="V525" s="28">
        <v>0</v>
      </c>
      <c r="W525" s="28">
        <v>0</v>
      </c>
      <c r="X525" s="28">
        <v>0</v>
      </c>
      <c r="Y525" s="29">
        <v>7</v>
      </c>
      <c r="Z525" s="4">
        <v>1</v>
      </c>
      <c r="AA525" s="4" t="s">
        <v>205</v>
      </c>
      <c r="AB525" s="4" t="s">
        <v>1809</v>
      </c>
      <c r="AC525" s="4" t="s">
        <v>43</v>
      </c>
      <c r="AD525" s="4" t="s">
        <v>44</v>
      </c>
      <c r="AE525" s="4" t="s">
        <v>45</v>
      </c>
      <c r="AF525" s="4" t="s">
        <v>46</v>
      </c>
      <c r="AG525" s="22">
        <v>42460</v>
      </c>
      <c r="AH525" s="4">
        <v>42472</v>
      </c>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row>
    <row r="526" spans="1:147" x14ac:dyDescent="0.25">
      <c r="A526" s="4" t="s">
        <v>1</v>
      </c>
      <c r="B526" s="4" t="s">
        <v>2766</v>
      </c>
      <c r="C526" s="4" t="s">
        <v>2767</v>
      </c>
      <c r="D526" s="4" t="s">
        <v>215</v>
      </c>
      <c r="E526" s="4" t="s">
        <v>38</v>
      </c>
      <c r="F526" s="4" t="s">
        <v>2768</v>
      </c>
      <c r="G526" s="4" t="s">
        <v>2769</v>
      </c>
      <c r="H526" s="4" t="s">
        <v>2768</v>
      </c>
      <c r="I526" s="4" t="s">
        <v>39</v>
      </c>
      <c r="J526" s="4" t="s">
        <v>40</v>
      </c>
      <c r="K526" s="4" t="s">
        <v>40</v>
      </c>
      <c r="L526" s="4" t="s">
        <v>41</v>
      </c>
      <c r="M526" s="4" t="s">
        <v>42</v>
      </c>
      <c r="N526" s="22">
        <v>42465</v>
      </c>
      <c r="O526" s="22">
        <v>42465</v>
      </c>
      <c r="P526" s="22">
        <v>42465</v>
      </c>
      <c r="Q526" s="22">
        <v>42460</v>
      </c>
      <c r="R526" s="28">
        <v>33249.449999999997</v>
      </c>
      <c r="S526" s="28">
        <v>33249.449999999997</v>
      </c>
      <c r="T526" s="28">
        <v>0</v>
      </c>
      <c r="U526" s="28">
        <v>0</v>
      </c>
      <c r="V526" s="28">
        <v>0</v>
      </c>
      <c r="W526" s="28">
        <v>0</v>
      </c>
      <c r="X526" s="28">
        <v>0</v>
      </c>
      <c r="Y526" s="29">
        <v>7</v>
      </c>
      <c r="Z526" s="4">
        <v>1</v>
      </c>
      <c r="AA526" s="4" t="s">
        <v>205</v>
      </c>
      <c r="AB526" s="4" t="s">
        <v>1809</v>
      </c>
      <c r="AC526" s="4" t="s">
        <v>43</v>
      </c>
      <c r="AD526" s="4" t="s">
        <v>44</v>
      </c>
      <c r="AE526" s="4" t="s">
        <v>45</v>
      </c>
      <c r="AF526" s="4" t="s">
        <v>46</v>
      </c>
      <c r="AG526" s="22">
        <v>42460</v>
      </c>
      <c r="AH526" s="4">
        <v>42472</v>
      </c>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row>
    <row r="527" spans="1:147" x14ac:dyDescent="0.25">
      <c r="A527" s="4" t="s">
        <v>1</v>
      </c>
      <c r="B527" s="4" t="s">
        <v>2770</v>
      </c>
      <c r="C527" s="4" t="s">
        <v>2771</v>
      </c>
      <c r="D527" s="4" t="s">
        <v>215</v>
      </c>
      <c r="E527" s="4" t="s">
        <v>38</v>
      </c>
      <c r="F527" s="4" t="s">
        <v>2772</v>
      </c>
      <c r="G527" s="4" t="s">
        <v>2773</v>
      </c>
      <c r="H527" s="4" t="s">
        <v>2772</v>
      </c>
      <c r="I527" s="4" t="s">
        <v>39</v>
      </c>
      <c r="J527" s="4" t="s">
        <v>40</v>
      </c>
      <c r="K527" s="4" t="s">
        <v>40</v>
      </c>
      <c r="L527" s="4" t="s">
        <v>41</v>
      </c>
      <c r="M527" s="4" t="s">
        <v>42</v>
      </c>
      <c r="N527" s="22">
        <v>42465</v>
      </c>
      <c r="O527" s="22">
        <v>42465</v>
      </c>
      <c r="P527" s="22">
        <v>42465</v>
      </c>
      <c r="Q527" s="22">
        <v>42460</v>
      </c>
      <c r="R527" s="28">
        <v>6413.25</v>
      </c>
      <c r="S527" s="28">
        <v>6413.25</v>
      </c>
      <c r="T527" s="28">
        <v>0</v>
      </c>
      <c r="U527" s="28">
        <v>0</v>
      </c>
      <c r="V527" s="28">
        <v>0</v>
      </c>
      <c r="W527" s="28">
        <v>0</v>
      </c>
      <c r="X527" s="28">
        <v>0</v>
      </c>
      <c r="Y527" s="29">
        <v>7</v>
      </c>
      <c r="Z527" s="4">
        <v>1</v>
      </c>
      <c r="AA527" s="4" t="s">
        <v>205</v>
      </c>
      <c r="AB527" s="4" t="s">
        <v>1809</v>
      </c>
      <c r="AC527" s="4" t="s">
        <v>43</v>
      </c>
      <c r="AD527" s="4" t="s">
        <v>44</v>
      </c>
      <c r="AE527" s="4" t="s">
        <v>45</v>
      </c>
      <c r="AF527" s="4" t="s">
        <v>46</v>
      </c>
      <c r="AG527" s="22">
        <v>42460</v>
      </c>
      <c r="AH527" s="4">
        <v>42472</v>
      </c>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row>
    <row r="528" spans="1:147" x14ac:dyDescent="0.25">
      <c r="A528" s="4" t="s">
        <v>1</v>
      </c>
      <c r="B528" s="4" t="s">
        <v>2774</v>
      </c>
      <c r="C528" s="4" t="s">
        <v>2775</v>
      </c>
      <c r="D528" s="4" t="s">
        <v>215</v>
      </c>
      <c r="E528" s="4" t="s">
        <v>38</v>
      </c>
      <c r="F528" s="4" t="s">
        <v>2776</v>
      </c>
      <c r="G528" s="4" t="s">
        <v>2777</v>
      </c>
      <c r="H528" s="4" t="s">
        <v>2776</v>
      </c>
      <c r="I528" s="4" t="s">
        <v>39</v>
      </c>
      <c r="J528" s="4" t="s">
        <v>40</v>
      </c>
      <c r="K528" s="4" t="s">
        <v>40</v>
      </c>
      <c r="L528" s="4" t="s">
        <v>41</v>
      </c>
      <c r="M528" s="4" t="s">
        <v>42</v>
      </c>
      <c r="N528" s="22">
        <v>42465</v>
      </c>
      <c r="O528" s="22">
        <v>42465</v>
      </c>
      <c r="P528" s="22">
        <v>42465</v>
      </c>
      <c r="Q528" s="22">
        <v>42460</v>
      </c>
      <c r="R528" s="28">
        <v>279.64999999999998</v>
      </c>
      <c r="S528" s="28">
        <v>279.64999999999998</v>
      </c>
      <c r="T528" s="28">
        <v>0</v>
      </c>
      <c r="U528" s="28">
        <v>0</v>
      </c>
      <c r="V528" s="28">
        <v>0</v>
      </c>
      <c r="W528" s="28">
        <v>0</v>
      </c>
      <c r="X528" s="28">
        <v>0</v>
      </c>
      <c r="Y528" s="29">
        <v>7</v>
      </c>
      <c r="Z528" s="4">
        <v>1</v>
      </c>
      <c r="AA528" s="4" t="s">
        <v>205</v>
      </c>
      <c r="AB528" s="4" t="s">
        <v>1809</v>
      </c>
      <c r="AC528" s="4" t="s">
        <v>43</v>
      </c>
      <c r="AD528" s="4" t="s">
        <v>44</v>
      </c>
      <c r="AE528" s="4" t="s">
        <v>45</v>
      </c>
      <c r="AF528" s="4" t="s">
        <v>46</v>
      </c>
      <c r="AG528" s="22">
        <v>42460</v>
      </c>
      <c r="AH528" s="4">
        <v>42472</v>
      </c>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row>
    <row r="529" spans="1:147" x14ac:dyDescent="0.25">
      <c r="A529" s="4" t="s">
        <v>1</v>
      </c>
      <c r="B529" s="4" t="s">
        <v>2778</v>
      </c>
      <c r="C529" s="4" t="s">
        <v>2779</v>
      </c>
      <c r="D529" s="4" t="s">
        <v>215</v>
      </c>
      <c r="E529" s="4" t="s">
        <v>38</v>
      </c>
      <c r="F529" s="4" t="s">
        <v>2780</v>
      </c>
      <c r="G529" s="4" t="s">
        <v>2781</v>
      </c>
      <c r="H529" s="4" t="s">
        <v>2780</v>
      </c>
      <c r="I529" s="4" t="s">
        <v>39</v>
      </c>
      <c r="J529" s="4" t="s">
        <v>40</v>
      </c>
      <c r="K529" s="4" t="s">
        <v>40</v>
      </c>
      <c r="L529" s="4" t="s">
        <v>41</v>
      </c>
      <c r="M529" s="4" t="s">
        <v>42</v>
      </c>
      <c r="N529" s="22">
        <v>42465</v>
      </c>
      <c r="O529" s="22">
        <v>42465</v>
      </c>
      <c r="P529" s="22">
        <v>42465</v>
      </c>
      <c r="Q529" s="22">
        <v>42460</v>
      </c>
      <c r="R529" s="28">
        <v>465.8</v>
      </c>
      <c r="S529" s="28">
        <v>465.8</v>
      </c>
      <c r="T529" s="28">
        <v>0</v>
      </c>
      <c r="U529" s="28">
        <v>0</v>
      </c>
      <c r="V529" s="28">
        <v>0</v>
      </c>
      <c r="W529" s="28">
        <v>0</v>
      </c>
      <c r="X529" s="28">
        <v>0</v>
      </c>
      <c r="Y529" s="29">
        <v>7</v>
      </c>
      <c r="Z529" s="4">
        <v>1</v>
      </c>
      <c r="AA529" s="4" t="s">
        <v>205</v>
      </c>
      <c r="AB529" s="4" t="s">
        <v>1809</v>
      </c>
      <c r="AC529" s="4" t="s">
        <v>43</v>
      </c>
      <c r="AD529" s="4" t="s">
        <v>44</v>
      </c>
      <c r="AE529" s="4" t="s">
        <v>45</v>
      </c>
      <c r="AF529" s="4" t="s">
        <v>46</v>
      </c>
      <c r="AG529" s="22">
        <v>42460</v>
      </c>
      <c r="AH529" s="4">
        <v>42472</v>
      </c>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row>
    <row r="530" spans="1:147" x14ac:dyDescent="0.25">
      <c r="A530" s="4" t="s">
        <v>1</v>
      </c>
      <c r="B530" s="4" t="s">
        <v>2782</v>
      </c>
      <c r="C530" s="4" t="s">
        <v>2783</v>
      </c>
      <c r="D530" s="4" t="s">
        <v>215</v>
      </c>
      <c r="E530" s="4" t="s">
        <v>38</v>
      </c>
      <c r="F530" s="4" t="s">
        <v>2784</v>
      </c>
      <c r="G530" s="4" t="s">
        <v>2785</v>
      </c>
      <c r="H530" s="4" t="s">
        <v>2784</v>
      </c>
      <c r="I530" s="4" t="s">
        <v>39</v>
      </c>
      <c r="J530" s="4" t="s">
        <v>40</v>
      </c>
      <c r="K530" s="4" t="s">
        <v>40</v>
      </c>
      <c r="L530" s="4" t="s">
        <v>41</v>
      </c>
      <c r="M530" s="4" t="s">
        <v>42</v>
      </c>
      <c r="N530" s="22">
        <v>42465</v>
      </c>
      <c r="O530" s="22">
        <v>42465</v>
      </c>
      <c r="P530" s="22">
        <v>42465</v>
      </c>
      <c r="Q530" s="22">
        <v>42460</v>
      </c>
      <c r="R530" s="28">
        <v>468.35</v>
      </c>
      <c r="S530" s="28">
        <v>468.35</v>
      </c>
      <c r="T530" s="28">
        <v>0</v>
      </c>
      <c r="U530" s="28">
        <v>0</v>
      </c>
      <c r="V530" s="28">
        <v>0</v>
      </c>
      <c r="W530" s="28">
        <v>0</v>
      </c>
      <c r="X530" s="28">
        <v>0</v>
      </c>
      <c r="Y530" s="29">
        <v>7</v>
      </c>
      <c r="Z530" s="4">
        <v>1</v>
      </c>
      <c r="AA530" s="4" t="s">
        <v>205</v>
      </c>
      <c r="AB530" s="4" t="s">
        <v>1809</v>
      </c>
      <c r="AC530" s="4" t="s">
        <v>43</v>
      </c>
      <c r="AD530" s="4" t="s">
        <v>44</v>
      </c>
      <c r="AE530" s="4" t="s">
        <v>45</v>
      </c>
      <c r="AF530" s="4" t="s">
        <v>46</v>
      </c>
      <c r="AG530" s="22">
        <v>42460</v>
      </c>
      <c r="AH530" s="4">
        <v>42472</v>
      </c>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row>
    <row r="531" spans="1:147" x14ac:dyDescent="0.25">
      <c r="A531" s="4" t="s">
        <v>1</v>
      </c>
      <c r="B531" s="4" t="s">
        <v>2786</v>
      </c>
      <c r="C531" s="4" t="s">
        <v>2787</v>
      </c>
      <c r="D531" s="4" t="s">
        <v>215</v>
      </c>
      <c r="E531" s="4" t="s">
        <v>38</v>
      </c>
      <c r="F531" s="4" t="s">
        <v>2788</v>
      </c>
      <c r="G531" s="4" t="s">
        <v>2789</v>
      </c>
      <c r="H531" s="4" t="s">
        <v>2788</v>
      </c>
      <c r="I531" s="4" t="s">
        <v>39</v>
      </c>
      <c r="J531" s="4" t="s">
        <v>40</v>
      </c>
      <c r="K531" s="4" t="s">
        <v>40</v>
      </c>
      <c r="L531" s="4" t="s">
        <v>41</v>
      </c>
      <c r="M531" s="4" t="s">
        <v>42</v>
      </c>
      <c r="N531" s="22">
        <v>42465</v>
      </c>
      <c r="O531" s="22">
        <v>42465</v>
      </c>
      <c r="P531" s="22">
        <v>42465</v>
      </c>
      <c r="Q531" s="22">
        <v>42460</v>
      </c>
      <c r="R531" s="28">
        <v>112.2</v>
      </c>
      <c r="S531" s="28">
        <v>112.2</v>
      </c>
      <c r="T531" s="28">
        <v>0</v>
      </c>
      <c r="U531" s="28">
        <v>0</v>
      </c>
      <c r="V531" s="28">
        <v>0</v>
      </c>
      <c r="W531" s="28">
        <v>0</v>
      </c>
      <c r="X531" s="28">
        <v>0</v>
      </c>
      <c r="Y531" s="29">
        <v>7</v>
      </c>
      <c r="Z531" s="4">
        <v>1</v>
      </c>
      <c r="AA531" s="4" t="s">
        <v>205</v>
      </c>
      <c r="AB531" s="4" t="s">
        <v>1809</v>
      </c>
      <c r="AC531" s="4" t="s">
        <v>43</v>
      </c>
      <c r="AD531" s="4" t="s">
        <v>44</v>
      </c>
      <c r="AE531" s="4" t="s">
        <v>45</v>
      </c>
      <c r="AF531" s="4" t="s">
        <v>46</v>
      </c>
      <c r="AG531" s="22">
        <v>42460</v>
      </c>
      <c r="AH531" s="4">
        <v>42472</v>
      </c>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row>
    <row r="532" spans="1:147" x14ac:dyDescent="0.25">
      <c r="A532" s="4" t="s">
        <v>1</v>
      </c>
      <c r="B532" s="4" t="s">
        <v>2790</v>
      </c>
      <c r="C532" s="4" t="s">
        <v>2791</v>
      </c>
      <c r="D532" s="4" t="s">
        <v>215</v>
      </c>
      <c r="E532" s="4" t="s">
        <v>38</v>
      </c>
      <c r="F532" s="4" t="s">
        <v>2792</v>
      </c>
      <c r="G532" s="4" t="s">
        <v>2793</v>
      </c>
      <c r="H532" s="4" t="s">
        <v>2792</v>
      </c>
      <c r="I532" s="4" t="s">
        <v>39</v>
      </c>
      <c r="J532" s="4" t="s">
        <v>40</v>
      </c>
      <c r="K532" s="4" t="s">
        <v>40</v>
      </c>
      <c r="L532" s="4" t="s">
        <v>41</v>
      </c>
      <c r="M532" s="4" t="s">
        <v>42</v>
      </c>
      <c r="N532" s="22">
        <v>42465</v>
      </c>
      <c r="O532" s="22">
        <v>42465</v>
      </c>
      <c r="P532" s="22">
        <v>42465</v>
      </c>
      <c r="Q532" s="22">
        <v>42460</v>
      </c>
      <c r="R532" s="28">
        <v>250.75</v>
      </c>
      <c r="S532" s="28">
        <v>250.75</v>
      </c>
      <c r="T532" s="28">
        <v>0</v>
      </c>
      <c r="U532" s="28">
        <v>0</v>
      </c>
      <c r="V532" s="28">
        <v>0</v>
      </c>
      <c r="W532" s="28">
        <v>0</v>
      </c>
      <c r="X532" s="28">
        <v>0</v>
      </c>
      <c r="Y532" s="29">
        <v>7</v>
      </c>
      <c r="Z532" s="4">
        <v>1</v>
      </c>
      <c r="AA532" s="4" t="s">
        <v>205</v>
      </c>
      <c r="AB532" s="4" t="s">
        <v>1809</v>
      </c>
      <c r="AC532" s="4" t="s">
        <v>43</v>
      </c>
      <c r="AD532" s="4" t="s">
        <v>44</v>
      </c>
      <c r="AE532" s="4" t="s">
        <v>45</v>
      </c>
      <c r="AF532" s="4" t="s">
        <v>46</v>
      </c>
      <c r="AG532" s="22">
        <v>42460</v>
      </c>
      <c r="AH532" s="4">
        <v>42472</v>
      </c>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row>
    <row r="533" spans="1:147" x14ac:dyDescent="0.25">
      <c r="A533" s="4" t="s">
        <v>1</v>
      </c>
      <c r="B533" s="4" t="s">
        <v>2794</v>
      </c>
      <c r="C533" s="4" t="s">
        <v>2795</v>
      </c>
      <c r="D533" s="4" t="s">
        <v>215</v>
      </c>
      <c r="E533" s="4" t="s">
        <v>38</v>
      </c>
      <c r="F533" s="4" t="s">
        <v>2796</v>
      </c>
      <c r="G533" s="4" t="s">
        <v>2797</v>
      </c>
      <c r="H533" s="4" t="s">
        <v>2796</v>
      </c>
      <c r="I533" s="4" t="s">
        <v>39</v>
      </c>
      <c r="J533" s="4" t="s">
        <v>40</v>
      </c>
      <c r="K533" s="4" t="s">
        <v>40</v>
      </c>
      <c r="L533" s="4" t="s">
        <v>41</v>
      </c>
      <c r="M533" s="4" t="s">
        <v>42</v>
      </c>
      <c r="N533" s="22">
        <v>42465</v>
      </c>
      <c r="O533" s="22">
        <v>42465</v>
      </c>
      <c r="P533" s="22">
        <v>42465</v>
      </c>
      <c r="Q533" s="22">
        <v>42460</v>
      </c>
      <c r="R533" s="28">
        <v>29.75</v>
      </c>
      <c r="S533" s="28">
        <v>29.75</v>
      </c>
      <c r="T533" s="28">
        <v>0</v>
      </c>
      <c r="U533" s="28">
        <v>0</v>
      </c>
      <c r="V533" s="28">
        <v>0</v>
      </c>
      <c r="W533" s="28">
        <v>0</v>
      </c>
      <c r="X533" s="28">
        <v>0</v>
      </c>
      <c r="Y533" s="29">
        <v>7</v>
      </c>
      <c r="Z533" s="4">
        <v>1</v>
      </c>
      <c r="AA533" s="4" t="s">
        <v>205</v>
      </c>
      <c r="AB533" s="4" t="s">
        <v>1809</v>
      </c>
      <c r="AC533" s="4" t="s">
        <v>43</v>
      </c>
      <c r="AD533" s="4" t="s">
        <v>44</v>
      </c>
      <c r="AE533" s="4" t="s">
        <v>45</v>
      </c>
      <c r="AF533" s="4" t="s">
        <v>46</v>
      </c>
      <c r="AG533" s="22">
        <v>42460</v>
      </c>
      <c r="AH533" s="4">
        <v>42472</v>
      </c>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row>
    <row r="534" spans="1:147" x14ac:dyDescent="0.25">
      <c r="A534" s="4" t="s">
        <v>1</v>
      </c>
      <c r="B534" s="4" t="s">
        <v>2798</v>
      </c>
      <c r="C534" s="4" t="s">
        <v>2799</v>
      </c>
      <c r="D534" s="4" t="s">
        <v>215</v>
      </c>
      <c r="E534" s="4" t="s">
        <v>38</v>
      </c>
      <c r="F534" s="4" t="s">
        <v>2800</v>
      </c>
      <c r="G534" s="4" t="s">
        <v>2801</v>
      </c>
      <c r="H534" s="4" t="s">
        <v>2800</v>
      </c>
      <c r="I534" s="4" t="s">
        <v>39</v>
      </c>
      <c r="J534" s="4" t="s">
        <v>40</v>
      </c>
      <c r="K534" s="4" t="s">
        <v>40</v>
      </c>
      <c r="L534" s="4" t="s">
        <v>41</v>
      </c>
      <c r="M534" s="4" t="s">
        <v>42</v>
      </c>
      <c r="N534" s="22">
        <v>42465</v>
      </c>
      <c r="O534" s="22">
        <v>42465</v>
      </c>
      <c r="P534" s="22">
        <v>42465</v>
      </c>
      <c r="Q534" s="22">
        <v>42460</v>
      </c>
      <c r="R534" s="28">
        <v>87.55</v>
      </c>
      <c r="S534" s="28">
        <v>87.55</v>
      </c>
      <c r="T534" s="28">
        <v>0</v>
      </c>
      <c r="U534" s="28">
        <v>0</v>
      </c>
      <c r="V534" s="28">
        <v>0</v>
      </c>
      <c r="W534" s="28">
        <v>0</v>
      </c>
      <c r="X534" s="28">
        <v>0</v>
      </c>
      <c r="Y534" s="29">
        <v>7</v>
      </c>
      <c r="Z534" s="4">
        <v>1</v>
      </c>
      <c r="AA534" s="4" t="s">
        <v>205</v>
      </c>
      <c r="AB534" s="4" t="s">
        <v>1809</v>
      </c>
      <c r="AC534" s="4" t="s">
        <v>43</v>
      </c>
      <c r="AD534" s="4" t="s">
        <v>44</v>
      </c>
      <c r="AE534" s="4" t="s">
        <v>45</v>
      </c>
      <c r="AF534" s="4" t="s">
        <v>46</v>
      </c>
      <c r="AG534" s="22">
        <v>42460</v>
      </c>
      <c r="AH534" s="4">
        <v>42472</v>
      </c>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row>
    <row r="535" spans="1:147" x14ac:dyDescent="0.25">
      <c r="A535" s="4" t="s">
        <v>1</v>
      </c>
      <c r="B535" s="4" t="s">
        <v>2802</v>
      </c>
      <c r="C535" s="4" t="s">
        <v>2803</v>
      </c>
      <c r="D535" s="4" t="s">
        <v>215</v>
      </c>
      <c r="E535" s="4" t="s">
        <v>38</v>
      </c>
      <c r="F535" s="4" t="s">
        <v>2804</v>
      </c>
      <c r="G535" s="4" t="s">
        <v>2805</v>
      </c>
      <c r="H535" s="4" t="s">
        <v>2804</v>
      </c>
      <c r="I535" s="4" t="s">
        <v>39</v>
      </c>
      <c r="J535" s="4" t="s">
        <v>40</v>
      </c>
      <c r="K535" s="4" t="s">
        <v>40</v>
      </c>
      <c r="L535" s="4" t="s">
        <v>41</v>
      </c>
      <c r="M535" s="4" t="s">
        <v>42</v>
      </c>
      <c r="N535" s="22">
        <v>42465</v>
      </c>
      <c r="O535" s="22">
        <v>42465</v>
      </c>
      <c r="P535" s="22">
        <v>42465</v>
      </c>
      <c r="Q535" s="22">
        <v>42460</v>
      </c>
      <c r="R535" s="28">
        <v>862.75</v>
      </c>
      <c r="S535" s="28">
        <v>862.75</v>
      </c>
      <c r="T535" s="28">
        <v>0</v>
      </c>
      <c r="U535" s="28">
        <v>0</v>
      </c>
      <c r="V535" s="28">
        <v>0</v>
      </c>
      <c r="W535" s="28">
        <v>0</v>
      </c>
      <c r="X535" s="28">
        <v>0</v>
      </c>
      <c r="Y535" s="29">
        <v>7</v>
      </c>
      <c r="Z535" s="4">
        <v>1</v>
      </c>
      <c r="AA535" s="4" t="s">
        <v>205</v>
      </c>
      <c r="AB535" s="4" t="s">
        <v>1809</v>
      </c>
      <c r="AC535" s="4" t="s">
        <v>43</v>
      </c>
      <c r="AD535" s="4" t="s">
        <v>44</v>
      </c>
      <c r="AE535" s="4" t="s">
        <v>45</v>
      </c>
      <c r="AF535" s="4" t="s">
        <v>46</v>
      </c>
      <c r="AG535" s="22">
        <v>42460</v>
      </c>
      <c r="AH535" s="4">
        <v>42472</v>
      </c>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row>
    <row r="536" spans="1:147" x14ac:dyDescent="0.25">
      <c r="A536" s="4" t="s">
        <v>1</v>
      </c>
      <c r="B536" s="4" t="s">
        <v>2806</v>
      </c>
      <c r="C536" s="4" t="s">
        <v>2807</v>
      </c>
      <c r="D536" s="4" t="s">
        <v>215</v>
      </c>
      <c r="E536" s="4" t="s">
        <v>38</v>
      </c>
      <c r="F536" s="4" t="s">
        <v>2808</v>
      </c>
      <c r="G536" s="4" t="s">
        <v>2809</v>
      </c>
      <c r="H536" s="4" t="s">
        <v>2808</v>
      </c>
      <c r="I536" s="4" t="s">
        <v>39</v>
      </c>
      <c r="J536" s="4" t="s">
        <v>40</v>
      </c>
      <c r="K536" s="4" t="s">
        <v>40</v>
      </c>
      <c r="L536" s="4" t="s">
        <v>41</v>
      </c>
      <c r="M536" s="4" t="s">
        <v>42</v>
      </c>
      <c r="N536" s="22">
        <v>42465</v>
      </c>
      <c r="O536" s="22">
        <v>42465</v>
      </c>
      <c r="P536" s="22">
        <v>42465</v>
      </c>
      <c r="Q536" s="22">
        <v>42460</v>
      </c>
      <c r="R536" s="28">
        <v>201.45</v>
      </c>
      <c r="S536" s="28">
        <v>201.45</v>
      </c>
      <c r="T536" s="28">
        <v>0</v>
      </c>
      <c r="U536" s="28">
        <v>0</v>
      </c>
      <c r="V536" s="28">
        <v>0</v>
      </c>
      <c r="W536" s="28">
        <v>0</v>
      </c>
      <c r="X536" s="28">
        <v>0</v>
      </c>
      <c r="Y536" s="29">
        <v>7</v>
      </c>
      <c r="Z536" s="4">
        <v>1</v>
      </c>
      <c r="AA536" s="4" t="s">
        <v>205</v>
      </c>
      <c r="AB536" s="4" t="s">
        <v>1809</v>
      </c>
      <c r="AC536" s="4" t="s">
        <v>43</v>
      </c>
      <c r="AD536" s="4" t="s">
        <v>44</v>
      </c>
      <c r="AE536" s="4" t="s">
        <v>45</v>
      </c>
      <c r="AF536" s="4" t="s">
        <v>46</v>
      </c>
      <c r="AG536" s="22">
        <v>42460</v>
      </c>
      <c r="AH536" s="4">
        <v>42472</v>
      </c>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row>
    <row r="537" spans="1:147" x14ac:dyDescent="0.25">
      <c r="A537" s="4" t="s">
        <v>1</v>
      </c>
      <c r="B537" s="4" t="s">
        <v>2810</v>
      </c>
      <c r="C537" s="4" t="s">
        <v>2811</v>
      </c>
      <c r="D537" s="4" t="s">
        <v>215</v>
      </c>
      <c r="E537" s="4" t="s">
        <v>38</v>
      </c>
      <c r="F537" s="4" t="s">
        <v>2812</v>
      </c>
      <c r="G537" s="4" t="s">
        <v>2813</v>
      </c>
      <c r="H537" s="4" t="s">
        <v>2812</v>
      </c>
      <c r="I537" s="4" t="s">
        <v>39</v>
      </c>
      <c r="J537" s="4" t="s">
        <v>40</v>
      </c>
      <c r="K537" s="4" t="s">
        <v>40</v>
      </c>
      <c r="L537" s="4" t="s">
        <v>41</v>
      </c>
      <c r="M537" s="4" t="s">
        <v>42</v>
      </c>
      <c r="N537" s="22">
        <v>42465</v>
      </c>
      <c r="O537" s="22">
        <v>42465</v>
      </c>
      <c r="P537" s="22">
        <v>42465</v>
      </c>
      <c r="Q537" s="22">
        <v>42460</v>
      </c>
      <c r="R537" s="28">
        <v>215.9</v>
      </c>
      <c r="S537" s="28">
        <v>215.9</v>
      </c>
      <c r="T537" s="28">
        <v>0</v>
      </c>
      <c r="U537" s="28">
        <v>0</v>
      </c>
      <c r="V537" s="28">
        <v>0</v>
      </c>
      <c r="W537" s="28">
        <v>0</v>
      </c>
      <c r="X537" s="28">
        <v>0</v>
      </c>
      <c r="Y537" s="29">
        <v>7</v>
      </c>
      <c r="Z537" s="4">
        <v>1</v>
      </c>
      <c r="AA537" s="4" t="s">
        <v>205</v>
      </c>
      <c r="AB537" s="4" t="s">
        <v>1809</v>
      </c>
      <c r="AC537" s="4" t="s">
        <v>43</v>
      </c>
      <c r="AD537" s="4" t="s">
        <v>44</v>
      </c>
      <c r="AE537" s="4" t="s">
        <v>45</v>
      </c>
      <c r="AF537" s="4" t="s">
        <v>46</v>
      </c>
      <c r="AG537" s="22">
        <v>42460</v>
      </c>
      <c r="AH537" s="4">
        <v>42472</v>
      </c>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row>
    <row r="538" spans="1:147" x14ac:dyDescent="0.25">
      <c r="A538" s="4" t="s">
        <v>1</v>
      </c>
      <c r="B538" s="4" t="s">
        <v>2814</v>
      </c>
      <c r="C538" s="4" t="s">
        <v>2815</v>
      </c>
      <c r="D538" s="4" t="s">
        <v>40</v>
      </c>
      <c r="E538" s="4" t="s">
        <v>38</v>
      </c>
      <c r="F538" s="4" t="s">
        <v>2816</v>
      </c>
      <c r="G538" s="4" t="s">
        <v>2817</v>
      </c>
      <c r="H538" s="4" t="s">
        <v>2816</v>
      </c>
      <c r="I538" s="4" t="s">
        <v>39</v>
      </c>
      <c r="J538" s="4" t="s">
        <v>40</v>
      </c>
      <c r="K538" s="4" t="s">
        <v>40</v>
      </c>
      <c r="L538" s="4" t="s">
        <v>41</v>
      </c>
      <c r="M538" s="4" t="s">
        <v>42</v>
      </c>
      <c r="N538" s="22">
        <v>42465</v>
      </c>
      <c r="O538" s="22">
        <v>42465</v>
      </c>
      <c r="P538" s="22">
        <v>42465</v>
      </c>
      <c r="Q538" s="22">
        <v>42460</v>
      </c>
      <c r="R538" s="28">
        <v>216.75</v>
      </c>
      <c r="S538" s="28">
        <v>216.75</v>
      </c>
      <c r="T538" s="28">
        <v>0</v>
      </c>
      <c r="U538" s="28">
        <v>0</v>
      </c>
      <c r="V538" s="28">
        <v>0</v>
      </c>
      <c r="W538" s="28">
        <v>0</v>
      </c>
      <c r="X538" s="28">
        <v>0</v>
      </c>
      <c r="Y538" s="29">
        <v>7</v>
      </c>
      <c r="Z538" s="4">
        <v>1</v>
      </c>
      <c r="AA538" s="4" t="s">
        <v>205</v>
      </c>
      <c r="AB538" s="4" t="s">
        <v>1809</v>
      </c>
      <c r="AC538" s="4" t="s">
        <v>43</v>
      </c>
      <c r="AD538" s="4" t="s">
        <v>44</v>
      </c>
      <c r="AE538" s="4" t="s">
        <v>45</v>
      </c>
      <c r="AF538" s="4" t="s">
        <v>46</v>
      </c>
      <c r="AG538" s="22">
        <v>42460</v>
      </c>
      <c r="AH538" s="4">
        <v>42472</v>
      </c>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row>
    <row r="539" spans="1:147" x14ac:dyDescent="0.25">
      <c r="A539" s="4" t="s">
        <v>1</v>
      </c>
      <c r="B539" s="4" t="s">
        <v>2818</v>
      </c>
      <c r="C539" s="4" t="s">
        <v>2819</v>
      </c>
      <c r="D539" s="4" t="s">
        <v>40</v>
      </c>
      <c r="E539" s="4" t="s">
        <v>38</v>
      </c>
      <c r="F539" s="4" t="s">
        <v>2820</v>
      </c>
      <c r="G539" s="4" t="s">
        <v>2821</v>
      </c>
      <c r="H539" s="4" t="s">
        <v>2820</v>
      </c>
      <c r="I539" s="4" t="s">
        <v>39</v>
      </c>
      <c r="J539" s="4" t="s">
        <v>40</v>
      </c>
      <c r="K539" s="4" t="s">
        <v>40</v>
      </c>
      <c r="L539" s="4" t="s">
        <v>41</v>
      </c>
      <c r="M539" s="4" t="s">
        <v>42</v>
      </c>
      <c r="N539" s="22">
        <v>42465</v>
      </c>
      <c r="O539" s="22">
        <v>42465</v>
      </c>
      <c r="P539" s="22">
        <v>42465</v>
      </c>
      <c r="Q539" s="22">
        <v>42460</v>
      </c>
      <c r="R539" s="28">
        <v>56.95</v>
      </c>
      <c r="S539" s="28">
        <v>56.95</v>
      </c>
      <c r="T539" s="28">
        <v>0</v>
      </c>
      <c r="U539" s="28">
        <v>0</v>
      </c>
      <c r="V539" s="28">
        <v>0</v>
      </c>
      <c r="W539" s="28">
        <v>0</v>
      </c>
      <c r="X539" s="28">
        <v>0</v>
      </c>
      <c r="Y539" s="29">
        <v>7</v>
      </c>
      <c r="Z539" s="4">
        <v>1</v>
      </c>
      <c r="AA539" s="4" t="s">
        <v>205</v>
      </c>
      <c r="AB539" s="4" t="s">
        <v>1809</v>
      </c>
      <c r="AC539" s="4" t="s">
        <v>43</v>
      </c>
      <c r="AD539" s="4" t="s">
        <v>44</v>
      </c>
      <c r="AE539" s="4" t="s">
        <v>45</v>
      </c>
      <c r="AF539" s="4" t="s">
        <v>46</v>
      </c>
      <c r="AG539" s="22">
        <v>42460</v>
      </c>
      <c r="AH539" s="4">
        <v>42472</v>
      </c>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row>
    <row r="540" spans="1:147" x14ac:dyDescent="0.25">
      <c r="A540" s="4" t="s">
        <v>1</v>
      </c>
      <c r="B540" s="4" t="s">
        <v>2822</v>
      </c>
      <c r="C540" s="4" t="s">
        <v>2823</v>
      </c>
      <c r="D540" s="4" t="s">
        <v>40</v>
      </c>
      <c r="E540" s="4" t="s">
        <v>38</v>
      </c>
      <c r="F540" s="4" t="s">
        <v>2824</v>
      </c>
      <c r="G540" s="4" t="s">
        <v>2825</v>
      </c>
      <c r="H540" s="4" t="s">
        <v>2824</v>
      </c>
      <c r="I540" s="4" t="s">
        <v>39</v>
      </c>
      <c r="J540" s="4" t="s">
        <v>40</v>
      </c>
      <c r="K540" s="4" t="s">
        <v>40</v>
      </c>
      <c r="L540" s="4" t="s">
        <v>41</v>
      </c>
      <c r="M540" s="4" t="s">
        <v>42</v>
      </c>
      <c r="N540" s="22">
        <v>42465</v>
      </c>
      <c r="O540" s="22">
        <v>42465</v>
      </c>
      <c r="P540" s="22">
        <v>42465</v>
      </c>
      <c r="Q540" s="22">
        <v>42460</v>
      </c>
      <c r="R540" s="28">
        <v>201.45</v>
      </c>
      <c r="S540" s="28">
        <v>201.45</v>
      </c>
      <c r="T540" s="28">
        <v>0</v>
      </c>
      <c r="U540" s="28">
        <v>0</v>
      </c>
      <c r="V540" s="28">
        <v>0</v>
      </c>
      <c r="W540" s="28">
        <v>0</v>
      </c>
      <c r="X540" s="28">
        <v>0</v>
      </c>
      <c r="Y540" s="29">
        <v>7</v>
      </c>
      <c r="Z540" s="4">
        <v>1</v>
      </c>
      <c r="AA540" s="4" t="s">
        <v>205</v>
      </c>
      <c r="AB540" s="4" t="s">
        <v>1809</v>
      </c>
      <c r="AC540" s="4" t="s">
        <v>43</v>
      </c>
      <c r="AD540" s="4" t="s">
        <v>44</v>
      </c>
      <c r="AE540" s="4" t="s">
        <v>45</v>
      </c>
      <c r="AF540" s="4" t="s">
        <v>46</v>
      </c>
      <c r="AG540" s="22">
        <v>42460</v>
      </c>
      <c r="AH540" s="4">
        <v>42472</v>
      </c>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row>
    <row r="541" spans="1:147" x14ac:dyDescent="0.25">
      <c r="A541" s="4" t="s">
        <v>1</v>
      </c>
      <c r="B541" s="4" t="s">
        <v>2826</v>
      </c>
      <c r="C541" s="4" t="s">
        <v>2827</v>
      </c>
      <c r="D541" s="4" t="s">
        <v>40</v>
      </c>
      <c r="E541" s="4" t="s">
        <v>38</v>
      </c>
      <c r="F541" s="4" t="s">
        <v>2828</v>
      </c>
      <c r="G541" s="4" t="s">
        <v>2829</v>
      </c>
      <c r="H541" s="4" t="s">
        <v>2828</v>
      </c>
      <c r="I541" s="4" t="s">
        <v>39</v>
      </c>
      <c r="J541" s="4" t="s">
        <v>40</v>
      </c>
      <c r="K541" s="4" t="s">
        <v>40</v>
      </c>
      <c r="L541" s="4" t="s">
        <v>41</v>
      </c>
      <c r="M541" s="4" t="s">
        <v>42</v>
      </c>
      <c r="N541" s="22">
        <v>42465</v>
      </c>
      <c r="O541" s="22">
        <v>42465</v>
      </c>
      <c r="P541" s="22">
        <v>42465</v>
      </c>
      <c r="Q541" s="22">
        <v>42460</v>
      </c>
      <c r="R541" s="28">
        <v>549.95000000000005</v>
      </c>
      <c r="S541" s="28">
        <v>549.95000000000005</v>
      </c>
      <c r="T541" s="28">
        <v>0</v>
      </c>
      <c r="U541" s="28">
        <v>0</v>
      </c>
      <c r="V541" s="28">
        <v>0</v>
      </c>
      <c r="W541" s="28">
        <v>0</v>
      </c>
      <c r="X541" s="28">
        <v>0</v>
      </c>
      <c r="Y541" s="29">
        <v>7</v>
      </c>
      <c r="Z541" s="4">
        <v>1</v>
      </c>
      <c r="AA541" s="4" t="s">
        <v>205</v>
      </c>
      <c r="AB541" s="4" t="s">
        <v>1809</v>
      </c>
      <c r="AC541" s="4" t="s">
        <v>43</v>
      </c>
      <c r="AD541" s="4" t="s">
        <v>44</v>
      </c>
      <c r="AE541" s="4" t="s">
        <v>45</v>
      </c>
      <c r="AF541" s="4" t="s">
        <v>46</v>
      </c>
      <c r="AG541" s="22">
        <v>42460</v>
      </c>
      <c r="AH541" s="4">
        <v>42472</v>
      </c>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row>
    <row r="542" spans="1:147" x14ac:dyDescent="0.25">
      <c r="A542" s="4" t="s">
        <v>1</v>
      </c>
      <c r="B542" s="4" t="s">
        <v>2830</v>
      </c>
      <c r="C542" s="4" t="s">
        <v>2831</v>
      </c>
      <c r="D542" s="4" t="s">
        <v>40</v>
      </c>
      <c r="E542" s="4" t="s">
        <v>38</v>
      </c>
      <c r="F542" s="4" t="s">
        <v>2832</v>
      </c>
      <c r="G542" s="4" t="s">
        <v>2833</v>
      </c>
      <c r="H542" s="4" t="s">
        <v>2832</v>
      </c>
      <c r="I542" s="4" t="s">
        <v>39</v>
      </c>
      <c r="J542" s="4" t="s">
        <v>40</v>
      </c>
      <c r="K542" s="4" t="s">
        <v>40</v>
      </c>
      <c r="L542" s="4" t="s">
        <v>41</v>
      </c>
      <c r="M542" s="4" t="s">
        <v>42</v>
      </c>
      <c r="N542" s="22">
        <v>42465</v>
      </c>
      <c r="O542" s="22">
        <v>42465</v>
      </c>
      <c r="P542" s="22">
        <v>42465</v>
      </c>
      <c r="Q542" s="22">
        <v>42460</v>
      </c>
      <c r="R542" s="28">
        <v>77.349999999999994</v>
      </c>
      <c r="S542" s="28">
        <v>77.349999999999994</v>
      </c>
      <c r="T542" s="28">
        <v>0</v>
      </c>
      <c r="U542" s="28">
        <v>0</v>
      </c>
      <c r="V542" s="28">
        <v>0</v>
      </c>
      <c r="W542" s="28">
        <v>0</v>
      </c>
      <c r="X542" s="28">
        <v>0</v>
      </c>
      <c r="Y542" s="29">
        <v>7</v>
      </c>
      <c r="Z542" s="4">
        <v>1</v>
      </c>
      <c r="AA542" s="4" t="s">
        <v>205</v>
      </c>
      <c r="AB542" s="4" t="s">
        <v>1809</v>
      </c>
      <c r="AC542" s="4" t="s">
        <v>43</v>
      </c>
      <c r="AD542" s="4" t="s">
        <v>44</v>
      </c>
      <c r="AE542" s="4" t="s">
        <v>45</v>
      </c>
      <c r="AF542" s="4" t="s">
        <v>46</v>
      </c>
      <c r="AG542" s="22">
        <v>42460</v>
      </c>
      <c r="AH542" s="4">
        <v>42472</v>
      </c>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row>
    <row r="543" spans="1:147" x14ac:dyDescent="0.25">
      <c r="A543" s="4" t="s">
        <v>1</v>
      </c>
      <c r="B543" s="4" t="s">
        <v>2834</v>
      </c>
      <c r="C543" s="4" t="s">
        <v>2835</v>
      </c>
      <c r="D543" s="4" t="s">
        <v>40</v>
      </c>
      <c r="E543" s="4" t="s">
        <v>38</v>
      </c>
      <c r="F543" s="4" t="s">
        <v>2836</v>
      </c>
      <c r="G543" s="4" t="s">
        <v>2837</v>
      </c>
      <c r="H543" s="4" t="s">
        <v>2836</v>
      </c>
      <c r="I543" s="4" t="s">
        <v>39</v>
      </c>
      <c r="J543" s="4" t="s">
        <v>40</v>
      </c>
      <c r="K543" s="4" t="s">
        <v>40</v>
      </c>
      <c r="L543" s="4" t="s">
        <v>41</v>
      </c>
      <c r="M543" s="4" t="s">
        <v>42</v>
      </c>
      <c r="N543" s="22">
        <v>42465</v>
      </c>
      <c r="O543" s="22">
        <v>42465</v>
      </c>
      <c r="P543" s="22">
        <v>42465</v>
      </c>
      <c r="Q543" s="22">
        <v>42460</v>
      </c>
      <c r="R543" s="28">
        <v>3665.2</v>
      </c>
      <c r="S543" s="28">
        <v>3665.2</v>
      </c>
      <c r="T543" s="28">
        <v>0</v>
      </c>
      <c r="U543" s="28">
        <v>0</v>
      </c>
      <c r="V543" s="28">
        <v>0</v>
      </c>
      <c r="W543" s="28">
        <v>0</v>
      </c>
      <c r="X543" s="28">
        <v>0</v>
      </c>
      <c r="Y543" s="29">
        <v>7</v>
      </c>
      <c r="Z543" s="4">
        <v>1</v>
      </c>
      <c r="AA543" s="4" t="s">
        <v>205</v>
      </c>
      <c r="AB543" s="4" t="s">
        <v>1809</v>
      </c>
      <c r="AC543" s="4" t="s">
        <v>43</v>
      </c>
      <c r="AD543" s="4" t="s">
        <v>44</v>
      </c>
      <c r="AE543" s="4" t="s">
        <v>45</v>
      </c>
      <c r="AF543" s="4" t="s">
        <v>46</v>
      </c>
      <c r="AG543" s="22">
        <v>42460</v>
      </c>
      <c r="AH543" s="4">
        <v>42472</v>
      </c>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row>
    <row r="544" spans="1:147" x14ac:dyDescent="0.25">
      <c r="A544" s="4" t="s">
        <v>1</v>
      </c>
      <c r="B544" s="4" t="s">
        <v>2838</v>
      </c>
      <c r="C544" s="4" t="s">
        <v>2839</v>
      </c>
      <c r="D544" s="4" t="s">
        <v>40</v>
      </c>
      <c r="E544" s="4" t="s">
        <v>38</v>
      </c>
      <c r="F544" s="4" t="s">
        <v>2840</v>
      </c>
      <c r="G544" s="4" t="s">
        <v>2841</v>
      </c>
      <c r="H544" s="4" t="s">
        <v>2840</v>
      </c>
      <c r="I544" s="4" t="s">
        <v>39</v>
      </c>
      <c r="J544" s="4" t="s">
        <v>40</v>
      </c>
      <c r="K544" s="4" t="s">
        <v>40</v>
      </c>
      <c r="L544" s="4" t="s">
        <v>41</v>
      </c>
      <c r="M544" s="4" t="s">
        <v>42</v>
      </c>
      <c r="N544" s="22">
        <v>42465</v>
      </c>
      <c r="O544" s="22">
        <v>42465</v>
      </c>
      <c r="P544" s="22">
        <v>42465</v>
      </c>
      <c r="Q544" s="22">
        <v>42460</v>
      </c>
      <c r="R544" s="28">
        <v>96.9</v>
      </c>
      <c r="S544" s="28">
        <v>96.9</v>
      </c>
      <c r="T544" s="28">
        <v>0</v>
      </c>
      <c r="U544" s="28">
        <v>0</v>
      </c>
      <c r="V544" s="28">
        <v>0</v>
      </c>
      <c r="W544" s="28">
        <v>0</v>
      </c>
      <c r="X544" s="28">
        <v>0</v>
      </c>
      <c r="Y544" s="29">
        <v>7</v>
      </c>
      <c r="Z544" s="4">
        <v>1</v>
      </c>
      <c r="AA544" s="4" t="s">
        <v>205</v>
      </c>
      <c r="AB544" s="4" t="s">
        <v>1809</v>
      </c>
      <c r="AC544" s="4" t="s">
        <v>43</v>
      </c>
      <c r="AD544" s="4" t="s">
        <v>44</v>
      </c>
      <c r="AE544" s="4" t="s">
        <v>45</v>
      </c>
      <c r="AF544" s="4" t="s">
        <v>46</v>
      </c>
      <c r="AG544" s="22">
        <v>42460</v>
      </c>
      <c r="AH544" s="4">
        <v>42472</v>
      </c>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row>
    <row r="545" spans="1:147" x14ac:dyDescent="0.25">
      <c r="A545" s="4" t="s">
        <v>1</v>
      </c>
      <c r="B545" s="4" t="s">
        <v>2842</v>
      </c>
      <c r="C545" s="4" t="s">
        <v>2843</v>
      </c>
      <c r="D545" s="4" t="s">
        <v>40</v>
      </c>
      <c r="E545" s="4" t="s">
        <v>38</v>
      </c>
      <c r="F545" s="4" t="s">
        <v>2844</v>
      </c>
      <c r="G545" s="4" t="s">
        <v>2845</v>
      </c>
      <c r="H545" s="4" t="s">
        <v>2844</v>
      </c>
      <c r="I545" s="4" t="s">
        <v>39</v>
      </c>
      <c r="J545" s="4" t="s">
        <v>40</v>
      </c>
      <c r="K545" s="4" t="s">
        <v>40</v>
      </c>
      <c r="L545" s="4" t="s">
        <v>41</v>
      </c>
      <c r="M545" s="4" t="s">
        <v>42</v>
      </c>
      <c r="N545" s="22">
        <v>42465</v>
      </c>
      <c r="O545" s="22">
        <v>42465</v>
      </c>
      <c r="P545" s="22">
        <v>42465</v>
      </c>
      <c r="Q545" s="22">
        <v>42460</v>
      </c>
      <c r="R545" s="28">
        <v>82.45</v>
      </c>
      <c r="S545" s="28">
        <v>82.45</v>
      </c>
      <c r="T545" s="28">
        <v>0</v>
      </c>
      <c r="U545" s="28">
        <v>0</v>
      </c>
      <c r="V545" s="28">
        <v>0</v>
      </c>
      <c r="W545" s="28">
        <v>0</v>
      </c>
      <c r="X545" s="28">
        <v>0</v>
      </c>
      <c r="Y545" s="29">
        <v>7</v>
      </c>
      <c r="Z545" s="4">
        <v>1</v>
      </c>
      <c r="AA545" s="4" t="s">
        <v>205</v>
      </c>
      <c r="AB545" s="4" t="s">
        <v>1809</v>
      </c>
      <c r="AC545" s="4" t="s">
        <v>43</v>
      </c>
      <c r="AD545" s="4" t="s">
        <v>44</v>
      </c>
      <c r="AE545" s="4" t="s">
        <v>45</v>
      </c>
      <c r="AF545" s="4" t="s">
        <v>46</v>
      </c>
      <c r="AG545" s="22">
        <v>42460</v>
      </c>
      <c r="AH545" s="4">
        <v>42472</v>
      </c>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row>
    <row r="546" spans="1:147" x14ac:dyDescent="0.25">
      <c r="A546" s="4" t="s">
        <v>1</v>
      </c>
      <c r="B546" s="4" t="s">
        <v>2846</v>
      </c>
      <c r="C546" s="4" t="s">
        <v>2847</v>
      </c>
      <c r="D546" s="4" t="s">
        <v>40</v>
      </c>
      <c r="E546" s="4" t="s">
        <v>38</v>
      </c>
      <c r="F546" s="4" t="s">
        <v>2848</v>
      </c>
      <c r="G546" s="4" t="s">
        <v>2849</v>
      </c>
      <c r="H546" s="4" t="s">
        <v>2848</v>
      </c>
      <c r="I546" s="4" t="s">
        <v>39</v>
      </c>
      <c r="J546" s="4" t="s">
        <v>40</v>
      </c>
      <c r="K546" s="4" t="s">
        <v>40</v>
      </c>
      <c r="L546" s="4" t="s">
        <v>41</v>
      </c>
      <c r="M546" s="4" t="s">
        <v>42</v>
      </c>
      <c r="N546" s="22">
        <v>42465</v>
      </c>
      <c r="O546" s="22">
        <v>42465</v>
      </c>
      <c r="P546" s="22">
        <v>42465</v>
      </c>
      <c r="Q546" s="22">
        <v>42460</v>
      </c>
      <c r="R546" s="28">
        <v>409.7</v>
      </c>
      <c r="S546" s="28">
        <v>409.7</v>
      </c>
      <c r="T546" s="28">
        <v>0</v>
      </c>
      <c r="U546" s="28">
        <v>0</v>
      </c>
      <c r="V546" s="28">
        <v>0</v>
      </c>
      <c r="W546" s="28">
        <v>0</v>
      </c>
      <c r="X546" s="28">
        <v>0</v>
      </c>
      <c r="Y546" s="29">
        <v>7</v>
      </c>
      <c r="Z546" s="4">
        <v>1</v>
      </c>
      <c r="AA546" s="4" t="s">
        <v>205</v>
      </c>
      <c r="AB546" s="4" t="s">
        <v>1809</v>
      </c>
      <c r="AC546" s="4" t="s">
        <v>43</v>
      </c>
      <c r="AD546" s="4" t="s">
        <v>44</v>
      </c>
      <c r="AE546" s="4" t="s">
        <v>45</v>
      </c>
      <c r="AF546" s="4" t="s">
        <v>46</v>
      </c>
      <c r="AG546" s="22">
        <v>42460</v>
      </c>
      <c r="AH546" s="4">
        <v>42472</v>
      </c>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row>
    <row r="547" spans="1:147" x14ac:dyDescent="0.25">
      <c r="A547" s="4" t="s">
        <v>1</v>
      </c>
      <c r="B547" s="4" t="s">
        <v>2850</v>
      </c>
      <c r="C547" s="4" t="s">
        <v>2851</v>
      </c>
      <c r="D547" s="4" t="s">
        <v>40</v>
      </c>
      <c r="E547" s="4" t="s">
        <v>38</v>
      </c>
      <c r="F547" s="4" t="s">
        <v>2852</v>
      </c>
      <c r="G547" s="4" t="s">
        <v>2853</v>
      </c>
      <c r="H547" s="4" t="s">
        <v>2852</v>
      </c>
      <c r="I547" s="4" t="s">
        <v>39</v>
      </c>
      <c r="J547" s="4" t="s">
        <v>40</v>
      </c>
      <c r="K547" s="4" t="s">
        <v>40</v>
      </c>
      <c r="L547" s="4" t="s">
        <v>41</v>
      </c>
      <c r="M547" s="4" t="s">
        <v>42</v>
      </c>
      <c r="N547" s="22">
        <v>42465</v>
      </c>
      <c r="O547" s="22">
        <v>42465</v>
      </c>
      <c r="P547" s="22">
        <v>42465</v>
      </c>
      <c r="Q547" s="22">
        <v>42460</v>
      </c>
      <c r="R547" s="28">
        <v>181.9</v>
      </c>
      <c r="S547" s="28">
        <v>181.9</v>
      </c>
      <c r="T547" s="28">
        <v>0</v>
      </c>
      <c r="U547" s="28">
        <v>0</v>
      </c>
      <c r="V547" s="28">
        <v>0</v>
      </c>
      <c r="W547" s="28">
        <v>0</v>
      </c>
      <c r="X547" s="28">
        <v>0</v>
      </c>
      <c r="Y547" s="29">
        <v>7</v>
      </c>
      <c r="Z547" s="4">
        <v>1</v>
      </c>
      <c r="AA547" s="4" t="s">
        <v>205</v>
      </c>
      <c r="AB547" s="4" t="s">
        <v>1809</v>
      </c>
      <c r="AC547" s="4" t="s">
        <v>43</v>
      </c>
      <c r="AD547" s="4" t="s">
        <v>44</v>
      </c>
      <c r="AE547" s="4" t="s">
        <v>45</v>
      </c>
      <c r="AF547" s="4" t="s">
        <v>46</v>
      </c>
      <c r="AG547" s="22">
        <v>42460</v>
      </c>
      <c r="AH547" s="4">
        <v>42472</v>
      </c>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row>
    <row r="548" spans="1:147" x14ac:dyDescent="0.25">
      <c r="A548" s="4" t="s">
        <v>1</v>
      </c>
      <c r="B548" s="4" t="s">
        <v>2854</v>
      </c>
      <c r="C548" s="4" t="s">
        <v>2855</v>
      </c>
      <c r="D548" s="4" t="s">
        <v>40</v>
      </c>
      <c r="E548" s="4" t="s">
        <v>38</v>
      </c>
      <c r="F548" s="4" t="s">
        <v>2856</v>
      </c>
      <c r="G548" s="4" t="s">
        <v>2857</v>
      </c>
      <c r="H548" s="4" t="s">
        <v>2856</v>
      </c>
      <c r="I548" s="4" t="s">
        <v>39</v>
      </c>
      <c r="J548" s="4" t="s">
        <v>40</v>
      </c>
      <c r="K548" s="4" t="s">
        <v>40</v>
      </c>
      <c r="L548" s="4" t="s">
        <v>41</v>
      </c>
      <c r="M548" s="4" t="s">
        <v>42</v>
      </c>
      <c r="N548" s="22">
        <v>42465</v>
      </c>
      <c r="O548" s="22">
        <v>42465</v>
      </c>
      <c r="P548" s="22">
        <v>42465</v>
      </c>
      <c r="Q548" s="22">
        <v>42460</v>
      </c>
      <c r="R548" s="28">
        <v>81.599999999999994</v>
      </c>
      <c r="S548" s="28">
        <v>81.599999999999994</v>
      </c>
      <c r="T548" s="28">
        <v>0</v>
      </c>
      <c r="U548" s="28">
        <v>0</v>
      </c>
      <c r="V548" s="28">
        <v>0</v>
      </c>
      <c r="W548" s="28">
        <v>0</v>
      </c>
      <c r="X548" s="28">
        <v>0</v>
      </c>
      <c r="Y548" s="29">
        <v>7</v>
      </c>
      <c r="Z548" s="4">
        <v>1</v>
      </c>
      <c r="AA548" s="4" t="s">
        <v>205</v>
      </c>
      <c r="AB548" s="4" t="s">
        <v>1809</v>
      </c>
      <c r="AC548" s="4" t="s">
        <v>43</v>
      </c>
      <c r="AD548" s="4" t="s">
        <v>44</v>
      </c>
      <c r="AE548" s="4" t="s">
        <v>45</v>
      </c>
      <c r="AF548" s="4" t="s">
        <v>46</v>
      </c>
      <c r="AG548" s="22">
        <v>42460</v>
      </c>
      <c r="AH548" s="4">
        <v>42472</v>
      </c>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row>
    <row r="549" spans="1:147" x14ac:dyDescent="0.25">
      <c r="A549" s="4" t="s">
        <v>1</v>
      </c>
      <c r="B549" s="4" t="s">
        <v>398</v>
      </c>
      <c r="C549" s="4" t="s">
        <v>399</v>
      </c>
      <c r="D549" s="4" t="s">
        <v>210</v>
      </c>
      <c r="E549" s="4" t="s">
        <v>38</v>
      </c>
      <c r="F549" s="4" t="s">
        <v>1119</v>
      </c>
      <c r="G549" s="4" t="s">
        <v>1120</v>
      </c>
      <c r="H549" s="4" t="s">
        <v>1119</v>
      </c>
      <c r="I549" s="4" t="s">
        <v>39</v>
      </c>
      <c r="J549" s="4" t="s">
        <v>40</v>
      </c>
      <c r="K549" s="4" t="s">
        <v>40</v>
      </c>
      <c r="L549" s="4" t="s">
        <v>41</v>
      </c>
      <c r="M549" s="4" t="s">
        <v>42</v>
      </c>
      <c r="N549" s="22">
        <v>42405</v>
      </c>
      <c r="O549" s="22">
        <v>42405</v>
      </c>
      <c r="P549" s="22">
        <v>42405</v>
      </c>
      <c r="Q549" s="22">
        <v>42400</v>
      </c>
      <c r="R549" s="28">
        <v>684.08</v>
      </c>
      <c r="S549" s="28">
        <v>0</v>
      </c>
      <c r="T549" s="28">
        <v>0</v>
      </c>
      <c r="U549" s="28">
        <v>684.08</v>
      </c>
      <c r="V549" s="28">
        <v>0</v>
      </c>
      <c r="W549" s="28">
        <v>0</v>
      </c>
      <c r="X549" s="28">
        <v>0</v>
      </c>
      <c r="Y549" s="29">
        <v>67</v>
      </c>
      <c r="Z549" s="4">
        <v>3</v>
      </c>
      <c r="AA549" s="4" t="s">
        <v>205</v>
      </c>
      <c r="AB549" s="4" t="s">
        <v>1121</v>
      </c>
      <c r="AC549" s="4" t="s">
        <v>43</v>
      </c>
      <c r="AD549" s="4" t="s">
        <v>44</v>
      </c>
      <c r="AE549" s="4" t="s">
        <v>45</v>
      </c>
      <c r="AF549" s="4" t="s">
        <v>46</v>
      </c>
      <c r="AG549" s="22">
        <v>42400</v>
      </c>
      <c r="AH549" s="4">
        <v>42472</v>
      </c>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row>
    <row r="550" spans="1:147" x14ac:dyDescent="0.25">
      <c r="A550" s="4" t="s">
        <v>1</v>
      </c>
      <c r="B550" s="4" t="s">
        <v>398</v>
      </c>
      <c r="C550" s="4" t="s">
        <v>399</v>
      </c>
      <c r="D550" s="4" t="s">
        <v>210</v>
      </c>
      <c r="E550" s="4" t="s">
        <v>38</v>
      </c>
      <c r="F550" s="4" t="s">
        <v>1366</v>
      </c>
      <c r="G550" s="4" t="s">
        <v>1367</v>
      </c>
      <c r="H550" s="4" t="s">
        <v>1366</v>
      </c>
      <c r="I550" s="4" t="s">
        <v>39</v>
      </c>
      <c r="J550" s="4" t="s">
        <v>40</v>
      </c>
      <c r="K550" s="4" t="s">
        <v>40</v>
      </c>
      <c r="L550" s="4" t="s">
        <v>41</v>
      </c>
      <c r="M550" s="4" t="s">
        <v>42</v>
      </c>
      <c r="N550" s="22">
        <v>42434</v>
      </c>
      <c r="O550" s="22">
        <v>42434</v>
      </c>
      <c r="P550" s="22">
        <v>42434</v>
      </c>
      <c r="Q550" s="22">
        <v>42429</v>
      </c>
      <c r="R550" s="28">
        <v>468.42</v>
      </c>
      <c r="S550" s="28">
        <v>0</v>
      </c>
      <c r="T550" s="28">
        <v>468.42</v>
      </c>
      <c r="U550" s="28">
        <v>0</v>
      </c>
      <c r="V550" s="28">
        <v>0</v>
      </c>
      <c r="W550" s="28">
        <v>0</v>
      </c>
      <c r="X550" s="28">
        <v>0</v>
      </c>
      <c r="Y550" s="29">
        <v>38</v>
      </c>
      <c r="Z550" s="4">
        <v>2</v>
      </c>
      <c r="AA550" s="4" t="s">
        <v>205</v>
      </c>
      <c r="AB550" s="4" t="s">
        <v>1368</v>
      </c>
      <c r="AC550" s="4" t="s">
        <v>43</v>
      </c>
      <c r="AD550" s="4" t="s">
        <v>44</v>
      </c>
      <c r="AE550" s="4" t="s">
        <v>45</v>
      </c>
      <c r="AF550" s="4" t="s">
        <v>46</v>
      </c>
      <c r="AG550" s="22">
        <v>42429</v>
      </c>
      <c r="AH550" s="4">
        <v>42472</v>
      </c>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row>
    <row r="551" spans="1:147" x14ac:dyDescent="0.25">
      <c r="A551" s="4" t="s">
        <v>1</v>
      </c>
      <c r="B551" s="4" t="s">
        <v>398</v>
      </c>
      <c r="C551" s="4" t="s">
        <v>399</v>
      </c>
      <c r="D551" s="4" t="s">
        <v>210</v>
      </c>
      <c r="E551" s="4" t="s">
        <v>38</v>
      </c>
      <c r="F551" s="4" t="s">
        <v>2858</v>
      </c>
      <c r="G551" s="4" t="s">
        <v>2859</v>
      </c>
      <c r="H551" s="4" t="s">
        <v>2858</v>
      </c>
      <c r="I551" s="4" t="s">
        <v>39</v>
      </c>
      <c r="J551" s="4" t="s">
        <v>40</v>
      </c>
      <c r="K551" s="4" t="s">
        <v>40</v>
      </c>
      <c r="L551" s="4" t="s">
        <v>41</v>
      </c>
      <c r="M551" s="4" t="s">
        <v>42</v>
      </c>
      <c r="N551" s="22">
        <v>42465</v>
      </c>
      <c r="O551" s="22">
        <v>42465</v>
      </c>
      <c r="P551" s="22">
        <v>42465</v>
      </c>
      <c r="Q551" s="22">
        <v>42460</v>
      </c>
      <c r="R551" s="28">
        <v>444.74</v>
      </c>
      <c r="S551" s="28">
        <v>444.74</v>
      </c>
      <c r="T551" s="28">
        <v>0</v>
      </c>
      <c r="U551" s="28">
        <v>0</v>
      </c>
      <c r="V551" s="28">
        <v>0</v>
      </c>
      <c r="W551" s="28">
        <v>0</v>
      </c>
      <c r="X551" s="28">
        <v>0</v>
      </c>
      <c r="Y551" s="29">
        <v>7</v>
      </c>
      <c r="Z551" s="4">
        <v>1</v>
      </c>
      <c r="AA551" s="4" t="s">
        <v>205</v>
      </c>
      <c r="AB551" s="4" t="s">
        <v>1953</v>
      </c>
      <c r="AC551" s="4" t="s">
        <v>43</v>
      </c>
      <c r="AD551" s="4" t="s">
        <v>44</v>
      </c>
      <c r="AE551" s="4" t="s">
        <v>45</v>
      </c>
      <c r="AF551" s="4" t="s">
        <v>46</v>
      </c>
      <c r="AG551" s="22">
        <v>42460</v>
      </c>
      <c r="AH551" s="4">
        <v>42472</v>
      </c>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row>
    <row r="552" spans="1:147" x14ac:dyDescent="0.25">
      <c r="A552" s="4" t="s">
        <v>1</v>
      </c>
      <c r="B552" s="4" t="s">
        <v>2860</v>
      </c>
      <c r="C552" s="4" t="s">
        <v>2861</v>
      </c>
      <c r="D552" s="4" t="s">
        <v>1992</v>
      </c>
      <c r="E552" s="4" t="s">
        <v>38</v>
      </c>
      <c r="F552" s="4" t="s">
        <v>2862</v>
      </c>
      <c r="G552" s="4" t="s">
        <v>2863</v>
      </c>
      <c r="H552" s="4" t="s">
        <v>2862</v>
      </c>
      <c r="I552" s="4" t="s">
        <v>39</v>
      </c>
      <c r="J552" s="4" t="s">
        <v>40</v>
      </c>
      <c r="K552" s="4" t="s">
        <v>40</v>
      </c>
      <c r="L552" s="4" t="s">
        <v>41</v>
      </c>
      <c r="M552" s="4" t="s">
        <v>42</v>
      </c>
      <c r="N552" s="22">
        <v>42465</v>
      </c>
      <c r="O552" s="22">
        <v>42465</v>
      </c>
      <c r="P552" s="22">
        <v>42465</v>
      </c>
      <c r="Q552" s="22">
        <v>42460</v>
      </c>
      <c r="R552" s="28">
        <v>2.96</v>
      </c>
      <c r="S552" s="28">
        <v>2.96</v>
      </c>
      <c r="T552" s="28">
        <v>0</v>
      </c>
      <c r="U552" s="28">
        <v>0</v>
      </c>
      <c r="V552" s="28">
        <v>0</v>
      </c>
      <c r="W552" s="28">
        <v>0</v>
      </c>
      <c r="X552" s="28">
        <v>0</v>
      </c>
      <c r="Y552" s="29">
        <v>7</v>
      </c>
      <c r="Z552" s="4">
        <v>1</v>
      </c>
      <c r="AA552" s="4" t="s">
        <v>205</v>
      </c>
      <c r="AB552" s="4" t="s">
        <v>1953</v>
      </c>
      <c r="AC552" s="4" t="s">
        <v>43</v>
      </c>
      <c r="AD552" s="4" t="s">
        <v>44</v>
      </c>
      <c r="AE552" s="4" t="s">
        <v>45</v>
      </c>
      <c r="AF552" s="4" t="s">
        <v>46</v>
      </c>
      <c r="AG552" s="22">
        <v>42460</v>
      </c>
      <c r="AH552" s="4">
        <v>42472</v>
      </c>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row>
    <row r="553" spans="1:147" x14ac:dyDescent="0.25">
      <c r="A553" s="4" t="s">
        <v>1</v>
      </c>
      <c r="B553" s="4" t="s">
        <v>2864</v>
      </c>
      <c r="C553" s="4" t="s">
        <v>2865</v>
      </c>
      <c r="D553" s="4" t="s">
        <v>414</v>
      </c>
      <c r="E553" s="4" t="s">
        <v>38</v>
      </c>
      <c r="F553" s="4" t="s">
        <v>2866</v>
      </c>
      <c r="G553" s="4" t="s">
        <v>2867</v>
      </c>
      <c r="H553" s="4" t="s">
        <v>2866</v>
      </c>
      <c r="I553" s="4" t="s">
        <v>39</v>
      </c>
      <c r="J553" s="4" t="s">
        <v>40</v>
      </c>
      <c r="K553" s="4" t="s">
        <v>40</v>
      </c>
      <c r="L553" s="4" t="s">
        <v>41</v>
      </c>
      <c r="M553" s="4" t="s">
        <v>42</v>
      </c>
      <c r="N553" s="22">
        <v>42465</v>
      </c>
      <c r="O553" s="22">
        <v>42465</v>
      </c>
      <c r="P553" s="22">
        <v>42465</v>
      </c>
      <c r="Q553" s="22">
        <v>42460</v>
      </c>
      <c r="R553" s="28">
        <v>256.77999999999997</v>
      </c>
      <c r="S553" s="28">
        <v>256.77999999999997</v>
      </c>
      <c r="T553" s="28">
        <v>0</v>
      </c>
      <c r="U553" s="28">
        <v>0</v>
      </c>
      <c r="V553" s="28">
        <v>0</v>
      </c>
      <c r="W553" s="28">
        <v>0</v>
      </c>
      <c r="X553" s="28">
        <v>0</v>
      </c>
      <c r="Y553" s="29">
        <v>7</v>
      </c>
      <c r="Z553" s="4">
        <v>1</v>
      </c>
      <c r="AA553" s="4" t="s">
        <v>205</v>
      </c>
      <c r="AB553" s="4" t="s">
        <v>1953</v>
      </c>
      <c r="AC553" s="4" t="s">
        <v>43</v>
      </c>
      <c r="AD553" s="4" t="s">
        <v>44</v>
      </c>
      <c r="AE553" s="4" t="s">
        <v>45</v>
      </c>
      <c r="AF553" s="4" t="s">
        <v>46</v>
      </c>
      <c r="AG553" s="22">
        <v>42460</v>
      </c>
      <c r="AH553" s="4">
        <v>42472</v>
      </c>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row>
    <row r="554" spans="1:147" x14ac:dyDescent="0.25">
      <c r="A554" s="4" t="s">
        <v>1</v>
      </c>
      <c r="B554" s="4" t="s">
        <v>2868</v>
      </c>
      <c r="C554" s="4" t="s">
        <v>2869</v>
      </c>
      <c r="D554" s="4" t="s">
        <v>414</v>
      </c>
      <c r="E554" s="4" t="s">
        <v>38</v>
      </c>
      <c r="F554" s="4" t="s">
        <v>2870</v>
      </c>
      <c r="G554" s="4" t="s">
        <v>2871</v>
      </c>
      <c r="H554" s="4" t="s">
        <v>2870</v>
      </c>
      <c r="I554" s="4" t="s">
        <v>39</v>
      </c>
      <c r="J554" s="4" t="s">
        <v>40</v>
      </c>
      <c r="K554" s="4" t="s">
        <v>40</v>
      </c>
      <c r="L554" s="4" t="s">
        <v>41</v>
      </c>
      <c r="M554" s="4" t="s">
        <v>42</v>
      </c>
      <c r="N554" s="22">
        <v>42465</v>
      </c>
      <c r="O554" s="22">
        <v>42465</v>
      </c>
      <c r="P554" s="22">
        <v>42465</v>
      </c>
      <c r="Q554" s="22">
        <v>42460</v>
      </c>
      <c r="R554" s="28">
        <v>142.82</v>
      </c>
      <c r="S554" s="28">
        <v>142.82</v>
      </c>
      <c r="T554" s="28">
        <v>0</v>
      </c>
      <c r="U554" s="28">
        <v>0</v>
      </c>
      <c r="V554" s="28">
        <v>0</v>
      </c>
      <c r="W554" s="28">
        <v>0</v>
      </c>
      <c r="X554" s="28">
        <v>0</v>
      </c>
      <c r="Y554" s="29">
        <v>7</v>
      </c>
      <c r="Z554" s="4">
        <v>1</v>
      </c>
      <c r="AA554" s="4" t="s">
        <v>205</v>
      </c>
      <c r="AB554" s="4" t="s">
        <v>1953</v>
      </c>
      <c r="AC554" s="4" t="s">
        <v>43</v>
      </c>
      <c r="AD554" s="4" t="s">
        <v>44</v>
      </c>
      <c r="AE554" s="4" t="s">
        <v>45</v>
      </c>
      <c r="AF554" s="4" t="s">
        <v>46</v>
      </c>
      <c r="AG554" s="22">
        <v>42460</v>
      </c>
      <c r="AH554" s="4">
        <v>42472</v>
      </c>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row>
    <row r="555" spans="1:147" x14ac:dyDescent="0.25">
      <c r="A555" s="4" t="s">
        <v>1</v>
      </c>
      <c r="B555" s="4" t="s">
        <v>2872</v>
      </c>
      <c r="C555" s="4" t="s">
        <v>2873</v>
      </c>
      <c r="D555" s="4" t="s">
        <v>414</v>
      </c>
      <c r="E555" s="4" t="s">
        <v>38</v>
      </c>
      <c r="F555" s="4" t="s">
        <v>2874</v>
      </c>
      <c r="G555" s="4" t="s">
        <v>2875</v>
      </c>
      <c r="H555" s="4" t="s">
        <v>2874</v>
      </c>
      <c r="I555" s="4" t="s">
        <v>39</v>
      </c>
      <c r="J555" s="4" t="s">
        <v>40</v>
      </c>
      <c r="K555" s="4" t="s">
        <v>40</v>
      </c>
      <c r="L555" s="4" t="s">
        <v>41</v>
      </c>
      <c r="M555" s="4" t="s">
        <v>42</v>
      </c>
      <c r="N555" s="22">
        <v>42465</v>
      </c>
      <c r="O555" s="22">
        <v>42465</v>
      </c>
      <c r="P555" s="22">
        <v>42465</v>
      </c>
      <c r="Q555" s="22">
        <v>42460</v>
      </c>
      <c r="R555" s="28">
        <v>14.8</v>
      </c>
      <c r="S555" s="28">
        <v>14.8</v>
      </c>
      <c r="T555" s="28">
        <v>0</v>
      </c>
      <c r="U555" s="28">
        <v>0</v>
      </c>
      <c r="V555" s="28">
        <v>0</v>
      </c>
      <c r="W555" s="28">
        <v>0</v>
      </c>
      <c r="X555" s="28">
        <v>0</v>
      </c>
      <c r="Y555" s="29">
        <v>7</v>
      </c>
      <c r="Z555" s="4">
        <v>1</v>
      </c>
      <c r="AA555" s="4" t="s">
        <v>205</v>
      </c>
      <c r="AB555" s="4" t="s">
        <v>1953</v>
      </c>
      <c r="AC555" s="4" t="s">
        <v>43</v>
      </c>
      <c r="AD555" s="4" t="s">
        <v>44</v>
      </c>
      <c r="AE555" s="4" t="s">
        <v>45</v>
      </c>
      <c r="AF555" s="4" t="s">
        <v>46</v>
      </c>
      <c r="AG555" s="22">
        <v>42460</v>
      </c>
      <c r="AH555" s="4">
        <v>42472</v>
      </c>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row>
    <row r="556" spans="1:147" x14ac:dyDescent="0.25">
      <c r="A556" s="4" t="s">
        <v>1</v>
      </c>
      <c r="B556" s="4" t="s">
        <v>2876</v>
      </c>
      <c r="C556" s="4" t="s">
        <v>2877</v>
      </c>
      <c r="D556" s="4" t="s">
        <v>2878</v>
      </c>
      <c r="E556" s="4" t="s">
        <v>38</v>
      </c>
      <c r="F556" s="4" t="s">
        <v>2879</v>
      </c>
      <c r="G556" s="4" t="s">
        <v>2880</v>
      </c>
      <c r="H556" s="4" t="s">
        <v>2879</v>
      </c>
      <c r="I556" s="4" t="s">
        <v>39</v>
      </c>
      <c r="J556" s="4" t="s">
        <v>40</v>
      </c>
      <c r="K556" s="4" t="s">
        <v>40</v>
      </c>
      <c r="L556" s="4" t="s">
        <v>41</v>
      </c>
      <c r="M556" s="4" t="s">
        <v>42</v>
      </c>
      <c r="N556" s="22">
        <v>42465</v>
      </c>
      <c r="O556" s="22">
        <v>42465</v>
      </c>
      <c r="P556" s="22">
        <v>42465</v>
      </c>
      <c r="Q556" s="22">
        <v>42460</v>
      </c>
      <c r="R556" s="28">
        <v>243.46</v>
      </c>
      <c r="S556" s="28">
        <v>243.46</v>
      </c>
      <c r="T556" s="28">
        <v>0</v>
      </c>
      <c r="U556" s="28">
        <v>0</v>
      </c>
      <c r="V556" s="28">
        <v>0</v>
      </c>
      <c r="W556" s="28">
        <v>0</v>
      </c>
      <c r="X556" s="28">
        <v>0</v>
      </c>
      <c r="Y556" s="29">
        <v>7</v>
      </c>
      <c r="Z556" s="4">
        <v>1</v>
      </c>
      <c r="AA556" s="4" t="s">
        <v>205</v>
      </c>
      <c r="AB556" s="4" t="s">
        <v>1953</v>
      </c>
      <c r="AC556" s="4" t="s">
        <v>43</v>
      </c>
      <c r="AD556" s="4" t="s">
        <v>44</v>
      </c>
      <c r="AE556" s="4" t="s">
        <v>45</v>
      </c>
      <c r="AF556" s="4" t="s">
        <v>46</v>
      </c>
      <c r="AG556" s="22">
        <v>42460</v>
      </c>
      <c r="AH556" s="4">
        <v>42472</v>
      </c>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row>
    <row r="557" spans="1:147" x14ac:dyDescent="0.25">
      <c r="A557" s="4" t="s">
        <v>1</v>
      </c>
      <c r="B557" s="4" t="s">
        <v>2881</v>
      </c>
      <c r="C557" s="4" t="s">
        <v>2882</v>
      </c>
      <c r="D557" s="4" t="s">
        <v>1992</v>
      </c>
      <c r="E557" s="4" t="s">
        <v>38</v>
      </c>
      <c r="F557" s="4" t="s">
        <v>2883</v>
      </c>
      <c r="G557" s="4" t="s">
        <v>2884</v>
      </c>
      <c r="H557" s="4" t="s">
        <v>2883</v>
      </c>
      <c r="I557" s="4" t="s">
        <v>39</v>
      </c>
      <c r="J557" s="4" t="s">
        <v>40</v>
      </c>
      <c r="K557" s="4" t="s">
        <v>40</v>
      </c>
      <c r="L557" s="4" t="s">
        <v>41</v>
      </c>
      <c r="M557" s="4" t="s">
        <v>42</v>
      </c>
      <c r="N557" s="22">
        <v>42465</v>
      </c>
      <c r="O557" s="22">
        <v>42465</v>
      </c>
      <c r="P557" s="22">
        <v>42465</v>
      </c>
      <c r="Q557" s="22">
        <v>42460</v>
      </c>
      <c r="R557" s="28">
        <v>125.8</v>
      </c>
      <c r="S557" s="28">
        <v>125.8</v>
      </c>
      <c r="T557" s="28">
        <v>0</v>
      </c>
      <c r="U557" s="28">
        <v>0</v>
      </c>
      <c r="V557" s="28">
        <v>0</v>
      </c>
      <c r="W557" s="28">
        <v>0</v>
      </c>
      <c r="X557" s="28">
        <v>0</v>
      </c>
      <c r="Y557" s="29">
        <v>7</v>
      </c>
      <c r="Z557" s="4">
        <v>1</v>
      </c>
      <c r="AA557" s="4" t="s">
        <v>205</v>
      </c>
      <c r="AB557" s="4" t="s">
        <v>1953</v>
      </c>
      <c r="AC557" s="4" t="s">
        <v>43</v>
      </c>
      <c r="AD557" s="4" t="s">
        <v>44</v>
      </c>
      <c r="AE557" s="4" t="s">
        <v>45</v>
      </c>
      <c r="AF557" s="4" t="s">
        <v>46</v>
      </c>
      <c r="AG557" s="22">
        <v>42460</v>
      </c>
      <c r="AH557" s="4">
        <v>42472</v>
      </c>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row>
    <row r="558" spans="1:147" x14ac:dyDescent="0.25">
      <c r="A558" s="4" t="s">
        <v>1</v>
      </c>
      <c r="B558" s="4" t="s">
        <v>2885</v>
      </c>
      <c r="C558" s="4" t="s">
        <v>2886</v>
      </c>
      <c r="D558" s="4" t="s">
        <v>414</v>
      </c>
      <c r="E558" s="4" t="s">
        <v>38</v>
      </c>
      <c r="F558" s="4" t="s">
        <v>2887</v>
      </c>
      <c r="G558" s="4" t="s">
        <v>2888</v>
      </c>
      <c r="H558" s="4" t="s">
        <v>2887</v>
      </c>
      <c r="I558" s="4" t="s">
        <v>39</v>
      </c>
      <c r="J558" s="4" t="s">
        <v>40</v>
      </c>
      <c r="K558" s="4" t="s">
        <v>40</v>
      </c>
      <c r="L558" s="4" t="s">
        <v>41</v>
      </c>
      <c r="M558" s="4" t="s">
        <v>42</v>
      </c>
      <c r="N558" s="22">
        <v>42465</v>
      </c>
      <c r="O558" s="22">
        <v>42465</v>
      </c>
      <c r="P558" s="22">
        <v>42465</v>
      </c>
      <c r="Q558" s="22">
        <v>42460</v>
      </c>
      <c r="R558" s="28">
        <v>220.52</v>
      </c>
      <c r="S558" s="28">
        <v>220.52</v>
      </c>
      <c r="T558" s="28">
        <v>0</v>
      </c>
      <c r="U558" s="28">
        <v>0</v>
      </c>
      <c r="V558" s="28">
        <v>0</v>
      </c>
      <c r="W558" s="28">
        <v>0</v>
      </c>
      <c r="X558" s="28">
        <v>0</v>
      </c>
      <c r="Y558" s="29">
        <v>7</v>
      </c>
      <c r="Z558" s="4">
        <v>1</v>
      </c>
      <c r="AA558" s="4" t="s">
        <v>205</v>
      </c>
      <c r="AB558" s="4" t="s">
        <v>1953</v>
      </c>
      <c r="AC558" s="4" t="s">
        <v>43</v>
      </c>
      <c r="AD558" s="4" t="s">
        <v>44</v>
      </c>
      <c r="AE558" s="4" t="s">
        <v>45</v>
      </c>
      <c r="AF558" s="4" t="s">
        <v>46</v>
      </c>
      <c r="AG558" s="22">
        <v>42460</v>
      </c>
      <c r="AH558" s="4">
        <v>42472</v>
      </c>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row>
    <row r="559" spans="1:147" x14ac:dyDescent="0.25">
      <c r="A559" s="4" t="s">
        <v>1</v>
      </c>
      <c r="B559" s="4" t="s">
        <v>2889</v>
      </c>
      <c r="C559" s="4" t="s">
        <v>2890</v>
      </c>
      <c r="D559" s="4" t="s">
        <v>414</v>
      </c>
      <c r="E559" s="4" t="s">
        <v>38</v>
      </c>
      <c r="F559" s="4" t="s">
        <v>2891</v>
      </c>
      <c r="G559" s="4" t="s">
        <v>2892</v>
      </c>
      <c r="H559" s="4" t="s">
        <v>2891</v>
      </c>
      <c r="I559" s="4" t="s">
        <v>39</v>
      </c>
      <c r="J559" s="4" t="s">
        <v>40</v>
      </c>
      <c r="K559" s="4" t="s">
        <v>40</v>
      </c>
      <c r="L559" s="4" t="s">
        <v>41</v>
      </c>
      <c r="M559" s="4" t="s">
        <v>42</v>
      </c>
      <c r="N559" s="22">
        <v>42465</v>
      </c>
      <c r="O559" s="22">
        <v>42465</v>
      </c>
      <c r="P559" s="22">
        <v>42465</v>
      </c>
      <c r="Q559" s="22">
        <v>42460</v>
      </c>
      <c r="R559" s="28">
        <v>96.2</v>
      </c>
      <c r="S559" s="28">
        <v>96.2</v>
      </c>
      <c r="T559" s="28">
        <v>0</v>
      </c>
      <c r="U559" s="28">
        <v>0</v>
      </c>
      <c r="V559" s="28">
        <v>0</v>
      </c>
      <c r="W559" s="28">
        <v>0</v>
      </c>
      <c r="X559" s="28">
        <v>0</v>
      </c>
      <c r="Y559" s="29">
        <v>7</v>
      </c>
      <c r="Z559" s="4">
        <v>1</v>
      </c>
      <c r="AA559" s="4" t="s">
        <v>205</v>
      </c>
      <c r="AB559" s="4" t="s">
        <v>1953</v>
      </c>
      <c r="AC559" s="4" t="s">
        <v>43</v>
      </c>
      <c r="AD559" s="4" t="s">
        <v>44</v>
      </c>
      <c r="AE559" s="4" t="s">
        <v>45</v>
      </c>
      <c r="AF559" s="4" t="s">
        <v>46</v>
      </c>
      <c r="AG559" s="22">
        <v>42460</v>
      </c>
      <c r="AH559" s="4">
        <v>42472</v>
      </c>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row>
    <row r="560" spans="1:147" x14ac:dyDescent="0.25">
      <c r="A560" s="4" t="s">
        <v>1</v>
      </c>
      <c r="B560" s="4" t="s">
        <v>2893</v>
      </c>
      <c r="C560" s="4" t="s">
        <v>2894</v>
      </c>
      <c r="D560" s="4" t="s">
        <v>208</v>
      </c>
      <c r="E560" s="4" t="s">
        <v>38</v>
      </c>
      <c r="F560" s="4" t="s">
        <v>2895</v>
      </c>
      <c r="G560" s="4" t="s">
        <v>2896</v>
      </c>
      <c r="H560" s="4" t="s">
        <v>2895</v>
      </c>
      <c r="I560" s="4" t="s">
        <v>39</v>
      </c>
      <c r="J560" s="4" t="s">
        <v>40</v>
      </c>
      <c r="K560" s="4" t="s">
        <v>40</v>
      </c>
      <c r="L560" s="4" t="s">
        <v>41</v>
      </c>
      <c r="M560" s="4" t="s">
        <v>42</v>
      </c>
      <c r="N560" s="22">
        <v>42465</v>
      </c>
      <c r="O560" s="22">
        <v>42465</v>
      </c>
      <c r="P560" s="22">
        <v>42465</v>
      </c>
      <c r="Q560" s="22">
        <v>42460</v>
      </c>
      <c r="R560" s="28">
        <v>623.82000000000005</v>
      </c>
      <c r="S560" s="28">
        <v>623.82000000000005</v>
      </c>
      <c r="T560" s="28">
        <v>0</v>
      </c>
      <c r="U560" s="28">
        <v>0</v>
      </c>
      <c r="V560" s="28">
        <v>0</v>
      </c>
      <c r="W560" s="28">
        <v>0</v>
      </c>
      <c r="X560" s="28">
        <v>0</v>
      </c>
      <c r="Y560" s="29">
        <v>7</v>
      </c>
      <c r="Z560" s="4">
        <v>1</v>
      </c>
      <c r="AA560" s="4" t="s">
        <v>205</v>
      </c>
      <c r="AB560" s="4" t="s">
        <v>1953</v>
      </c>
      <c r="AC560" s="4" t="s">
        <v>43</v>
      </c>
      <c r="AD560" s="4" t="s">
        <v>44</v>
      </c>
      <c r="AE560" s="4" t="s">
        <v>45</v>
      </c>
      <c r="AF560" s="4" t="s">
        <v>46</v>
      </c>
      <c r="AG560" s="22">
        <v>42460</v>
      </c>
      <c r="AH560" s="4">
        <v>42472</v>
      </c>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row>
    <row r="561" spans="1:147" x14ac:dyDescent="0.25">
      <c r="A561" s="4" t="s">
        <v>1</v>
      </c>
      <c r="B561" s="4" t="s">
        <v>2897</v>
      </c>
      <c r="C561" s="4" t="s">
        <v>1950</v>
      </c>
      <c r="D561" s="4" t="s">
        <v>414</v>
      </c>
      <c r="E561" s="4" t="s">
        <v>38</v>
      </c>
      <c r="F561" s="4" t="s">
        <v>2898</v>
      </c>
      <c r="G561" s="4" t="s">
        <v>2899</v>
      </c>
      <c r="H561" s="4" t="s">
        <v>2898</v>
      </c>
      <c r="I561" s="4" t="s">
        <v>39</v>
      </c>
      <c r="J561" s="4" t="s">
        <v>40</v>
      </c>
      <c r="K561" s="4" t="s">
        <v>40</v>
      </c>
      <c r="L561" s="4" t="s">
        <v>41</v>
      </c>
      <c r="M561" s="4" t="s">
        <v>42</v>
      </c>
      <c r="N561" s="22">
        <v>42465</v>
      </c>
      <c r="O561" s="22">
        <v>42465</v>
      </c>
      <c r="P561" s="22">
        <v>42465</v>
      </c>
      <c r="Q561" s="22">
        <v>42460</v>
      </c>
      <c r="R561" s="28">
        <v>158.36000000000001</v>
      </c>
      <c r="S561" s="28">
        <v>158.36000000000001</v>
      </c>
      <c r="T561" s="28">
        <v>0</v>
      </c>
      <c r="U561" s="28">
        <v>0</v>
      </c>
      <c r="V561" s="28">
        <v>0</v>
      </c>
      <c r="W561" s="28">
        <v>0</v>
      </c>
      <c r="X561" s="28">
        <v>0</v>
      </c>
      <c r="Y561" s="29">
        <v>7</v>
      </c>
      <c r="Z561" s="4">
        <v>1</v>
      </c>
      <c r="AA561" s="4" t="s">
        <v>205</v>
      </c>
      <c r="AB561" s="4" t="s">
        <v>1953</v>
      </c>
      <c r="AC561" s="4" t="s">
        <v>43</v>
      </c>
      <c r="AD561" s="4" t="s">
        <v>44</v>
      </c>
      <c r="AE561" s="4" t="s">
        <v>45</v>
      </c>
      <c r="AF561" s="4" t="s">
        <v>46</v>
      </c>
      <c r="AG561" s="22">
        <v>42460</v>
      </c>
      <c r="AH561" s="4">
        <v>42472</v>
      </c>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row>
    <row r="562" spans="1:147" x14ac:dyDescent="0.25">
      <c r="A562" s="4" t="s">
        <v>1</v>
      </c>
      <c r="B562" s="4" t="s">
        <v>2900</v>
      </c>
      <c r="C562" s="4" t="s">
        <v>1950</v>
      </c>
      <c r="D562" s="4" t="s">
        <v>414</v>
      </c>
      <c r="E562" s="4" t="s">
        <v>38</v>
      </c>
      <c r="F562" s="4" t="s">
        <v>2901</v>
      </c>
      <c r="G562" s="4" t="s">
        <v>2902</v>
      </c>
      <c r="H562" s="4" t="s">
        <v>2901</v>
      </c>
      <c r="I562" s="4" t="s">
        <v>39</v>
      </c>
      <c r="J562" s="4" t="s">
        <v>40</v>
      </c>
      <c r="K562" s="4" t="s">
        <v>40</v>
      </c>
      <c r="L562" s="4" t="s">
        <v>41</v>
      </c>
      <c r="M562" s="4" t="s">
        <v>42</v>
      </c>
      <c r="N562" s="22">
        <v>42465</v>
      </c>
      <c r="O562" s="22">
        <v>42465</v>
      </c>
      <c r="P562" s="22">
        <v>42465</v>
      </c>
      <c r="Q562" s="22">
        <v>42460</v>
      </c>
      <c r="R562" s="28">
        <v>80.66</v>
      </c>
      <c r="S562" s="28">
        <v>80.66</v>
      </c>
      <c r="T562" s="28">
        <v>0</v>
      </c>
      <c r="U562" s="28">
        <v>0</v>
      </c>
      <c r="V562" s="28">
        <v>0</v>
      </c>
      <c r="W562" s="28">
        <v>0</v>
      </c>
      <c r="X562" s="28">
        <v>0</v>
      </c>
      <c r="Y562" s="29">
        <v>7</v>
      </c>
      <c r="Z562" s="4">
        <v>1</v>
      </c>
      <c r="AA562" s="4" t="s">
        <v>205</v>
      </c>
      <c r="AB562" s="4" t="s">
        <v>1953</v>
      </c>
      <c r="AC562" s="4" t="s">
        <v>43</v>
      </c>
      <c r="AD562" s="4" t="s">
        <v>44</v>
      </c>
      <c r="AE562" s="4" t="s">
        <v>45</v>
      </c>
      <c r="AF562" s="4" t="s">
        <v>46</v>
      </c>
      <c r="AG562" s="22">
        <v>42460</v>
      </c>
      <c r="AH562" s="4">
        <v>42472</v>
      </c>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row>
    <row r="563" spans="1:147" x14ac:dyDescent="0.25">
      <c r="A563" s="4" t="s">
        <v>1</v>
      </c>
      <c r="B563" s="4" t="s">
        <v>2903</v>
      </c>
      <c r="C563" s="4" t="s">
        <v>1950</v>
      </c>
      <c r="D563" s="4" t="s">
        <v>414</v>
      </c>
      <c r="E563" s="4" t="s">
        <v>38</v>
      </c>
      <c r="F563" s="4" t="s">
        <v>2904</v>
      </c>
      <c r="G563" s="4" t="s">
        <v>2905</v>
      </c>
      <c r="H563" s="4" t="s">
        <v>2904</v>
      </c>
      <c r="I563" s="4" t="s">
        <v>39</v>
      </c>
      <c r="J563" s="4" t="s">
        <v>40</v>
      </c>
      <c r="K563" s="4" t="s">
        <v>40</v>
      </c>
      <c r="L563" s="4" t="s">
        <v>41</v>
      </c>
      <c r="M563" s="4" t="s">
        <v>42</v>
      </c>
      <c r="N563" s="22">
        <v>42465</v>
      </c>
      <c r="O563" s="22">
        <v>42465</v>
      </c>
      <c r="P563" s="22">
        <v>42465</v>
      </c>
      <c r="Q563" s="22">
        <v>42460</v>
      </c>
      <c r="R563" s="28">
        <v>146.52000000000001</v>
      </c>
      <c r="S563" s="28">
        <v>146.52000000000001</v>
      </c>
      <c r="T563" s="28">
        <v>0</v>
      </c>
      <c r="U563" s="28">
        <v>0</v>
      </c>
      <c r="V563" s="28">
        <v>0</v>
      </c>
      <c r="W563" s="28">
        <v>0</v>
      </c>
      <c r="X563" s="28">
        <v>0</v>
      </c>
      <c r="Y563" s="29">
        <v>7</v>
      </c>
      <c r="Z563" s="4">
        <v>1</v>
      </c>
      <c r="AA563" s="4" t="s">
        <v>205</v>
      </c>
      <c r="AB563" s="4" t="s">
        <v>1953</v>
      </c>
      <c r="AC563" s="4" t="s">
        <v>43</v>
      </c>
      <c r="AD563" s="4" t="s">
        <v>44</v>
      </c>
      <c r="AE563" s="4" t="s">
        <v>45</v>
      </c>
      <c r="AF563" s="4" t="s">
        <v>46</v>
      </c>
      <c r="AG563" s="22">
        <v>42460</v>
      </c>
      <c r="AH563" s="4">
        <v>42472</v>
      </c>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row>
    <row r="564" spans="1:147" x14ac:dyDescent="0.25">
      <c r="A564" s="4" t="s">
        <v>1</v>
      </c>
      <c r="B564" s="4" t="s">
        <v>126</v>
      </c>
      <c r="C564" s="4" t="s">
        <v>127</v>
      </c>
      <c r="D564" s="4" t="s">
        <v>40</v>
      </c>
      <c r="E564" s="4" t="s">
        <v>38</v>
      </c>
      <c r="F564" s="4" t="s">
        <v>1369</v>
      </c>
      <c r="G564" s="4" t="s">
        <v>1370</v>
      </c>
      <c r="H564" s="4" t="s">
        <v>1371</v>
      </c>
      <c r="I564" s="4" t="s">
        <v>39</v>
      </c>
      <c r="J564" s="4" t="s">
        <v>40</v>
      </c>
      <c r="K564" s="4" t="s">
        <v>40</v>
      </c>
      <c r="L564" s="4" t="s">
        <v>41</v>
      </c>
      <c r="M564" s="4" t="s">
        <v>49</v>
      </c>
      <c r="N564" s="22">
        <v>42405</v>
      </c>
      <c r="O564" s="22">
        <v>42405</v>
      </c>
      <c r="P564" s="22">
        <v>42405</v>
      </c>
      <c r="Q564" s="22">
        <v>42424</v>
      </c>
      <c r="R564" s="28">
        <v>59.84</v>
      </c>
      <c r="S564" s="28">
        <v>0</v>
      </c>
      <c r="T564" s="28">
        <v>0</v>
      </c>
      <c r="U564" s="28">
        <v>59.84</v>
      </c>
      <c r="V564" s="28">
        <v>0</v>
      </c>
      <c r="W564" s="28">
        <v>0</v>
      </c>
      <c r="X564" s="28">
        <v>0</v>
      </c>
      <c r="Y564" s="29">
        <v>0</v>
      </c>
      <c r="Z564" s="4">
        <v>3</v>
      </c>
      <c r="AA564" s="4" t="s">
        <v>205</v>
      </c>
      <c r="AB564" s="4" t="s">
        <v>1295</v>
      </c>
      <c r="AC564" s="4" t="s">
        <v>43</v>
      </c>
      <c r="AD564" s="4" t="s">
        <v>44</v>
      </c>
      <c r="AE564" s="4" t="s">
        <v>48</v>
      </c>
      <c r="AF564" s="4" t="s">
        <v>46</v>
      </c>
      <c r="AG564" s="22">
        <v>42429</v>
      </c>
      <c r="AH564" s="4">
        <v>42472</v>
      </c>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row>
    <row r="565" spans="1:147" x14ac:dyDescent="0.25">
      <c r="A565" s="4" t="s">
        <v>1</v>
      </c>
      <c r="B565" s="4" t="s">
        <v>126</v>
      </c>
      <c r="C565" s="4" t="s">
        <v>127</v>
      </c>
      <c r="D565" s="4" t="s">
        <v>40</v>
      </c>
      <c r="E565" s="4" t="s">
        <v>38</v>
      </c>
      <c r="F565" s="4" t="s">
        <v>1369</v>
      </c>
      <c r="G565" s="4" t="s">
        <v>1372</v>
      </c>
      <c r="H565" s="4" t="s">
        <v>1371</v>
      </c>
      <c r="I565" s="4" t="s">
        <v>39</v>
      </c>
      <c r="J565" s="4" t="s">
        <v>40</v>
      </c>
      <c r="K565" s="4" t="s">
        <v>40</v>
      </c>
      <c r="L565" s="4" t="s">
        <v>41</v>
      </c>
      <c r="M565" s="4" t="s">
        <v>47</v>
      </c>
      <c r="N565" s="22">
        <v>42422</v>
      </c>
      <c r="O565" s="22">
        <v>42405</v>
      </c>
      <c r="P565" s="22">
        <v>42405</v>
      </c>
      <c r="Q565" s="22">
        <v>42422</v>
      </c>
      <c r="R565" s="28">
        <v>-59.84</v>
      </c>
      <c r="S565" s="28">
        <v>0</v>
      </c>
      <c r="T565" s="28">
        <v>0</v>
      </c>
      <c r="U565" s="28">
        <v>-59.84</v>
      </c>
      <c r="V565" s="28">
        <v>0</v>
      </c>
      <c r="W565" s="28">
        <v>0</v>
      </c>
      <c r="X565" s="28">
        <v>0</v>
      </c>
      <c r="Y565" s="29">
        <v>0</v>
      </c>
      <c r="Z565" s="4">
        <v>3</v>
      </c>
      <c r="AA565" s="4" t="s">
        <v>205</v>
      </c>
      <c r="AB565" s="4" t="s">
        <v>1373</v>
      </c>
      <c r="AC565" s="4" t="s">
        <v>43</v>
      </c>
      <c r="AD565" s="4" t="s">
        <v>44</v>
      </c>
      <c r="AE565" s="4" t="s">
        <v>48</v>
      </c>
      <c r="AF565" s="4" t="s">
        <v>46</v>
      </c>
      <c r="AG565" s="22">
        <v>42429</v>
      </c>
      <c r="AH565" s="4">
        <v>42472</v>
      </c>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row>
    <row r="566" spans="1:147" x14ac:dyDescent="0.25">
      <c r="A566" s="4" t="s">
        <v>1</v>
      </c>
      <c r="B566" s="4" t="s">
        <v>126</v>
      </c>
      <c r="C566" s="4" t="s">
        <v>127</v>
      </c>
      <c r="D566" s="4" t="s">
        <v>40</v>
      </c>
      <c r="E566" s="4" t="s">
        <v>38</v>
      </c>
      <c r="F566" s="4" t="s">
        <v>1369</v>
      </c>
      <c r="G566" s="4" t="s">
        <v>1374</v>
      </c>
      <c r="H566" s="4" t="s">
        <v>1369</v>
      </c>
      <c r="I566" s="4" t="s">
        <v>39</v>
      </c>
      <c r="J566" s="4" t="s">
        <v>40</v>
      </c>
      <c r="K566" s="4" t="s">
        <v>40</v>
      </c>
      <c r="L566" s="4" t="s">
        <v>41</v>
      </c>
      <c r="M566" s="4" t="s">
        <v>42</v>
      </c>
      <c r="N566" s="22">
        <v>42405</v>
      </c>
      <c r="O566" s="22">
        <v>42405</v>
      </c>
      <c r="P566" s="22">
        <v>42405</v>
      </c>
      <c r="Q566" s="22">
        <v>42400</v>
      </c>
      <c r="R566" s="28">
        <v>59.84</v>
      </c>
      <c r="S566" s="28">
        <v>0</v>
      </c>
      <c r="T566" s="28">
        <v>0</v>
      </c>
      <c r="U566" s="28">
        <v>59.84</v>
      </c>
      <c r="V566" s="28">
        <v>0</v>
      </c>
      <c r="W566" s="28">
        <v>0</v>
      </c>
      <c r="X566" s="28">
        <v>0</v>
      </c>
      <c r="Y566" s="29">
        <v>67</v>
      </c>
      <c r="Z566" s="4">
        <v>3</v>
      </c>
      <c r="AA566" s="4" t="s">
        <v>205</v>
      </c>
      <c r="AB566" s="4" t="s">
        <v>1121</v>
      </c>
      <c r="AC566" s="4" t="s">
        <v>43</v>
      </c>
      <c r="AD566" s="4" t="s">
        <v>44</v>
      </c>
      <c r="AE566" s="4" t="s">
        <v>45</v>
      </c>
      <c r="AF566" s="4" t="s">
        <v>46</v>
      </c>
      <c r="AG566" s="22">
        <v>42400</v>
      </c>
      <c r="AH566" s="4">
        <v>42472</v>
      </c>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row>
    <row r="567" spans="1:147" x14ac:dyDescent="0.25">
      <c r="A567" s="4" t="s">
        <v>1</v>
      </c>
      <c r="B567" s="4" t="s">
        <v>126</v>
      </c>
      <c r="C567" s="4" t="s">
        <v>127</v>
      </c>
      <c r="D567" s="4" t="s">
        <v>40</v>
      </c>
      <c r="E567" s="4" t="s">
        <v>38</v>
      </c>
      <c r="F567" s="4" t="s">
        <v>1375</v>
      </c>
      <c r="G567" s="4" t="s">
        <v>1376</v>
      </c>
      <c r="H567" s="4" t="s">
        <v>1375</v>
      </c>
      <c r="I567" s="4" t="s">
        <v>39</v>
      </c>
      <c r="J567" s="4" t="s">
        <v>40</v>
      </c>
      <c r="K567" s="4" t="s">
        <v>40</v>
      </c>
      <c r="L567" s="4" t="s">
        <v>41</v>
      </c>
      <c r="M567" s="4" t="s">
        <v>42</v>
      </c>
      <c r="N567" s="22">
        <v>42434</v>
      </c>
      <c r="O567" s="22">
        <v>42434</v>
      </c>
      <c r="P567" s="22">
        <v>42434</v>
      </c>
      <c r="Q567" s="22">
        <v>42429</v>
      </c>
      <c r="R567" s="28">
        <v>49.58</v>
      </c>
      <c r="S567" s="28">
        <v>0</v>
      </c>
      <c r="T567" s="28">
        <v>49.58</v>
      </c>
      <c r="U567" s="28">
        <v>0</v>
      </c>
      <c r="V567" s="28">
        <v>0</v>
      </c>
      <c r="W567" s="28">
        <v>0</v>
      </c>
      <c r="X567" s="28">
        <v>0</v>
      </c>
      <c r="Y567" s="29">
        <v>38</v>
      </c>
      <c r="Z567" s="4">
        <v>2</v>
      </c>
      <c r="AA567" s="4" t="s">
        <v>205</v>
      </c>
      <c r="AB567" s="4" t="s">
        <v>1368</v>
      </c>
      <c r="AC567" s="4" t="s">
        <v>43</v>
      </c>
      <c r="AD567" s="4" t="s">
        <v>44</v>
      </c>
      <c r="AE567" s="4" t="s">
        <v>45</v>
      </c>
      <c r="AF567" s="4" t="s">
        <v>46</v>
      </c>
      <c r="AG567" s="22">
        <v>42429</v>
      </c>
      <c r="AH567" s="4">
        <v>42472</v>
      </c>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row>
    <row r="568" spans="1:147" x14ac:dyDescent="0.25">
      <c r="A568" s="4" t="s">
        <v>1</v>
      </c>
      <c r="B568" s="4" t="s">
        <v>126</v>
      </c>
      <c r="C568" s="4" t="s">
        <v>127</v>
      </c>
      <c r="D568" s="4" t="s">
        <v>40</v>
      </c>
      <c r="E568" s="4" t="s">
        <v>38</v>
      </c>
      <c r="F568" s="4" t="s">
        <v>2906</v>
      </c>
      <c r="G568" s="4" t="s">
        <v>2907</v>
      </c>
      <c r="H568" s="4" t="s">
        <v>2906</v>
      </c>
      <c r="I568" s="4" t="s">
        <v>39</v>
      </c>
      <c r="J568" s="4" t="s">
        <v>40</v>
      </c>
      <c r="K568" s="4" t="s">
        <v>40</v>
      </c>
      <c r="L568" s="4" t="s">
        <v>41</v>
      </c>
      <c r="M568" s="4" t="s">
        <v>42</v>
      </c>
      <c r="N568" s="22">
        <v>42465</v>
      </c>
      <c r="O568" s="22">
        <v>42465</v>
      </c>
      <c r="P568" s="22">
        <v>42465</v>
      </c>
      <c r="Q568" s="22">
        <v>42460</v>
      </c>
      <c r="R568" s="28">
        <v>51.06</v>
      </c>
      <c r="S568" s="28">
        <v>51.06</v>
      </c>
      <c r="T568" s="28">
        <v>0</v>
      </c>
      <c r="U568" s="28">
        <v>0</v>
      </c>
      <c r="V568" s="28">
        <v>0</v>
      </c>
      <c r="W568" s="28">
        <v>0</v>
      </c>
      <c r="X568" s="28">
        <v>0</v>
      </c>
      <c r="Y568" s="29">
        <v>7</v>
      </c>
      <c r="Z568" s="4">
        <v>1</v>
      </c>
      <c r="AA568" s="4" t="s">
        <v>205</v>
      </c>
      <c r="AB568" s="4" t="s">
        <v>1953</v>
      </c>
      <c r="AC568" s="4" t="s">
        <v>43</v>
      </c>
      <c r="AD568" s="4" t="s">
        <v>44</v>
      </c>
      <c r="AE568" s="4" t="s">
        <v>45</v>
      </c>
      <c r="AF568" s="4" t="s">
        <v>46</v>
      </c>
      <c r="AG568" s="22">
        <v>42460</v>
      </c>
      <c r="AH568" s="4">
        <v>42472</v>
      </c>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row>
    <row r="569" spans="1:147" x14ac:dyDescent="0.25">
      <c r="A569" s="4" t="s">
        <v>1</v>
      </c>
      <c r="B569" s="4" t="s">
        <v>2908</v>
      </c>
      <c r="C569" s="4" t="s">
        <v>2909</v>
      </c>
      <c r="D569" s="4" t="s">
        <v>40</v>
      </c>
      <c r="E569" s="4" t="s">
        <v>38</v>
      </c>
      <c r="F569" s="4" t="s">
        <v>2910</v>
      </c>
      <c r="G569" s="4" t="s">
        <v>2911</v>
      </c>
      <c r="H569" s="4" t="s">
        <v>2910</v>
      </c>
      <c r="I569" s="4" t="s">
        <v>39</v>
      </c>
      <c r="J569" s="4" t="s">
        <v>40</v>
      </c>
      <c r="K569" s="4" t="s">
        <v>40</v>
      </c>
      <c r="L569" s="4" t="s">
        <v>41</v>
      </c>
      <c r="M569" s="4" t="s">
        <v>42</v>
      </c>
      <c r="N569" s="22">
        <v>42465</v>
      </c>
      <c r="O569" s="22">
        <v>42465</v>
      </c>
      <c r="P569" s="22">
        <v>42465</v>
      </c>
      <c r="Q569" s="22">
        <v>42460</v>
      </c>
      <c r="R569" s="28">
        <v>320</v>
      </c>
      <c r="S569" s="28">
        <v>320</v>
      </c>
      <c r="T569" s="28">
        <v>0</v>
      </c>
      <c r="U569" s="28">
        <v>0</v>
      </c>
      <c r="V569" s="28">
        <v>0</v>
      </c>
      <c r="W569" s="28">
        <v>0</v>
      </c>
      <c r="X569" s="28">
        <v>0</v>
      </c>
      <c r="Y569" s="29">
        <v>7</v>
      </c>
      <c r="Z569" s="4">
        <v>1</v>
      </c>
      <c r="AA569" s="4" t="s">
        <v>205</v>
      </c>
      <c r="AB569" s="4" t="s">
        <v>2912</v>
      </c>
      <c r="AC569" s="4" t="s">
        <v>43</v>
      </c>
      <c r="AD569" s="4" t="s">
        <v>44</v>
      </c>
      <c r="AE569" s="4" t="s">
        <v>45</v>
      </c>
      <c r="AF569" s="4" t="s">
        <v>46</v>
      </c>
      <c r="AG569" s="22">
        <v>42460</v>
      </c>
      <c r="AH569" s="4">
        <v>42472</v>
      </c>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row>
    <row r="570" spans="1:147" x14ac:dyDescent="0.25">
      <c r="A570" s="4" t="s">
        <v>1</v>
      </c>
      <c r="B570" s="4" t="s">
        <v>2913</v>
      </c>
      <c r="C570" s="4" t="s">
        <v>2914</v>
      </c>
      <c r="D570" s="4" t="s">
        <v>40</v>
      </c>
      <c r="E570" s="4" t="s">
        <v>38</v>
      </c>
      <c r="F570" s="4" t="s">
        <v>2915</v>
      </c>
      <c r="G570" s="4" t="s">
        <v>2916</v>
      </c>
      <c r="H570" s="4" t="s">
        <v>2915</v>
      </c>
      <c r="I570" s="4" t="s">
        <v>39</v>
      </c>
      <c r="J570" s="4" t="s">
        <v>40</v>
      </c>
      <c r="K570" s="4" t="s">
        <v>40</v>
      </c>
      <c r="L570" s="4" t="s">
        <v>41</v>
      </c>
      <c r="M570" s="4" t="s">
        <v>42</v>
      </c>
      <c r="N570" s="22">
        <v>42465</v>
      </c>
      <c r="O570" s="22">
        <v>42465</v>
      </c>
      <c r="P570" s="22">
        <v>42465</v>
      </c>
      <c r="Q570" s="22">
        <v>42460</v>
      </c>
      <c r="R570" s="28">
        <v>27</v>
      </c>
      <c r="S570" s="28">
        <v>27</v>
      </c>
      <c r="T570" s="28">
        <v>0</v>
      </c>
      <c r="U570" s="28">
        <v>0</v>
      </c>
      <c r="V570" s="28">
        <v>0</v>
      </c>
      <c r="W570" s="28">
        <v>0</v>
      </c>
      <c r="X570" s="28">
        <v>0</v>
      </c>
      <c r="Y570" s="29">
        <v>7</v>
      </c>
      <c r="Z570" s="4">
        <v>1</v>
      </c>
      <c r="AA570" s="4" t="s">
        <v>205</v>
      </c>
      <c r="AB570" s="4" t="s">
        <v>2912</v>
      </c>
      <c r="AC570" s="4" t="s">
        <v>43</v>
      </c>
      <c r="AD570" s="4" t="s">
        <v>44</v>
      </c>
      <c r="AE570" s="4" t="s">
        <v>45</v>
      </c>
      <c r="AF570" s="4" t="s">
        <v>46</v>
      </c>
      <c r="AG570" s="22">
        <v>42460</v>
      </c>
      <c r="AH570" s="4">
        <v>42472</v>
      </c>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row>
    <row r="571" spans="1:147" x14ac:dyDescent="0.25">
      <c r="A571" s="4" t="s">
        <v>1</v>
      </c>
      <c r="B571" s="4" t="s">
        <v>2917</v>
      </c>
      <c r="C571" s="4" t="s">
        <v>2918</v>
      </c>
      <c r="D571" s="4" t="s">
        <v>40</v>
      </c>
      <c r="E571" s="4" t="s">
        <v>38</v>
      </c>
      <c r="F571" s="4" t="s">
        <v>2919</v>
      </c>
      <c r="G571" s="4" t="s">
        <v>2920</v>
      </c>
      <c r="H571" s="4" t="s">
        <v>2919</v>
      </c>
      <c r="I571" s="4" t="s">
        <v>39</v>
      </c>
      <c r="J571" s="4" t="s">
        <v>40</v>
      </c>
      <c r="K571" s="4" t="s">
        <v>40</v>
      </c>
      <c r="L571" s="4" t="s">
        <v>41</v>
      </c>
      <c r="M571" s="4" t="s">
        <v>42</v>
      </c>
      <c r="N571" s="22">
        <v>42465</v>
      </c>
      <c r="O571" s="22">
        <v>42465</v>
      </c>
      <c r="P571" s="22">
        <v>42465</v>
      </c>
      <c r="Q571" s="22">
        <v>42460</v>
      </c>
      <c r="R571" s="28">
        <v>40</v>
      </c>
      <c r="S571" s="28">
        <v>40</v>
      </c>
      <c r="T571" s="28">
        <v>0</v>
      </c>
      <c r="U571" s="28">
        <v>0</v>
      </c>
      <c r="V571" s="28">
        <v>0</v>
      </c>
      <c r="W571" s="28">
        <v>0</v>
      </c>
      <c r="X571" s="28">
        <v>0</v>
      </c>
      <c r="Y571" s="29">
        <v>7</v>
      </c>
      <c r="Z571" s="4">
        <v>1</v>
      </c>
      <c r="AA571" s="4" t="s">
        <v>205</v>
      </c>
      <c r="AB571" s="4" t="s">
        <v>2912</v>
      </c>
      <c r="AC571" s="4" t="s">
        <v>43</v>
      </c>
      <c r="AD571" s="4" t="s">
        <v>44</v>
      </c>
      <c r="AE571" s="4" t="s">
        <v>45</v>
      </c>
      <c r="AF571" s="4" t="s">
        <v>46</v>
      </c>
      <c r="AG571" s="22">
        <v>42460</v>
      </c>
      <c r="AH571" s="4">
        <v>42472</v>
      </c>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row>
    <row r="572" spans="1:147" x14ac:dyDescent="0.25">
      <c r="A572" s="4" t="s">
        <v>1</v>
      </c>
      <c r="B572" s="4" t="s">
        <v>2921</v>
      </c>
      <c r="C572" s="4" t="s">
        <v>2922</v>
      </c>
      <c r="D572" s="4" t="s">
        <v>40</v>
      </c>
      <c r="E572" s="4" t="s">
        <v>38</v>
      </c>
      <c r="F572" s="4" t="s">
        <v>2923</v>
      </c>
      <c r="G572" s="4" t="s">
        <v>2924</v>
      </c>
      <c r="H572" s="4" t="s">
        <v>2923</v>
      </c>
      <c r="I572" s="4" t="s">
        <v>39</v>
      </c>
      <c r="J572" s="4" t="s">
        <v>40</v>
      </c>
      <c r="K572" s="4" t="s">
        <v>40</v>
      </c>
      <c r="L572" s="4" t="s">
        <v>41</v>
      </c>
      <c r="M572" s="4" t="s">
        <v>42</v>
      </c>
      <c r="N572" s="22">
        <v>42465</v>
      </c>
      <c r="O572" s="22">
        <v>42465</v>
      </c>
      <c r="P572" s="22">
        <v>42465</v>
      </c>
      <c r="Q572" s="22">
        <v>42460</v>
      </c>
      <c r="R572" s="28">
        <v>7</v>
      </c>
      <c r="S572" s="28">
        <v>7</v>
      </c>
      <c r="T572" s="28">
        <v>0</v>
      </c>
      <c r="U572" s="28">
        <v>0</v>
      </c>
      <c r="V572" s="28">
        <v>0</v>
      </c>
      <c r="W572" s="28">
        <v>0</v>
      </c>
      <c r="X572" s="28">
        <v>0</v>
      </c>
      <c r="Y572" s="29">
        <v>7</v>
      </c>
      <c r="Z572" s="4">
        <v>1</v>
      </c>
      <c r="AA572" s="4" t="s">
        <v>205</v>
      </c>
      <c r="AB572" s="4" t="s">
        <v>2912</v>
      </c>
      <c r="AC572" s="4" t="s">
        <v>43</v>
      </c>
      <c r="AD572" s="4" t="s">
        <v>44</v>
      </c>
      <c r="AE572" s="4" t="s">
        <v>45</v>
      </c>
      <c r="AF572" s="4" t="s">
        <v>46</v>
      </c>
      <c r="AG572" s="22">
        <v>42460</v>
      </c>
      <c r="AH572" s="4">
        <v>42472</v>
      </c>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row>
    <row r="573" spans="1:147" x14ac:dyDescent="0.25">
      <c r="A573" s="4" t="s">
        <v>1</v>
      </c>
      <c r="B573" s="4" t="s">
        <v>2925</v>
      </c>
      <c r="C573" s="4" t="s">
        <v>2926</v>
      </c>
      <c r="D573" s="4" t="s">
        <v>40</v>
      </c>
      <c r="E573" s="4" t="s">
        <v>38</v>
      </c>
      <c r="F573" s="4" t="s">
        <v>2927</v>
      </c>
      <c r="G573" s="4" t="s">
        <v>2928</v>
      </c>
      <c r="H573" s="4" t="s">
        <v>2927</v>
      </c>
      <c r="I573" s="4" t="s">
        <v>39</v>
      </c>
      <c r="J573" s="4" t="s">
        <v>40</v>
      </c>
      <c r="K573" s="4" t="s">
        <v>40</v>
      </c>
      <c r="L573" s="4" t="s">
        <v>41</v>
      </c>
      <c r="M573" s="4" t="s">
        <v>42</v>
      </c>
      <c r="N573" s="22">
        <v>42465</v>
      </c>
      <c r="O573" s="22">
        <v>42465</v>
      </c>
      <c r="P573" s="22">
        <v>42465</v>
      </c>
      <c r="Q573" s="22">
        <v>42460</v>
      </c>
      <c r="R573" s="28">
        <v>86.5</v>
      </c>
      <c r="S573" s="28">
        <v>86.5</v>
      </c>
      <c r="T573" s="28">
        <v>0</v>
      </c>
      <c r="U573" s="28">
        <v>0</v>
      </c>
      <c r="V573" s="28">
        <v>0</v>
      </c>
      <c r="W573" s="28">
        <v>0</v>
      </c>
      <c r="X573" s="28">
        <v>0</v>
      </c>
      <c r="Y573" s="29">
        <v>7</v>
      </c>
      <c r="Z573" s="4">
        <v>1</v>
      </c>
      <c r="AA573" s="4" t="s">
        <v>205</v>
      </c>
      <c r="AB573" s="4" t="s">
        <v>2912</v>
      </c>
      <c r="AC573" s="4" t="s">
        <v>43</v>
      </c>
      <c r="AD573" s="4" t="s">
        <v>44</v>
      </c>
      <c r="AE573" s="4" t="s">
        <v>45</v>
      </c>
      <c r="AF573" s="4" t="s">
        <v>46</v>
      </c>
      <c r="AG573" s="22">
        <v>42460</v>
      </c>
      <c r="AH573" s="4">
        <v>42472</v>
      </c>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row>
    <row r="574" spans="1:147" x14ac:dyDescent="0.25">
      <c r="A574" s="4" t="s">
        <v>1</v>
      </c>
      <c r="B574" s="4" t="s">
        <v>2929</v>
      </c>
      <c r="C574" s="4" t="s">
        <v>2930</v>
      </c>
      <c r="D574" s="4" t="s">
        <v>40</v>
      </c>
      <c r="E574" s="4" t="s">
        <v>38</v>
      </c>
      <c r="F574" s="4" t="s">
        <v>2931</v>
      </c>
      <c r="G574" s="4" t="s">
        <v>2932</v>
      </c>
      <c r="H574" s="4" t="s">
        <v>2931</v>
      </c>
      <c r="I574" s="4" t="s">
        <v>39</v>
      </c>
      <c r="J574" s="4" t="s">
        <v>40</v>
      </c>
      <c r="K574" s="4" t="s">
        <v>40</v>
      </c>
      <c r="L574" s="4" t="s">
        <v>41</v>
      </c>
      <c r="M574" s="4" t="s">
        <v>42</v>
      </c>
      <c r="N574" s="22">
        <v>42465</v>
      </c>
      <c r="O574" s="22">
        <v>42465</v>
      </c>
      <c r="P574" s="22">
        <v>42465</v>
      </c>
      <c r="Q574" s="22">
        <v>42460</v>
      </c>
      <c r="R574" s="28">
        <v>92.5</v>
      </c>
      <c r="S574" s="28">
        <v>92.5</v>
      </c>
      <c r="T574" s="28">
        <v>0</v>
      </c>
      <c r="U574" s="28">
        <v>0</v>
      </c>
      <c r="V574" s="28">
        <v>0</v>
      </c>
      <c r="W574" s="28">
        <v>0</v>
      </c>
      <c r="X574" s="28">
        <v>0</v>
      </c>
      <c r="Y574" s="29">
        <v>7</v>
      </c>
      <c r="Z574" s="4">
        <v>1</v>
      </c>
      <c r="AA574" s="4" t="s">
        <v>205</v>
      </c>
      <c r="AB574" s="4" t="s">
        <v>2912</v>
      </c>
      <c r="AC574" s="4" t="s">
        <v>43</v>
      </c>
      <c r="AD574" s="4" t="s">
        <v>44</v>
      </c>
      <c r="AE574" s="4" t="s">
        <v>45</v>
      </c>
      <c r="AF574" s="4" t="s">
        <v>46</v>
      </c>
      <c r="AG574" s="22">
        <v>42460</v>
      </c>
      <c r="AH574" s="4">
        <v>42472</v>
      </c>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row>
    <row r="575" spans="1:147" x14ac:dyDescent="0.25">
      <c r="A575" s="4" t="s">
        <v>1</v>
      </c>
      <c r="B575" s="4" t="s">
        <v>2933</v>
      </c>
      <c r="C575" s="4" t="s">
        <v>2934</v>
      </c>
      <c r="D575" s="4" t="s">
        <v>40</v>
      </c>
      <c r="E575" s="4" t="s">
        <v>38</v>
      </c>
      <c r="F575" s="4" t="s">
        <v>2935</v>
      </c>
      <c r="G575" s="4" t="s">
        <v>2936</v>
      </c>
      <c r="H575" s="4" t="s">
        <v>2935</v>
      </c>
      <c r="I575" s="4" t="s">
        <v>39</v>
      </c>
      <c r="J575" s="4" t="s">
        <v>40</v>
      </c>
      <c r="K575" s="4" t="s">
        <v>40</v>
      </c>
      <c r="L575" s="4" t="s">
        <v>41</v>
      </c>
      <c r="M575" s="4" t="s">
        <v>42</v>
      </c>
      <c r="N575" s="22">
        <v>42465</v>
      </c>
      <c r="O575" s="22">
        <v>42465</v>
      </c>
      <c r="P575" s="22">
        <v>42465</v>
      </c>
      <c r="Q575" s="22">
        <v>42460</v>
      </c>
      <c r="R575" s="28">
        <v>161.5</v>
      </c>
      <c r="S575" s="28">
        <v>161.5</v>
      </c>
      <c r="T575" s="28">
        <v>0</v>
      </c>
      <c r="U575" s="28">
        <v>0</v>
      </c>
      <c r="V575" s="28">
        <v>0</v>
      </c>
      <c r="W575" s="28">
        <v>0</v>
      </c>
      <c r="X575" s="28">
        <v>0</v>
      </c>
      <c r="Y575" s="29">
        <v>7</v>
      </c>
      <c r="Z575" s="4">
        <v>1</v>
      </c>
      <c r="AA575" s="4" t="s">
        <v>205</v>
      </c>
      <c r="AB575" s="4" t="s">
        <v>2912</v>
      </c>
      <c r="AC575" s="4" t="s">
        <v>43</v>
      </c>
      <c r="AD575" s="4" t="s">
        <v>44</v>
      </c>
      <c r="AE575" s="4" t="s">
        <v>45</v>
      </c>
      <c r="AF575" s="4" t="s">
        <v>46</v>
      </c>
      <c r="AG575" s="22">
        <v>42460</v>
      </c>
      <c r="AH575" s="4">
        <v>42472</v>
      </c>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row>
    <row r="576" spans="1:147" x14ac:dyDescent="0.25">
      <c r="A576" s="4" t="s">
        <v>1</v>
      </c>
      <c r="B576" s="4" t="s">
        <v>2937</v>
      </c>
      <c r="C576" s="4" t="s">
        <v>2938</v>
      </c>
      <c r="D576" s="4" t="s">
        <v>40</v>
      </c>
      <c r="E576" s="4" t="s">
        <v>38</v>
      </c>
      <c r="F576" s="4" t="s">
        <v>2939</v>
      </c>
      <c r="G576" s="4" t="s">
        <v>2940</v>
      </c>
      <c r="H576" s="4" t="s">
        <v>2939</v>
      </c>
      <c r="I576" s="4" t="s">
        <v>39</v>
      </c>
      <c r="J576" s="4" t="s">
        <v>40</v>
      </c>
      <c r="K576" s="4" t="s">
        <v>40</v>
      </c>
      <c r="L576" s="4" t="s">
        <v>41</v>
      </c>
      <c r="M576" s="4" t="s">
        <v>42</v>
      </c>
      <c r="N576" s="22">
        <v>42465</v>
      </c>
      <c r="O576" s="22">
        <v>42465</v>
      </c>
      <c r="P576" s="22">
        <v>42465</v>
      </c>
      <c r="Q576" s="22">
        <v>42460</v>
      </c>
      <c r="R576" s="28">
        <v>1407.5</v>
      </c>
      <c r="S576" s="28">
        <v>1407.5</v>
      </c>
      <c r="T576" s="28">
        <v>0</v>
      </c>
      <c r="U576" s="28">
        <v>0</v>
      </c>
      <c r="V576" s="28">
        <v>0</v>
      </c>
      <c r="W576" s="28">
        <v>0</v>
      </c>
      <c r="X576" s="28">
        <v>0</v>
      </c>
      <c r="Y576" s="29">
        <v>7</v>
      </c>
      <c r="Z576" s="4">
        <v>1</v>
      </c>
      <c r="AA576" s="4" t="s">
        <v>205</v>
      </c>
      <c r="AB576" s="4" t="s">
        <v>2912</v>
      </c>
      <c r="AC576" s="4" t="s">
        <v>43</v>
      </c>
      <c r="AD576" s="4" t="s">
        <v>44</v>
      </c>
      <c r="AE576" s="4" t="s">
        <v>45</v>
      </c>
      <c r="AF576" s="4" t="s">
        <v>46</v>
      </c>
      <c r="AG576" s="22">
        <v>42460</v>
      </c>
      <c r="AH576" s="4">
        <v>42472</v>
      </c>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row>
    <row r="577" spans="1:147" x14ac:dyDescent="0.25">
      <c r="A577" s="4" t="s">
        <v>1</v>
      </c>
      <c r="B577" s="4" t="s">
        <v>2941</v>
      </c>
      <c r="C577" s="4" t="s">
        <v>2942</v>
      </c>
      <c r="D577" s="4" t="s">
        <v>40</v>
      </c>
      <c r="E577" s="4" t="s">
        <v>40</v>
      </c>
      <c r="F577" s="4" t="s">
        <v>2943</v>
      </c>
      <c r="G577" s="4" t="s">
        <v>2944</v>
      </c>
      <c r="H577" s="4" t="s">
        <v>2943</v>
      </c>
      <c r="I577" s="4" t="s">
        <v>39</v>
      </c>
      <c r="J577" s="4" t="s">
        <v>40</v>
      </c>
      <c r="K577" s="4" t="s">
        <v>40</v>
      </c>
      <c r="L577" s="4" t="s">
        <v>41</v>
      </c>
      <c r="M577" s="4" t="s">
        <v>42</v>
      </c>
      <c r="N577" s="22">
        <v>42465</v>
      </c>
      <c r="O577" s="22">
        <v>42465</v>
      </c>
      <c r="P577" s="22">
        <v>42465</v>
      </c>
      <c r="Q577" s="22">
        <v>42460</v>
      </c>
      <c r="R577" s="28">
        <v>418.5</v>
      </c>
      <c r="S577" s="28">
        <v>418.5</v>
      </c>
      <c r="T577" s="28">
        <v>0</v>
      </c>
      <c r="U577" s="28">
        <v>0</v>
      </c>
      <c r="V577" s="28">
        <v>0</v>
      </c>
      <c r="W577" s="28">
        <v>0</v>
      </c>
      <c r="X577" s="28">
        <v>0</v>
      </c>
      <c r="Y577" s="29">
        <v>7</v>
      </c>
      <c r="Z577" s="4">
        <v>1</v>
      </c>
      <c r="AA577" s="4" t="s">
        <v>205</v>
      </c>
      <c r="AB577" s="4" t="s">
        <v>2912</v>
      </c>
      <c r="AC577" s="4" t="s">
        <v>43</v>
      </c>
      <c r="AD577" s="4" t="s">
        <v>44</v>
      </c>
      <c r="AE577" s="4" t="s">
        <v>45</v>
      </c>
      <c r="AF577" s="4" t="s">
        <v>46</v>
      </c>
      <c r="AG577" s="22">
        <v>42460</v>
      </c>
      <c r="AH577" s="4">
        <v>42472</v>
      </c>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row>
    <row r="578" spans="1:147" x14ac:dyDescent="0.25">
      <c r="A578" s="4" t="s">
        <v>1</v>
      </c>
      <c r="B578" s="4" t="s">
        <v>1970</v>
      </c>
      <c r="C578" s="4" t="s">
        <v>1971</v>
      </c>
      <c r="D578" s="4" t="s">
        <v>210</v>
      </c>
      <c r="E578" s="4" t="s">
        <v>38</v>
      </c>
      <c r="F578" s="4" t="s">
        <v>2945</v>
      </c>
      <c r="G578" s="4" t="s">
        <v>2946</v>
      </c>
      <c r="H578" s="4" t="s">
        <v>2945</v>
      </c>
      <c r="I578" s="4" t="s">
        <v>39</v>
      </c>
      <c r="J578" s="4" t="s">
        <v>40</v>
      </c>
      <c r="K578" s="4" t="s">
        <v>40</v>
      </c>
      <c r="L578" s="4" t="s">
        <v>41</v>
      </c>
      <c r="M578" s="4" t="s">
        <v>42</v>
      </c>
      <c r="N578" s="22">
        <v>42464</v>
      </c>
      <c r="O578" s="22">
        <v>42464</v>
      </c>
      <c r="P578" s="22">
        <v>42464</v>
      </c>
      <c r="Q578" s="22">
        <v>42464</v>
      </c>
      <c r="R578" s="28">
        <v>562.96</v>
      </c>
      <c r="S578" s="28">
        <v>562.96</v>
      </c>
      <c r="T578" s="28">
        <v>0</v>
      </c>
      <c r="U578" s="28">
        <v>0</v>
      </c>
      <c r="V578" s="28">
        <v>0</v>
      </c>
      <c r="W578" s="28">
        <v>0</v>
      </c>
      <c r="X578" s="28">
        <v>0</v>
      </c>
      <c r="Y578" s="29">
        <v>8</v>
      </c>
      <c r="Z578" s="4">
        <v>1</v>
      </c>
      <c r="AA578" s="4" t="s">
        <v>205</v>
      </c>
      <c r="AB578" s="4" t="s">
        <v>1977</v>
      </c>
      <c r="AC578" s="4" t="s">
        <v>43</v>
      </c>
      <c r="AD578" s="4" t="s">
        <v>44</v>
      </c>
      <c r="AE578" s="4" t="s">
        <v>45</v>
      </c>
      <c r="AF578" s="4" t="s">
        <v>46</v>
      </c>
      <c r="AG578" s="22">
        <v>42490</v>
      </c>
      <c r="AH578" s="4">
        <v>42472</v>
      </c>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row>
    <row r="579" spans="1:147" x14ac:dyDescent="0.25">
      <c r="A579" s="4" t="s">
        <v>1</v>
      </c>
      <c r="B579" s="4" t="s">
        <v>181</v>
      </c>
      <c r="C579" s="4" t="s">
        <v>182</v>
      </c>
      <c r="D579" s="4" t="s">
        <v>40</v>
      </c>
      <c r="E579" s="4" t="s">
        <v>38</v>
      </c>
      <c r="F579" s="4" t="s">
        <v>2947</v>
      </c>
      <c r="G579" s="4" t="s">
        <v>2948</v>
      </c>
      <c r="H579" s="4" t="s">
        <v>2947</v>
      </c>
      <c r="I579" s="4" t="s">
        <v>39</v>
      </c>
      <c r="J579" s="4" t="s">
        <v>40</v>
      </c>
      <c r="K579" s="4" t="s">
        <v>40</v>
      </c>
      <c r="L579" s="4" t="s">
        <v>41</v>
      </c>
      <c r="M579" s="4" t="s">
        <v>42</v>
      </c>
      <c r="N579" s="22">
        <v>42471</v>
      </c>
      <c r="O579" s="22">
        <v>42471</v>
      </c>
      <c r="P579" s="22">
        <v>42471</v>
      </c>
      <c r="Q579" s="22">
        <v>42471</v>
      </c>
      <c r="R579" s="28">
        <v>923.8</v>
      </c>
      <c r="S579" s="28">
        <v>923.8</v>
      </c>
      <c r="T579" s="28">
        <v>0</v>
      </c>
      <c r="U579" s="28">
        <v>0</v>
      </c>
      <c r="V579" s="28">
        <v>0</v>
      </c>
      <c r="W579" s="28">
        <v>0</v>
      </c>
      <c r="X579" s="28">
        <v>0</v>
      </c>
      <c r="Y579" s="29">
        <v>1</v>
      </c>
      <c r="Z579" s="4">
        <v>1</v>
      </c>
      <c r="AA579" s="4" t="s">
        <v>205</v>
      </c>
      <c r="AB579" s="4" t="s">
        <v>1974</v>
      </c>
      <c r="AC579" s="4" t="s">
        <v>43</v>
      </c>
      <c r="AD579" s="4" t="s">
        <v>44</v>
      </c>
      <c r="AE579" s="4" t="s">
        <v>45</v>
      </c>
      <c r="AF579" s="4" t="s">
        <v>46</v>
      </c>
      <c r="AG579" s="22">
        <v>42490</v>
      </c>
      <c r="AH579" s="4">
        <v>42472</v>
      </c>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row>
    <row r="580" spans="1:147" x14ac:dyDescent="0.25">
      <c r="A580" s="4" t="s">
        <v>1</v>
      </c>
      <c r="B580" s="4" t="s">
        <v>2949</v>
      </c>
      <c r="C580" s="4" t="s">
        <v>2950</v>
      </c>
      <c r="D580" s="4" t="s">
        <v>207</v>
      </c>
      <c r="E580" s="4" t="s">
        <v>38</v>
      </c>
      <c r="F580" s="4" t="s">
        <v>2951</v>
      </c>
      <c r="G580" s="4" t="s">
        <v>2952</v>
      </c>
      <c r="H580" s="4" t="s">
        <v>2951</v>
      </c>
      <c r="I580" s="4" t="s">
        <v>39</v>
      </c>
      <c r="J580" s="4" t="s">
        <v>40</v>
      </c>
      <c r="K580" s="4" t="s">
        <v>40</v>
      </c>
      <c r="L580" s="4" t="s">
        <v>41</v>
      </c>
      <c r="M580" s="4" t="s">
        <v>42</v>
      </c>
      <c r="N580" s="22">
        <v>42464</v>
      </c>
      <c r="O580" s="22">
        <v>42464</v>
      </c>
      <c r="P580" s="22">
        <v>42464</v>
      </c>
      <c r="Q580" s="22">
        <v>42464</v>
      </c>
      <c r="R580" s="28">
        <v>62</v>
      </c>
      <c r="S580" s="28">
        <v>62</v>
      </c>
      <c r="T580" s="28">
        <v>0</v>
      </c>
      <c r="U580" s="28">
        <v>0</v>
      </c>
      <c r="V580" s="28">
        <v>0</v>
      </c>
      <c r="W580" s="28">
        <v>0</v>
      </c>
      <c r="X580" s="28">
        <v>0</v>
      </c>
      <c r="Y580" s="29">
        <v>8</v>
      </c>
      <c r="Z580" s="4">
        <v>1</v>
      </c>
      <c r="AA580" s="4" t="s">
        <v>205</v>
      </c>
      <c r="AB580" s="4" t="s">
        <v>1977</v>
      </c>
      <c r="AC580" s="4" t="s">
        <v>43</v>
      </c>
      <c r="AD580" s="4" t="s">
        <v>44</v>
      </c>
      <c r="AE580" s="4" t="s">
        <v>45</v>
      </c>
      <c r="AF580" s="4" t="s">
        <v>46</v>
      </c>
      <c r="AG580" s="22">
        <v>42490</v>
      </c>
      <c r="AH580" s="4">
        <v>42472</v>
      </c>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row>
    <row r="581" spans="1:147" x14ac:dyDescent="0.25">
      <c r="A581" s="4" t="s">
        <v>1</v>
      </c>
      <c r="B581" s="4" t="s">
        <v>2949</v>
      </c>
      <c r="C581" s="4" t="s">
        <v>2950</v>
      </c>
      <c r="D581" s="4" t="s">
        <v>207</v>
      </c>
      <c r="E581" s="4" t="s">
        <v>38</v>
      </c>
      <c r="F581" s="4" t="s">
        <v>2953</v>
      </c>
      <c r="G581" s="4" t="s">
        <v>2954</v>
      </c>
      <c r="H581" s="4" t="s">
        <v>2953</v>
      </c>
      <c r="I581" s="4" t="s">
        <v>39</v>
      </c>
      <c r="J581" s="4" t="s">
        <v>40</v>
      </c>
      <c r="K581" s="4" t="s">
        <v>40</v>
      </c>
      <c r="L581" s="4" t="s">
        <v>41</v>
      </c>
      <c r="M581" s="4" t="s">
        <v>42</v>
      </c>
      <c r="N581" s="22">
        <v>42471</v>
      </c>
      <c r="O581" s="22">
        <v>42471</v>
      </c>
      <c r="P581" s="22">
        <v>42471</v>
      </c>
      <c r="Q581" s="22">
        <v>42471</v>
      </c>
      <c r="R581" s="28">
        <v>116.56</v>
      </c>
      <c r="S581" s="28">
        <v>116.56</v>
      </c>
      <c r="T581" s="28">
        <v>0</v>
      </c>
      <c r="U581" s="28">
        <v>0</v>
      </c>
      <c r="V581" s="28">
        <v>0</v>
      </c>
      <c r="W581" s="28">
        <v>0</v>
      </c>
      <c r="X581" s="28">
        <v>0</v>
      </c>
      <c r="Y581" s="29">
        <v>1</v>
      </c>
      <c r="Z581" s="4">
        <v>1</v>
      </c>
      <c r="AA581" s="4" t="s">
        <v>205</v>
      </c>
      <c r="AB581" s="4" t="s">
        <v>1974</v>
      </c>
      <c r="AC581" s="4" t="s">
        <v>43</v>
      </c>
      <c r="AD581" s="4" t="s">
        <v>44</v>
      </c>
      <c r="AE581" s="4" t="s">
        <v>45</v>
      </c>
      <c r="AF581" s="4" t="s">
        <v>46</v>
      </c>
      <c r="AG581" s="22">
        <v>42490</v>
      </c>
      <c r="AH581" s="4">
        <v>42472</v>
      </c>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row>
    <row r="582" spans="1:147" x14ac:dyDescent="0.25">
      <c r="A582" s="4" t="s">
        <v>1</v>
      </c>
      <c r="B582" s="4" t="s">
        <v>2955</v>
      </c>
      <c r="C582" s="4" t="s">
        <v>2956</v>
      </c>
      <c r="D582" s="4" t="s">
        <v>208</v>
      </c>
      <c r="E582" s="4" t="s">
        <v>38</v>
      </c>
      <c r="F582" s="4" t="s">
        <v>2957</v>
      </c>
      <c r="G582" s="4" t="s">
        <v>2958</v>
      </c>
      <c r="H582" s="4" t="s">
        <v>2957</v>
      </c>
      <c r="I582" s="4" t="s">
        <v>39</v>
      </c>
      <c r="J582" s="4" t="s">
        <v>40</v>
      </c>
      <c r="K582" s="4" t="s">
        <v>40</v>
      </c>
      <c r="L582" s="4" t="s">
        <v>41</v>
      </c>
      <c r="M582" s="4" t="s">
        <v>42</v>
      </c>
      <c r="N582" s="22">
        <v>42464</v>
      </c>
      <c r="O582" s="22">
        <v>42464</v>
      </c>
      <c r="P582" s="22">
        <v>42464</v>
      </c>
      <c r="Q582" s="22">
        <v>42464</v>
      </c>
      <c r="R582" s="28">
        <v>22.32</v>
      </c>
      <c r="S582" s="28">
        <v>22.32</v>
      </c>
      <c r="T582" s="28">
        <v>0</v>
      </c>
      <c r="U582" s="28">
        <v>0</v>
      </c>
      <c r="V582" s="28">
        <v>0</v>
      </c>
      <c r="W582" s="28">
        <v>0</v>
      </c>
      <c r="X582" s="28">
        <v>0</v>
      </c>
      <c r="Y582" s="29">
        <v>8</v>
      </c>
      <c r="Z582" s="4">
        <v>1</v>
      </c>
      <c r="AA582" s="4" t="s">
        <v>205</v>
      </c>
      <c r="AB582" s="4" t="s">
        <v>1977</v>
      </c>
      <c r="AC582" s="4" t="s">
        <v>43</v>
      </c>
      <c r="AD582" s="4" t="s">
        <v>44</v>
      </c>
      <c r="AE582" s="4" t="s">
        <v>45</v>
      </c>
      <c r="AF582" s="4" t="s">
        <v>46</v>
      </c>
      <c r="AG582" s="22">
        <v>42490</v>
      </c>
      <c r="AH582" s="4">
        <v>42472</v>
      </c>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row>
    <row r="583" spans="1:147" x14ac:dyDescent="0.25">
      <c r="A583" s="4" t="s">
        <v>1</v>
      </c>
      <c r="B583" s="4" t="s">
        <v>2955</v>
      </c>
      <c r="C583" s="4" t="s">
        <v>2956</v>
      </c>
      <c r="D583" s="4" t="s">
        <v>208</v>
      </c>
      <c r="E583" s="4" t="s">
        <v>38</v>
      </c>
      <c r="F583" s="4" t="s">
        <v>2959</v>
      </c>
      <c r="G583" s="4" t="s">
        <v>2960</v>
      </c>
      <c r="H583" s="4" t="s">
        <v>2959</v>
      </c>
      <c r="I583" s="4" t="s">
        <v>39</v>
      </c>
      <c r="J583" s="4" t="s">
        <v>40</v>
      </c>
      <c r="K583" s="4" t="s">
        <v>40</v>
      </c>
      <c r="L583" s="4" t="s">
        <v>41</v>
      </c>
      <c r="M583" s="4" t="s">
        <v>42</v>
      </c>
      <c r="N583" s="22">
        <v>42471</v>
      </c>
      <c r="O583" s="22">
        <v>42471</v>
      </c>
      <c r="P583" s="22">
        <v>42471</v>
      </c>
      <c r="Q583" s="22">
        <v>42471</v>
      </c>
      <c r="R583" s="28">
        <v>26.04</v>
      </c>
      <c r="S583" s="28">
        <v>26.04</v>
      </c>
      <c r="T583" s="28">
        <v>0</v>
      </c>
      <c r="U583" s="28">
        <v>0</v>
      </c>
      <c r="V583" s="28">
        <v>0</v>
      </c>
      <c r="W583" s="28">
        <v>0</v>
      </c>
      <c r="X583" s="28">
        <v>0</v>
      </c>
      <c r="Y583" s="29">
        <v>1</v>
      </c>
      <c r="Z583" s="4">
        <v>1</v>
      </c>
      <c r="AA583" s="4" t="s">
        <v>205</v>
      </c>
      <c r="AB583" s="4" t="s">
        <v>1974</v>
      </c>
      <c r="AC583" s="4" t="s">
        <v>43</v>
      </c>
      <c r="AD583" s="4" t="s">
        <v>44</v>
      </c>
      <c r="AE583" s="4" t="s">
        <v>45</v>
      </c>
      <c r="AF583" s="4" t="s">
        <v>46</v>
      </c>
      <c r="AG583" s="22">
        <v>42490</v>
      </c>
      <c r="AH583" s="4">
        <v>42472</v>
      </c>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row>
    <row r="584" spans="1:147" x14ac:dyDescent="0.25">
      <c r="A584" s="4" t="s">
        <v>1</v>
      </c>
      <c r="B584" s="4" t="s">
        <v>1665</v>
      </c>
      <c r="C584" s="4" t="s">
        <v>1666</v>
      </c>
      <c r="D584" s="4" t="s">
        <v>209</v>
      </c>
      <c r="E584" s="4" t="s">
        <v>38</v>
      </c>
      <c r="F584" s="4" t="s">
        <v>1667</v>
      </c>
      <c r="G584" s="4" t="s">
        <v>1668</v>
      </c>
      <c r="H584" s="4" t="s">
        <v>1667</v>
      </c>
      <c r="I584" s="4" t="s">
        <v>39</v>
      </c>
      <c r="J584" s="4" t="s">
        <v>40</v>
      </c>
      <c r="K584" s="4" t="s">
        <v>40</v>
      </c>
      <c r="L584" s="4" t="s">
        <v>41</v>
      </c>
      <c r="M584" s="4" t="s">
        <v>42</v>
      </c>
      <c r="N584" s="22">
        <v>42457</v>
      </c>
      <c r="O584" s="22">
        <v>42457</v>
      </c>
      <c r="P584" s="22">
        <v>42457</v>
      </c>
      <c r="Q584" s="22">
        <v>42457</v>
      </c>
      <c r="R584" s="28">
        <v>510.88</v>
      </c>
      <c r="S584" s="28">
        <v>510.88</v>
      </c>
      <c r="T584" s="28">
        <v>0</v>
      </c>
      <c r="U584" s="28">
        <v>0</v>
      </c>
      <c r="V584" s="28">
        <v>0</v>
      </c>
      <c r="W584" s="28">
        <v>0</v>
      </c>
      <c r="X584" s="28">
        <v>0</v>
      </c>
      <c r="Y584" s="29">
        <v>15</v>
      </c>
      <c r="Z584" s="4">
        <v>1</v>
      </c>
      <c r="AA584" s="4" t="s">
        <v>205</v>
      </c>
      <c r="AB584" s="4" t="s">
        <v>1662</v>
      </c>
      <c r="AC584" s="4" t="s">
        <v>43</v>
      </c>
      <c r="AD584" s="4" t="s">
        <v>44</v>
      </c>
      <c r="AE584" s="4" t="s">
        <v>45</v>
      </c>
      <c r="AF584" s="4" t="s">
        <v>46</v>
      </c>
      <c r="AG584" s="22">
        <v>42460</v>
      </c>
      <c r="AH584" s="4">
        <v>42472</v>
      </c>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row>
    <row r="585" spans="1:147" x14ac:dyDescent="0.25">
      <c r="A585" s="4" t="s">
        <v>1</v>
      </c>
      <c r="B585" s="4" t="s">
        <v>1665</v>
      </c>
      <c r="C585" s="4" t="s">
        <v>1666</v>
      </c>
      <c r="D585" s="4" t="s">
        <v>209</v>
      </c>
      <c r="E585" s="4" t="s">
        <v>38</v>
      </c>
      <c r="F585" s="4" t="s">
        <v>2961</v>
      </c>
      <c r="G585" s="4" t="s">
        <v>2962</v>
      </c>
      <c r="H585" s="4" t="s">
        <v>2961</v>
      </c>
      <c r="I585" s="4" t="s">
        <v>39</v>
      </c>
      <c r="J585" s="4" t="s">
        <v>40</v>
      </c>
      <c r="K585" s="4" t="s">
        <v>40</v>
      </c>
      <c r="L585" s="4" t="s">
        <v>41</v>
      </c>
      <c r="M585" s="4" t="s">
        <v>42</v>
      </c>
      <c r="N585" s="22">
        <v>42464</v>
      </c>
      <c r="O585" s="22">
        <v>42464</v>
      </c>
      <c r="P585" s="22">
        <v>42464</v>
      </c>
      <c r="Q585" s="22">
        <v>42464</v>
      </c>
      <c r="R585" s="28">
        <v>471.2</v>
      </c>
      <c r="S585" s="28">
        <v>471.2</v>
      </c>
      <c r="T585" s="28">
        <v>0</v>
      </c>
      <c r="U585" s="28">
        <v>0</v>
      </c>
      <c r="V585" s="28">
        <v>0</v>
      </c>
      <c r="W585" s="28">
        <v>0</v>
      </c>
      <c r="X585" s="28">
        <v>0</v>
      </c>
      <c r="Y585" s="29">
        <v>8</v>
      </c>
      <c r="Z585" s="4">
        <v>1</v>
      </c>
      <c r="AA585" s="4" t="s">
        <v>205</v>
      </c>
      <c r="AB585" s="4" t="s">
        <v>1977</v>
      </c>
      <c r="AC585" s="4" t="s">
        <v>43</v>
      </c>
      <c r="AD585" s="4" t="s">
        <v>44</v>
      </c>
      <c r="AE585" s="4" t="s">
        <v>45</v>
      </c>
      <c r="AF585" s="4" t="s">
        <v>46</v>
      </c>
      <c r="AG585" s="22">
        <v>42490</v>
      </c>
      <c r="AH585" s="4">
        <v>42472</v>
      </c>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row>
    <row r="586" spans="1:147" x14ac:dyDescent="0.25">
      <c r="A586" s="4" t="s">
        <v>1</v>
      </c>
      <c r="B586" s="4" t="s">
        <v>1665</v>
      </c>
      <c r="C586" s="4" t="s">
        <v>1666</v>
      </c>
      <c r="D586" s="4" t="s">
        <v>209</v>
      </c>
      <c r="E586" s="4" t="s">
        <v>38</v>
      </c>
      <c r="F586" s="4" t="s">
        <v>2963</v>
      </c>
      <c r="G586" s="4" t="s">
        <v>2964</v>
      </c>
      <c r="H586" s="4" t="s">
        <v>2963</v>
      </c>
      <c r="I586" s="4" t="s">
        <v>39</v>
      </c>
      <c r="J586" s="4" t="s">
        <v>40</v>
      </c>
      <c r="K586" s="4" t="s">
        <v>40</v>
      </c>
      <c r="L586" s="4" t="s">
        <v>41</v>
      </c>
      <c r="M586" s="4" t="s">
        <v>42</v>
      </c>
      <c r="N586" s="22">
        <v>42471</v>
      </c>
      <c r="O586" s="22">
        <v>42471</v>
      </c>
      <c r="P586" s="22">
        <v>42471</v>
      </c>
      <c r="Q586" s="22">
        <v>42471</v>
      </c>
      <c r="R586" s="28">
        <v>709.28</v>
      </c>
      <c r="S586" s="28">
        <v>709.28</v>
      </c>
      <c r="T586" s="28">
        <v>0</v>
      </c>
      <c r="U586" s="28">
        <v>0</v>
      </c>
      <c r="V586" s="28">
        <v>0</v>
      </c>
      <c r="W586" s="28">
        <v>0</v>
      </c>
      <c r="X586" s="28">
        <v>0</v>
      </c>
      <c r="Y586" s="29">
        <v>1</v>
      </c>
      <c r="Z586" s="4">
        <v>1</v>
      </c>
      <c r="AA586" s="4" t="s">
        <v>205</v>
      </c>
      <c r="AB586" s="4" t="s">
        <v>1974</v>
      </c>
      <c r="AC586" s="4" t="s">
        <v>43</v>
      </c>
      <c r="AD586" s="4" t="s">
        <v>44</v>
      </c>
      <c r="AE586" s="4" t="s">
        <v>45</v>
      </c>
      <c r="AF586" s="4" t="s">
        <v>46</v>
      </c>
      <c r="AG586" s="22">
        <v>42490</v>
      </c>
      <c r="AH586" s="4">
        <v>42472</v>
      </c>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row>
    <row r="587" spans="1:147" x14ac:dyDescent="0.25">
      <c r="A587" s="4" t="s">
        <v>1</v>
      </c>
      <c r="B587" s="4" t="s">
        <v>2965</v>
      </c>
      <c r="C587" s="4" t="s">
        <v>2966</v>
      </c>
      <c r="D587" s="4" t="s">
        <v>216</v>
      </c>
      <c r="E587" s="4" t="s">
        <v>38</v>
      </c>
      <c r="F587" s="4" t="s">
        <v>2967</v>
      </c>
      <c r="G587" s="4" t="s">
        <v>2968</v>
      </c>
      <c r="H587" s="4" t="s">
        <v>2967</v>
      </c>
      <c r="I587" s="4" t="s">
        <v>39</v>
      </c>
      <c r="J587" s="4" t="s">
        <v>40</v>
      </c>
      <c r="K587" s="4" t="s">
        <v>40</v>
      </c>
      <c r="L587" s="4" t="s">
        <v>41</v>
      </c>
      <c r="M587" s="4" t="s">
        <v>42</v>
      </c>
      <c r="N587" s="22">
        <v>42464</v>
      </c>
      <c r="O587" s="22">
        <v>42464</v>
      </c>
      <c r="P587" s="22">
        <v>42464</v>
      </c>
      <c r="Q587" s="22">
        <v>42464</v>
      </c>
      <c r="R587" s="28">
        <v>3.72</v>
      </c>
      <c r="S587" s="28">
        <v>3.72</v>
      </c>
      <c r="T587" s="28">
        <v>0</v>
      </c>
      <c r="U587" s="28">
        <v>0</v>
      </c>
      <c r="V587" s="28">
        <v>0</v>
      </c>
      <c r="W587" s="28">
        <v>0</v>
      </c>
      <c r="X587" s="28">
        <v>0</v>
      </c>
      <c r="Y587" s="29">
        <v>8</v>
      </c>
      <c r="Z587" s="4">
        <v>1</v>
      </c>
      <c r="AA587" s="4" t="s">
        <v>205</v>
      </c>
      <c r="AB587" s="4" t="s">
        <v>1977</v>
      </c>
      <c r="AC587" s="4" t="s">
        <v>43</v>
      </c>
      <c r="AD587" s="4" t="s">
        <v>44</v>
      </c>
      <c r="AE587" s="4" t="s">
        <v>45</v>
      </c>
      <c r="AF587" s="4" t="s">
        <v>46</v>
      </c>
      <c r="AG587" s="22">
        <v>42490</v>
      </c>
      <c r="AH587" s="4">
        <v>42472</v>
      </c>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row>
    <row r="588" spans="1:147" x14ac:dyDescent="0.25">
      <c r="A588" s="4" t="s">
        <v>1</v>
      </c>
      <c r="B588" s="4" t="s">
        <v>2965</v>
      </c>
      <c r="C588" s="4" t="s">
        <v>2966</v>
      </c>
      <c r="D588" s="4" t="s">
        <v>216</v>
      </c>
      <c r="E588" s="4" t="s">
        <v>38</v>
      </c>
      <c r="F588" s="4" t="s">
        <v>2969</v>
      </c>
      <c r="G588" s="4" t="s">
        <v>2970</v>
      </c>
      <c r="H588" s="4" t="s">
        <v>2969</v>
      </c>
      <c r="I588" s="4" t="s">
        <v>39</v>
      </c>
      <c r="J588" s="4" t="s">
        <v>40</v>
      </c>
      <c r="K588" s="4" t="s">
        <v>40</v>
      </c>
      <c r="L588" s="4" t="s">
        <v>41</v>
      </c>
      <c r="M588" s="4" t="s">
        <v>42</v>
      </c>
      <c r="N588" s="22">
        <v>42471</v>
      </c>
      <c r="O588" s="22">
        <v>42471</v>
      </c>
      <c r="P588" s="22">
        <v>42471</v>
      </c>
      <c r="Q588" s="22">
        <v>42471</v>
      </c>
      <c r="R588" s="28">
        <v>4.96</v>
      </c>
      <c r="S588" s="28">
        <v>4.96</v>
      </c>
      <c r="T588" s="28">
        <v>0</v>
      </c>
      <c r="U588" s="28">
        <v>0</v>
      </c>
      <c r="V588" s="28">
        <v>0</v>
      </c>
      <c r="W588" s="28">
        <v>0</v>
      </c>
      <c r="X588" s="28">
        <v>0</v>
      </c>
      <c r="Y588" s="29">
        <v>1</v>
      </c>
      <c r="Z588" s="4">
        <v>1</v>
      </c>
      <c r="AA588" s="4" t="s">
        <v>205</v>
      </c>
      <c r="AB588" s="4" t="s">
        <v>1974</v>
      </c>
      <c r="AC588" s="4" t="s">
        <v>43</v>
      </c>
      <c r="AD588" s="4" t="s">
        <v>44</v>
      </c>
      <c r="AE588" s="4" t="s">
        <v>45</v>
      </c>
      <c r="AF588" s="4" t="s">
        <v>46</v>
      </c>
      <c r="AG588" s="22">
        <v>42490</v>
      </c>
      <c r="AH588" s="4">
        <v>42472</v>
      </c>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row>
    <row r="589" spans="1:147" x14ac:dyDescent="0.25">
      <c r="A589" s="4" t="s">
        <v>1</v>
      </c>
      <c r="B589" s="4" t="s">
        <v>2971</v>
      </c>
      <c r="C589" s="4" t="s">
        <v>2972</v>
      </c>
      <c r="D589" s="4" t="s">
        <v>2973</v>
      </c>
      <c r="E589" s="4" t="s">
        <v>38</v>
      </c>
      <c r="F589" s="4" t="s">
        <v>2974</v>
      </c>
      <c r="G589" s="4" t="s">
        <v>2975</v>
      </c>
      <c r="H589" s="4" t="s">
        <v>2974</v>
      </c>
      <c r="I589" s="4" t="s">
        <v>39</v>
      </c>
      <c r="J589" s="4" t="s">
        <v>40</v>
      </c>
      <c r="K589" s="4" t="s">
        <v>40</v>
      </c>
      <c r="L589" s="4" t="s">
        <v>41</v>
      </c>
      <c r="M589" s="4" t="s">
        <v>42</v>
      </c>
      <c r="N589" s="22">
        <v>42464</v>
      </c>
      <c r="O589" s="22">
        <v>42464</v>
      </c>
      <c r="P589" s="22">
        <v>42464</v>
      </c>
      <c r="Q589" s="22">
        <v>42464</v>
      </c>
      <c r="R589" s="28">
        <v>127.72</v>
      </c>
      <c r="S589" s="28">
        <v>127.72</v>
      </c>
      <c r="T589" s="28">
        <v>0</v>
      </c>
      <c r="U589" s="28">
        <v>0</v>
      </c>
      <c r="V589" s="28">
        <v>0</v>
      </c>
      <c r="W589" s="28">
        <v>0</v>
      </c>
      <c r="X589" s="28">
        <v>0</v>
      </c>
      <c r="Y589" s="29">
        <v>8</v>
      </c>
      <c r="Z589" s="4">
        <v>1</v>
      </c>
      <c r="AA589" s="4" t="s">
        <v>205</v>
      </c>
      <c r="AB589" s="4" t="s">
        <v>1977</v>
      </c>
      <c r="AC589" s="4" t="s">
        <v>43</v>
      </c>
      <c r="AD589" s="4" t="s">
        <v>44</v>
      </c>
      <c r="AE589" s="4" t="s">
        <v>45</v>
      </c>
      <c r="AF589" s="4" t="s">
        <v>46</v>
      </c>
      <c r="AG589" s="22">
        <v>42490</v>
      </c>
      <c r="AH589" s="4">
        <v>42472</v>
      </c>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row>
    <row r="590" spans="1:147" x14ac:dyDescent="0.25">
      <c r="A590" s="4" t="s">
        <v>1</v>
      </c>
      <c r="B590" s="4" t="s">
        <v>2971</v>
      </c>
      <c r="C590" s="4" t="s">
        <v>2972</v>
      </c>
      <c r="D590" s="4" t="s">
        <v>2973</v>
      </c>
      <c r="E590" s="4" t="s">
        <v>38</v>
      </c>
      <c r="F590" s="4" t="s">
        <v>2976</v>
      </c>
      <c r="G590" s="4" t="s">
        <v>2977</v>
      </c>
      <c r="H590" s="4" t="s">
        <v>2976</v>
      </c>
      <c r="I590" s="4" t="s">
        <v>39</v>
      </c>
      <c r="J590" s="4" t="s">
        <v>40</v>
      </c>
      <c r="K590" s="4" t="s">
        <v>40</v>
      </c>
      <c r="L590" s="4" t="s">
        <v>41</v>
      </c>
      <c r="M590" s="4" t="s">
        <v>42</v>
      </c>
      <c r="N590" s="22">
        <v>42471</v>
      </c>
      <c r="O590" s="22">
        <v>42471</v>
      </c>
      <c r="P590" s="22">
        <v>42471</v>
      </c>
      <c r="Q590" s="22">
        <v>42471</v>
      </c>
      <c r="R590" s="28">
        <v>164.92</v>
      </c>
      <c r="S590" s="28">
        <v>164.92</v>
      </c>
      <c r="T590" s="28">
        <v>0</v>
      </c>
      <c r="U590" s="28">
        <v>0</v>
      </c>
      <c r="V590" s="28">
        <v>0</v>
      </c>
      <c r="W590" s="28">
        <v>0</v>
      </c>
      <c r="X590" s="28">
        <v>0</v>
      </c>
      <c r="Y590" s="29">
        <v>1</v>
      </c>
      <c r="Z590" s="4">
        <v>1</v>
      </c>
      <c r="AA590" s="4" t="s">
        <v>205</v>
      </c>
      <c r="AB590" s="4" t="s">
        <v>1974</v>
      </c>
      <c r="AC590" s="4" t="s">
        <v>43</v>
      </c>
      <c r="AD590" s="4" t="s">
        <v>44</v>
      </c>
      <c r="AE590" s="4" t="s">
        <v>45</v>
      </c>
      <c r="AF590" s="4" t="s">
        <v>46</v>
      </c>
      <c r="AG590" s="22">
        <v>42490</v>
      </c>
      <c r="AH590" s="4">
        <v>42472</v>
      </c>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row>
    <row r="591" spans="1:147" x14ac:dyDescent="0.25">
      <c r="A591" s="4" t="s">
        <v>1</v>
      </c>
      <c r="B591" s="4" t="s">
        <v>2978</v>
      </c>
      <c r="C591" s="4" t="s">
        <v>2979</v>
      </c>
      <c r="D591" s="4" t="s">
        <v>2125</v>
      </c>
      <c r="E591" s="4" t="s">
        <v>38</v>
      </c>
      <c r="F591" s="4" t="s">
        <v>2980</v>
      </c>
      <c r="G591" s="4" t="s">
        <v>2981</v>
      </c>
      <c r="H591" s="4" t="s">
        <v>2980</v>
      </c>
      <c r="I591" s="4" t="s">
        <v>39</v>
      </c>
      <c r="J591" s="4" t="s">
        <v>40</v>
      </c>
      <c r="K591" s="4" t="s">
        <v>40</v>
      </c>
      <c r="L591" s="4" t="s">
        <v>41</v>
      </c>
      <c r="M591" s="4" t="s">
        <v>42</v>
      </c>
      <c r="N591" s="22">
        <v>42464</v>
      </c>
      <c r="O591" s="22">
        <v>42464</v>
      </c>
      <c r="P591" s="22">
        <v>42464</v>
      </c>
      <c r="Q591" s="22">
        <v>42464</v>
      </c>
      <c r="R591" s="28">
        <v>57.04</v>
      </c>
      <c r="S591" s="28">
        <v>57.04</v>
      </c>
      <c r="T591" s="28">
        <v>0</v>
      </c>
      <c r="U591" s="28">
        <v>0</v>
      </c>
      <c r="V591" s="28">
        <v>0</v>
      </c>
      <c r="W591" s="28">
        <v>0</v>
      </c>
      <c r="X591" s="28">
        <v>0</v>
      </c>
      <c r="Y591" s="29">
        <v>8</v>
      </c>
      <c r="Z591" s="4">
        <v>1</v>
      </c>
      <c r="AA591" s="4" t="s">
        <v>205</v>
      </c>
      <c r="AB591" s="4" t="s">
        <v>1977</v>
      </c>
      <c r="AC591" s="4" t="s">
        <v>43</v>
      </c>
      <c r="AD591" s="4" t="s">
        <v>44</v>
      </c>
      <c r="AE591" s="4" t="s">
        <v>45</v>
      </c>
      <c r="AF591" s="4" t="s">
        <v>46</v>
      </c>
      <c r="AG591" s="22">
        <v>42490</v>
      </c>
      <c r="AH591" s="4">
        <v>42472</v>
      </c>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row>
    <row r="592" spans="1:147" x14ac:dyDescent="0.25">
      <c r="A592" s="4" t="s">
        <v>1</v>
      </c>
      <c r="B592" s="4" t="s">
        <v>2978</v>
      </c>
      <c r="C592" s="4" t="s">
        <v>2979</v>
      </c>
      <c r="D592" s="4" t="s">
        <v>2125</v>
      </c>
      <c r="E592" s="4" t="s">
        <v>38</v>
      </c>
      <c r="F592" s="4" t="s">
        <v>2982</v>
      </c>
      <c r="G592" s="4" t="s">
        <v>2983</v>
      </c>
      <c r="H592" s="4" t="s">
        <v>2982</v>
      </c>
      <c r="I592" s="4" t="s">
        <v>39</v>
      </c>
      <c r="J592" s="4" t="s">
        <v>40</v>
      </c>
      <c r="K592" s="4" t="s">
        <v>40</v>
      </c>
      <c r="L592" s="4" t="s">
        <v>41</v>
      </c>
      <c r="M592" s="4" t="s">
        <v>42</v>
      </c>
      <c r="N592" s="22">
        <v>42471</v>
      </c>
      <c r="O592" s="22">
        <v>42471</v>
      </c>
      <c r="P592" s="22">
        <v>42471</v>
      </c>
      <c r="Q592" s="22">
        <v>42471</v>
      </c>
      <c r="R592" s="28">
        <v>69.44</v>
      </c>
      <c r="S592" s="28">
        <v>69.44</v>
      </c>
      <c r="T592" s="28">
        <v>0</v>
      </c>
      <c r="U592" s="28">
        <v>0</v>
      </c>
      <c r="V592" s="28">
        <v>0</v>
      </c>
      <c r="W592" s="28">
        <v>0</v>
      </c>
      <c r="X592" s="28">
        <v>0</v>
      </c>
      <c r="Y592" s="29">
        <v>1</v>
      </c>
      <c r="Z592" s="4">
        <v>1</v>
      </c>
      <c r="AA592" s="4" t="s">
        <v>205</v>
      </c>
      <c r="AB592" s="4" t="s">
        <v>1974</v>
      </c>
      <c r="AC592" s="4" t="s">
        <v>43</v>
      </c>
      <c r="AD592" s="4" t="s">
        <v>44</v>
      </c>
      <c r="AE592" s="4" t="s">
        <v>45</v>
      </c>
      <c r="AF592" s="4" t="s">
        <v>46</v>
      </c>
      <c r="AG592" s="22">
        <v>42490</v>
      </c>
      <c r="AH592" s="4">
        <v>42472</v>
      </c>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row>
    <row r="593" spans="1:147" x14ac:dyDescent="0.25">
      <c r="A593" s="4" t="s">
        <v>1</v>
      </c>
      <c r="B593" s="4" t="s">
        <v>1999</v>
      </c>
      <c r="C593" s="4" t="s">
        <v>2000</v>
      </c>
      <c r="D593" s="4" t="s">
        <v>2001</v>
      </c>
      <c r="E593" s="4" t="s">
        <v>38</v>
      </c>
      <c r="F593" s="4" t="s">
        <v>2984</v>
      </c>
      <c r="G593" s="4" t="s">
        <v>2985</v>
      </c>
      <c r="H593" s="4" t="s">
        <v>2984</v>
      </c>
      <c r="I593" s="4" t="s">
        <v>39</v>
      </c>
      <c r="J593" s="4" t="s">
        <v>40</v>
      </c>
      <c r="K593" s="4" t="s">
        <v>40</v>
      </c>
      <c r="L593" s="4" t="s">
        <v>41</v>
      </c>
      <c r="M593" s="4" t="s">
        <v>42</v>
      </c>
      <c r="N593" s="22">
        <v>42464</v>
      </c>
      <c r="O593" s="22">
        <v>42464</v>
      </c>
      <c r="P593" s="22">
        <v>42464</v>
      </c>
      <c r="Q593" s="22">
        <v>42464</v>
      </c>
      <c r="R593" s="28">
        <v>96.72</v>
      </c>
      <c r="S593" s="28">
        <v>96.72</v>
      </c>
      <c r="T593" s="28">
        <v>0</v>
      </c>
      <c r="U593" s="28">
        <v>0</v>
      </c>
      <c r="V593" s="28">
        <v>0</v>
      </c>
      <c r="W593" s="28">
        <v>0</v>
      </c>
      <c r="X593" s="28">
        <v>0</v>
      </c>
      <c r="Y593" s="29">
        <v>8</v>
      </c>
      <c r="Z593" s="4">
        <v>1</v>
      </c>
      <c r="AA593" s="4" t="s">
        <v>205</v>
      </c>
      <c r="AB593" s="4" t="s">
        <v>1977</v>
      </c>
      <c r="AC593" s="4" t="s">
        <v>43</v>
      </c>
      <c r="AD593" s="4" t="s">
        <v>44</v>
      </c>
      <c r="AE593" s="4" t="s">
        <v>45</v>
      </c>
      <c r="AF593" s="4" t="s">
        <v>46</v>
      </c>
      <c r="AG593" s="22">
        <v>42490</v>
      </c>
      <c r="AH593" s="4">
        <v>42472</v>
      </c>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row>
    <row r="594" spans="1:147" x14ac:dyDescent="0.25">
      <c r="A594" s="4" t="s">
        <v>1</v>
      </c>
      <c r="B594" s="4" t="s">
        <v>2986</v>
      </c>
      <c r="C594" s="4" t="s">
        <v>2987</v>
      </c>
      <c r="D594" s="4" t="s">
        <v>217</v>
      </c>
      <c r="E594" s="4" t="s">
        <v>40</v>
      </c>
      <c r="F594" s="4" t="s">
        <v>2988</v>
      </c>
      <c r="G594" s="4" t="s">
        <v>2989</v>
      </c>
      <c r="H594" s="4" t="s">
        <v>2988</v>
      </c>
      <c r="I594" s="4" t="s">
        <v>39</v>
      </c>
      <c r="J594" s="4" t="s">
        <v>40</v>
      </c>
      <c r="K594" s="4" t="s">
        <v>40</v>
      </c>
      <c r="L594" s="4" t="s">
        <v>41</v>
      </c>
      <c r="M594" s="4" t="s">
        <v>42</v>
      </c>
      <c r="N594" s="22">
        <v>42465</v>
      </c>
      <c r="O594" s="22">
        <v>42465</v>
      </c>
      <c r="P594" s="22">
        <v>42465</v>
      </c>
      <c r="Q594" s="22">
        <v>42460</v>
      </c>
      <c r="R594" s="28">
        <v>391.84</v>
      </c>
      <c r="S594" s="28">
        <v>391.84</v>
      </c>
      <c r="T594" s="28">
        <v>0</v>
      </c>
      <c r="U594" s="28">
        <v>0</v>
      </c>
      <c r="V594" s="28">
        <v>0</v>
      </c>
      <c r="W594" s="28">
        <v>0</v>
      </c>
      <c r="X594" s="28">
        <v>0</v>
      </c>
      <c r="Y594" s="29">
        <v>7</v>
      </c>
      <c r="Z594" s="4">
        <v>1</v>
      </c>
      <c r="AA594" s="4" t="s">
        <v>205</v>
      </c>
      <c r="AB594" s="4" t="s">
        <v>2044</v>
      </c>
      <c r="AC594" s="4" t="s">
        <v>43</v>
      </c>
      <c r="AD594" s="4" t="s">
        <v>44</v>
      </c>
      <c r="AE594" s="4" t="s">
        <v>45</v>
      </c>
      <c r="AF594" s="4" t="s">
        <v>46</v>
      </c>
      <c r="AG594" s="22">
        <v>42460</v>
      </c>
      <c r="AH594" s="4">
        <v>42472</v>
      </c>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row>
    <row r="595" spans="1:147" x14ac:dyDescent="0.25">
      <c r="A595" s="4" t="s">
        <v>1</v>
      </c>
      <c r="B595" s="4" t="s">
        <v>2990</v>
      </c>
      <c r="C595" s="4" t="s">
        <v>2991</v>
      </c>
      <c r="D595" s="4" t="s">
        <v>217</v>
      </c>
      <c r="E595" s="4" t="s">
        <v>40</v>
      </c>
      <c r="F595" s="4" t="s">
        <v>2992</v>
      </c>
      <c r="G595" s="4" t="s">
        <v>2993</v>
      </c>
      <c r="H595" s="4" t="s">
        <v>2992</v>
      </c>
      <c r="I595" s="4" t="s">
        <v>39</v>
      </c>
      <c r="J595" s="4" t="s">
        <v>40</v>
      </c>
      <c r="K595" s="4" t="s">
        <v>40</v>
      </c>
      <c r="L595" s="4" t="s">
        <v>41</v>
      </c>
      <c r="M595" s="4" t="s">
        <v>42</v>
      </c>
      <c r="N595" s="22">
        <v>42465</v>
      </c>
      <c r="O595" s="22">
        <v>42465</v>
      </c>
      <c r="P595" s="22">
        <v>42465</v>
      </c>
      <c r="Q595" s="22">
        <v>42460</v>
      </c>
      <c r="R595" s="28">
        <v>437.1</v>
      </c>
      <c r="S595" s="28">
        <v>437.1</v>
      </c>
      <c r="T595" s="28">
        <v>0</v>
      </c>
      <c r="U595" s="28">
        <v>0</v>
      </c>
      <c r="V595" s="28">
        <v>0</v>
      </c>
      <c r="W595" s="28">
        <v>0</v>
      </c>
      <c r="X595" s="28">
        <v>0</v>
      </c>
      <c r="Y595" s="29">
        <v>7</v>
      </c>
      <c r="Z595" s="4">
        <v>1</v>
      </c>
      <c r="AA595" s="4" t="s">
        <v>205</v>
      </c>
      <c r="AB595" s="4" t="s">
        <v>2044</v>
      </c>
      <c r="AC595" s="4" t="s">
        <v>43</v>
      </c>
      <c r="AD595" s="4" t="s">
        <v>44</v>
      </c>
      <c r="AE595" s="4" t="s">
        <v>45</v>
      </c>
      <c r="AF595" s="4" t="s">
        <v>46</v>
      </c>
      <c r="AG595" s="22">
        <v>42460</v>
      </c>
      <c r="AH595" s="4">
        <v>42472</v>
      </c>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row>
    <row r="596" spans="1:147" x14ac:dyDescent="0.25">
      <c r="A596" s="4" t="s">
        <v>1</v>
      </c>
      <c r="B596" s="4" t="s">
        <v>2994</v>
      </c>
      <c r="C596" s="4" t="s">
        <v>2995</v>
      </c>
      <c r="D596" s="4" t="s">
        <v>217</v>
      </c>
      <c r="E596" s="4" t="s">
        <v>40</v>
      </c>
      <c r="F596" s="4" t="s">
        <v>2996</v>
      </c>
      <c r="G596" s="4" t="s">
        <v>2997</v>
      </c>
      <c r="H596" s="4" t="s">
        <v>2996</v>
      </c>
      <c r="I596" s="4" t="s">
        <v>39</v>
      </c>
      <c r="J596" s="4" t="s">
        <v>40</v>
      </c>
      <c r="K596" s="4" t="s">
        <v>40</v>
      </c>
      <c r="L596" s="4" t="s">
        <v>41</v>
      </c>
      <c r="M596" s="4" t="s">
        <v>42</v>
      </c>
      <c r="N596" s="22">
        <v>42465</v>
      </c>
      <c r="O596" s="22">
        <v>42465</v>
      </c>
      <c r="P596" s="22">
        <v>42465</v>
      </c>
      <c r="Q596" s="22">
        <v>42460</v>
      </c>
      <c r="R596" s="28">
        <v>9.3000000000000007</v>
      </c>
      <c r="S596" s="28">
        <v>9.3000000000000007</v>
      </c>
      <c r="T596" s="28">
        <v>0</v>
      </c>
      <c r="U596" s="28">
        <v>0</v>
      </c>
      <c r="V596" s="28">
        <v>0</v>
      </c>
      <c r="W596" s="28">
        <v>0</v>
      </c>
      <c r="X596" s="28">
        <v>0</v>
      </c>
      <c r="Y596" s="29">
        <v>7</v>
      </c>
      <c r="Z596" s="4">
        <v>1</v>
      </c>
      <c r="AA596" s="4" t="s">
        <v>205</v>
      </c>
      <c r="AB596" s="4" t="s">
        <v>2044</v>
      </c>
      <c r="AC596" s="4" t="s">
        <v>43</v>
      </c>
      <c r="AD596" s="4" t="s">
        <v>44</v>
      </c>
      <c r="AE596" s="4" t="s">
        <v>45</v>
      </c>
      <c r="AF596" s="4" t="s">
        <v>46</v>
      </c>
      <c r="AG596" s="22">
        <v>42460</v>
      </c>
      <c r="AH596" s="4">
        <v>42472</v>
      </c>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row>
    <row r="597" spans="1:147" x14ac:dyDescent="0.25">
      <c r="A597" s="4" t="s">
        <v>1</v>
      </c>
      <c r="B597" s="4" t="s">
        <v>2998</v>
      </c>
      <c r="C597" s="4" t="s">
        <v>2999</v>
      </c>
      <c r="D597" s="4" t="s">
        <v>217</v>
      </c>
      <c r="E597" s="4" t="s">
        <v>40</v>
      </c>
      <c r="F597" s="4" t="s">
        <v>3000</v>
      </c>
      <c r="G597" s="4" t="s">
        <v>3001</v>
      </c>
      <c r="H597" s="4" t="s">
        <v>3000</v>
      </c>
      <c r="I597" s="4" t="s">
        <v>39</v>
      </c>
      <c r="J597" s="4" t="s">
        <v>40</v>
      </c>
      <c r="K597" s="4" t="s">
        <v>40</v>
      </c>
      <c r="L597" s="4" t="s">
        <v>41</v>
      </c>
      <c r="M597" s="4" t="s">
        <v>42</v>
      </c>
      <c r="N597" s="22">
        <v>42465</v>
      </c>
      <c r="O597" s="22">
        <v>42465</v>
      </c>
      <c r="P597" s="22">
        <v>42465</v>
      </c>
      <c r="Q597" s="22">
        <v>42460</v>
      </c>
      <c r="R597" s="28">
        <v>2729.86</v>
      </c>
      <c r="S597" s="28">
        <v>2729.86</v>
      </c>
      <c r="T597" s="28">
        <v>0</v>
      </c>
      <c r="U597" s="28">
        <v>0</v>
      </c>
      <c r="V597" s="28">
        <v>0</v>
      </c>
      <c r="W597" s="28">
        <v>0</v>
      </c>
      <c r="X597" s="28">
        <v>0</v>
      </c>
      <c r="Y597" s="29">
        <v>7</v>
      </c>
      <c r="Z597" s="4">
        <v>1</v>
      </c>
      <c r="AA597" s="4" t="s">
        <v>205</v>
      </c>
      <c r="AB597" s="4" t="s">
        <v>2044</v>
      </c>
      <c r="AC597" s="4" t="s">
        <v>43</v>
      </c>
      <c r="AD597" s="4" t="s">
        <v>44</v>
      </c>
      <c r="AE597" s="4" t="s">
        <v>45</v>
      </c>
      <c r="AF597" s="4" t="s">
        <v>46</v>
      </c>
      <c r="AG597" s="22">
        <v>42460</v>
      </c>
      <c r="AH597" s="4">
        <v>42472</v>
      </c>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row>
    <row r="598" spans="1:147" x14ac:dyDescent="0.25">
      <c r="A598" s="4" t="s">
        <v>1</v>
      </c>
      <c r="B598" s="4" t="s">
        <v>3002</v>
      </c>
      <c r="C598" s="4" t="s">
        <v>3003</v>
      </c>
      <c r="D598" s="4" t="s">
        <v>217</v>
      </c>
      <c r="E598" s="4" t="s">
        <v>40</v>
      </c>
      <c r="F598" s="4" t="s">
        <v>3004</v>
      </c>
      <c r="G598" s="4" t="s">
        <v>3005</v>
      </c>
      <c r="H598" s="4" t="s">
        <v>3004</v>
      </c>
      <c r="I598" s="4" t="s">
        <v>39</v>
      </c>
      <c r="J598" s="4" t="s">
        <v>40</v>
      </c>
      <c r="K598" s="4" t="s">
        <v>40</v>
      </c>
      <c r="L598" s="4" t="s">
        <v>41</v>
      </c>
      <c r="M598" s="4" t="s">
        <v>42</v>
      </c>
      <c r="N598" s="22">
        <v>42465</v>
      </c>
      <c r="O598" s="22">
        <v>42465</v>
      </c>
      <c r="P598" s="22">
        <v>42465</v>
      </c>
      <c r="Q598" s="22">
        <v>42460</v>
      </c>
      <c r="R598" s="28">
        <v>807.86</v>
      </c>
      <c r="S598" s="28">
        <v>807.86</v>
      </c>
      <c r="T598" s="28">
        <v>0</v>
      </c>
      <c r="U598" s="28">
        <v>0</v>
      </c>
      <c r="V598" s="28">
        <v>0</v>
      </c>
      <c r="W598" s="28">
        <v>0</v>
      </c>
      <c r="X598" s="28">
        <v>0</v>
      </c>
      <c r="Y598" s="29">
        <v>7</v>
      </c>
      <c r="Z598" s="4">
        <v>1</v>
      </c>
      <c r="AA598" s="4" t="s">
        <v>205</v>
      </c>
      <c r="AB598" s="4" t="s">
        <v>2044</v>
      </c>
      <c r="AC598" s="4" t="s">
        <v>43</v>
      </c>
      <c r="AD598" s="4" t="s">
        <v>44</v>
      </c>
      <c r="AE598" s="4" t="s">
        <v>45</v>
      </c>
      <c r="AF598" s="4" t="s">
        <v>46</v>
      </c>
      <c r="AG598" s="22">
        <v>42460</v>
      </c>
      <c r="AH598" s="4">
        <v>42472</v>
      </c>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row>
    <row r="599" spans="1:147" x14ac:dyDescent="0.25">
      <c r="A599" s="4" t="s">
        <v>1</v>
      </c>
      <c r="B599" s="4" t="s">
        <v>3006</v>
      </c>
      <c r="C599" s="4" t="s">
        <v>3007</v>
      </c>
      <c r="D599" s="4" t="s">
        <v>217</v>
      </c>
      <c r="E599" s="4" t="s">
        <v>40</v>
      </c>
      <c r="F599" s="4" t="s">
        <v>3008</v>
      </c>
      <c r="G599" s="4" t="s">
        <v>3009</v>
      </c>
      <c r="H599" s="4" t="s">
        <v>3008</v>
      </c>
      <c r="I599" s="4" t="s">
        <v>39</v>
      </c>
      <c r="J599" s="4" t="s">
        <v>40</v>
      </c>
      <c r="K599" s="4" t="s">
        <v>40</v>
      </c>
      <c r="L599" s="4" t="s">
        <v>41</v>
      </c>
      <c r="M599" s="4" t="s">
        <v>42</v>
      </c>
      <c r="N599" s="22">
        <v>42465</v>
      </c>
      <c r="O599" s="22">
        <v>42465</v>
      </c>
      <c r="P599" s="22">
        <v>42465</v>
      </c>
      <c r="Q599" s="22">
        <v>42460</v>
      </c>
      <c r="R599" s="28">
        <v>10.54</v>
      </c>
      <c r="S599" s="28">
        <v>10.54</v>
      </c>
      <c r="T599" s="28">
        <v>0</v>
      </c>
      <c r="U599" s="28">
        <v>0</v>
      </c>
      <c r="V599" s="28">
        <v>0</v>
      </c>
      <c r="W599" s="28">
        <v>0</v>
      </c>
      <c r="X599" s="28">
        <v>0</v>
      </c>
      <c r="Y599" s="29">
        <v>7</v>
      </c>
      <c r="Z599" s="4">
        <v>1</v>
      </c>
      <c r="AA599" s="4" t="s">
        <v>205</v>
      </c>
      <c r="AB599" s="4" t="s">
        <v>2044</v>
      </c>
      <c r="AC599" s="4" t="s">
        <v>43</v>
      </c>
      <c r="AD599" s="4" t="s">
        <v>44</v>
      </c>
      <c r="AE599" s="4" t="s">
        <v>45</v>
      </c>
      <c r="AF599" s="4" t="s">
        <v>46</v>
      </c>
      <c r="AG599" s="22">
        <v>42460</v>
      </c>
      <c r="AH599" s="4">
        <v>42472</v>
      </c>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row>
    <row r="600" spans="1:147" x14ac:dyDescent="0.25">
      <c r="A600" s="4" t="s">
        <v>1</v>
      </c>
      <c r="B600" s="4" t="s">
        <v>3010</v>
      </c>
      <c r="C600" s="4" t="s">
        <v>3011</v>
      </c>
      <c r="D600" s="4" t="s">
        <v>217</v>
      </c>
      <c r="E600" s="4" t="s">
        <v>40</v>
      </c>
      <c r="F600" s="4" t="s">
        <v>3012</v>
      </c>
      <c r="G600" s="4" t="s">
        <v>3013</v>
      </c>
      <c r="H600" s="4" t="s">
        <v>3012</v>
      </c>
      <c r="I600" s="4" t="s">
        <v>39</v>
      </c>
      <c r="J600" s="4" t="s">
        <v>40</v>
      </c>
      <c r="K600" s="4" t="s">
        <v>40</v>
      </c>
      <c r="L600" s="4" t="s">
        <v>41</v>
      </c>
      <c r="M600" s="4" t="s">
        <v>42</v>
      </c>
      <c r="N600" s="22">
        <v>42465</v>
      </c>
      <c r="O600" s="22">
        <v>42465</v>
      </c>
      <c r="P600" s="22">
        <v>42465</v>
      </c>
      <c r="Q600" s="22">
        <v>42460</v>
      </c>
      <c r="R600" s="28">
        <v>41.54</v>
      </c>
      <c r="S600" s="28">
        <v>41.54</v>
      </c>
      <c r="T600" s="28">
        <v>0</v>
      </c>
      <c r="U600" s="28">
        <v>0</v>
      </c>
      <c r="V600" s="28">
        <v>0</v>
      </c>
      <c r="W600" s="28">
        <v>0</v>
      </c>
      <c r="X600" s="28">
        <v>0</v>
      </c>
      <c r="Y600" s="29">
        <v>7</v>
      </c>
      <c r="Z600" s="4">
        <v>1</v>
      </c>
      <c r="AA600" s="4" t="s">
        <v>205</v>
      </c>
      <c r="AB600" s="4" t="s">
        <v>2044</v>
      </c>
      <c r="AC600" s="4" t="s">
        <v>43</v>
      </c>
      <c r="AD600" s="4" t="s">
        <v>44</v>
      </c>
      <c r="AE600" s="4" t="s">
        <v>45</v>
      </c>
      <c r="AF600" s="4" t="s">
        <v>46</v>
      </c>
      <c r="AG600" s="22">
        <v>42460</v>
      </c>
      <c r="AH600" s="4">
        <v>42472</v>
      </c>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row>
    <row r="601" spans="1:147" x14ac:dyDescent="0.25">
      <c r="A601" s="4" t="s">
        <v>1</v>
      </c>
      <c r="B601" s="4" t="s">
        <v>3014</v>
      </c>
      <c r="C601" s="4" t="s">
        <v>3015</v>
      </c>
      <c r="D601" s="4" t="s">
        <v>217</v>
      </c>
      <c r="E601" s="4" t="s">
        <v>40</v>
      </c>
      <c r="F601" s="4" t="s">
        <v>3016</v>
      </c>
      <c r="G601" s="4" t="s">
        <v>3017</v>
      </c>
      <c r="H601" s="4" t="s">
        <v>3016</v>
      </c>
      <c r="I601" s="4" t="s">
        <v>39</v>
      </c>
      <c r="J601" s="4" t="s">
        <v>40</v>
      </c>
      <c r="K601" s="4" t="s">
        <v>40</v>
      </c>
      <c r="L601" s="4" t="s">
        <v>41</v>
      </c>
      <c r="M601" s="4" t="s">
        <v>42</v>
      </c>
      <c r="N601" s="22">
        <v>42465</v>
      </c>
      <c r="O601" s="22">
        <v>42465</v>
      </c>
      <c r="P601" s="22">
        <v>42465</v>
      </c>
      <c r="Q601" s="22">
        <v>42460</v>
      </c>
      <c r="R601" s="28">
        <v>127.72</v>
      </c>
      <c r="S601" s="28">
        <v>127.72</v>
      </c>
      <c r="T601" s="28">
        <v>0</v>
      </c>
      <c r="U601" s="28">
        <v>0</v>
      </c>
      <c r="V601" s="28">
        <v>0</v>
      </c>
      <c r="W601" s="28">
        <v>0</v>
      </c>
      <c r="X601" s="28">
        <v>0</v>
      </c>
      <c r="Y601" s="29">
        <v>7</v>
      </c>
      <c r="Z601" s="4">
        <v>1</v>
      </c>
      <c r="AA601" s="4" t="s">
        <v>205</v>
      </c>
      <c r="AB601" s="4" t="s">
        <v>2044</v>
      </c>
      <c r="AC601" s="4" t="s">
        <v>43</v>
      </c>
      <c r="AD601" s="4" t="s">
        <v>44</v>
      </c>
      <c r="AE601" s="4" t="s">
        <v>45</v>
      </c>
      <c r="AF601" s="4" t="s">
        <v>46</v>
      </c>
      <c r="AG601" s="22">
        <v>42460</v>
      </c>
      <c r="AH601" s="4">
        <v>42472</v>
      </c>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row>
    <row r="602" spans="1:147" x14ac:dyDescent="0.25">
      <c r="A602" s="4" t="s">
        <v>1</v>
      </c>
      <c r="B602" s="4" t="s">
        <v>3018</v>
      </c>
      <c r="C602" s="4" t="s">
        <v>3019</v>
      </c>
      <c r="D602" s="4" t="s">
        <v>217</v>
      </c>
      <c r="E602" s="4" t="s">
        <v>40</v>
      </c>
      <c r="F602" s="4" t="s">
        <v>3020</v>
      </c>
      <c r="G602" s="4" t="s">
        <v>3021</v>
      </c>
      <c r="H602" s="4" t="s">
        <v>3020</v>
      </c>
      <c r="I602" s="4" t="s">
        <v>39</v>
      </c>
      <c r="J602" s="4" t="s">
        <v>40</v>
      </c>
      <c r="K602" s="4" t="s">
        <v>40</v>
      </c>
      <c r="L602" s="4" t="s">
        <v>41</v>
      </c>
      <c r="M602" s="4" t="s">
        <v>42</v>
      </c>
      <c r="N602" s="22">
        <v>42465</v>
      </c>
      <c r="O602" s="22">
        <v>42465</v>
      </c>
      <c r="P602" s="22">
        <v>42465</v>
      </c>
      <c r="Q602" s="22">
        <v>42460</v>
      </c>
      <c r="R602" s="28">
        <v>33.479999999999997</v>
      </c>
      <c r="S602" s="28">
        <v>33.479999999999997</v>
      </c>
      <c r="T602" s="28">
        <v>0</v>
      </c>
      <c r="U602" s="28">
        <v>0</v>
      </c>
      <c r="V602" s="28">
        <v>0</v>
      </c>
      <c r="W602" s="28">
        <v>0</v>
      </c>
      <c r="X602" s="28">
        <v>0</v>
      </c>
      <c r="Y602" s="29">
        <v>7</v>
      </c>
      <c r="Z602" s="4">
        <v>1</v>
      </c>
      <c r="AA602" s="4" t="s">
        <v>205</v>
      </c>
      <c r="AB602" s="4" t="s">
        <v>2044</v>
      </c>
      <c r="AC602" s="4" t="s">
        <v>43</v>
      </c>
      <c r="AD602" s="4" t="s">
        <v>44</v>
      </c>
      <c r="AE602" s="4" t="s">
        <v>45</v>
      </c>
      <c r="AF602" s="4" t="s">
        <v>46</v>
      </c>
      <c r="AG602" s="22">
        <v>42460</v>
      </c>
      <c r="AH602" s="4">
        <v>42472</v>
      </c>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row>
    <row r="603" spans="1:147" x14ac:dyDescent="0.25">
      <c r="A603" s="4" t="s">
        <v>1</v>
      </c>
      <c r="B603" s="4" t="s">
        <v>3022</v>
      </c>
      <c r="C603" s="4" t="s">
        <v>3023</v>
      </c>
      <c r="D603" s="4" t="s">
        <v>217</v>
      </c>
      <c r="E603" s="4" t="s">
        <v>40</v>
      </c>
      <c r="F603" s="4" t="s">
        <v>3024</v>
      </c>
      <c r="G603" s="4" t="s">
        <v>3025</v>
      </c>
      <c r="H603" s="4" t="s">
        <v>3024</v>
      </c>
      <c r="I603" s="4" t="s">
        <v>39</v>
      </c>
      <c r="J603" s="4" t="s">
        <v>40</v>
      </c>
      <c r="K603" s="4" t="s">
        <v>40</v>
      </c>
      <c r="L603" s="4" t="s">
        <v>41</v>
      </c>
      <c r="M603" s="4" t="s">
        <v>42</v>
      </c>
      <c r="N603" s="22">
        <v>42465</v>
      </c>
      <c r="O603" s="22">
        <v>42465</v>
      </c>
      <c r="P603" s="22">
        <v>42465</v>
      </c>
      <c r="Q603" s="22">
        <v>42460</v>
      </c>
      <c r="R603" s="28">
        <v>13.02</v>
      </c>
      <c r="S603" s="28">
        <v>13.02</v>
      </c>
      <c r="T603" s="28">
        <v>0</v>
      </c>
      <c r="U603" s="28">
        <v>0</v>
      </c>
      <c r="V603" s="28">
        <v>0</v>
      </c>
      <c r="W603" s="28">
        <v>0</v>
      </c>
      <c r="X603" s="28">
        <v>0</v>
      </c>
      <c r="Y603" s="29">
        <v>7</v>
      </c>
      <c r="Z603" s="4">
        <v>1</v>
      </c>
      <c r="AA603" s="4" t="s">
        <v>205</v>
      </c>
      <c r="AB603" s="4" t="s">
        <v>2044</v>
      </c>
      <c r="AC603" s="4" t="s">
        <v>43</v>
      </c>
      <c r="AD603" s="4" t="s">
        <v>44</v>
      </c>
      <c r="AE603" s="4" t="s">
        <v>45</v>
      </c>
      <c r="AF603" s="4" t="s">
        <v>46</v>
      </c>
      <c r="AG603" s="22">
        <v>42460</v>
      </c>
      <c r="AH603" s="4">
        <v>42472</v>
      </c>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row>
    <row r="604" spans="1:147" x14ac:dyDescent="0.25">
      <c r="A604" s="4" t="s">
        <v>1</v>
      </c>
      <c r="B604" s="4" t="s">
        <v>3026</v>
      </c>
      <c r="C604" s="4" t="s">
        <v>3027</v>
      </c>
      <c r="D604" s="4" t="s">
        <v>217</v>
      </c>
      <c r="E604" s="4" t="s">
        <v>40</v>
      </c>
      <c r="F604" s="4" t="s">
        <v>3028</v>
      </c>
      <c r="G604" s="4" t="s">
        <v>3029</v>
      </c>
      <c r="H604" s="4" t="s">
        <v>3028</v>
      </c>
      <c r="I604" s="4" t="s">
        <v>39</v>
      </c>
      <c r="J604" s="4" t="s">
        <v>40</v>
      </c>
      <c r="K604" s="4" t="s">
        <v>40</v>
      </c>
      <c r="L604" s="4" t="s">
        <v>41</v>
      </c>
      <c r="M604" s="4" t="s">
        <v>42</v>
      </c>
      <c r="N604" s="22">
        <v>42465</v>
      </c>
      <c r="O604" s="22">
        <v>42465</v>
      </c>
      <c r="P604" s="22">
        <v>42465</v>
      </c>
      <c r="Q604" s="22">
        <v>42460</v>
      </c>
      <c r="R604" s="28">
        <v>14.88</v>
      </c>
      <c r="S604" s="28">
        <v>14.88</v>
      </c>
      <c r="T604" s="28">
        <v>0</v>
      </c>
      <c r="U604" s="28">
        <v>0</v>
      </c>
      <c r="V604" s="28">
        <v>0</v>
      </c>
      <c r="W604" s="28">
        <v>0</v>
      </c>
      <c r="X604" s="28">
        <v>0</v>
      </c>
      <c r="Y604" s="29">
        <v>7</v>
      </c>
      <c r="Z604" s="4">
        <v>1</v>
      </c>
      <c r="AA604" s="4" t="s">
        <v>205</v>
      </c>
      <c r="AB604" s="4" t="s">
        <v>2044</v>
      </c>
      <c r="AC604" s="4" t="s">
        <v>43</v>
      </c>
      <c r="AD604" s="4" t="s">
        <v>44</v>
      </c>
      <c r="AE604" s="4" t="s">
        <v>45</v>
      </c>
      <c r="AF604" s="4" t="s">
        <v>46</v>
      </c>
      <c r="AG604" s="22">
        <v>42460</v>
      </c>
      <c r="AH604" s="4">
        <v>42472</v>
      </c>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row>
    <row r="605" spans="1:147" x14ac:dyDescent="0.25">
      <c r="A605" s="4" t="s">
        <v>1</v>
      </c>
      <c r="B605" s="4" t="s">
        <v>3030</v>
      </c>
      <c r="C605" s="4" t="s">
        <v>3031</v>
      </c>
      <c r="D605" s="4" t="s">
        <v>217</v>
      </c>
      <c r="E605" s="4" t="s">
        <v>40</v>
      </c>
      <c r="F605" s="4" t="s">
        <v>3032</v>
      </c>
      <c r="G605" s="4" t="s">
        <v>3033</v>
      </c>
      <c r="H605" s="4" t="s">
        <v>3032</v>
      </c>
      <c r="I605" s="4" t="s">
        <v>39</v>
      </c>
      <c r="J605" s="4" t="s">
        <v>40</v>
      </c>
      <c r="K605" s="4" t="s">
        <v>40</v>
      </c>
      <c r="L605" s="4" t="s">
        <v>41</v>
      </c>
      <c r="M605" s="4" t="s">
        <v>42</v>
      </c>
      <c r="N605" s="22">
        <v>42465</v>
      </c>
      <c r="O605" s="22">
        <v>42465</v>
      </c>
      <c r="P605" s="22">
        <v>42465</v>
      </c>
      <c r="Q605" s="22">
        <v>42460</v>
      </c>
      <c r="R605" s="28">
        <v>59.52</v>
      </c>
      <c r="S605" s="28">
        <v>59.52</v>
      </c>
      <c r="T605" s="28">
        <v>0</v>
      </c>
      <c r="U605" s="28">
        <v>0</v>
      </c>
      <c r="V605" s="28">
        <v>0</v>
      </c>
      <c r="W605" s="28">
        <v>0</v>
      </c>
      <c r="X605" s="28">
        <v>0</v>
      </c>
      <c r="Y605" s="29">
        <v>7</v>
      </c>
      <c r="Z605" s="4">
        <v>1</v>
      </c>
      <c r="AA605" s="4" t="s">
        <v>205</v>
      </c>
      <c r="AB605" s="4" t="s">
        <v>2044</v>
      </c>
      <c r="AC605" s="4" t="s">
        <v>43</v>
      </c>
      <c r="AD605" s="4" t="s">
        <v>44</v>
      </c>
      <c r="AE605" s="4" t="s">
        <v>45</v>
      </c>
      <c r="AF605" s="4" t="s">
        <v>46</v>
      </c>
      <c r="AG605" s="22">
        <v>42460</v>
      </c>
      <c r="AH605" s="4">
        <v>42472</v>
      </c>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row>
    <row r="606" spans="1:147" x14ac:dyDescent="0.25">
      <c r="A606" s="4" t="s">
        <v>1</v>
      </c>
      <c r="B606" s="4" t="s">
        <v>3034</v>
      </c>
      <c r="C606" s="4" t="s">
        <v>3035</v>
      </c>
      <c r="D606" s="4" t="s">
        <v>217</v>
      </c>
      <c r="E606" s="4" t="s">
        <v>40</v>
      </c>
      <c r="F606" s="4" t="s">
        <v>3036</v>
      </c>
      <c r="G606" s="4" t="s">
        <v>3037</v>
      </c>
      <c r="H606" s="4" t="s">
        <v>3036</v>
      </c>
      <c r="I606" s="4" t="s">
        <v>39</v>
      </c>
      <c r="J606" s="4" t="s">
        <v>40</v>
      </c>
      <c r="K606" s="4" t="s">
        <v>40</v>
      </c>
      <c r="L606" s="4" t="s">
        <v>41</v>
      </c>
      <c r="M606" s="4" t="s">
        <v>42</v>
      </c>
      <c r="N606" s="22">
        <v>42465</v>
      </c>
      <c r="O606" s="22">
        <v>42465</v>
      </c>
      <c r="P606" s="22">
        <v>42465</v>
      </c>
      <c r="Q606" s="22">
        <v>42460</v>
      </c>
      <c r="R606" s="28">
        <v>6.2</v>
      </c>
      <c r="S606" s="28">
        <v>6.2</v>
      </c>
      <c r="T606" s="28">
        <v>0</v>
      </c>
      <c r="U606" s="28">
        <v>0</v>
      </c>
      <c r="V606" s="28">
        <v>0</v>
      </c>
      <c r="W606" s="28">
        <v>0</v>
      </c>
      <c r="X606" s="28">
        <v>0</v>
      </c>
      <c r="Y606" s="29">
        <v>7</v>
      </c>
      <c r="Z606" s="4">
        <v>1</v>
      </c>
      <c r="AA606" s="4" t="s">
        <v>205</v>
      </c>
      <c r="AB606" s="4" t="s">
        <v>2044</v>
      </c>
      <c r="AC606" s="4" t="s">
        <v>43</v>
      </c>
      <c r="AD606" s="4" t="s">
        <v>44</v>
      </c>
      <c r="AE606" s="4" t="s">
        <v>45</v>
      </c>
      <c r="AF606" s="4" t="s">
        <v>46</v>
      </c>
      <c r="AG606" s="22">
        <v>42460</v>
      </c>
      <c r="AH606" s="4">
        <v>42472</v>
      </c>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row>
    <row r="607" spans="1:147" x14ac:dyDescent="0.25">
      <c r="A607" s="4" t="s">
        <v>1</v>
      </c>
      <c r="B607" s="4" t="s">
        <v>3038</v>
      </c>
      <c r="C607" s="4" t="s">
        <v>3039</v>
      </c>
      <c r="D607" s="4" t="s">
        <v>217</v>
      </c>
      <c r="E607" s="4" t="s">
        <v>40</v>
      </c>
      <c r="F607" s="4" t="s">
        <v>3040</v>
      </c>
      <c r="G607" s="4" t="s">
        <v>3041</v>
      </c>
      <c r="H607" s="4" t="s">
        <v>3040</v>
      </c>
      <c r="I607" s="4" t="s">
        <v>39</v>
      </c>
      <c r="J607" s="4" t="s">
        <v>40</v>
      </c>
      <c r="K607" s="4" t="s">
        <v>40</v>
      </c>
      <c r="L607" s="4" t="s">
        <v>41</v>
      </c>
      <c r="M607" s="4" t="s">
        <v>42</v>
      </c>
      <c r="N607" s="22">
        <v>42465</v>
      </c>
      <c r="O607" s="22">
        <v>42465</v>
      </c>
      <c r="P607" s="22">
        <v>42465</v>
      </c>
      <c r="Q607" s="22">
        <v>42460</v>
      </c>
      <c r="R607" s="28">
        <v>17.98</v>
      </c>
      <c r="S607" s="28">
        <v>17.98</v>
      </c>
      <c r="T607" s="28">
        <v>0</v>
      </c>
      <c r="U607" s="28">
        <v>0</v>
      </c>
      <c r="V607" s="28">
        <v>0</v>
      </c>
      <c r="W607" s="28">
        <v>0</v>
      </c>
      <c r="X607" s="28">
        <v>0</v>
      </c>
      <c r="Y607" s="29">
        <v>7</v>
      </c>
      <c r="Z607" s="4">
        <v>1</v>
      </c>
      <c r="AA607" s="4" t="s">
        <v>205</v>
      </c>
      <c r="AB607" s="4" t="s">
        <v>2044</v>
      </c>
      <c r="AC607" s="4" t="s">
        <v>43</v>
      </c>
      <c r="AD607" s="4" t="s">
        <v>44</v>
      </c>
      <c r="AE607" s="4" t="s">
        <v>45</v>
      </c>
      <c r="AF607" s="4" t="s">
        <v>46</v>
      </c>
      <c r="AG607" s="22">
        <v>42460</v>
      </c>
      <c r="AH607" s="4">
        <v>42472</v>
      </c>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row>
    <row r="608" spans="1:147" x14ac:dyDescent="0.25">
      <c r="A608" s="4" t="s">
        <v>1</v>
      </c>
      <c r="B608" s="4" t="s">
        <v>3042</v>
      </c>
      <c r="C608" s="4" t="s">
        <v>3043</v>
      </c>
      <c r="D608" s="4" t="s">
        <v>217</v>
      </c>
      <c r="E608" s="4" t="s">
        <v>40</v>
      </c>
      <c r="F608" s="4" t="s">
        <v>3044</v>
      </c>
      <c r="G608" s="4" t="s">
        <v>3045</v>
      </c>
      <c r="H608" s="4" t="s">
        <v>3044</v>
      </c>
      <c r="I608" s="4" t="s">
        <v>39</v>
      </c>
      <c r="J608" s="4" t="s">
        <v>40</v>
      </c>
      <c r="K608" s="4" t="s">
        <v>40</v>
      </c>
      <c r="L608" s="4" t="s">
        <v>41</v>
      </c>
      <c r="M608" s="4" t="s">
        <v>42</v>
      </c>
      <c r="N608" s="22">
        <v>42465</v>
      </c>
      <c r="O608" s="22">
        <v>42465</v>
      </c>
      <c r="P608" s="22">
        <v>42465</v>
      </c>
      <c r="Q608" s="22">
        <v>42460</v>
      </c>
      <c r="R608" s="28">
        <v>8324.1200000000008</v>
      </c>
      <c r="S608" s="28">
        <v>8324.1200000000008</v>
      </c>
      <c r="T608" s="28">
        <v>0</v>
      </c>
      <c r="U608" s="28">
        <v>0</v>
      </c>
      <c r="V608" s="28">
        <v>0</v>
      </c>
      <c r="W608" s="28">
        <v>0</v>
      </c>
      <c r="X608" s="28">
        <v>0</v>
      </c>
      <c r="Y608" s="29">
        <v>7</v>
      </c>
      <c r="Z608" s="4">
        <v>1</v>
      </c>
      <c r="AA608" s="4" t="s">
        <v>205</v>
      </c>
      <c r="AB608" s="4" t="s">
        <v>2044</v>
      </c>
      <c r="AC608" s="4" t="s">
        <v>43</v>
      </c>
      <c r="AD608" s="4" t="s">
        <v>44</v>
      </c>
      <c r="AE608" s="4" t="s">
        <v>45</v>
      </c>
      <c r="AF608" s="4" t="s">
        <v>46</v>
      </c>
      <c r="AG608" s="22">
        <v>42460</v>
      </c>
      <c r="AH608" s="4">
        <v>42472</v>
      </c>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row>
    <row r="609" spans="1:147" x14ac:dyDescent="0.25">
      <c r="A609" s="4" t="s">
        <v>1</v>
      </c>
      <c r="B609" s="4" t="s">
        <v>444</v>
      </c>
      <c r="C609" s="4" t="s">
        <v>445</v>
      </c>
      <c r="D609" s="4" t="s">
        <v>217</v>
      </c>
      <c r="E609" s="4" t="s">
        <v>40</v>
      </c>
      <c r="F609" s="4" t="s">
        <v>735</v>
      </c>
      <c r="G609" s="4" t="s">
        <v>736</v>
      </c>
      <c r="H609" s="4" t="s">
        <v>737</v>
      </c>
      <c r="I609" s="4" t="s">
        <v>39</v>
      </c>
      <c r="J609" s="4" t="s">
        <v>40</v>
      </c>
      <c r="K609" s="4" t="s">
        <v>40</v>
      </c>
      <c r="L609" s="4" t="s">
        <v>41</v>
      </c>
      <c r="M609" s="4" t="s">
        <v>47</v>
      </c>
      <c r="N609" s="22">
        <v>42328</v>
      </c>
      <c r="O609" s="22">
        <v>42313</v>
      </c>
      <c r="P609" s="22">
        <v>42313</v>
      </c>
      <c r="Q609" s="22">
        <v>42328</v>
      </c>
      <c r="R609" s="28">
        <v>-31.62</v>
      </c>
      <c r="S609" s="28">
        <v>0</v>
      </c>
      <c r="T609" s="28">
        <v>0</v>
      </c>
      <c r="U609" s="28">
        <v>0</v>
      </c>
      <c r="V609" s="28">
        <v>0</v>
      </c>
      <c r="W609" s="28">
        <v>0</v>
      </c>
      <c r="X609" s="28">
        <v>-31.62</v>
      </c>
      <c r="Y609" s="29">
        <v>0</v>
      </c>
      <c r="Z609" s="4">
        <v>6</v>
      </c>
      <c r="AA609" s="4" t="s">
        <v>205</v>
      </c>
      <c r="AB609" s="4" t="s">
        <v>701</v>
      </c>
      <c r="AC609" s="4" t="s">
        <v>43</v>
      </c>
      <c r="AD609" s="4" t="s">
        <v>44</v>
      </c>
      <c r="AE609" s="4" t="s">
        <v>48</v>
      </c>
      <c r="AF609" s="4" t="s">
        <v>46</v>
      </c>
      <c r="AG609" s="22">
        <v>42338</v>
      </c>
      <c r="AH609" s="4">
        <v>42472</v>
      </c>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row>
    <row r="610" spans="1:147" x14ac:dyDescent="0.25">
      <c r="A610" s="4" t="s">
        <v>1</v>
      </c>
      <c r="B610" s="4" t="s">
        <v>444</v>
      </c>
      <c r="C610" s="4" t="s">
        <v>445</v>
      </c>
      <c r="D610" s="4" t="s">
        <v>217</v>
      </c>
      <c r="E610" s="4" t="s">
        <v>40</v>
      </c>
      <c r="F610" s="4" t="s">
        <v>735</v>
      </c>
      <c r="G610" s="4" t="s">
        <v>738</v>
      </c>
      <c r="H610" s="4" t="s">
        <v>735</v>
      </c>
      <c r="I610" s="4" t="s">
        <v>39</v>
      </c>
      <c r="J610" s="4" t="s">
        <v>40</v>
      </c>
      <c r="K610" s="4" t="s">
        <v>40</v>
      </c>
      <c r="L610" s="4" t="s">
        <v>41</v>
      </c>
      <c r="M610" s="4" t="s">
        <v>42</v>
      </c>
      <c r="N610" s="22">
        <v>42313</v>
      </c>
      <c r="O610" s="22">
        <v>42313</v>
      </c>
      <c r="P610" s="22">
        <v>42313</v>
      </c>
      <c r="Q610" s="22">
        <v>42308</v>
      </c>
      <c r="R610" s="28">
        <v>31.62</v>
      </c>
      <c r="S610" s="28">
        <v>0</v>
      </c>
      <c r="T610" s="28">
        <v>0</v>
      </c>
      <c r="U610" s="28">
        <v>0</v>
      </c>
      <c r="V610" s="28">
        <v>0</v>
      </c>
      <c r="W610" s="28">
        <v>0</v>
      </c>
      <c r="X610" s="28">
        <v>31.62</v>
      </c>
      <c r="Y610" s="29">
        <v>159</v>
      </c>
      <c r="Z610" s="4">
        <v>6</v>
      </c>
      <c r="AA610" s="4" t="s">
        <v>205</v>
      </c>
      <c r="AB610" s="4" t="s">
        <v>443</v>
      </c>
      <c r="AC610" s="4" t="s">
        <v>43</v>
      </c>
      <c r="AD610" s="4" t="s">
        <v>44</v>
      </c>
      <c r="AE610" s="4" t="s">
        <v>45</v>
      </c>
      <c r="AF610" s="4" t="s">
        <v>46</v>
      </c>
      <c r="AG610" s="22">
        <v>42308</v>
      </c>
      <c r="AH610" s="4">
        <v>42472</v>
      </c>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row>
    <row r="611" spans="1:147" x14ac:dyDescent="0.25">
      <c r="A611" s="4" t="s">
        <v>1</v>
      </c>
      <c r="B611" s="4" t="s">
        <v>444</v>
      </c>
      <c r="C611" s="4" t="s">
        <v>445</v>
      </c>
      <c r="D611" s="4" t="s">
        <v>217</v>
      </c>
      <c r="E611" s="4" t="s">
        <v>40</v>
      </c>
      <c r="F611" s="4" t="s">
        <v>928</v>
      </c>
      <c r="G611" s="4" t="s">
        <v>930</v>
      </c>
      <c r="H611" s="4" t="s">
        <v>931</v>
      </c>
      <c r="I611" s="4" t="s">
        <v>39</v>
      </c>
      <c r="J611" s="4" t="s">
        <v>40</v>
      </c>
      <c r="K611" s="4" t="s">
        <v>40</v>
      </c>
      <c r="L611" s="4" t="s">
        <v>41</v>
      </c>
      <c r="M611" s="4" t="s">
        <v>49</v>
      </c>
      <c r="N611" s="22">
        <v>42343</v>
      </c>
      <c r="O611" s="22">
        <v>42343</v>
      </c>
      <c r="P611" s="22">
        <v>42343</v>
      </c>
      <c r="Q611" s="22">
        <v>42361</v>
      </c>
      <c r="R611" s="28">
        <v>35.340000000000003</v>
      </c>
      <c r="S611" s="28">
        <v>0</v>
      </c>
      <c r="T611" s="28">
        <v>0</v>
      </c>
      <c r="U611" s="28">
        <v>0</v>
      </c>
      <c r="V611" s="28">
        <v>0</v>
      </c>
      <c r="W611" s="28">
        <v>35.340000000000003</v>
      </c>
      <c r="X611" s="28">
        <v>0</v>
      </c>
      <c r="Y611" s="29">
        <v>0</v>
      </c>
      <c r="Z611" s="4">
        <v>5</v>
      </c>
      <c r="AA611" s="4" t="s">
        <v>205</v>
      </c>
      <c r="AB611" s="4" t="s">
        <v>870</v>
      </c>
      <c r="AC611" s="4" t="s">
        <v>43</v>
      </c>
      <c r="AD611" s="4" t="s">
        <v>44</v>
      </c>
      <c r="AE611" s="4" t="s">
        <v>48</v>
      </c>
      <c r="AF611" s="4" t="s">
        <v>46</v>
      </c>
      <c r="AG611" s="22">
        <v>42369</v>
      </c>
      <c r="AH611" s="4">
        <v>42472</v>
      </c>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row>
    <row r="612" spans="1:147" x14ac:dyDescent="0.25">
      <c r="A612" s="4" t="s">
        <v>1</v>
      </c>
      <c r="B612" s="4" t="s">
        <v>444</v>
      </c>
      <c r="C612" s="4" t="s">
        <v>445</v>
      </c>
      <c r="D612" s="4" t="s">
        <v>217</v>
      </c>
      <c r="E612" s="4" t="s">
        <v>40</v>
      </c>
      <c r="F612" s="4" t="s">
        <v>928</v>
      </c>
      <c r="G612" s="4" t="s">
        <v>932</v>
      </c>
      <c r="H612" s="4" t="s">
        <v>931</v>
      </c>
      <c r="I612" s="4" t="s">
        <v>39</v>
      </c>
      <c r="J612" s="4" t="s">
        <v>40</v>
      </c>
      <c r="K612" s="4" t="s">
        <v>40</v>
      </c>
      <c r="L612" s="4" t="s">
        <v>41</v>
      </c>
      <c r="M612" s="4" t="s">
        <v>47</v>
      </c>
      <c r="N612" s="22">
        <v>42359</v>
      </c>
      <c r="O612" s="22">
        <v>42343</v>
      </c>
      <c r="P612" s="22">
        <v>42343</v>
      </c>
      <c r="Q612" s="22">
        <v>42359</v>
      </c>
      <c r="R612" s="28">
        <v>-35.340000000000003</v>
      </c>
      <c r="S612" s="28">
        <v>0</v>
      </c>
      <c r="T612" s="28">
        <v>0</v>
      </c>
      <c r="U612" s="28">
        <v>0</v>
      </c>
      <c r="V612" s="28">
        <v>0</v>
      </c>
      <c r="W612" s="28">
        <v>-35.340000000000003</v>
      </c>
      <c r="X612" s="28">
        <v>0</v>
      </c>
      <c r="Y612" s="29">
        <v>0</v>
      </c>
      <c r="Z612" s="4">
        <v>5</v>
      </c>
      <c r="AA612" s="4" t="s">
        <v>205</v>
      </c>
      <c r="AB612" s="4" t="s">
        <v>917</v>
      </c>
      <c r="AC612" s="4" t="s">
        <v>43</v>
      </c>
      <c r="AD612" s="4" t="s">
        <v>44</v>
      </c>
      <c r="AE612" s="4" t="s">
        <v>48</v>
      </c>
      <c r="AF612" s="4" t="s">
        <v>46</v>
      </c>
      <c r="AG612" s="22">
        <v>42369</v>
      </c>
      <c r="AH612" s="4">
        <v>42472</v>
      </c>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row>
    <row r="613" spans="1:147" x14ac:dyDescent="0.25">
      <c r="A613" s="4" t="s">
        <v>1</v>
      </c>
      <c r="B613" s="4" t="s">
        <v>444</v>
      </c>
      <c r="C613" s="4" t="s">
        <v>445</v>
      </c>
      <c r="D613" s="4" t="s">
        <v>217</v>
      </c>
      <c r="E613" s="4" t="s">
        <v>40</v>
      </c>
      <c r="F613" s="4" t="s">
        <v>928</v>
      </c>
      <c r="G613" s="4" t="s">
        <v>929</v>
      </c>
      <c r="H613" s="4" t="s">
        <v>928</v>
      </c>
      <c r="I613" s="4" t="s">
        <v>39</v>
      </c>
      <c r="J613" s="4" t="s">
        <v>40</v>
      </c>
      <c r="K613" s="4" t="s">
        <v>40</v>
      </c>
      <c r="L613" s="4" t="s">
        <v>41</v>
      </c>
      <c r="M613" s="4" t="s">
        <v>42</v>
      </c>
      <c r="N613" s="22">
        <v>42343</v>
      </c>
      <c r="O613" s="22">
        <v>42343</v>
      </c>
      <c r="P613" s="22">
        <v>42343</v>
      </c>
      <c r="Q613" s="22">
        <v>42338</v>
      </c>
      <c r="R613" s="28">
        <v>35.340000000000003</v>
      </c>
      <c r="S613" s="28">
        <v>0</v>
      </c>
      <c r="T613" s="28">
        <v>0</v>
      </c>
      <c r="U613" s="28">
        <v>0</v>
      </c>
      <c r="V613" s="28">
        <v>0</v>
      </c>
      <c r="W613" s="28">
        <v>35.340000000000003</v>
      </c>
      <c r="X613" s="28">
        <v>0</v>
      </c>
      <c r="Y613" s="29">
        <v>129</v>
      </c>
      <c r="Z613" s="4">
        <v>5</v>
      </c>
      <c r="AA613" s="4" t="s">
        <v>205</v>
      </c>
      <c r="AB613" s="4" t="s">
        <v>704</v>
      </c>
      <c r="AC613" s="4" t="s">
        <v>43</v>
      </c>
      <c r="AD613" s="4" t="s">
        <v>44</v>
      </c>
      <c r="AE613" s="4" t="s">
        <v>45</v>
      </c>
      <c r="AF613" s="4" t="s">
        <v>46</v>
      </c>
      <c r="AG613" s="22">
        <v>42338</v>
      </c>
      <c r="AH613" s="4">
        <v>42472</v>
      </c>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row>
    <row r="614" spans="1:147" x14ac:dyDescent="0.25">
      <c r="A614" s="4" t="s">
        <v>1</v>
      </c>
      <c r="B614" s="4" t="s">
        <v>444</v>
      </c>
      <c r="C614" s="4" t="s">
        <v>445</v>
      </c>
      <c r="D614" s="4" t="s">
        <v>217</v>
      </c>
      <c r="E614" s="4" t="s">
        <v>40</v>
      </c>
      <c r="F614" s="4" t="s">
        <v>1180</v>
      </c>
      <c r="G614" s="4" t="s">
        <v>1181</v>
      </c>
      <c r="H614" s="4" t="s">
        <v>1182</v>
      </c>
      <c r="I614" s="4" t="s">
        <v>39</v>
      </c>
      <c r="J614" s="4" t="s">
        <v>40</v>
      </c>
      <c r="K614" s="4" t="s">
        <v>40</v>
      </c>
      <c r="L614" s="4" t="s">
        <v>41</v>
      </c>
      <c r="M614" s="4" t="s">
        <v>47</v>
      </c>
      <c r="N614" s="22">
        <v>42389</v>
      </c>
      <c r="O614" s="22">
        <v>42374</v>
      </c>
      <c r="P614" s="22">
        <v>42374</v>
      </c>
      <c r="Q614" s="22">
        <v>42389</v>
      </c>
      <c r="R614" s="28">
        <v>-37.200000000000003</v>
      </c>
      <c r="S614" s="28">
        <v>0</v>
      </c>
      <c r="T614" s="28">
        <v>0</v>
      </c>
      <c r="U614" s="28">
        <v>0</v>
      </c>
      <c r="V614" s="28">
        <v>-37.200000000000003</v>
      </c>
      <c r="W614" s="28">
        <v>0</v>
      </c>
      <c r="X614" s="28">
        <v>0</v>
      </c>
      <c r="Y614" s="29">
        <v>0</v>
      </c>
      <c r="Z614" s="4">
        <v>4</v>
      </c>
      <c r="AA614" s="4" t="s">
        <v>205</v>
      </c>
      <c r="AB614" s="4" t="s">
        <v>1153</v>
      </c>
      <c r="AC614" s="4" t="s">
        <v>43</v>
      </c>
      <c r="AD614" s="4" t="s">
        <v>44</v>
      </c>
      <c r="AE614" s="4" t="s">
        <v>48</v>
      </c>
      <c r="AF614" s="4" t="s">
        <v>46</v>
      </c>
      <c r="AG614" s="22">
        <v>42400</v>
      </c>
      <c r="AH614" s="4">
        <v>42472</v>
      </c>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row>
    <row r="615" spans="1:147" x14ac:dyDescent="0.25">
      <c r="A615" s="4" t="s">
        <v>1</v>
      </c>
      <c r="B615" s="4" t="s">
        <v>444</v>
      </c>
      <c r="C615" s="4" t="s">
        <v>445</v>
      </c>
      <c r="D615" s="4" t="s">
        <v>217</v>
      </c>
      <c r="E615" s="4" t="s">
        <v>40</v>
      </c>
      <c r="F615" s="4" t="s">
        <v>1180</v>
      </c>
      <c r="G615" s="4" t="s">
        <v>1183</v>
      </c>
      <c r="H615" s="4" t="s">
        <v>1180</v>
      </c>
      <c r="I615" s="4" t="s">
        <v>39</v>
      </c>
      <c r="J615" s="4" t="s">
        <v>40</v>
      </c>
      <c r="K615" s="4" t="s">
        <v>40</v>
      </c>
      <c r="L615" s="4" t="s">
        <v>41</v>
      </c>
      <c r="M615" s="4" t="s">
        <v>42</v>
      </c>
      <c r="N615" s="22">
        <v>42374</v>
      </c>
      <c r="O615" s="22">
        <v>42374</v>
      </c>
      <c r="P615" s="22">
        <v>42374</v>
      </c>
      <c r="Q615" s="22">
        <v>42369</v>
      </c>
      <c r="R615" s="28">
        <v>37.200000000000003</v>
      </c>
      <c r="S615" s="28">
        <v>0</v>
      </c>
      <c r="T615" s="28">
        <v>0</v>
      </c>
      <c r="U615" s="28">
        <v>0</v>
      </c>
      <c r="V615" s="28">
        <v>37.200000000000003</v>
      </c>
      <c r="W615" s="28">
        <v>0</v>
      </c>
      <c r="X615" s="28">
        <v>0</v>
      </c>
      <c r="Y615" s="29">
        <v>98</v>
      </c>
      <c r="Z615" s="4">
        <v>4</v>
      </c>
      <c r="AA615" s="4" t="s">
        <v>205</v>
      </c>
      <c r="AB615" s="4" t="s">
        <v>908</v>
      </c>
      <c r="AC615" s="4" t="s">
        <v>43</v>
      </c>
      <c r="AD615" s="4" t="s">
        <v>44</v>
      </c>
      <c r="AE615" s="4" t="s">
        <v>45</v>
      </c>
      <c r="AF615" s="4" t="s">
        <v>46</v>
      </c>
      <c r="AG615" s="22">
        <v>42369</v>
      </c>
      <c r="AH615" s="4">
        <v>42472</v>
      </c>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row>
    <row r="616" spans="1:147" x14ac:dyDescent="0.25">
      <c r="A616" s="4" t="s">
        <v>1</v>
      </c>
      <c r="B616" s="4" t="s">
        <v>444</v>
      </c>
      <c r="C616" s="4" t="s">
        <v>445</v>
      </c>
      <c r="D616" s="4" t="s">
        <v>217</v>
      </c>
      <c r="E616" s="4" t="s">
        <v>40</v>
      </c>
      <c r="F616" s="4" t="s">
        <v>1180</v>
      </c>
      <c r="G616" s="4" t="s">
        <v>1184</v>
      </c>
      <c r="H616" s="4" t="s">
        <v>1182</v>
      </c>
      <c r="I616" s="4" t="s">
        <v>39</v>
      </c>
      <c r="J616" s="4" t="s">
        <v>40</v>
      </c>
      <c r="K616" s="4" t="s">
        <v>40</v>
      </c>
      <c r="L616" s="4" t="s">
        <v>41</v>
      </c>
      <c r="M616" s="4" t="s">
        <v>49</v>
      </c>
      <c r="N616" s="22">
        <v>42374</v>
      </c>
      <c r="O616" s="22">
        <v>42374</v>
      </c>
      <c r="P616" s="22">
        <v>42374</v>
      </c>
      <c r="Q616" s="22">
        <v>42391</v>
      </c>
      <c r="R616" s="28">
        <v>37.200000000000003</v>
      </c>
      <c r="S616" s="28">
        <v>0</v>
      </c>
      <c r="T616" s="28">
        <v>0</v>
      </c>
      <c r="U616" s="28">
        <v>0</v>
      </c>
      <c r="V616" s="28">
        <v>37.200000000000003</v>
      </c>
      <c r="W616" s="28">
        <v>0</v>
      </c>
      <c r="X616" s="28">
        <v>0</v>
      </c>
      <c r="Y616" s="29">
        <v>0</v>
      </c>
      <c r="Z616" s="4">
        <v>4</v>
      </c>
      <c r="AA616" s="4" t="s">
        <v>205</v>
      </c>
      <c r="AB616" s="4" t="s">
        <v>1072</v>
      </c>
      <c r="AC616" s="4" t="s">
        <v>43</v>
      </c>
      <c r="AD616" s="4" t="s">
        <v>44</v>
      </c>
      <c r="AE616" s="4" t="s">
        <v>48</v>
      </c>
      <c r="AF616" s="4" t="s">
        <v>46</v>
      </c>
      <c r="AG616" s="22">
        <v>42400</v>
      </c>
      <c r="AH616" s="4">
        <v>42472</v>
      </c>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row>
    <row r="617" spans="1:147" x14ac:dyDescent="0.25">
      <c r="A617" s="4" t="s">
        <v>1</v>
      </c>
      <c r="B617" s="4" t="s">
        <v>444</v>
      </c>
      <c r="C617" s="4" t="s">
        <v>445</v>
      </c>
      <c r="D617" s="4" t="s">
        <v>217</v>
      </c>
      <c r="E617" s="4" t="s">
        <v>40</v>
      </c>
      <c r="F617" s="4" t="s">
        <v>1511</v>
      </c>
      <c r="G617" s="4" t="s">
        <v>1512</v>
      </c>
      <c r="H617" s="4" t="s">
        <v>1511</v>
      </c>
      <c r="I617" s="4" t="s">
        <v>39</v>
      </c>
      <c r="J617" s="4" t="s">
        <v>40</v>
      </c>
      <c r="K617" s="4" t="s">
        <v>40</v>
      </c>
      <c r="L617" s="4" t="s">
        <v>41</v>
      </c>
      <c r="M617" s="4" t="s">
        <v>42</v>
      </c>
      <c r="N617" s="22">
        <v>42405</v>
      </c>
      <c r="O617" s="22">
        <v>42405</v>
      </c>
      <c r="P617" s="22">
        <v>42405</v>
      </c>
      <c r="Q617" s="22">
        <v>42400</v>
      </c>
      <c r="R617" s="28">
        <v>34.1</v>
      </c>
      <c r="S617" s="28">
        <v>0</v>
      </c>
      <c r="T617" s="28">
        <v>0</v>
      </c>
      <c r="U617" s="28">
        <v>34.1</v>
      </c>
      <c r="V617" s="28">
        <v>0</v>
      </c>
      <c r="W617" s="28">
        <v>0</v>
      </c>
      <c r="X617" s="28">
        <v>0</v>
      </c>
      <c r="Y617" s="29">
        <v>67</v>
      </c>
      <c r="Z617" s="4">
        <v>3</v>
      </c>
      <c r="AA617" s="4" t="s">
        <v>205</v>
      </c>
      <c r="AB617" s="4" t="s">
        <v>1162</v>
      </c>
      <c r="AC617" s="4" t="s">
        <v>43</v>
      </c>
      <c r="AD617" s="4" t="s">
        <v>44</v>
      </c>
      <c r="AE617" s="4" t="s">
        <v>45</v>
      </c>
      <c r="AF617" s="4" t="s">
        <v>46</v>
      </c>
      <c r="AG617" s="22">
        <v>42400</v>
      </c>
      <c r="AH617" s="4">
        <v>42472</v>
      </c>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row>
    <row r="618" spans="1:147" x14ac:dyDescent="0.25">
      <c r="A618" s="4" t="s">
        <v>1</v>
      </c>
      <c r="B618" s="4" t="s">
        <v>444</v>
      </c>
      <c r="C618" s="4" t="s">
        <v>445</v>
      </c>
      <c r="D618" s="4" t="s">
        <v>217</v>
      </c>
      <c r="E618" s="4" t="s">
        <v>40</v>
      </c>
      <c r="F618" s="4" t="s">
        <v>1511</v>
      </c>
      <c r="G618" s="4" t="s">
        <v>1513</v>
      </c>
      <c r="H618" s="4" t="s">
        <v>1514</v>
      </c>
      <c r="I618" s="4" t="s">
        <v>39</v>
      </c>
      <c r="J618" s="4" t="s">
        <v>40</v>
      </c>
      <c r="K618" s="4" t="s">
        <v>40</v>
      </c>
      <c r="L618" s="4" t="s">
        <v>41</v>
      </c>
      <c r="M618" s="4" t="s">
        <v>49</v>
      </c>
      <c r="N618" s="22">
        <v>42405</v>
      </c>
      <c r="O618" s="22">
        <v>42405</v>
      </c>
      <c r="P618" s="22">
        <v>42405</v>
      </c>
      <c r="Q618" s="22">
        <v>42424</v>
      </c>
      <c r="R618" s="28">
        <v>34.1</v>
      </c>
      <c r="S618" s="28">
        <v>0</v>
      </c>
      <c r="T618" s="28">
        <v>0</v>
      </c>
      <c r="U618" s="28">
        <v>34.1</v>
      </c>
      <c r="V618" s="28">
        <v>0</v>
      </c>
      <c r="W618" s="28">
        <v>0</v>
      </c>
      <c r="X618" s="28">
        <v>0</v>
      </c>
      <c r="Y618" s="29">
        <v>0</v>
      </c>
      <c r="Z618" s="4">
        <v>3</v>
      </c>
      <c r="AA618" s="4" t="s">
        <v>205</v>
      </c>
      <c r="AB618" s="4" t="s">
        <v>1295</v>
      </c>
      <c r="AC618" s="4" t="s">
        <v>43</v>
      </c>
      <c r="AD618" s="4" t="s">
        <v>44</v>
      </c>
      <c r="AE618" s="4" t="s">
        <v>48</v>
      </c>
      <c r="AF618" s="4" t="s">
        <v>46</v>
      </c>
      <c r="AG618" s="22">
        <v>42429</v>
      </c>
      <c r="AH618" s="4">
        <v>42472</v>
      </c>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row>
    <row r="619" spans="1:147" x14ac:dyDescent="0.25">
      <c r="A619" s="4" t="s">
        <v>1</v>
      </c>
      <c r="B619" s="4" t="s">
        <v>444</v>
      </c>
      <c r="C619" s="4" t="s">
        <v>445</v>
      </c>
      <c r="D619" s="4" t="s">
        <v>217</v>
      </c>
      <c r="E619" s="4" t="s">
        <v>40</v>
      </c>
      <c r="F619" s="4" t="s">
        <v>1511</v>
      </c>
      <c r="G619" s="4" t="s">
        <v>1515</v>
      </c>
      <c r="H619" s="4" t="s">
        <v>1514</v>
      </c>
      <c r="I619" s="4" t="s">
        <v>39</v>
      </c>
      <c r="J619" s="4" t="s">
        <v>40</v>
      </c>
      <c r="K619" s="4" t="s">
        <v>40</v>
      </c>
      <c r="L619" s="4" t="s">
        <v>41</v>
      </c>
      <c r="M619" s="4" t="s">
        <v>47</v>
      </c>
      <c r="N619" s="22">
        <v>42422</v>
      </c>
      <c r="O619" s="22">
        <v>42405</v>
      </c>
      <c r="P619" s="22">
        <v>42405</v>
      </c>
      <c r="Q619" s="22">
        <v>42422</v>
      </c>
      <c r="R619" s="28">
        <v>-34.1</v>
      </c>
      <c r="S619" s="28">
        <v>0</v>
      </c>
      <c r="T619" s="28">
        <v>0</v>
      </c>
      <c r="U619" s="28">
        <v>-34.1</v>
      </c>
      <c r="V619" s="28">
        <v>0</v>
      </c>
      <c r="W619" s="28">
        <v>0</v>
      </c>
      <c r="X619" s="28">
        <v>0</v>
      </c>
      <c r="Y619" s="29">
        <v>0</v>
      </c>
      <c r="Z619" s="4">
        <v>3</v>
      </c>
      <c r="AA619" s="4" t="s">
        <v>205</v>
      </c>
      <c r="AB619" s="4" t="s">
        <v>1312</v>
      </c>
      <c r="AC619" s="4" t="s">
        <v>43</v>
      </c>
      <c r="AD619" s="4" t="s">
        <v>44</v>
      </c>
      <c r="AE619" s="4" t="s">
        <v>48</v>
      </c>
      <c r="AF619" s="4" t="s">
        <v>46</v>
      </c>
      <c r="AG619" s="22">
        <v>42429</v>
      </c>
      <c r="AH619" s="4">
        <v>42472</v>
      </c>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row>
    <row r="620" spans="1:147" x14ac:dyDescent="0.25">
      <c r="A620" s="4" t="s">
        <v>1</v>
      </c>
      <c r="B620" s="4" t="s">
        <v>3046</v>
      </c>
      <c r="C620" s="4" t="s">
        <v>3047</v>
      </c>
      <c r="D620" s="4" t="s">
        <v>217</v>
      </c>
      <c r="E620" s="4" t="s">
        <v>40</v>
      </c>
      <c r="F620" s="4" t="s">
        <v>3048</v>
      </c>
      <c r="G620" s="4" t="s">
        <v>3049</v>
      </c>
      <c r="H620" s="4" t="s">
        <v>3048</v>
      </c>
      <c r="I620" s="4" t="s">
        <v>39</v>
      </c>
      <c r="J620" s="4" t="s">
        <v>40</v>
      </c>
      <c r="K620" s="4" t="s">
        <v>40</v>
      </c>
      <c r="L620" s="4" t="s">
        <v>41</v>
      </c>
      <c r="M620" s="4" t="s">
        <v>42</v>
      </c>
      <c r="N620" s="22">
        <v>42465</v>
      </c>
      <c r="O620" s="22">
        <v>42465</v>
      </c>
      <c r="P620" s="22">
        <v>42465</v>
      </c>
      <c r="Q620" s="22">
        <v>42460</v>
      </c>
      <c r="R620" s="28">
        <v>1.24</v>
      </c>
      <c r="S620" s="28">
        <v>1.24</v>
      </c>
      <c r="T620" s="28">
        <v>0</v>
      </c>
      <c r="U620" s="28">
        <v>0</v>
      </c>
      <c r="V620" s="28">
        <v>0</v>
      </c>
      <c r="W620" s="28">
        <v>0</v>
      </c>
      <c r="X620" s="28">
        <v>0</v>
      </c>
      <c r="Y620" s="29">
        <v>7</v>
      </c>
      <c r="Z620" s="4">
        <v>1</v>
      </c>
      <c r="AA620" s="4" t="s">
        <v>205</v>
      </c>
      <c r="AB620" s="4" t="s">
        <v>2044</v>
      </c>
      <c r="AC620" s="4" t="s">
        <v>43</v>
      </c>
      <c r="AD620" s="4" t="s">
        <v>44</v>
      </c>
      <c r="AE620" s="4" t="s">
        <v>45</v>
      </c>
      <c r="AF620" s="4" t="s">
        <v>46</v>
      </c>
      <c r="AG620" s="22">
        <v>42460</v>
      </c>
      <c r="AH620" s="4">
        <v>42472</v>
      </c>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row>
    <row r="621" spans="1:147" x14ac:dyDescent="0.25">
      <c r="A621" s="4" t="s">
        <v>1</v>
      </c>
      <c r="B621" s="4" t="s">
        <v>3050</v>
      </c>
      <c r="C621" s="4" t="s">
        <v>3051</v>
      </c>
      <c r="D621" s="4" t="s">
        <v>217</v>
      </c>
      <c r="E621" s="4" t="s">
        <v>40</v>
      </c>
      <c r="F621" s="4" t="s">
        <v>3052</v>
      </c>
      <c r="G621" s="4" t="s">
        <v>3053</v>
      </c>
      <c r="H621" s="4" t="s">
        <v>3052</v>
      </c>
      <c r="I621" s="4" t="s">
        <v>39</v>
      </c>
      <c r="J621" s="4" t="s">
        <v>40</v>
      </c>
      <c r="K621" s="4" t="s">
        <v>40</v>
      </c>
      <c r="L621" s="4" t="s">
        <v>41</v>
      </c>
      <c r="M621" s="4" t="s">
        <v>42</v>
      </c>
      <c r="N621" s="22">
        <v>42465</v>
      </c>
      <c r="O621" s="22">
        <v>42465</v>
      </c>
      <c r="P621" s="22">
        <v>42465</v>
      </c>
      <c r="Q621" s="22">
        <v>42460</v>
      </c>
      <c r="R621" s="28">
        <v>37.200000000000003</v>
      </c>
      <c r="S621" s="28">
        <v>37.200000000000003</v>
      </c>
      <c r="T621" s="28">
        <v>0</v>
      </c>
      <c r="U621" s="28">
        <v>0</v>
      </c>
      <c r="V621" s="28">
        <v>0</v>
      </c>
      <c r="W621" s="28">
        <v>0</v>
      </c>
      <c r="X621" s="28">
        <v>0</v>
      </c>
      <c r="Y621" s="29">
        <v>7</v>
      </c>
      <c r="Z621" s="4">
        <v>1</v>
      </c>
      <c r="AA621" s="4" t="s">
        <v>205</v>
      </c>
      <c r="AB621" s="4" t="s">
        <v>2044</v>
      </c>
      <c r="AC621" s="4" t="s">
        <v>43</v>
      </c>
      <c r="AD621" s="4" t="s">
        <v>44</v>
      </c>
      <c r="AE621" s="4" t="s">
        <v>45</v>
      </c>
      <c r="AF621" s="4" t="s">
        <v>46</v>
      </c>
      <c r="AG621" s="22">
        <v>42460</v>
      </c>
      <c r="AH621" s="4">
        <v>42472</v>
      </c>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row>
    <row r="622" spans="1:147" x14ac:dyDescent="0.25">
      <c r="A622" s="4" t="s">
        <v>1</v>
      </c>
      <c r="B622" s="4" t="s">
        <v>3054</v>
      </c>
      <c r="C622" s="4" t="s">
        <v>3055</v>
      </c>
      <c r="D622" s="4" t="s">
        <v>217</v>
      </c>
      <c r="E622" s="4" t="s">
        <v>40</v>
      </c>
      <c r="F622" s="4" t="s">
        <v>3056</v>
      </c>
      <c r="G622" s="4" t="s">
        <v>3057</v>
      </c>
      <c r="H622" s="4" t="s">
        <v>3056</v>
      </c>
      <c r="I622" s="4" t="s">
        <v>39</v>
      </c>
      <c r="J622" s="4" t="s">
        <v>40</v>
      </c>
      <c r="K622" s="4" t="s">
        <v>40</v>
      </c>
      <c r="L622" s="4" t="s">
        <v>41</v>
      </c>
      <c r="M622" s="4" t="s">
        <v>42</v>
      </c>
      <c r="N622" s="22">
        <v>42465</v>
      </c>
      <c r="O622" s="22">
        <v>42465</v>
      </c>
      <c r="P622" s="22">
        <v>42465</v>
      </c>
      <c r="Q622" s="22">
        <v>42460</v>
      </c>
      <c r="R622" s="28">
        <v>3303.98</v>
      </c>
      <c r="S622" s="28">
        <v>3303.98</v>
      </c>
      <c r="T622" s="28">
        <v>0</v>
      </c>
      <c r="U622" s="28">
        <v>0</v>
      </c>
      <c r="V622" s="28">
        <v>0</v>
      </c>
      <c r="W622" s="28">
        <v>0</v>
      </c>
      <c r="X622" s="28">
        <v>0</v>
      </c>
      <c r="Y622" s="29">
        <v>7</v>
      </c>
      <c r="Z622" s="4">
        <v>1</v>
      </c>
      <c r="AA622" s="4" t="s">
        <v>205</v>
      </c>
      <c r="AB622" s="4" t="s">
        <v>2044</v>
      </c>
      <c r="AC622" s="4" t="s">
        <v>43</v>
      </c>
      <c r="AD622" s="4" t="s">
        <v>44</v>
      </c>
      <c r="AE622" s="4" t="s">
        <v>45</v>
      </c>
      <c r="AF622" s="4" t="s">
        <v>46</v>
      </c>
      <c r="AG622" s="22">
        <v>42460</v>
      </c>
      <c r="AH622" s="4">
        <v>42472</v>
      </c>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row>
    <row r="623" spans="1:147" x14ac:dyDescent="0.25">
      <c r="A623" s="4" t="s">
        <v>1</v>
      </c>
      <c r="B623" s="4" t="s">
        <v>1516</v>
      </c>
      <c r="C623" s="4" t="s">
        <v>1517</v>
      </c>
      <c r="D623" s="4" t="s">
        <v>217</v>
      </c>
      <c r="E623" s="4" t="s">
        <v>40</v>
      </c>
      <c r="F623" s="4" t="s">
        <v>1518</v>
      </c>
      <c r="G623" s="4" t="s">
        <v>1519</v>
      </c>
      <c r="H623" s="4" t="s">
        <v>1518</v>
      </c>
      <c r="I623" s="4" t="s">
        <v>39</v>
      </c>
      <c r="J623" s="4" t="s">
        <v>40</v>
      </c>
      <c r="K623" s="4" t="s">
        <v>40</v>
      </c>
      <c r="L623" s="4" t="s">
        <v>41</v>
      </c>
      <c r="M623" s="4" t="s">
        <v>42</v>
      </c>
      <c r="N623" s="22">
        <v>42434</v>
      </c>
      <c r="O623" s="22">
        <v>42434</v>
      </c>
      <c r="P623" s="22">
        <v>42434</v>
      </c>
      <c r="Q623" s="22">
        <v>42429</v>
      </c>
      <c r="R623" s="28">
        <v>823.98</v>
      </c>
      <c r="S623" s="28">
        <v>0</v>
      </c>
      <c r="T623" s="28">
        <v>823.98</v>
      </c>
      <c r="U623" s="28">
        <v>0</v>
      </c>
      <c r="V623" s="28">
        <v>0</v>
      </c>
      <c r="W623" s="28">
        <v>0</v>
      </c>
      <c r="X623" s="28">
        <v>0</v>
      </c>
      <c r="Y623" s="29">
        <v>38</v>
      </c>
      <c r="Z623" s="4">
        <v>2</v>
      </c>
      <c r="AA623" s="4" t="s">
        <v>205</v>
      </c>
      <c r="AB623" s="4" t="s">
        <v>1448</v>
      </c>
      <c r="AC623" s="4" t="s">
        <v>43</v>
      </c>
      <c r="AD623" s="4" t="s">
        <v>44</v>
      </c>
      <c r="AE623" s="4" t="s">
        <v>45</v>
      </c>
      <c r="AF623" s="4" t="s">
        <v>46</v>
      </c>
      <c r="AG623" s="22">
        <v>42429</v>
      </c>
      <c r="AH623" s="4">
        <v>42472</v>
      </c>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row>
    <row r="624" spans="1:147" x14ac:dyDescent="0.25">
      <c r="A624" s="4" t="s">
        <v>1</v>
      </c>
      <c r="B624" s="4" t="s">
        <v>2598</v>
      </c>
      <c r="C624" s="4" t="s">
        <v>2599</v>
      </c>
      <c r="D624" s="4" t="s">
        <v>40</v>
      </c>
      <c r="E624" s="4" t="s">
        <v>38</v>
      </c>
      <c r="F624" s="4" t="s">
        <v>3058</v>
      </c>
      <c r="G624" s="4" t="s">
        <v>3059</v>
      </c>
      <c r="H624" s="4" t="s">
        <v>3058</v>
      </c>
      <c r="I624" s="4" t="s">
        <v>39</v>
      </c>
      <c r="J624" s="4" t="s">
        <v>40</v>
      </c>
      <c r="K624" s="4" t="s">
        <v>40</v>
      </c>
      <c r="L624" s="4" t="s">
        <v>41</v>
      </c>
      <c r="M624" s="4" t="s">
        <v>42</v>
      </c>
      <c r="N624" s="22">
        <v>42461</v>
      </c>
      <c r="O624" s="22">
        <v>42461</v>
      </c>
      <c r="P624" s="22">
        <v>42461</v>
      </c>
      <c r="Q624" s="22">
        <v>42460</v>
      </c>
      <c r="R624" s="28">
        <v>130.80000000000001</v>
      </c>
      <c r="S624" s="28">
        <v>130.80000000000001</v>
      </c>
      <c r="T624" s="28">
        <v>0</v>
      </c>
      <c r="U624" s="28">
        <v>0</v>
      </c>
      <c r="V624" s="28">
        <v>0</v>
      </c>
      <c r="W624" s="28">
        <v>0</v>
      </c>
      <c r="X624" s="28">
        <v>0</v>
      </c>
      <c r="Y624" s="29">
        <v>11</v>
      </c>
      <c r="Z624" s="4">
        <v>1</v>
      </c>
      <c r="AA624" s="4" t="s">
        <v>205</v>
      </c>
      <c r="AB624" s="4" t="s">
        <v>1739</v>
      </c>
      <c r="AC624" s="4" t="s">
        <v>43</v>
      </c>
      <c r="AD624" s="4" t="s">
        <v>44</v>
      </c>
      <c r="AE624" s="4" t="s">
        <v>45</v>
      </c>
      <c r="AF624" s="4" t="s">
        <v>46</v>
      </c>
      <c r="AG624" s="22">
        <v>42460</v>
      </c>
      <c r="AH624" s="4">
        <v>42472</v>
      </c>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row>
    <row r="625" spans="1:147" x14ac:dyDescent="0.25">
      <c r="A625" s="4" t="s">
        <v>1</v>
      </c>
      <c r="B625" s="4" t="s">
        <v>3060</v>
      </c>
      <c r="C625" s="4" t="s">
        <v>99</v>
      </c>
      <c r="D625" s="4" t="s">
        <v>40</v>
      </c>
      <c r="E625" s="4" t="s">
        <v>38</v>
      </c>
      <c r="F625" s="4" t="s">
        <v>3061</v>
      </c>
      <c r="G625" s="4" t="s">
        <v>3062</v>
      </c>
      <c r="H625" s="4" t="s">
        <v>3061</v>
      </c>
      <c r="I625" s="4" t="s">
        <v>39</v>
      </c>
      <c r="J625" s="4" t="s">
        <v>40</v>
      </c>
      <c r="K625" s="4" t="s">
        <v>40</v>
      </c>
      <c r="L625" s="4" t="s">
        <v>41</v>
      </c>
      <c r="M625" s="4" t="s">
        <v>42</v>
      </c>
      <c r="N625" s="22">
        <v>42461</v>
      </c>
      <c r="O625" s="22">
        <v>42461</v>
      </c>
      <c r="P625" s="22">
        <v>42461</v>
      </c>
      <c r="Q625" s="22">
        <v>42460</v>
      </c>
      <c r="R625" s="28">
        <v>80.64</v>
      </c>
      <c r="S625" s="28">
        <v>80.64</v>
      </c>
      <c r="T625" s="28">
        <v>0</v>
      </c>
      <c r="U625" s="28">
        <v>0</v>
      </c>
      <c r="V625" s="28">
        <v>0</v>
      </c>
      <c r="W625" s="28">
        <v>0</v>
      </c>
      <c r="X625" s="28">
        <v>0</v>
      </c>
      <c r="Y625" s="29">
        <v>11</v>
      </c>
      <c r="Z625" s="4">
        <v>1</v>
      </c>
      <c r="AA625" s="4" t="s">
        <v>205</v>
      </c>
      <c r="AB625" s="4" t="s">
        <v>1739</v>
      </c>
      <c r="AC625" s="4" t="s">
        <v>43</v>
      </c>
      <c r="AD625" s="4" t="s">
        <v>44</v>
      </c>
      <c r="AE625" s="4" t="s">
        <v>45</v>
      </c>
      <c r="AF625" s="4" t="s">
        <v>46</v>
      </c>
      <c r="AG625" s="22">
        <v>42460</v>
      </c>
      <c r="AH625" s="4">
        <v>42472</v>
      </c>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row>
    <row r="626" spans="1:147" x14ac:dyDescent="0.25">
      <c r="A626" s="4" t="s">
        <v>1</v>
      </c>
      <c r="B626" s="4" t="s">
        <v>3060</v>
      </c>
      <c r="C626" s="4" t="s">
        <v>99</v>
      </c>
      <c r="D626" s="4" t="s">
        <v>40</v>
      </c>
      <c r="E626" s="4" t="s">
        <v>38</v>
      </c>
      <c r="F626" s="4" t="s">
        <v>3063</v>
      </c>
      <c r="G626" s="4" t="s">
        <v>3064</v>
      </c>
      <c r="H626" s="4" t="s">
        <v>3063</v>
      </c>
      <c r="I626" s="4" t="s">
        <v>39</v>
      </c>
      <c r="J626" s="4" t="s">
        <v>40</v>
      </c>
      <c r="K626" s="4" t="s">
        <v>40</v>
      </c>
      <c r="L626" s="4" t="s">
        <v>41</v>
      </c>
      <c r="M626" s="4" t="s">
        <v>42</v>
      </c>
      <c r="N626" s="22">
        <v>42461</v>
      </c>
      <c r="O626" s="22">
        <v>42461</v>
      </c>
      <c r="P626" s="22">
        <v>42461</v>
      </c>
      <c r="Q626" s="22">
        <v>42460</v>
      </c>
      <c r="R626" s="28">
        <v>7.2</v>
      </c>
      <c r="S626" s="28">
        <v>7.2</v>
      </c>
      <c r="T626" s="28">
        <v>0</v>
      </c>
      <c r="U626" s="28">
        <v>0</v>
      </c>
      <c r="V626" s="28">
        <v>0</v>
      </c>
      <c r="W626" s="28">
        <v>0</v>
      </c>
      <c r="X626" s="28">
        <v>0</v>
      </c>
      <c r="Y626" s="29">
        <v>11</v>
      </c>
      <c r="Z626" s="4">
        <v>1</v>
      </c>
      <c r="AA626" s="4" t="s">
        <v>205</v>
      </c>
      <c r="AB626" s="4" t="s">
        <v>1739</v>
      </c>
      <c r="AC626" s="4" t="s">
        <v>43</v>
      </c>
      <c r="AD626" s="4" t="s">
        <v>44</v>
      </c>
      <c r="AE626" s="4" t="s">
        <v>45</v>
      </c>
      <c r="AF626" s="4" t="s">
        <v>46</v>
      </c>
      <c r="AG626" s="22">
        <v>42460</v>
      </c>
      <c r="AH626" s="4">
        <v>42472</v>
      </c>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row>
    <row r="627" spans="1:147" x14ac:dyDescent="0.25">
      <c r="A627" s="4" t="s">
        <v>1</v>
      </c>
      <c r="B627" s="4" t="s">
        <v>3065</v>
      </c>
      <c r="C627" s="4" t="s">
        <v>99</v>
      </c>
      <c r="D627" s="4" t="s">
        <v>40</v>
      </c>
      <c r="E627" s="4" t="s">
        <v>38</v>
      </c>
      <c r="F627" s="4" t="s">
        <v>3066</v>
      </c>
      <c r="G627" s="4" t="s">
        <v>3067</v>
      </c>
      <c r="H627" s="4" t="s">
        <v>3066</v>
      </c>
      <c r="I627" s="4" t="s">
        <v>39</v>
      </c>
      <c r="J627" s="4" t="s">
        <v>40</v>
      </c>
      <c r="K627" s="4" t="s">
        <v>40</v>
      </c>
      <c r="L627" s="4" t="s">
        <v>41</v>
      </c>
      <c r="M627" s="4" t="s">
        <v>42</v>
      </c>
      <c r="N627" s="22">
        <v>42461</v>
      </c>
      <c r="O627" s="22">
        <v>42461</v>
      </c>
      <c r="P627" s="22">
        <v>42461</v>
      </c>
      <c r="Q627" s="22">
        <v>42460</v>
      </c>
      <c r="R627" s="28">
        <v>4.4800000000000004</v>
      </c>
      <c r="S627" s="28">
        <v>4.4800000000000004</v>
      </c>
      <c r="T627" s="28">
        <v>0</v>
      </c>
      <c r="U627" s="28">
        <v>0</v>
      </c>
      <c r="V627" s="28">
        <v>0</v>
      </c>
      <c r="W627" s="28">
        <v>0</v>
      </c>
      <c r="X627" s="28">
        <v>0</v>
      </c>
      <c r="Y627" s="29">
        <v>11</v>
      </c>
      <c r="Z627" s="4">
        <v>1</v>
      </c>
      <c r="AA627" s="4" t="s">
        <v>205</v>
      </c>
      <c r="AB627" s="4" t="s">
        <v>1739</v>
      </c>
      <c r="AC627" s="4" t="s">
        <v>43</v>
      </c>
      <c r="AD627" s="4" t="s">
        <v>44</v>
      </c>
      <c r="AE627" s="4" t="s">
        <v>45</v>
      </c>
      <c r="AF627" s="4" t="s">
        <v>46</v>
      </c>
      <c r="AG627" s="22">
        <v>42460</v>
      </c>
      <c r="AH627" s="4">
        <v>42472</v>
      </c>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row>
    <row r="628" spans="1:147" x14ac:dyDescent="0.25">
      <c r="A628" s="4" t="s">
        <v>1</v>
      </c>
      <c r="B628" s="4" t="s">
        <v>3065</v>
      </c>
      <c r="C628" s="4" t="s">
        <v>99</v>
      </c>
      <c r="D628" s="4" t="s">
        <v>40</v>
      </c>
      <c r="E628" s="4" t="s">
        <v>38</v>
      </c>
      <c r="F628" s="4" t="s">
        <v>3068</v>
      </c>
      <c r="G628" s="4" t="s">
        <v>3069</v>
      </c>
      <c r="H628" s="4" t="s">
        <v>3068</v>
      </c>
      <c r="I628" s="4" t="s">
        <v>39</v>
      </c>
      <c r="J628" s="4" t="s">
        <v>40</v>
      </c>
      <c r="K628" s="4" t="s">
        <v>40</v>
      </c>
      <c r="L628" s="4" t="s">
        <v>41</v>
      </c>
      <c r="M628" s="4" t="s">
        <v>42</v>
      </c>
      <c r="N628" s="22">
        <v>42461</v>
      </c>
      <c r="O628" s="22">
        <v>42461</v>
      </c>
      <c r="P628" s="22">
        <v>42461</v>
      </c>
      <c r="Q628" s="22">
        <v>42460</v>
      </c>
      <c r="R628" s="28">
        <v>0.4</v>
      </c>
      <c r="S628" s="28">
        <v>0.4</v>
      </c>
      <c r="T628" s="28">
        <v>0</v>
      </c>
      <c r="U628" s="28">
        <v>0</v>
      </c>
      <c r="V628" s="28">
        <v>0</v>
      </c>
      <c r="W628" s="28">
        <v>0</v>
      </c>
      <c r="X628" s="28">
        <v>0</v>
      </c>
      <c r="Y628" s="29">
        <v>11</v>
      </c>
      <c r="Z628" s="4">
        <v>1</v>
      </c>
      <c r="AA628" s="4" t="s">
        <v>205</v>
      </c>
      <c r="AB628" s="4" t="s">
        <v>1739</v>
      </c>
      <c r="AC628" s="4" t="s">
        <v>43</v>
      </c>
      <c r="AD628" s="4" t="s">
        <v>44</v>
      </c>
      <c r="AE628" s="4" t="s">
        <v>45</v>
      </c>
      <c r="AF628" s="4" t="s">
        <v>46</v>
      </c>
      <c r="AG628" s="22">
        <v>42460</v>
      </c>
      <c r="AH628" s="4">
        <v>42472</v>
      </c>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row>
    <row r="629" spans="1:147" x14ac:dyDescent="0.25">
      <c r="A629" s="4" t="s">
        <v>1</v>
      </c>
      <c r="B629" s="4" t="s">
        <v>100</v>
      </c>
      <c r="C629" s="4" t="s">
        <v>99</v>
      </c>
      <c r="D629" s="4" t="s">
        <v>40</v>
      </c>
      <c r="E629" s="4" t="s">
        <v>38</v>
      </c>
      <c r="F629" s="4" t="s">
        <v>439</v>
      </c>
      <c r="G629" s="4" t="s">
        <v>440</v>
      </c>
      <c r="H629" s="4" t="s">
        <v>439</v>
      </c>
      <c r="I629" s="4" t="s">
        <v>39</v>
      </c>
      <c r="J629" s="4" t="s">
        <v>40</v>
      </c>
      <c r="K629" s="4" t="s">
        <v>40</v>
      </c>
      <c r="L629" s="4" t="s">
        <v>41</v>
      </c>
      <c r="M629" s="4" t="s">
        <v>42</v>
      </c>
      <c r="N629" s="22">
        <v>42309</v>
      </c>
      <c r="O629" s="22">
        <v>42309</v>
      </c>
      <c r="P629" s="22">
        <v>42309</v>
      </c>
      <c r="Q629" s="22">
        <v>42308</v>
      </c>
      <c r="R629" s="28">
        <v>101.92</v>
      </c>
      <c r="S629" s="28">
        <v>0</v>
      </c>
      <c r="T629" s="28">
        <v>0</v>
      </c>
      <c r="U629" s="28">
        <v>0</v>
      </c>
      <c r="V629" s="28">
        <v>0</v>
      </c>
      <c r="W629" s="28">
        <v>0</v>
      </c>
      <c r="X629" s="28">
        <v>101.92</v>
      </c>
      <c r="Y629" s="29">
        <v>163</v>
      </c>
      <c r="Z629" s="4">
        <v>6</v>
      </c>
      <c r="AA629" s="4" t="s">
        <v>205</v>
      </c>
      <c r="AB629" s="4" t="s">
        <v>438</v>
      </c>
      <c r="AC629" s="4" t="s">
        <v>43</v>
      </c>
      <c r="AD629" s="4" t="s">
        <v>44</v>
      </c>
      <c r="AE629" s="4" t="s">
        <v>45</v>
      </c>
      <c r="AF629" s="4" t="s">
        <v>46</v>
      </c>
      <c r="AG629" s="22">
        <v>42308</v>
      </c>
      <c r="AH629" s="4">
        <v>42472</v>
      </c>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row>
    <row r="630" spans="1:147" x14ac:dyDescent="0.25">
      <c r="A630" s="4" t="s">
        <v>1</v>
      </c>
      <c r="B630" s="4" t="s">
        <v>100</v>
      </c>
      <c r="C630" s="4" t="s">
        <v>99</v>
      </c>
      <c r="D630" s="4" t="s">
        <v>40</v>
      </c>
      <c r="E630" s="4" t="s">
        <v>38</v>
      </c>
      <c r="F630" s="4" t="s">
        <v>441</v>
      </c>
      <c r="G630" s="4" t="s">
        <v>442</v>
      </c>
      <c r="H630" s="4" t="s">
        <v>441</v>
      </c>
      <c r="I630" s="4" t="s">
        <v>39</v>
      </c>
      <c r="J630" s="4" t="s">
        <v>40</v>
      </c>
      <c r="K630" s="4" t="s">
        <v>40</v>
      </c>
      <c r="L630" s="4" t="s">
        <v>41</v>
      </c>
      <c r="M630" s="4" t="s">
        <v>42</v>
      </c>
      <c r="N630" s="22">
        <v>42309</v>
      </c>
      <c r="O630" s="22">
        <v>42309</v>
      </c>
      <c r="P630" s="22">
        <v>42309</v>
      </c>
      <c r="Q630" s="22">
        <v>42308</v>
      </c>
      <c r="R630" s="28">
        <v>9.1</v>
      </c>
      <c r="S630" s="28">
        <v>0</v>
      </c>
      <c r="T630" s="28">
        <v>0</v>
      </c>
      <c r="U630" s="28">
        <v>0</v>
      </c>
      <c r="V630" s="28">
        <v>0</v>
      </c>
      <c r="W630" s="28">
        <v>0</v>
      </c>
      <c r="X630" s="28">
        <v>9.1</v>
      </c>
      <c r="Y630" s="29">
        <v>163</v>
      </c>
      <c r="Z630" s="4">
        <v>6</v>
      </c>
      <c r="AA630" s="4" t="s">
        <v>205</v>
      </c>
      <c r="AB630" s="4" t="s">
        <v>438</v>
      </c>
      <c r="AC630" s="4" t="s">
        <v>43</v>
      </c>
      <c r="AD630" s="4" t="s">
        <v>44</v>
      </c>
      <c r="AE630" s="4" t="s">
        <v>45</v>
      </c>
      <c r="AF630" s="4" t="s">
        <v>46</v>
      </c>
      <c r="AG630" s="22">
        <v>42308</v>
      </c>
      <c r="AH630" s="4">
        <v>42472</v>
      </c>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row>
    <row r="631" spans="1:147" x14ac:dyDescent="0.25">
      <c r="A631" s="4" t="s">
        <v>1</v>
      </c>
      <c r="B631" s="4" t="s">
        <v>100</v>
      </c>
      <c r="C631" s="4" t="s">
        <v>99</v>
      </c>
      <c r="D631" s="4" t="s">
        <v>40</v>
      </c>
      <c r="E631" s="4" t="s">
        <v>38</v>
      </c>
      <c r="F631" s="4" t="s">
        <v>605</v>
      </c>
      <c r="G631" s="4" t="s">
        <v>606</v>
      </c>
      <c r="H631" s="4" t="s">
        <v>605</v>
      </c>
      <c r="I631" s="4" t="s">
        <v>39</v>
      </c>
      <c r="J631" s="4" t="s">
        <v>40</v>
      </c>
      <c r="K631" s="4" t="s">
        <v>40</v>
      </c>
      <c r="L631" s="4" t="s">
        <v>41</v>
      </c>
      <c r="M631" s="4" t="s">
        <v>42</v>
      </c>
      <c r="N631" s="22">
        <v>42339</v>
      </c>
      <c r="O631" s="22">
        <v>42339</v>
      </c>
      <c r="P631" s="22">
        <v>42339</v>
      </c>
      <c r="Q631" s="22">
        <v>42338</v>
      </c>
      <c r="R631" s="28">
        <v>95.76</v>
      </c>
      <c r="S631" s="28">
        <v>0</v>
      </c>
      <c r="T631" s="28">
        <v>0</v>
      </c>
      <c r="U631" s="28">
        <v>0</v>
      </c>
      <c r="V631" s="28">
        <v>0</v>
      </c>
      <c r="W631" s="28">
        <v>95.76</v>
      </c>
      <c r="X631" s="28">
        <v>0</v>
      </c>
      <c r="Y631" s="29">
        <v>133</v>
      </c>
      <c r="Z631" s="4">
        <v>5</v>
      </c>
      <c r="AA631" s="4" t="s">
        <v>205</v>
      </c>
      <c r="AB631" s="4" t="s">
        <v>607</v>
      </c>
      <c r="AC631" s="4" t="s">
        <v>43</v>
      </c>
      <c r="AD631" s="4" t="s">
        <v>44</v>
      </c>
      <c r="AE631" s="4" t="s">
        <v>45</v>
      </c>
      <c r="AF631" s="4" t="s">
        <v>46</v>
      </c>
      <c r="AG631" s="22">
        <v>42338</v>
      </c>
      <c r="AH631" s="4">
        <v>42472</v>
      </c>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row>
    <row r="632" spans="1:147" x14ac:dyDescent="0.25">
      <c r="A632" s="4" t="s">
        <v>1</v>
      </c>
      <c r="B632" s="4" t="s">
        <v>100</v>
      </c>
      <c r="C632" s="4" t="s">
        <v>99</v>
      </c>
      <c r="D632" s="4" t="s">
        <v>40</v>
      </c>
      <c r="E632" s="4" t="s">
        <v>38</v>
      </c>
      <c r="F632" s="4" t="s">
        <v>608</v>
      </c>
      <c r="G632" s="4" t="s">
        <v>609</v>
      </c>
      <c r="H632" s="4" t="s">
        <v>608</v>
      </c>
      <c r="I632" s="4" t="s">
        <v>39</v>
      </c>
      <c r="J632" s="4" t="s">
        <v>40</v>
      </c>
      <c r="K632" s="4" t="s">
        <v>40</v>
      </c>
      <c r="L632" s="4" t="s">
        <v>41</v>
      </c>
      <c r="M632" s="4" t="s">
        <v>42</v>
      </c>
      <c r="N632" s="22">
        <v>42339</v>
      </c>
      <c r="O632" s="22">
        <v>42339</v>
      </c>
      <c r="P632" s="22">
        <v>42339</v>
      </c>
      <c r="Q632" s="22">
        <v>42338</v>
      </c>
      <c r="R632" s="28">
        <v>8.5500000000000007</v>
      </c>
      <c r="S632" s="28">
        <v>0</v>
      </c>
      <c r="T632" s="28">
        <v>0</v>
      </c>
      <c r="U632" s="28">
        <v>0</v>
      </c>
      <c r="V632" s="28">
        <v>0</v>
      </c>
      <c r="W632" s="28">
        <v>8.5500000000000007</v>
      </c>
      <c r="X632" s="28">
        <v>0</v>
      </c>
      <c r="Y632" s="29">
        <v>133</v>
      </c>
      <c r="Z632" s="4">
        <v>5</v>
      </c>
      <c r="AA632" s="4" t="s">
        <v>205</v>
      </c>
      <c r="AB632" s="4" t="s">
        <v>607</v>
      </c>
      <c r="AC632" s="4" t="s">
        <v>43</v>
      </c>
      <c r="AD632" s="4" t="s">
        <v>44</v>
      </c>
      <c r="AE632" s="4" t="s">
        <v>45</v>
      </c>
      <c r="AF632" s="4" t="s">
        <v>46</v>
      </c>
      <c r="AG632" s="22">
        <v>42338</v>
      </c>
      <c r="AH632" s="4">
        <v>42472</v>
      </c>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row>
    <row r="633" spans="1:147" x14ac:dyDescent="0.25">
      <c r="A633" s="4" t="s">
        <v>1</v>
      </c>
      <c r="B633" s="4" t="s">
        <v>100</v>
      </c>
      <c r="C633" s="4" t="s">
        <v>99</v>
      </c>
      <c r="D633" s="4" t="s">
        <v>40</v>
      </c>
      <c r="E633" s="4" t="s">
        <v>38</v>
      </c>
      <c r="F633" s="4" t="s">
        <v>820</v>
      </c>
      <c r="G633" s="4" t="s">
        <v>821</v>
      </c>
      <c r="H633" s="4" t="s">
        <v>820</v>
      </c>
      <c r="I633" s="4" t="s">
        <v>39</v>
      </c>
      <c r="J633" s="4" t="s">
        <v>40</v>
      </c>
      <c r="K633" s="4" t="s">
        <v>40</v>
      </c>
      <c r="L633" s="4" t="s">
        <v>41</v>
      </c>
      <c r="M633" s="4" t="s">
        <v>42</v>
      </c>
      <c r="N633" s="22">
        <v>42370</v>
      </c>
      <c r="O633" s="22">
        <v>42370</v>
      </c>
      <c r="P633" s="22">
        <v>42370</v>
      </c>
      <c r="Q633" s="22">
        <v>42369</v>
      </c>
      <c r="R633" s="28">
        <v>117.6</v>
      </c>
      <c r="S633" s="28">
        <v>0</v>
      </c>
      <c r="T633" s="28">
        <v>0</v>
      </c>
      <c r="U633" s="28">
        <v>0</v>
      </c>
      <c r="V633" s="28">
        <v>117.6</v>
      </c>
      <c r="W633" s="28">
        <v>0</v>
      </c>
      <c r="X633" s="28">
        <v>0</v>
      </c>
      <c r="Y633" s="29">
        <v>102</v>
      </c>
      <c r="Z633" s="4">
        <v>4</v>
      </c>
      <c r="AA633" s="4" t="s">
        <v>205</v>
      </c>
      <c r="AB633" s="4" t="s">
        <v>822</v>
      </c>
      <c r="AC633" s="4" t="s">
        <v>43</v>
      </c>
      <c r="AD633" s="4" t="s">
        <v>44</v>
      </c>
      <c r="AE633" s="4" t="s">
        <v>45</v>
      </c>
      <c r="AF633" s="4" t="s">
        <v>46</v>
      </c>
      <c r="AG633" s="22">
        <v>42369</v>
      </c>
      <c r="AH633" s="4">
        <v>42472</v>
      </c>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row>
    <row r="634" spans="1:147" x14ac:dyDescent="0.25">
      <c r="A634" s="4" t="s">
        <v>1</v>
      </c>
      <c r="B634" s="4" t="s">
        <v>100</v>
      </c>
      <c r="C634" s="4" t="s">
        <v>99</v>
      </c>
      <c r="D634" s="4" t="s">
        <v>40</v>
      </c>
      <c r="E634" s="4" t="s">
        <v>38</v>
      </c>
      <c r="F634" s="4" t="s">
        <v>823</v>
      </c>
      <c r="G634" s="4" t="s">
        <v>824</v>
      </c>
      <c r="H634" s="4" t="s">
        <v>823</v>
      </c>
      <c r="I634" s="4" t="s">
        <v>39</v>
      </c>
      <c r="J634" s="4" t="s">
        <v>40</v>
      </c>
      <c r="K634" s="4" t="s">
        <v>40</v>
      </c>
      <c r="L634" s="4" t="s">
        <v>41</v>
      </c>
      <c r="M634" s="4" t="s">
        <v>42</v>
      </c>
      <c r="N634" s="22">
        <v>42370</v>
      </c>
      <c r="O634" s="22">
        <v>42370</v>
      </c>
      <c r="P634" s="22">
        <v>42370</v>
      </c>
      <c r="Q634" s="22">
        <v>42369</v>
      </c>
      <c r="R634" s="28">
        <v>10.5</v>
      </c>
      <c r="S634" s="28">
        <v>0</v>
      </c>
      <c r="T634" s="28">
        <v>0</v>
      </c>
      <c r="U634" s="28">
        <v>0</v>
      </c>
      <c r="V634" s="28">
        <v>10.5</v>
      </c>
      <c r="W634" s="28">
        <v>0</v>
      </c>
      <c r="X634" s="28">
        <v>0</v>
      </c>
      <c r="Y634" s="29">
        <v>102</v>
      </c>
      <c r="Z634" s="4">
        <v>4</v>
      </c>
      <c r="AA634" s="4" t="s">
        <v>205</v>
      </c>
      <c r="AB634" s="4" t="s">
        <v>822</v>
      </c>
      <c r="AC634" s="4" t="s">
        <v>43</v>
      </c>
      <c r="AD634" s="4" t="s">
        <v>44</v>
      </c>
      <c r="AE634" s="4" t="s">
        <v>45</v>
      </c>
      <c r="AF634" s="4" t="s">
        <v>46</v>
      </c>
      <c r="AG634" s="22">
        <v>42369</v>
      </c>
      <c r="AH634" s="4">
        <v>42472</v>
      </c>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row>
    <row r="635" spans="1:147" x14ac:dyDescent="0.25">
      <c r="A635" s="4" t="s">
        <v>1</v>
      </c>
      <c r="B635" s="4" t="s">
        <v>100</v>
      </c>
      <c r="C635" s="4" t="s">
        <v>99</v>
      </c>
      <c r="D635" s="4" t="s">
        <v>40</v>
      </c>
      <c r="E635" s="4" t="s">
        <v>38</v>
      </c>
      <c r="F635" s="4" t="s">
        <v>1036</v>
      </c>
      <c r="G635" s="4" t="s">
        <v>1037</v>
      </c>
      <c r="H635" s="4" t="s">
        <v>1036</v>
      </c>
      <c r="I635" s="4" t="s">
        <v>39</v>
      </c>
      <c r="J635" s="4" t="s">
        <v>40</v>
      </c>
      <c r="K635" s="4" t="s">
        <v>40</v>
      </c>
      <c r="L635" s="4" t="s">
        <v>41</v>
      </c>
      <c r="M635" s="4" t="s">
        <v>42</v>
      </c>
      <c r="N635" s="22">
        <v>42401</v>
      </c>
      <c r="O635" s="22">
        <v>42401</v>
      </c>
      <c r="P635" s="22">
        <v>42401</v>
      </c>
      <c r="Q635" s="22">
        <v>42400</v>
      </c>
      <c r="R635" s="28">
        <v>102.48</v>
      </c>
      <c r="S635" s="28">
        <v>0</v>
      </c>
      <c r="T635" s="28">
        <v>0</v>
      </c>
      <c r="U635" s="28">
        <v>102.48</v>
      </c>
      <c r="V635" s="28">
        <v>0</v>
      </c>
      <c r="W635" s="28">
        <v>0</v>
      </c>
      <c r="X635" s="28">
        <v>0</v>
      </c>
      <c r="Y635" s="29">
        <v>71</v>
      </c>
      <c r="Z635" s="4">
        <v>3</v>
      </c>
      <c r="AA635" s="4" t="s">
        <v>205</v>
      </c>
      <c r="AB635" s="4" t="s">
        <v>1035</v>
      </c>
      <c r="AC635" s="4" t="s">
        <v>43</v>
      </c>
      <c r="AD635" s="4" t="s">
        <v>44</v>
      </c>
      <c r="AE635" s="4" t="s">
        <v>45</v>
      </c>
      <c r="AF635" s="4" t="s">
        <v>46</v>
      </c>
      <c r="AG635" s="22">
        <v>42400</v>
      </c>
      <c r="AH635" s="4">
        <v>42472</v>
      </c>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row>
    <row r="636" spans="1:147" x14ac:dyDescent="0.25">
      <c r="A636" s="4" t="s">
        <v>1</v>
      </c>
      <c r="B636" s="4" t="s">
        <v>100</v>
      </c>
      <c r="C636" s="4" t="s">
        <v>99</v>
      </c>
      <c r="D636" s="4" t="s">
        <v>40</v>
      </c>
      <c r="E636" s="4" t="s">
        <v>38</v>
      </c>
      <c r="F636" s="4" t="s">
        <v>1038</v>
      </c>
      <c r="G636" s="4" t="s">
        <v>1039</v>
      </c>
      <c r="H636" s="4" t="s">
        <v>1038</v>
      </c>
      <c r="I636" s="4" t="s">
        <v>39</v>
      </c>
      <c r="J636" s="4" t="s">
        <v>40</v>
      </c>
      <c r="K636" s="4" t="s">
        <v>40</v>
      </c>
      <c r="L636" s="4" t="s">
        <v>41</v>
      </c>
      <c r="M636" s="4" t="s">
        <v>42</v>
      </c>
      <c r="N636" s="22">
        <v>42401</v>
      </c>
      <c r="O636" s="22">
        <v>42401</v>
      </c>
      <c r="P636" s="22">
        <v>42401</v>
      </c>
      <c r="Q636" s="22">
        <v>42400</v>
      </c>
      <c r="R636" s="28">
        <v>9.15</v>
      </c>
      <c r="S636" s="28">
        <v>0</v>
      </c>
      <c r="T636" s="28">
        <v>0</v>
      </c>
      <c r="U636" s="28">
        <v>9.15</v>
      </c>
      <c r="V636" s="28">
        <v>0</v>
      </c>
      <c r="W636" s="28">
        <v>0</v>
      </c>
      <c r="X636" s="28">
        <v>0</v>
      </c>
      <c r="Y636" s="29">
        <v>71</v>
      </c>
      <c r="Z636" s="4">
        <v>3</v>
      </c>
      <c r="AA636" s="4" t="s">
        <v>205</v>
      </c>
      <c r="AB636" s="4" t="s">
        <v>1035</v>
      </c>
      <c r="AC636" s="4" t="s">
        <v>43</v>
      </c>
      <c r="AD636" s="4" t="s">
        <v>44</v>
      </c>
      <c r="AE636" s="4" t="s">
        <v>45</v>
      </c>
      <c r="AF636" s="4" t="s">
        <v>46</v>
      </c>
      <c r="AG636" s="22">
        <v>42400</v>
      </c>
      <c r="AH636" s="4">
        <v>42472</v>
      </c>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row>
    <row r="637" spans="1:147" x14ac:dyDescent="0.25">
      <c r="A637" s="4" t="s">
        <v>1</v>
      </c>
      <c r="B637" s="4" t="s">
        <v>3070</v>
      </c>
      <c r="C637" s="4" t="s">
        <v>3071</v>
      </c>
      <c r="D637" s="4" t="s">
        <v>212</v>
      </c>
      <c r="E637" s="4" t="s">
        <v>38</v>
      </c>
      <c r="F637" s="4" t="s">
        <v>3072</v>
      </c>
      <c r="G637" s="4" t="s">
        <v>3073</v>
      </c>
      <c r="H637" s="4" t="s">
        <v>3072</v>
      </c>
      <c r="I637" s="4" t="s">
        <v>39</v>
      </c>
      <c r="J637" s="4" t="s">
        <v>40</v>
      </c>
      <c r="K637" s="4" t="s">
        <v>40</v>
      </c>
      <c r="L637" s="4" t="s">
        <v>41</v>
      </c>
      <c r="M637" s="4" t="s">
        <v>42</v>
      </c>
      <c r="N637" s="22">
        <v>42465</v>
      </c>
      <c r="O637" s="22">
        <v>42465</v>
      </c>
      <c r="P637" s="22">
        <v>42465</v>
      </c>
      <c r="Q637" s="22">
        <v>42460</v>
      </c>
      <c r="R637" s="28">
        <v>256.27999999999997</v>
      </c>
      <c r="S637" s="28">
        <v>256.27999999999997</v>
      </c>
      <c r="T637" s="28">
        <v>0</v>
      </c>
      <c r="U637" s="28">
        <v>0</v>
      </c>
      <c r="V637" s="28">
        <v>0</v>
      </c>
      <c r="W637" s="28">
        <v>0</v>
      </c>
      <c r="X637" s="28">
        <v>0</v>
      </c>
      <c r="Y637" s="29">
        <v>7</v>
      </c>
      <c r="Z637" s="4">
        <v>1</v>
      </c>
      <c r="AA637" s="4" t="s">
        <v>205</v>
      </c>
      <c r="AB637" s="4" t="s">
        <v>2163</v>
      </c>
      <c r="AC637" s="4" t="s">
        <v>43</v>
      </c>
      <c r="AD637" s="4" t="s">
        <v>44</v>
      </c>
      <c r="AE637" s="4" t="s">
        <v>45</v>
      </c>
      <c r="AF637" s="4" t="s">
        <v>46</v>
      </c>
      <c r="AG637" s="22">
        <v>42460</v>
      </c>
      <c r="AH637" s="4">
        <v>42472</v>
      </c>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c r="EN637"/>
      <c r="EO637"/>
      <c r="EP637"/>
      <c r="EQ637"/>
    </row>
    <row r="638" spans="1:147" x14ac:dyDescent="0.25">
      <c r="A638" s="4" t="s">
        <v>1</v>
      </c>
      <c r="B638" s="4" t="s">
        <v>3074</v>
      </c>
      <c r="C638" s="4" t="s">
        <v>3075</v>
      </c>
      <c r="D638" s="4" t="s">
        <v>212</v>
      </c>
      <c r="E638" s="4" t="s">
        <v>38</v>
      </c>
      <c r="F638" s="4" t="s">
        <v>3076</v>
      </c>
      <c r="G638" s="4" t="s">
        <v>3077</v>
      </c>
      <c r="H638" s="4" t="s">
        <v>3076</v>
      </c>
      <c r="I638" s="4" t="s">
        <v>39</v>
      </c>
      <c r="J638" s="4" t="s">
        <v>40</v>
      </c>
      <c r="K638" s="4" t="s">
        <v>40</v>
      </c>
      <c r="L638" s="4" t="s">
        <v>41</v>
      </c>
      <c r="M638" s="4" t="s">
        <v>42</v>
      </c>
      <c r="N638" s="22">
        <v>42465</v>
      </c>
      <c r="O638" s="22">
        <v>42465</v>
      </c>
      <c r="P638" s="22">
        <v>42465</v>
      </c>
      <c r="Q638" s="22">
        <v>42460</v>
      </c>
      <c r="R638" s="28">
        <v>908.59</v>
      </c>
      <c r="S638" s="28">
        <v>908.59</v>
      </c>
      <c r="T638" s="28">
        <v>0</v>
      </c>
      <c r="U638" s="28">
        <v>0</v>
      </c>
      <c r="V638" s="28">
        <v>0</v>
      </c>
      <c r="W638" s="28">
        <v>0</v>
      </c>
      <c r="X638" s="28">
        <v>0</v>
      </c>
      <c r="Y638" s="29">
        <v>7</v>
      </c>
      <c r="Z638" s="4">
        <v>1</v>
      </c>
      <c r="AA638" s="4" t="s">
        <v>205</v>
      </c>
      <c r="AB638" s="4" t="s">
        <v>2163</v>
      </c>
      <c r="AC638" s="4" t="s">
        <v>43</v>
      </c>
      <c r="AD638" s="4" t="s">
        <v>44</v>
      </c>
      <c r="AE638" s="4" t="s">
        <v>45</v>
      </c>
      <c r="AF638" s="4" t="s">
        <v>46</v>
      </c>
      <c r="AG638" s="22">
        <v>42460</v>
      </c>
      <c r="AH638" s="4">
        <v>42472</v>
      </c>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c r="EN638"/>
      <c r="EO638"/>
      <c r="EP638"/>
      <c r="EQ638"/>
    </row>
    <row r="639" spans="1:147" x14ac:dyDescent="0.25">
      <c r="A639" s="4" t="s">
        <v>1</v>
      </c>
      <c r="B639" s="4" t="s">
        <v>3078</v>
      </c>
      <c r="C639" s="4" t="s">
        <v>3079</v>
      </c>
      <c r="D639" s="4" t="s">
        <v>3080</v>
      </c>
      <c r="E639" s="4" t="s">
        <v>38</v>
      </c>
      <c r="F639" s="4" t="s">
        <v>3081</v>
      </c>
      <c r="G639" s="4" t="s">
        <v>3082</v>
      </c>
      <c r="H639" s="4" t="s">
        <v>3081</v>
      </c>
      <c r="I639" s="4" t="s">
        <v>39</v>
      </c>
      <c r="J639" s="4" t="s">
        <v>40</v>
      </c>
      <c r="K639" s="4" t="s">
        <v>40</v>
      </c>
      <c r="L639" s="4" t="s">
        <v>41</v>
      </c>
      <c r="M639" s="4" t="s">
        <v>42</v>
      </c>
      <c r="N639" s="22">
        <v>42465</v>
      </c>
      <c r="O639" s="22">
        <v>42465</v>
      </c>
      <c r="P639" s="22">
        <v>42465</v>
      </c>
      <c r="Q639" s="22">
        <v>42460</v>
      </c>
      <c r="R639" s="28">
        <v>2347</v>
      </c>
      <c r="S639" s="28">
        <v>2347</v>
      </c>
      <c r="T639" s="28">
        <v>0</v>
      </c>
      <c r="U639" s="28">
        <v>0</v>
      </c>
      <c r="V639" s="28">
        <v>0</v>
      </c>
      <c r="W639" s="28">
        <v>0</v>
      </c>
      <c r="X639" s="28">
        <v>0</v>
      </c>
      <c r="Y639" s="29">
        <v>7</v>
      </c>
      <c r="Z639" s="4">
        <v>1</v>
      </c>
      <c r="AA639" s="4" t="s">
        <v>205</v>
      </c>
      <c r="AB639" s="4" t="s">
        <v>2039</v>
      </c>
      <c r="AC639" s="4" t="s">
        <v>43</v>
      </c>
      <c r="AD639" s="4" t="s">
        <v>44</v>
      </c>
      <c r="AE639" s="4" t="s">
        <v>45</v>
      </c>
      <c r="AF639" s="4" t="s">
        <v>46</v>
      </c>
      <c r="AG639" s="22">
        <v>42460</v>
      </c>
      <c r="AH639" s="4">
        <v>42472</v>
      </c>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c r="EN639"/>
      <c r="EO639"/>
      <c r="EP639"/>
      <c r="EQ639"/>
    </row>
    <row r="640" spans="1:147" x14ac:dyDescent="0.25">
      <c r="A640" s="4" t="s">
        <v>1</v>
      </c>
      <c r="B640" s="4" t="s">
        <v>3083</v>
      </c>
      <c r="C640" s="4" t="s">
        <v>3084</v>
      </c>
      <c r="D640" s="4" t="s">
        <v>3085</v>
      </c>
      <c r="E640" s="4" t="s">
        <v>38</v>
      </c>
      <c r="F640" s="4" t="s">
        <v>3086</v>
      </c>
      <c r="G640" s="4" t="s">
        <v>3087</v>
      </c>
      <c r="H640" s="4" t="s">
        <v>3086</v>
      </c>
      <c r="I640" s="4" t="s">
        <v>39</v>
      </c>
      <c r="J640" s="4" t="s">
        <v>40</v>
      </c>
      <c r="K640" s="4" t="s">
        <v>40</v>
      </c>
      <c r="L640" s="4" t="s">
        <v>41</v>
      </c>
      <c r="M640" s="4" t="s">
        <v>42</v>
      </c>
      <c r="N640" s="22">
        <v>42465</v>
      </c>
      <c r="O640" s="22">
        <v>42465</v>
      </c>
      <c r="P640" s="22">
        <v>42465</v>
      </c>
      <c r="Q640" s="22">
        <v>42460</v>
      </c>
      <c r="R640" s="28">
        <v>3833</v>
      </c>
      <c r="S640" s="28">
        <v>3833</v>
      </c>
      <c r="T640" s="28">
        <v>0</v>
      </c>
      <c r="U640" s="28">
        <v>0</v>
      </c>
      <c r="V640" s="28">
        <v>0</v>
      </c>
      <c r="W640" s="28">
        <v>0</v>
      </c>
      <c r="X640" s="28">
        <v>0</v>
      </c>
      <c r="Y640" s="29">
        <v>7</v>
      </c>
      <c r="Z640" s="4">
        <v>1</v>
      </c>
      <c r="AA640" s="4" t="s">
        <v>205</v>
      </c>
      <c r="AB640" s="4" t="s">
        <v>2039</v>
      </c>
      <c r="AC640" s="4" t="s">
        <v>43</v>
      </c>
      <c r="AD640" s="4" t="s">
        <v>44</v>
      </c>
      <c r="AE640" s="4" t="s">
        <v>45</v>
      </c>
      <c r="AF640" s="4" t="s">
        <v>46</v>
      </c>
      <c r="AG640" s="22">
        <v>42460</v>
      </c>
      <c r="AH640" s="4">
        <v>42472</v>
      </c>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c r="EN640"/>
      <c r="EO640"/>
      <c r="EP640"/>
      <c r="EQ640"/>
    </row>
    <row r="641" spans="1:147" x14ac:dyDescent="0.25">
      <c r="A641" s="4" t="s">
        <v>1</v>
      </c>
      <c r="B641" s="4" t="s">
        <v>3088</v>
      </c>
      <c r="C641" s="4" t="s">
        <v>3089</v>
      </c>
      <c r="D641" s="4" t="s">
        <v>3090</v>
      </c>
      <c r="E641" s="4" t="s">
        <v>38</v>
      </c>
      <c r="F641" s="4" t="s">
        <v>3091</v>
      </c>
      <c r="G641" s="4" t="s">
        <v>3092</v>
      </c>
      <c r="H641" s="4" t="s">
        <v>3091</v>
      </c>
      <c r="I641" s="4" t="s">
        <v>39</v>
      </c>
      <c r="J641" s="4" t="s">
        <v>40</v>
      </c>
      <c r="K641" s="4" t="s">
        <v>40</v>
      </c>
      <c r="L641" s="4" t="s">
        <v>41</v>
      </c>
      <c r="M641" s="4" t="s">
        <v>42</v>
      </c>
      <c r="N641" s="22">
        <v>42465</v>
      </c>
      <c r="O641" s="22">
        <v>42465</v>
      </c>
      <c r="P641" s="22">
        <v>42465</v>
      </c>
      <c r="Q641" s="22">
        <v>42460</v>
      </c>
      <c r="R641" s="28">
        <v>22</v>
      </c>
      <c r="S641" s="28">
        <v>22</v>
      </c>
      <c r="T641" s="28">
        <v>0</v>
      </c>
      <c r="U641" s="28">
        <v>0</v>
      </c>
      <c r="V641" s="28">
        <v>0</v>
      </c>
      <c r="W641" s="28">
        <v>0</v>
      </c>
      <c r="X641" s="28">
        <v>0</v>
      </c>
      <c r="Y641" s="29">
        <v>7</v>
      </c>
      <c r="Z641" s="4">
        <v>1</v>
      </c>
      <c r="AA641" s="4" t="s">
        <v>205</v>
      </c>
      <c r="AB641" s="4" t="s">
        <v>2039</v>
      </c>
      <c r="AC641" s="4" t="s">
        <v>43</v>
      </c>
      <c r="AD641" s="4" t="s">
        <v>44</v>
      </c>
      <c r="AE641" s="4" t="s">
        <v>45</v>
      </c>
      <c r="AF641" s="4" t="s">
        <v>46</v>
      </c>
      <c r="AG641" s="22">
        <v>42460</v>
      </c>
      <c r="AH641" s="4">
        <v>42472</v>
      </c>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c r="EO641"/>
      <c r="EP641"/>
      <c r="EQ641"/>
    </row>
    <row r="642" spans="1:147" x14ac:dyDescent="0.25">
      <c r="A642" s="4" t="s">
        <v>1</v>
      </c>
      <c r="B642" s="4" t="s">
        <v>3093</v>
      </c>
      <c r="C642" s="4" t="s">
        <v>3094</v>
      </c>
      <c r="D642" s="4" t="s">
        <v>3090</v>
      </c>
      <c r="E642" s="4" t="s">
        <v>38</v>
      </c>
      <c r="F642" s="4" t="s">
        <v>3095</v>
      </c>
      <c r="G642" s="4" t="s">
        <v>3096</v>
      </c>
      <c r="H642" s="4" t="s">
        <v>3095</v>
      </c>
      <c r="I642" s="4" t="s">
        <v>39</v>
      </c>
      <c r="J642" s="4" t="s">
        <v>40</v>
      </c>
      <c r="K642" s="4" t="s">
        <v>40</v>
      </c>
      <c r="L642" s="4" t="s">
        <v>41</v>
      </c>
      <c r="M642" s="4" t="s">
        <v>42</v>
      </c>
      <c r="N642" s="22">
        <v>42465</v>
      </c>
      <c r="O642" s="22">
        <v>42465</v>
      </c>
      <c r="P642" s="22">
        <v>42465</v>
      </c>
      <c r="Q642" s="22">
        <v>42460</v>
      </c>
      <c r="R642" s="28">
        <v>49</v>
      </c>
      <c r="S642" s="28">
        <v>49</v>
      </c>
      <c r="T642" s="28">
        <v>0</v>
      </c>
      <c r="U642" s="28">
        <v>0</v>
      </c>
      <c r="V642" s="28">
        <v>0</v>
      </c>
      <c r="W642" s="28">
        <v>0</v>
      </c>
      <c r="X642" s="28">
        <v>0</v>
      </c>
      <c r="Y642" s="29">
        <v>7</v>
      </c>
      <c r="Z642" s="4">
        <v>1</v>
      </c>
      <c r="AA642" s="4" t="s">
        <v>205</v>
      </c>
      <c r="AB642" s="4" t="s">
        <v>2039</v>
      </c>
      <c r="AC642" s="4" t="s">
        <v>43</v>
      </c>
      <c r="AD642" s="4" t="s">
        <v>44</v>
      </c>
      <c r="AE642" s="4" t="s">
        <v>45</v>
      </c>
      <c r="AF642" s="4" t="s">
        <v>46</v>
      </c>
      <c r="AG642" s="22">
        <v>42460</v>
      </c>
      <c r="AH642" s="4">
        <v>42472</v>
      </c>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c r="EN642"/>
      <c r="EO642"/>
      <c r="EP642"/>
      <c r="EQ642"/>
    </row>
    <row r="643" spans="1:147" x14ac:dyDescent="0.25">
      <c r="A643" s="4" t="s">
        <v>1</v>
      </c>
      <c r="B643" s="4" t="s">
        <v>128</v>
      </c>
      <c r="C643" s="4" t="s">
        <v>129</v>
      </c>
      <c r="D643" s="4" t="s">
        <v>40</v>
      </c>
      <c r="E643" s="4" t="s">
        <v>38</v>
      </c>
      <c r="F643" s="4" t="s">
        <v>668</v>
      </c>
      <c r="G643" s="4" t="s">
        <v>669</v>
      </c>
      <c r="H643" s="4" t="s">
        <v>668</v>
      </c>
      <c r="I643" s="4" t="s">
        <v>39</v>
      </c>
      <c r="J643" s="4" t="s">
        <v>40</v>
      </c>
      <c r="K643" s="4" t="s">
        <v>40</v>
      </c>
      <c r="L643" s="4" t="s">
        <v>41</v>
      </c>
      <c r="M643" s="4" t="s">
        <v>42</v>
      </c>
      <c r="N643" s="22">
        <v>42313</v>
      </c>
      <c r="O643" s="22">
        <v>42313</v>
      </c>
      <c r="P643" s="22">
        <v>42313</v>
      </c>
      <c r="Q643" s="22">
        <v>42308</v>
      </c>
      <c r="R643" s="28">
        <v>5</v>
      </c>
      <c r="S643" s="28">
        <v>0</v>
      </c>
      <c r="T643" s="28">
        <v>0</v>
      </c>
      <c r="U643" s="28">
        <v>0</v>
      </c>
      <c r="V643" s="28">
        <v>0</v>
      </c>
      <c r="W643" s="28">
        <v>0</v>
      </c>
      <c r="X643" s="28">
        <v>5</v>
      </c>
      <c r="Y643" s="29">
        <v>159</v>
      </c>
      <c r="Z643" s="4">
        <v>6</v>
      </c>
      <c r="AA643" s="4" t="s">
        <v>205</v>
      </c>
      <c r="AB643" s="4" t="s">
        <v>567</v>
      </c>
      <c r="AC643" s="4" t="s">
        <v>43</v>
      </c>
      <c r="AD643" s="4" t="s">
        <v>44</v>
      </c>
      <c r="AE643" s="4" t="s">
        <v>45</v>
      </c>
      <c r="AF643" s="4" t="s">
        <v>46</v>
      </c>
      <c r="AG643" s="22">
        <v>42308</v>
      </c>
      <c r="AH643" s="4">
        <v>42472</v>
      </c>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c r="EN643"/>
      <c r="EO643"/>
      <c r="EP643"/>
      <c r="EQ643"/>
    </row>
    <row r="644" spans="1:147" x14ac:dyDescent="0.25">
      <c r="A644" s="4" t="s">
        <v>1</v>
      </c>
      <c r="B644" s="4" t="s">
        <v>128</v>
      </c>
      <c r="C644" s="4" t="s">
        <v>129</v>
      </c>
      <c r="D644" s="4" t="s">
        <v>40</v>
      </c>
      <c r="E644" s="4" t="s">
        <v>38</v>
      </c>
      <c r="F644" s="4" t="s">
        <v>668</v>
      </c>
      <c r="G644" s="4" t="s">
        <v>670</v>
      </c>
      <c r="H644" s="4" t="s">
        <v>671</v>
      </c>
      <c r="I644" s="4" t="s">
        <v>39</v>
      </c>
      <c r="J644" s="4" t="s">
        <v>40</v>
      </c>
      <c r="K644" s="4" t="s">
        <v>40</v>
      </c>
      <c r="L644" s="4" t="s">
        <v>41</v>
      </c>
      <c r="M644" s="4" t="s">
        <v>49</v>
      </c>
      <c r="N644" s="22">
        <v>42313</v>
      </c>
      <c r="O644" s="22">
        <v>42313</v>
      </c>
      <c r="P644" s="22">
        <v>42313</v>
      </c>
      <c r="Q644" s="22">
        <v>42331</v>
      </c>
      <c r="R644" s="28">
        <v>5</v>
      </c>
      <c r="S644" s="28">
        <v>0</v>
      </c>
      <c r="T644" s="28">
        <v>0</v>
      </c>
      <c r="U644" s="28">
        <v>0</v>
      </c>
      <c r="V644" s="28">
        <v>0</v>
      </c>
      <c r="W644" s="28">
        <v>0</v>
      </c>
      <c r="X644" s="28">
        <v>5</v>
      </c>
      <c r="Y644" s="29">
        <v>0</v>
      </c>
      <c r="Z644" s="4">
        <v>6</v>
      </c>
      <c r="AA644" s="4" t="s">
        <v>205</v>
      </c>
      <c r="AB644" s="4" t="s">
        <v>672</v>
      </c>
      <c r="AC644" s="4" t="s">
        <v>43</v>
      </c>
      <c r="AD644" s="4" t="s">
        <v>44</v>
      </c>
      <c r="AE644" s="4" t="s">
        <v>48</v>
      </c>
      <c r="AF644" s="4" t="s">
        <v>46</v>
      </c>
      <c r="AG644" s="22">
        <v>42338</v>
      </c>
      <c r="AH644" s="4">
        <v>42472</v>
      </c>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c r="EN644"/>
      <c r="EO644"/>
      <c r="EP644"/>
      <c r="EQ644"/>
    </row>
    <row r="645" spans="1:147" x14ac:dyDescent="0.25">
      <c r="A645" s="4" t="s">
        <v>1</v>
      </c>
      <c r="B645" s="4" t="s">
        <v>128</v>
      </c>
      <c r="C645" s="4" t="s">
        <v>129</v>
      </c>
      <c r="D645" s="4" t="s">
        <v>40</v>
      </c>
      <c r="E645" s="4" t="s">
        <v>38</v>
      </c>
      <c r="F645" s="4" t="s">
        <v>877</v>
      </c>
      <c r="G645" s="4" t="s">
        <v>878</v>
      </c>
      <c r="H645" s="4" t="s">
        <v>877</v>
      </c>
      <c r="I645" s="4" t="s">
        <v>39</v>
      </c>
      <c r="J645" s="4" t="s">
        <v>40</v>
      </c>
      <c r="K645" s="4" t="s">
        <v>40</v>
      </c>
      <c r="L645" s="4" t="s">
        <v>41</v>
      </c>
      <c r="M645" s="4" t="s">
        <v>42</v>
      </c>
      <c r="N645" s="22">
        <v>42343</v>
      </c>
      <c r="O645" s="22">
        <v>42343</v>
      </c>
      <c r="P645" s="22">
        <v>42343</v>
      </c>
      <c r="Q645" s="22">
        <v>42338</v>
      </c>
      <c r="R645" s="28">
        <v>4</v>
      </c>
      <c r="S645" s="28">
        <v>0</v>
      </c>
      <c r="T645" s="28">
        <v>0</v>
      </c>
      <c r="U645" s="28">
        <v>0</v>
      </c>
      <c r="V645" s="28">
        <v>0</v>
      </c>
      <c r="W645" s="28">
        <v>4</v>
      </c>
      <c r="X645" s="28">
        <v>0</v>
      </c>
      <c r="Y645" s="29">
        <v>129</v>
      </c>
      <c r="Z645" s="4">
        <v>5</v>
      </c>
      <c r="AA645" s="4" t="s">
        <v>205</v>
      </c>
      <c r="AB645" s="4" t="s">
        <v>667</v>
      </c>
      <c r="AC645" s="4" t="s">
        <v>43</v>
      </c>
      <c r="AD645" s="4" t="s">
        <v>44</v>
      </c>
      <c r="AE645" s="4" t="s">
        <v>45</v>
      </c>
      <c r="AF645" s="4" t="s">
        <v>46</v>
      </c>
      <c r="AG645" s="22">
        <v>42338</v>
      </c>
      <c r="AH645" s="4">
        <v>42472</v>
      </c>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c r="EN645"/>
      <c r="EO645"/>
      <c r="EP645"/>
      <c r="EQ645"/>
    </row>
    <row r="646" spans="1:147" x14ac:dyDescent="0.25">
      <c r="A646" s="4" t="s">
        <v>1</v>
      </c>
      <c r="B646" s="4" t="s">
        <v>128</v>
      </c>
      <c r="C646" s="4" t="s">
        <v>129</v>
      </c>
      <c r="D646" s="4" t="s">
        <v>40</v>
      </c>
      <c r="E646" s="4" t="s">
        <v>38</v>
      </c>
      <c r="F646" s="4" t="s">
        <v>877</v>
      </c>
      <c r="G646" s="4" t="s">
        <v>879</v>
      </c>
      <c r="H646" s="4" t="s">
        <v>880</v>
      </c>
      <c r="I646" s="4" t="s">
        <v>39</v>
      </c>
      <c r="J646" s="4" t="s">
        <v>40</v>
      </c>
      <c r="K646" s="4" t="s">
        <v>40</v>
      </c>
      <c r="L646" s="4" t="s">
        <v>41</v>
      </c>
      <c r="M646" s="4" t="s">
        <v>49</v>
      </c>
      <c r="N646" s="22">
        <v>42343</v>
      </c>
      <c r="O646" s="22">
        <v>42343</v>
      </c>
      <c r="P646" s="22">
        <v>42343</v>
      </c>
      <c r="Q646" s="22">
        <v>42361</v>
      </c>
      <c r="R646" s="28">
        <v>4</v>
      </c>
      <c r="S646" s="28">
        <v>0</v>
      </c>
      <c r="T646" s="28">
        <v>0</v>
      </c>
      <c r="U646" s="28">
        <v>0</v>
      </c>
      <c r="V646" s="28">
        <v>0</v>
      </c>
      <c r="W646" s="28">
        <v>4</v>
      </c>
      <c r="X646" s="28">
        <v>0</v>
      </c>
      <c r="Y646" s="29">
        <v>0</v>
      </c>
      <c r="Z646" s="4">
        <v>5</v>
      </c>
      <c r="AA646" s="4" t="s">
        <v>205</v>
      </c>
      <c r="AB646" s="4" t="s">
        <v>870</v>
      </c>
      <c r="AC646" s="4" t="s">
        <v>43</v>
      </c>
      <c r="AD646" s="4" t="s">
        <v>44</v>
      </c>
      <c r="AE646" s="4" t="s">
        <v>48</v>
      </c>
      <c r="AF646" s="4" t="s">
        <v>46</v>
      </c>
      <c r="AG646" s="22">
        <v>42369</v>
      </c>
      <c r="AH646" s="4">
        <v>42472</v>
      </c>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c r="EN646"/>
      <c r="EO646"/>
      <c r="EP646"/>
      <c r="EQ646"/>
    </row>
    <row r="647" spans="1:147" x14ac:dyDescent="0.25">
      <c r="A647" s="4" t="s">
        <v>1</v>
      </c>
      <c r="B647" s="4" t="s">
        <v>128</v>
      </c>
      <c r="C647" s="4" t="s">
        <v>129</v>
      </c>
      <c r="D647" s="4" t="s">
        <v>40</v>
      </c>
      <c r="E647" s="4" t="s">
        <v>38</v>
      </c>
      <c r="F647" s="4" t="s">
        <v>877</v>
      </c>
      <c r="G647" s="4" t="s">
        <v>881</v>
      </c>
      <c r="H647" s="4" t="s">
        <v>880</v>
      </c>
      <c r="I647" s="4" t="s">
        <v>39</v>
      </c>
      <c r="J647" s="4" t="s">
        <v>40</v>
      </c>
      <c r="K647" s="4" t="s">
        <v>40</v>
      </c>
      <c r="L647" s="4" t="s">
        <v>41</v>
      </c>
      <c r="M647" s="4" t="s">
        <v>47</v>
      </c>
      <c r="N647" s="22">
        <v>42359</v>
      </c>
      <c r="O647" s="22">
        <v>42343</v>
      </c>
      <c r="P647" s="22">
        <v>42343</v>
      </c>
      <c r="Q647" s="22">
        <v>42359</v>
      </c>
      <c r="R647" s="28">
        <v>-4</v>
      </c>
      <c r="S647" s="28">
        <v>0</v>
      </c>
      <c r="T647" s="28">
        <v>0</v>
      </c>
      <c r="U647" s="28">
        <v>0</v>
      </c>
      <c r="V647" s="28">
        <v>0</v>
      </c>
      <c r="W647" s="28">
        <v>-4</v>
      </c>
      <c r="X647" s="28">
        <v>0</v>
      </c>
      <c r="Y647" s="29">
        <v>0</v>
      </c>
      <c r="Z647" s="4">
        <v>5</v>
      </c>
      <c r="AA647" s="4" t="s">
        <v>205</v>
      </c>
      <c r="AB647" s="4" t="s">
        <v>882</v>
      </c>
      <c r="AC647" s="4" t="s">
        <v>43</v>
      </c>
      <c r="AD647" s="4" t="s">
        <v>44</v>
      </c>
      <c r="AE647" s="4" t="s">
        <v>48</v>
      </c>
      <c r="AF647" s="4" t="s">
        <v>46</v>
      </c>
      <c r="AG647" s="22">
        <v>42369</v>
      </c>
      <c r="AH647" s="4">
        <v>42472</v>
      </c>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c r="EN647"/>
      <c r="EO647"/>
      <c r="EP647"/>
      <c r="EQ647"/>
    </row>
    <row r="648" spans="1:147" x14ac:dyDescent="0.25">
      <c r="A648" s="4" t="s">
        <v>1</v>
      </c>
      <c r="B648" s="4" t="s">
        <v>128</v>
      </c>
      <c r="C648" s="4" t="s">
        <v>129</v>
      </c>
      <c r="D648" s="4" t="s">
        <v>40</v>
      </c>
      <c r="E648" s="4" t="s">
        <v>38</v>
      </c>
      <c r="F648" s="4" t="s">
        <v>1133</v>
      </c>
      <c r="G648" s="4" t="s">
        <v>1135</v>
      </c>
      <c r="H648" s="4" t="s">
        <v>1136</v>
      </c>
      <c r="I648" s="4" t="s">
        <v>39</v>
      </c>
      <c r="J648" s="4" t="s">
        <v>40</v>
      </c>
      <c r="K648" s="4" t="s">
        <v>40</v>
      </c>
      <c r="L648" s="4" t="s">
        <v>41</v>
      </c>
      <c r="M648" s="4" t="s">
        <v>47</v>
      </c>
      <c r="N648" s="22">
        <v>42388</v>
      </c>
      <c r="O648" s="22">
        <v>42374</v>
      </c>
      <c r="P648" s="22">
        <v>42374</v>
      </c>
      <c r="Q648" s="22">
        <v>42388</v>
      </c>
      <c r="R648" s="28">
        <v>-6</v>
      </c>
      <c r="S648" s="28">
        <v>0</v>
      </c>
      <c r="T648" s="28">
        <v>0</v>
      </c>
      <c r="U648" s="28">
        <v>0</v>
      </c>
      <c r="V648" s="28">
        <v>-6</v>
      </c>
      <c r="W648" s="28">
        <v>0</v>
      </c>
      <c r="X648" s="28">
        <v>0</v>
      </c>
      <c r="Y648" s="29">
        <v>0</v>
      </c>
      <c r="Z648" s="4">
        <v>4</v>
      </c>
      <c r="AA648" s="4" t="s">
        <v>205</v>
      </c>
      <c r="AB648" s="4" t="s">
        <v>1137</v>
      </c>
      <c r="AC648" s="4" t="s">
        <v>43</v>
      </c>
      <c r="AD648" s="4" t="s">
        <v>44</v>
      </c>
      <c r="AE648" s="4" t="s">
        <v>48</v>
      </c>
      <c r="AF648" s="4" t="s">
        <v>46</v>
      </c>
      <c r="AG648" s="22">
        <v>42400</v>
      </c>
      <c r="AH648" s="4">
        <v>42472</v>
      </c>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c r="EN648"/>
      <c r="EO648"/>
      <c r="EP648"/>
      <c r="EQ648"/>
    </row>
    <row r="649" spans="1:147" x14ac:dyDescent="0.25">
      <c r="A649" s="4" t="s">
        <v>1</v>
      </c>
      <c r="B649" s="4" t="s">
        <v>128</v>
      </c>
      <c r="C649" s="4" t="s">
        <v>129</v>
      </c>
      <c r="D649" s="4" t="s">
        <v>40</v>
      </c>
      <c r="E649" s="4" t="s">
        <v>38</v>
      </c>
      <c r="F649" s="4" t="s">
        <v>1133</v>
      </c>
      <c r="G649" s="4" t="s">
        <v>1134</v>
      </c>
      <c r="H649" s="4" t="s">
        <v>1133</v>
      </c>
      <c r="I649" s="4" t="s">
        <v>39</v>
      </c>
      <c r="J649" s="4" t="s">
        <v>40</v>
      </c>
      <c r="K649" s="4" t="s">
        <v>40</v>
      </c>
      <c r="L649" s="4" t="s">
        <v>41</v>
      </c>
      <c r="M649" s="4" t="s">
        <v>42</v>
      </c>
      <c r="N649" s="22">
        <v>42374</v>
      </c>
      <c r="O649" s="22">
        <v>42374</v>
      </c>
      <c r="P649" s="22">
        <v>42374</v>
      </c>
      <c r="Q649" s="22">
        <v>42369</v>
      </c>
      <c r="R649" s="28">
        <v>6</v>
      </c>
      <c r="S649" s="28">
        <v>0</v>
      </c>
      <c r="T649" s="28">
        <v>0</v>
      </c>
      <c r="U649" s="28">
        <v>0</v>
      </c>
      <c r="V649" s="28">
        <v>6</v>
      </c>
      <c r="W649" s="28">
        <v>0</v>
      </c>
      <c r="X649" s="28">
        <v>0</v>
      </c>
      <c r="Y649" s="29">
        <v>98</v>
      </c>
      <c r="Z649" s="4">
        <v>4</v>
      </c>
      <c r="AA649" s="4" t="s">
        <v>205</v>
      </c>
      <c r="AB649" s="4" t="s">
        <v>876</v>
      </c>
      <c r="AC649" s="4" t="s">
        <v>43</v>
      </c>
      <c r="AD649" s="4" t="s">
        <v>44</v>
      </c>
      <c r="AE649" s="4" t="s">
        <v>45</v>
      </c>
      <c r="AF649" s="4" t="s">
        <v>46</v>
      </c>
      <c r="AG649" s="22">
        <v>42369</v>
      </c>
      <c r="AH649" s="4">
        <v>42472</v>
      </c>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c r="EN649"/>
      <c r="EO649"/>
      <c r="EP649"/>
      <c r="EQ649"/>
    </row>
    <row r="650" spans="1:147" x14ac:dyDescent="0.25">
      <c r="A650" s="4" t="s">
        <v>1</v>
      </c>
      <c r="B650" s="4" t="s">
        <v>128</v>
      </c>
      <c r="C650" s="4" t="s">
        <v>129</v>
      </c>
      <c r="D650" s="4" t="s">
        <v>40</v>
      </c>
      <c r="E650" s="4" t="s">
        <v>38</v>
      </c>
      <c r="F650" s="4" t="s">
        <v>1133</v>
      </c>
      <c r="G650" s="4" t="s">
        <v>1138</v>
      </c>
      <c r="H650" s="4" t="s">
        <v>1136</v>
      </c>
      <c r="I650" s="4" t="s">
        <v>39</v>
      </c>
      <c r="J650" s="4" t="s">
        <v>40</v>
      </c>
      <c r="K650" s="4" t="s">
        <v>40</v>
      </c>
      <c r="L650" s="4" t="s">
        <v>41</v>
      </c>
      <c r="M650" s="4" t="s">
        <v>49</v>
      </c>
      <c r="N650" s="22">
        <v>42374</v>
      </c>
      <c r="O650" s="22">
        <v>42374</v>
      </c>
      <c r="P650" s="22">
        <v>42374</v>
      </c>
      <c r="Q650" s="22">
        <v>42390</v>
      </c>
      <c r="R650" s="28">
        <v>6</v>
      </c>
      <c r="S650" s="28">
        <v>0</v>
      </c>
      <c r="T650" s="28">
        <v>0</v>
      </c>
      <c r="U650" s="28">
        <v>0</v>
      </c>
      <c r="V650" s="28">
        <v>6</v>
      </c>
      <c r="W650" s="28">
        <v>0</v>
      </c>
      <c r="X650" s="28">
        <v>0</v>
      </c>
      <c r="Y650" s="29">
        <v>0</v>
      </c>
      <c r="Z650" s="4">
        <v>4</v>
      </c>
      <c r="AA650" s="4" t="s">
        <v>205</v>
      </c>
      <c r="AB650" s="4" t="s">
        <v>1032</v>
      </c>
      <c r="AC650" s="4" t="s">
        <v>43</v>
      </c>
      <c r="AD650" s="4" t="s">
        <v>44</v>
      </c>
      <c r="AE650" s="4" t="s">
        <v>48</v>
      </c>
      <c r="AF650" s="4" t="s">
        <v>46</v>
      </c>
      <c r="AG650" s="22">
        <v>42400</v>
      </c>
      <c r="AH650" s="4">
        <v>42472</v>
      </c>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c r="EN650"/>
      <c r="EO650"/>
      <c r="EP650"/>
      <c r="EQ650"/>
    </row>
    <row r="651" spans="1:147" x14ac:dyDescent="0.25">
      <c r="A651" s="4" t="s">
        <v>1</v>
      </c>
      <c r="B651" s="4" t="s">
        <v>128</v>
      </c>
      <c r="C651" s="4" t="s">
        <v>129</v>
      </c>
      <c r="D651" s="4" t="s">
        <v>40</v>
      </c>
      <c r="E651" s="4" t="s">
        <v>38</v>
      </c>
      <c r="F651" s="4" t="s">
        <v>1388</v>
      </c>
      <c r="G651" s="4" t="s">
        <v>1392</v>
      </c>
      <c r="H651" s="4" t="s">
        <v>1388</v>
      </c>
      <c r="I651" s="4" t="s">
        <v>39</v>
      </c>
      <c r="J651" s="4" t="s">
        <v>40</v>
      </c>
      <c r="K651" s="4" t="s">
        <v>40</v>
      </c>
      <c r="L651" s="4" t="s">
        <v>41</v>
      </c>
      <c r="M651" s="4" t="s">
        <v>42</v>
      </c>
      <c r="N651" s="22">
        <v>42405</v>
      </c>
      <c r="O651" s="22">
        <v>42405</v>
      </c>
      <c r="P651" s="22">
        <v>42405</v>
      </c>
      <c r="Q651" s="22">
        <v>42400</v>
      </c>
      <c r="R651" s="28">
        <v>1</v>
      </c>
      <c r="S651" s="28">
        <v>0</v>
      </c>
      <c r="T651" s="28">
        <v>0</v>
      </c>
      <c r="U651" s="28">
        <v>1</v>
      </c>
      <c r="V651" s="28">
        <v>0</v>
      </c>
      <c r="W651" s="28">
        <v>0</v>
      </c>
      <c r="X651" s="28">
        <v>0</v>
      </c>
      <c r="Y651" s="29">
        <v>67</v>
      </c>
      <c r="Z651" s="4">
        <v>3</v>
      </c>
      <c r="AA651" s="4" t="s">
        <v>205</v>
      </c>
      <c r="AB651" s="4" t="s">
        <v>1130</v>
      </c>
      <c r="AC651" s="4" t="s">
        <v>43</v>
      </c>
      <c r="AD651" s="4" t="s">
        <v>44</v>
      </c>
      <c r="AE651" s="4" t="s">
        <v>45</v>
      </c>
      <c r="AF651" s="4" t="s">
        <v>46</v>
      </c>
      <c r="AG651" s="22">
        <v>42400</v>
      </c>
      <c r="AH651" s="4">
        <v>42472</v>
      </c>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c r="EN651"/>
      <c r="EO651"/>
      <c r="EP651"/>
      <c r="EQ651"/>
    </row>
    <row r="652" spans="1:147" x14ac:dyDescent="0.25">
      <c r="A652" s="4" t="s">
        <v>1</v>
      </c>
      <c r="B652" s="4" t="s">
        <v>128</v>
      </c>
      <c r="C652" s="4" t="s">
        <v>129</v>
      </c>
      <c r="D652" s="4" t="s">
        <v>40</v>
      </c>
      <c r="E652" s="4" t="s">
        <v>38</v>
      </c>
      <c r="F652" s="4" t="s">
        <v>1388</v>
      </c>
      <c r="G652" s="4" t="s">
        <v>1393</v>
      </c>
      <c r="H652" s="4" t="s">
        <v>1390</v>
      </c>
      <c r="I652" s="4" t="s">
        <v>39</v>
      </c>
      <c r="J652" s="4" t="s">
        <v>40</v>
      </c>
      <c r="K652" s="4" t="s">
        <v>40</v>
      </c>
      <c r="L652" s="4" t="s">
        <v>41</v>
      </c>
      <c r="M652" s="4" t="s">
        <v>49</v>
      </c>
      <c r="N652" s="22">
        <v>42405</v>
      </c>
      <c r="O652" s="22">
        <v>42405</v>
      </c>
      <c r="P652" s="22">
        <v>42405</v>
      </c>
      <c r="Q652" s="22">
        <v>42423</v>
      </c>
      <c r="R652" s="28">
        <v>1</v>
      </c>
      <c r="S652" s="28">
        <v>0</v>
      </c>
      <c r="T652" s="28">
        <v>0</v>
      </c>
      <c r="U652" s="28">
        <v>1</v>
      </c>
      <c r="V652" s="28">
        <v>0</v>
      </c>
      <c r="W652" s="28">
        <v>0</v>
      </c>
      <c r="X652" s="28">
        <v>0</v>
      </c>
      <c r="Y652" s="29">
        <v>0</v>
      </c>
      <c r="Z652" s="4">
        <v>3</v>
      </c>
      <c r="AA652" s="4" t="s">
        <v>205</v>
      </c>
      <c r="AB652" s="4" t="s">
        <v>1394</v>
      </c>
      <c r="AC652" s="4" t="s">
        <v>43</v>
      </c>
      <c r="AD652" s="4" t="s">
        <v>44</v>
      </c>
      <c r="AE652" s="4" t="s">
        <v>48</v>
      </c>
      <c r="AF652" s="4" t="s">
        <v>46</v>
      </c>
      <c r="AG652" s="22">
        <v>42429</v>
      </c>
      <c r="AH652" s="4">
        <v>42472</v>
      </c>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c r="EN652"/>
      <c r="EO652"/>
      <c r="EP652"/>
      <c r="EQ652"/>
    </row>
    <row r="653" spans="1:147" x14ac:dyDescent="0.25">
      <c r="A653" s="4" t="s">
        <v>1</v>
      </c>
      <c r="B653" s="4" t="s">
        <v>128</v>
      </c>
      <c r="C653" s="4" t="s">
        <v>129</v>
      </c>
      <c r="D653" s="4" t="s">
        <v>40</v>
      </c>
      <c r="E653" s="4" t="s">
        <v>38</v>
      </c>
      <c r="F653" s="4" t="s">
        <v>1388</v>
      </c>
      <c r="G653" s="4" t="s">
        <v>1389</v>
      </c>
      <c r="H653" s="4" t="s">
        <v>1390</v>
      </c>
      <c r="I653" s="4" t="s">
        <v>39</v>
      </c>
      <c r="J653" s="4" t="s">
        <v>40</v>
      </c>
      <c r="K653" s="4" t="s">
        <v>40</v>
      </c>
      <c r="L653" s="4" t="s">
        <v>41</v>
      </c>
      <c r="M653" s="4" t="s">
        <v>47</v>
      </c>
      <c r="N653" s="22">
        <v>42419</v>
      </c>
      <c r="O653" s="22">
        <v>42405</v>
      </c>
      <c r="P653" s="22">
        <v>42405</v>
      </c>
      <c r="Q653" s="22">
        <v>42419</v>
      </c>
      <c r="R653" s="28">
        <v>-1</v>
      </c>
      <c r="S653" s="28">
        <v>0</v>
      </c>
      <c r="T653" s="28">
        <v>0</v>
      </c>
      <c r="U653" s="28">
        <v>-1</v>
      </c>
      <c r="V653" s="28">
        <v>0</v>
      </c>
      <c r="W653" s="28">
        <v>0</v>
      </c>
      <c r="X653" s="28">
        <v>0</v>
      </c>
      <c r="Y653" s="29">
        <v>0</v>
      </c>
      <c r="Z653" s="4">
        <v>3</v>
      </c>
      <c r="AA653" s="4" t="s">
        <v>205</v>
      </c>
      <c r="AB653" s="4" t="s">
        <v>1391</v>
      </c>
      <c r="AC653" s="4" t="s">
        <v>43</v>
      </c>
      <c r="AD653" s="4" t="s">
        <v>44</v>
      </c>
      <c r="AE653" s="4" t="s">
        <v>48</v>
      </c>
      <c r="AF653" s="4" t="s">
        <v>46</v>
      </c>
      <c r="AG653" s="22">
        <v>42429</v>
      </c>
      <c r="AH653" s="4">
        <v>42472</v>
      </c>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c r="EN653"/>
      <c r="EO653"/>
      <c r="EP653"/>
      <c r="EQ653"/>
    </row>
    <row r="654" spans="1:147" x14ac:dyDescent="0.25">
      <c r="A654" s="4" t="s">
        <v>1</v>
      </c>
      <c r="B654" s="4" t="s">
        <v>128</v>
      </c>
      <c r="C654" s="4" t="s">
        <v>129</v>
      </c>
      <c r="D654" s="4" t="s">
        <v>40</v>
      </c>
      <c r="E654" s="4" t="s">
        <v>38</v>
      </c>
      <c r="F654" s="4" t="s">
        <v>1669</v>
      </c>
      <c r="G654" s="4" t="s">
        <v>1672</v>
      </c>
      <c r="H654" s="4" t="s">
        <v>1669</v>
      </c>
      <c r="I654" s="4" t="s">
        <v>39</v>
      </c>
      <c r="J654" s="4" t="s">
        <v>40</v>
      </c>
      <c r="K654" s="4" t="s">
        <v>40</v>
      </c>
      <c r="L654" s="4" t="s">
        <v>41</v>
      </c>
      <c r="M654" s="4" t="s">
        <v>42</v>
      </c>
      <c r="N654" s="22">
        <v>42434</v>
      </c>
      <c r="O654" s="22">
        <v>42434</v>
      </c>
      <c r="P654" s="22">
        <v>42434</v>
      </c>
      <c r="Q654" s="22">
        <v>42429</v>
      </c>
      <c r="R654" s="28">
        <v>2</v>
      </c>
      <c r="S654" s="28">
        <v>0</v>
      </c>
      <c r="T654" s="28">
        <v>2</v>
      </c>
      <c r="U654" s="28">
        <v>0</v>
      </c>
      <c r="V654" s="28">
        <v>0</v>
      </c>
      <c r="W654" s="28">
        <v>0</v>
      </c>
      <c r="X654" s="28">
        <v>0</v>
      </c>
      <c r="Y654" s="29">
        <v>38</v>
      </c>
      <c r="Z654" s="4">
        <v>2</v>
      </c>
      <c r="AA654" s="4" t="s">
        <v>205</v>
      </c>
      <c r="AB654" s="4" t="s">
        <v>1385</v>
      </c>
      <c r="AC654" s="4" t="s">
        <v>43</v>
      </c>
      <c r="AD654" s="4" t="s">
        <v>44</v>
      </c>
      <c r="AE654" s="4" t="s">
        <v>45</v>
      </c>
      <c r="AF654" s="4" t="s">
        <v>46</v>
      </c>
      <c r="AG654" s="22">
        <v>42429</v>
      </c>
      <c r="AH654" s="4">
        <v>42472</v>
      </c>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c r="EN654"/>
      <c r="EO654"/>
      <c r="EP654"/>
      <c r="EQ654"/>
    </row>
    <row r="655" spans="1:147" x14ac:dyDescent="0.25">
      <c r="A655" s="4" t="s">
        <v>1</v>
      </c>
      <c r="B655" s="4" t="s">
        <v>128</v>
      </c>
      <c r="C655" s="4" t="s">
        <v>129</v>
      </c>
      <c r="D655" s="4" t="s">
        <v>40</v>
      </c>
      <c r="E655" s="4" t="s">
        <v>38</v>
      </c>
      <c r="F655" s="4" t="s">
        <v>1669</v>
      </c>
      <c r="G655" s="4" t="s">
        <v>1673</v>
      </c>
      <c r="H655" s="4" t="s">
        <v>1671</v>
      </c>
      <c r="I655" s="4" t="s">
        <v>39</v>
      </c>
      <c r="J655" s="4" t="s">
        <v>40</v>
      </c>
      <c r="K655" s="4" t="s">
        <v>40</v>
      </c>
      <c r="L655" s="4" t="s">
        <v>41</v>
      </c>
      <c r="M655" s="4" t="s">
        <v>47</v>
      </c>
      <c r="N655" s="22">
        <v>42450</v>
      </c>
      <c r="O655" s="22">
        <v>42434</v>
      </c>
      <c r="P655" s="22">
        <v>42434</v>
      </c>
      <c r="Q655" s="22">
        <v>42450</v>
      </c>
      <c r="R655" s="28">
        <v>-2</v>
      </c>
      <c r="S655" s="28">
        <v>0</v>
      </c>
      <c r="T655" s="28">
        <v>-2</v>
      </c>
      <c r="U655" s="28">
        <v>0</v>
      </c>
      <c r="V655" s="28">
        <v>0</v>
      </c>
      <c r="W655" s="28">
        <v>0</v>
      </c>
      <c r="X655" s="28">
        <v>0</v>
      </c>
      <c r="Y655" s="29">
        <v>0</v>
      </c>
      <c r="Z655" s="4">
        <v>2</v>
      </c>
      <c r="AA655" s="4" t="s">
        <v>205</v>
      </c>
      <c r="AB655" s="4" t="s">
        <v>1674</v>
      </c>
      <c r="AC655" s="4" t="s">
        <v>43</v>
      </c>
      <c r="AD655" s="4" t="s">
        <v>44</v>
      </c>
      <c r="AE655" s="4" t="s">
        <v>48</v>
      </c>
      <c r="AF655" s="4" t="s">
        <v>46</v>
      </c>
      <c r="AG655" s="22">
        <v>42460</v>
      </c>
      <c r="AH655" s="4">
        <v>42472</v>
      </c>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c r="EN655"/>
      <c r="EO655"/>
      <c r="EP655"/>
      <c r="EQ655"/>
    </row>
    <row r="656" spans="1:147" x14ac:dyDescent="0.25">
      <c r="A656" s="4" t="s">
        <v>1</v>
      </c>
      <c r="B656" s="4" t="s">
        <v>128</v>
      </c>
      <c r="C656" s="4" t="s">
        <v>129</v>
      </c>
      <c r="D656" s="4" t="s">
        <v>40</v>
      </c>
      <c r="E656" s="4" t="s">
        <v>38</v>
      </c>
      <c r="F656" s="4" t="s">
        <v>1669</v>
      </c>
      <c r="G656" s="4" t="s">
        <v>1670</v>
      </c>
      <c r="H656" s="4" t="s">
        <v>1671</v>
      </c>
      <c r="I656" s="4" t="s">
        <v>39</v>
      </c>
      <c r="J656" s="4" t="s">
        <v>40</v>
      </c>
      <c r="K656" s="4" t="s">
        <v>40</v>
      </c>
      <c r="L656" s="4" t="s">
        <v>41</v>
      </c>
      <c r="M656" s="4" t="s">
        <v>49</v>
      </c>
      <c r="N656" s="22">
        <v>42434</v>
      </c>
      <c r="O656" s="22">
        <v>42434</v>
      </c>
      <c r="P656" s="22">
        <v>42434</v>
      </c>
      <c r="Q656" s="22">
        <v>42452</v>
      </c>
      <c r="R656" s="28">
        <v>2</v>
      </c>
      <c r="S656" s="28">
        <v>0</v>
      </c>
      <c r="T656" s="28">
        <v>2</v>
      </c>
      <c r="U656" s="28">
        <v>0</v>
      </c>
      <c r="V656" s="28">
        <v>0</v>
      </c>
      <c r="W656" s="28">
        <v>0</v>
      </c>
      <c r="X656" s="28">
        <v>0</v>
      </c>
      <c r="Y656" s="29">
        <v>0</v>
      </c>
      <c r="Z656" s="4">
        <v>2</v>
      </c>
      <c r="AA656" s="4" t="s">
        <v>205</v>
      </c>
      <c r="AB656" s="4" t="s">
        <v>1632</v>
      </c>
      <c r="AC656" s="4" t="s">
        <v>43</v>
      </c>
      <c r="AD656" s="4" t="s">
        <v>44</v>
      </c>
      <c r="AE656" s="4" t="s">
        <v>48</v>
      </c>
      <c r="AF656" s="4" t="s">
        <v>46</v>
      </c>
      <c r="AG656" s="22">
        <v>42460</v>
      </c>
      <c r="AH656" s="4">
        <v>42472</v>
      </c>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c r="EN656"/>
      <c r="EO656"/>
      <c r="EP656"/>
      <c r="EQ656"/>
    </row>
    <row r="657" spans="1:147" x14ac:dyDescent="0.25">
      <c r="A657" s="4" t="s">
        <v>1</v>
      </c>
      <c r="B657" s="4" t="s">
        <v>128</v>
      </c>
      <c r="C657" s="4" t="s">
        <v>129</v>
      </c>
      <c r="D657" s="4" t="s">
        <v>40</v>
      </c>
      <c r="E657" s="4" t="s">
        <v>38</v>
      </c>
      <c r="F657" s="4" t="s">
        <v>3097</v>
      </c>
      <c r="G657" s="4" t="s">
        <v>3098</v>
      </c>
      <c r="H657" s="4" t="s">
        <v>3097</v>
      </c>
      <c r="I657" s="4" t="s">
        <v>39</v>
      </c>
      <c r="J657" s="4" t="s">
        <v>40</v>
      </c>
      <c r="K657" s="4" t="s">
        <v>40</v>
      </c>
      <c r="L657" s="4" t="s">
        <v>41</v>
      </c>
      <c r="M657" s="4" t="s">
        <v>42</v>
      </c>
      <c r="N657" s="22">
        <v>42465</v>
      </c>
      <c r="O657" s="22">
        <v>42465</v>
      </c>
      <c r="P657" s="22">
        <v>42465</v>
      </c>
      <c r="Q657" s="22">
        <v>42460</v>
      </c>
      <c r="R657" s="28">
        <v>2</v>
      </c>
      <c r="S657" s="28">
        <v>2</v>
      </c>
      <c r="T657" s="28">
        <v>0</v>
      </c>
      <c r="U657" s="28">
        <v>0</v>
      </c>
      <c r="V657" s="28">
        <v>0</v>
      </c>
      <c r="W657" s="28">
        <v>0</v>
      </c>
      <c r="X657" s="28">
        <v>0</v>
      </c>
      <c r="Y657" s="29">
        <v>7</v>
      </c>
      <c r="Z657" s="4">
        <v>1</v>
      </c>
      <c r="AA657" s="4" t="s">
        <v>205</v>
      </c>
      <c r="AB657" s="4" t="s">
        <v>2039</v>
      </c>
      <c r="AC657" s="4" t="s">
        <v>43</v>
      </c>
      <c r="AD657" s="4" t="s">
        <v>44</v>
      </c>
      <c r="AE657" s="4" t="s">
        <v>45</v>
      </c>
      <c r="AF657" s="4" t="s">
        <v>46</v>
      </c>
      <c r="AG657" s="22">
        <v>42460</v>
      </c>
      <c r="AH657" s="4">
        <v>42472</v>
      </c>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c r="EN657"/>
      <c r="EO657"/>
      <c r="EP657"/>
      <c r="EQ657"/>
    </row>
    <row r="658" spans="1:147" x14ac:dyDescent="0.25">
      <c r="A658" s="4" t="s">
        <v>1</v>
      </c>
      <c r="B658" s="4" t="s">
        <v>3099</v>
      </c>
      <c r="C658" s="4" t="s">
        <v>3100</v>
      </c>
      <c r="D658" s="4" t="s">
        <v>40</v>
      </c>
      <c r="E658" s="4" t="s">
        <v>38</v>
      </c>
      <c r="F658" s="4" t="s">
        <v>3101</v>
      </c>
      <c r="G658" s="4" t="s">
        <v>3102</v>
      </c>
      <c r="H658" s="4" t="s">
        <v>3101</v>
      </c>
      <c r="I658" s="4" t="s">
        <v>39</v>
      </c>
      <c r="J658" s="4" t="s">
        <v>40</v>
      </c>
      <c r="K658" s="4" t="s">
        <v>40</v>
      </c>
      <c r="L658" s="4" t="s">
        <v>41</v>
      </c>
      <c r="M658" s="4" t="s">
        <v>42</v>
      </c>
      <c r="N658" s="22">
        <v>42465</v>
      </c>
      <c r="O658" s="22">
        <v>42465</v>
      </c>
      <c r="P658" s="22">
        <v>42465</v>
      </c>
      <c r="Q658" s="22">
        <v>42460</v>
      </c>
      <c r="R658" s="28">
        <v>2602.4</v>
      </c>
      <c r="S658" s="28">
        <v>2602.4</v>
      </c>
      <c r="T658" s="28">
        <v>0</v>
      </c>
      <c r="U658" s="28">
        <v>0</v>
      </c>
      <c r="V658" s="28">
        <v>0</v>
      </c>
      <c r="W658" s="28">
        <v>0</v>
      </c>
      <c r="X658" s="28">
        <v>0</v>
      </c>
      <c r="Y658" s="29">
        <v>7</v>
      </c>
      <c r="Z658" s="4">
        <v>1</v>
      </c>
      <c r="AA658" s="4" t="s">
        <v>205</v>
      </c>
      <c r="AB658" s="4" t="s">
        <v>3103</v>
      </c>
      <c r="AC658" s="4" t="s">
        <v>43</v>
      </c>
      <c r="AD658" s="4" t="s">
        <v>44</v>
      </c>
      <c r="AE658" s="4" t="s">
        <v>45</v>
      </c>
      <c r="AF658" s="4" t="s">
        <v>46</v>
      </c>
      <c r="AG658" s="22">
        <v>42460</v>
      </c>
      <c r="AH658" s="4">
        <v>42472</v>
      </c>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c r="EN658"/>
      <c r="EO658"/>
      <c r="EP658"/>
      <c r="EQ658"/>
    </row>
    <row r="659" spans="1:147" x14ac:dyDescent="0.25">
      <c r="A659" s="4" t="s">
        <v>1</v>
      </c>
      <c r="B659" s="4" t="s">
        <v>3104</v>
      </c>
      <c r="C659" s="4" t="s">
        <v>3105</v>
      </c>
      <c r="D659" s="4" t="s">
        <v>40</v>
      </c>
      <c r="E659" s="4" t="s">
        <v>38</v>
      </c>
      <c r="F659" s="4" t="s">
        <v>3106</v>
      </c>
      <c r="G659" s="4" t="s">
        <v>3107</v>
      </c>
      <c r="H659" s="4" t="s">
        <v>3106</v>
      </c>
      <c r="I659" s="4" t="s">
        <v>39</v>
      </c>
      <c r="J659" s="4" t="s">
        <v>40</v>
      </c>
      <c r="K659" s="4" t="s">
        <v>40</v>
      </c>
      <c r="L659" s="4" t="s">
        <v>41</v>
      </c>
      <c r="M659" s="4" t="s">
        <v>42</v>
      </c>
      <c r="N659" s="22">
        <v>42465</v>
      </c>
      <c r="O659" s="22">
        <v>42465</v>
      </c>
      <c r="P659" s="22">
        <v>42465</v>
      </c>
      <c r="Q659" s="22">
        <v>42460</v>
      </c>
      <c r="R659" s="28">
        <v>140.80000000000001</v>
      </c>
      <c r="S659" s="28">
        <v>140.80000000000001</v>
      </c>
      <c r="T659" s="28">
        <v>0</v>
      </c>
      <c r="U659" s="28">
        <v>0</v>
      </c>
      <c r="V659" s="28">
        <v>0</v>
      </c>
      <c r="W659" s="28">
        <v>0</v>
      </c>
      <c r="X659" s="28">
        <v>0</v>
      </c>
      <c r="Y659" s="29">
        <v>7</v>
      </c>
      <c r="Z659" s="4">
        <v>1</v>
      </c>
      <c r="AA659" s="4" t="s">
        <v>205</v>
      </c>
      <c r="AB659" s="4" t="s">
        <v>3103</v>
      </c>
      <c r="AC659" s="4" t="s">
        <v>43</v>
      </c>
      <c r="AD659" s="4" t="s">
        <v>44</v>
      </c>
      <c r="AE659" s="4" t="s">
        <v>45</v>
      </c>
      <c r="AF659" s="4" t="s">
        <v>46</v>
      </c>
      <c r="AG659" s="22">
        <v>42460</v>
      </c>
      <c r="AH659" s="4">
        <v>42472</v>
      </c>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c r="EN659"/>
      <c r="EO659"/>
      <c r="EP659"/>
      <c r="EQ659"/>
    </row>
    <row r="660" spans="1:147" x14ac:dyDescent="0.25">
      <c r="A660" s="4" t="s">
        <v>1</v>
      </c>
      <c r="B660" s="4" t="s">
        <v>3108</v>
      </c>
      <c r="C660" s="4" t="s">
        <v>3109</v>
      </c>
      <c r="D660" s="4" t="s">
        <v>40</v>
      </c>
      <c r="E660" s="4" t="s">
        <v>38</v>
      </c>
      <c r="F660" s="4" t="s">
        <v>3110</v>
      </c>
      <c r="G660" s="4" t="s">
        <v>3111</v>
      </c>
      <c r="H660" s="4" t="s">
        <v>3110</v>
      </c>
      <c r="I660" s="4" t="s">
        <v>39</v>
      </c>
      <c r="J660" s="4" t="s">
        <v>40</v>
      </c>
      <c r="K660" s="4" t="s">
        <v>40</v>
      </c>
      <c r="L660" s="4" t="s">
        <v>41</v>
      </c>
      <c r="M660" s="4" t="s">
        <v>42</v>
      </c>
      <c r="N660" s="22">
        <v>42465</v>
      </c>
      <c r="O660" s="22">
        <v>42465</v>
      </c>
      <c r="P660" s="22">
        <v>42465</v>
      </c>
      <c r="Q660" s="22">
        <v>42460</v>
      </c>
      <c r="R660" s="28">
        <v>666.4</v>
      </c>
      <c r="S660" s="28">
        <v>666.4</v>
      </c>
      <c r="T660" s="28">
        <v>0</v>
      </c>
      <c r="U660" s="28">
        <v>0</v>
      </c>
      <c r="V660" s="28">
        <v>0</v>
      </c>
      <c r="W660" s="28">
        <v>0</v>
      </c>
      <c r="X660" s="28">
        <v>0</v>
      </c>
      <c r="Y660" s="29">
        <v>7</v>
      </c>
      <c r="Z660" s="4">
        <v>1</v>
      </c>
      <c r="AA660" s="4" t="s">
        <v>205</v>
      </c>
      <c r="AB660" s="4" t="s">
        <v>3103</v>
      </c>
      <c r="AC660" s="4" t="s">
        <v>43</v>
      </c>
      <c r="AD660" s="4" t="s">
        <v>44</v>
      </c>
      <c r="AE660" s="4" t="s">
        <v>45</v>
      </c>
      <c r="AF660" s="4" t="s">
        <v>46</v>
      </c>
      <c r="AG660" s="22">
        <v>42460</v>
      </c>
      <c r="AH660" s="4">
        <v>42472</v>
      </c>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c r="EN660"/>
      <c r="EO660"/>
      <c r="EP660"/>
      <c r="EQ660"/>
    </row>
    <row r="661" spans="1:147" x14ac:dyDescent="0.25">
      <c r="A661" s="4" t="s">
        <v>1</v>
      </c>
      <c r="B661" s="4" t="s">
        <v>3112</v>
      </c>
      <c r="C661" s="4" t="s">
        <v>3113</v>
      </c>
      <c r="D661" s="4" t="s">
        <v>40</v>
      </c>
      <c r="E661" s="4" t="s">
        <v>38</v>
      </c>
      <c r="F661" s="4" t="s">
        <v>3114</v>
      </c>
      <c r="G661" s="4" t="s">
        <v>3115</v>
      </c>
      <c r="H661" s="4" t="s">
        <v>3114</v>
      </c>
      <c r="I661" s="4" t="s">
        <v>39</v>
      </c>
      <c r="J661" s="4" t="s">
        <v>40</v>
      </c>
      <c r="K661" s="4" t="s">
        <v>40</v>
      </c>
      <c r="L661" s="4" t="s">
        <v>41</v>
      </c>
      <c r="M661" s="4" t="s">
        <v>42</v>
      </c>
      <c r="N661" s="22">
        <v>42465</v>
      </c>
      <c r="O661" s="22">
        <v>42465</v>
      </c>
      <c r="P661" s="22">
        <v>42465</v>
      </c>
      <c r="Q661" s="22">
        <v>42460</v>
      </c>
      <c r="R661" s="28">
        <v>519.20000000000005</v>
      </c>
      <c r="S661" s="28">
        <v>519.20000000000005</v>
      </c>
      <c r="T661" s="28">
        <v>0</v>
      </c>
      <c r="U661" s="28">
        <v>0</v>
      </c>
      <c r="V661" s="28">
        <v>0</v>
      </c>
      <c r="W661" s="28">
        <v>0</v>
      </c>
      <c r="X661" s="28">
        <v>0</v>
      </c>
      <c r="Y661" s="29">
        <v>7</v>
      </c>
      <c r="Z661" s="4">
        <v>1</v>
      </c>
      <c r="AA661" s="4" t="s">
        <v>205</v>
      </c>
      <c r="AB661" s="4" t="s">
        <v>3103</v>
      </c>
      <c r="AC661" s="4" t="s">
        <v>43</v>
      </c>
      <c r="AD661" s="4" t="s">
        <v>44</v>
      </c>
      <c r="AE661" s="4" t="s">
        <v>45</v>
      </c>
      <c r="AF661" s="4" t="s">
        <v>46</v>
      </c>
      <c r="AG661" s="22">
        <v>42460</v>
      </c>
      <c r="AH661" s="4">
        <v>42472</v>
      </c>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c r="EN661"/>
      <c r="EO661"/>
      <c r="EP661"/>
      <c r="EQ661"/>
    </row>
    <row r="662" spans="1:147" x14ac:dyDescent="0.25">
      <c r="A662" s="4" t="s">
        <v>1</v>
      </c>
      <c r="B662" s="4" t="s">
        <v>3116</v>
      </c>
      <c r="C662" s="4" t="s">
        <v>3117</v>
      </c>
      <c r="D662" s="4" t="s">
        <v>40</v>
      </c>
      <c r="E662" s="4" t="s">
        <v>38</v>
      </c>
      <c r="F662" s="4" t="s">
        <v>3118</v>
      </c>
      <c r="G662" s="4" t="s">
        <v>3119</v>
      </c>
      <c r="H662" s="4" t="s">
        <v>3118</v>
      </c>
      <c r="I662" s="4" t="s">
        <v>39</v>
      </c>
      <c r="J662" s="4" t="s">
        <v>40</v>
      </c>
      <c r="K662" s="4" t="s">
        <v>40</v>
      </c>
      <c r="L662" s="4" t="s">
        <v>41</v>
      </c>
      <c r="M662" s="4" t="s">
        <v>42</v>
      </c>
      <c r="N662" s="22">
        <v>42465</v>
      </c>
      <c r="O662" s="22">
        <v>42465</v>
      </c>
      <c r="P662" s="22">
        <v>42465</v>
      </c>
      <c r="Q662" s="22">
        <v>42460</v>
      </c>
      <c r="R662" s="28">
        <v>192</v>
      </c>
      <c r="S662" s="28">
        <v>192</v>
      </c>
      <c r="T662" s="28">
        <v>0</v>
      </c>
      <c r="U662" s="28">
        <v>0</v>
      </c>
      <c r="V662" s="28">
        <v>0</v>
      </c>
      <c r="W662" s="28">
        <v>0</v>
      </c>
      <c r="X662" s="28">
        <v>0</v>
      </c>
      <c r="Y662" s="29">
        <v>7</v>
      </c>
      <c r="Z662" s="4">
        <v>1</v>
      </c>
      <c r="AA662" s="4" t="s">
        <v>205</v>
      </c>
      <c r="AB662" s="4" t="s">
        <v>3103</v>
      </c>
      <c r="AC662" s="4" t="s">
        <v>43</v>
      </c>
      <c r="AD662" s="4" t="s">
        <v>44</v>
      </c>
      <c r="AE662" s="4" t="s">
        <v>45</v>
      </c>
      <c r="AF662" s="4" t="s">
        <v>46</v>
      </c>
      <c r="AG662" s="22">
        <v>42460</v>
      </c>
      <c r="AH662" s="4">
        <v>42472</v>
      </c>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c r="EN662"/>
      <c r="EO662"/>
      <c r="EP662"/>
      <c r="EQ662"/>
    </row>
    <row r="663" spans="1:147" x14ac:dyDescent="0.25">
      <c r="A663" s="4" t="s">
        <v>1</v>
      </c>
      <c r="B663" s="4" t="s">
        <v>3120</v>
      </c>
      <c r="C663" s="4" t="s">
        <v>3121</v>
      </c>
      <c r="D663" s="4" t="s">
        <v>40</v>
      </c>
      <c r="E663" s="4" t="s">
        <v>38</v>
      </c>
      <c r="F663" s="4" t="s">
        <v>3122</v>
      </c>
      <c r="G663" s="4" t="s">
        <v>3123</v>
      </c>
      <c r="H663" s="4" t="s">
        <v>3122</v>
      </c>
      <c r="I663" s="4" t="s">
        <v>39</v>
      </c>
      <c r="J663" s="4" t="s">
        <v>40</v>
      </c>
      <c r="K663" s="4" t="s">
        <v>40</v>
      </c>
      <c r="L663" s="4" t="s">
        <v>41</v>
      </c>
      <c r="M663" s="4" t="s">
        <v>42</v>
      </c>
      <c r="N663" s="22">
        <v>42465</v>
      </c>
      <c r="O663" s="22">
        <v>42465</v>
      </c>
      <c r="P663" s="22">
        <v>42465</v>
      </c>
      <c r="Q663" s="22">
        <v>42460</v>
      </c>
      <c r="R663" s="28">
        <v>444</v>
      </c>
      <c r="S663" s="28">
        <v>444</v>
      </c>
      <c r="T663" s="28">
        <v>0</v>
      </c>
      <c r="U663" s="28">
        <v>0</v>
      </c>
      <c r="V663" s="28">
        <v>0</v>
      </c>
      <c r="W663" s="28">
        <v>0</v>
      </c>
      <c r="X663" s="28">
        <v>0</v>
      </c>
      <c r="Y663" s="29">
        <v>7</v>
      </c>
      <c r="Z663" s="4">
        <v>1</v>
      </c>
      <c r="AA663" s="4" t="s">
        <v>205</v>
      </c>
      <c r="AB663" s="4" t="s">
        <v>3103</v>
      </c>
      <c r="AC663" s="4" t="s">
        <v>43</v>
      </c>
      <c r="AD663" s="4" t="s">
        <v>44</v>
      </c>
      <c r="AE663" s="4" t="s">
        <v>45</v>
      </c>
      <c r="AF663" s="4" t="s">
        <v>46</v>
      </c>
      <c r="AG663" s="22">
        <v>42460</v>
      </c>
      <c r="AH663" s="4">
        <v>42472</v>
      </c>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c r="EN663"/>
      <c r="EO663"/>
      <c r="EP663"/>
      <c r="EQ663"/>
    </row>
    <row r="664" spans="1:147" x14ac:dyDescent="0.25">
      <c r="A664" s="4" t="s">
        <v>1</v>
      </c>
      <c r="B664" s="4" t="s">
        <v>3124</v>
      </c>
      <c r="C664" s="4" t="s">
        <v>3125</v>
      </c>
      <c r="D664" s="4" t="s">
        <v>40</v>
      </c>
      <c r="E664" s="4" t="s">
        <v>38</v>
      </c>
      <c r="F664" s="4" t="s">
        <v>3126</v>
      </c>
      <c r="G664" s="4" t="s">
        <v>3127</v>
      </c>
      <c r="H664" s="4" t="s">
        <v>3126</v>
      </c>
      <c r="I664" s="4" t="s">
        <v>39</v>
      </c>
      <c r="J664" s="4" t="s">
        <v>40</v>
      </c>
      <c r="K664" s="4" t="s">
        <v>40</v>
      </c>
      <c r="L664" s="4" t="s">
        <v>41</v>
      </c>
      <c r="M664" s="4" t="s">
        <v>42</v>
      </c>
      <c r="N664" s="22">
        <v>42465</v>
      </c>
      <c r="O664" s="22">
        <v>42465</v>
      </c>
      <c r="P664" s="22">
        <v>42465</v>
      </c>
      <c r="Q664" s="22">
        <v>42460</v>
      </c>
      <c r="R664" s="28">
        <v>141.6</v>
      </c>
      <c r="S664" s="28">
        <v>141.6</v>
      </c>
      <c r="T664" s="28">
        <v>0</v>
      </c>
      <c r="U664" s="28">
        <v>0</v>
      </c>
      <c r="V664" s="28">
        <v>0</v>
      </c>
      <c r="W664" s="28">
        <v>0</v>
      </c>
      <c r="X664" s="28">
        <v>0</v>
      </c>
      <c r="Y664" s="29">
        <v>7</v>
      </c>
      <c r="Z664" s="4">
        <v>1</v>
      </c>
      <c r="AA664" s="4" t="s">
        <v>205</v>
      </c>
      <c r="AB664" s="4" t="s">
        <v>3103</v>
      </c>
      <c r="AC664" s="4" t="s">
        <v>43</v>
      </c>
      <c r="AD664" s="4" t="s">
        <v>44</v>
      </c>
      <c r="AE664" s="4" t="s">
        <v>45</v>
      </c>
      <c r="AF664" s="4" t="s">
        <v>46</v>
      </c>
      <c r="AG664" s="22">
        <v>42460</v>
      </c>
      <c r="AH664" s="4">
        <v>42472</v>
      </c>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c r="EN664"/>
      <c r="EO664"/>
      <c r="EP664"/>
      <c r="EQ664"/>
    </row>
    <row r="665" spans="1:147" x14ac:dyDescent="0.25">
      <c r="A665" s="4" t="s">
        <v>1</v>
      </c>
      <c r="B665" s="4" t="s">
        <v>3128</v>
      </c>
      <c r="C665" s="4" t="s">
        <v>3129</v>
      </c>
      <c r="D665" s="4" t="s">
        <v>40</v>
      </c>
      <c r="E665" s="4" t="s">
        <v>38</v>
      </c>
      <c r="F665" s="4" t="s">
        <v>3130</v>
      </c>
      <c r="G665" s="4" t="s">
        <v>3131</v>
      </c>
      <c r="H665" s="4" t="s">
        <v>3130</v>
      </c>
      <c r="I665" s="4" t="s">
        <v>39</v>
      </c>
      <c r="J665" s="4" t="s">
        <v>40</v>
      </c>
      <c r="K665" s="4" t="s">
        <v>40</v>
      </c>
      <c r="L665" s="4" t="s">
        <v>41</v>
      </c>
      <c r="M665" s="4" t="s">
        <v>42</v>
      </c>
      <c r="N665" s="22">
        <v>42465</v>
      </c>
      <c r="O665" s="22">
        <v>42465</v>
      </c>
      <c r="P665" s="22">
        <v>42465</v>
      </c>
      <c r="Q665" s="22">
        <v>42460</v>
      </c>
      <c r="R665" s="28">
        <v>4554.3999999999996</v>
      </c>
      <c r="S665" s="28">
        <v>4554.3999999999996</v>
      </c>
      <c r="T665" s="28">
        <v>0</v>
      </c>
      <c r="U665" s="28">
        <v>0</v>
      </c>
      <c r="V665" s="28">
        <v>0</v>
      </c>
      <c r="W665" s="28">
        <v>0</v>
      </c>
      <c r="X665" s="28">
        <v>0</v>
      </c>
      <c r="Y665" s="29">
        <v>7</v>
      </c>
      <c r="Z665" s="4">
        <v>1</v>
      </c>
      <c r="AA665" s="4" t="s">
        <v>205</v>
      </c>
      <c r="AB665" s="4" t="s">
        <v>3103</v>
      </c>
      <c r="AC665" s="4" t="s">
        <v>43</v>
      </c>
      <c r="AD665" s="4" t="s">
        <v>44</v>
      </c>
      <c r="AE665" s="4" t="s">
        <v>45</v>
      </c>
      <c r="AF665" s="4" t="s">
        <v>46</v>
      </c>
      <c r="AG665" s="22">
        <v>42460</v>
      </c>
      <c r="AH665" s="4">
        <v>42472</v>
      </c>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c r="EN665"/>
      <c r="EO665"/>
      <c r="EP665"/>
      <c r="EQ665"/>
    </row>
    <row r="666" spans="1:147" x14ac:dyDescent="0.25">
      <c r="A666" s="4" t="s">
        <v>1</v>
      </c>
      <c r="B666" s="4" t="s">
        <v>3132</v>
      </c>
      <c r="C666" s="4" t="s">
        <v>3133</v>
      </c>
      <c r="D666" s="4" t="s">
        <v>40</v>
      </c>
      <c r="E666" s="4" t="s">
        <v>38</v>
      </c>
      <c r="F666" s="4" t="s">
        <v>3134</v>
      </c>
      <c r="G666" s="4" t="s">
        <v>3135</v>
      </c>
      <c r="H666" s="4" t="s">
        <v>3134</v>
      </c>
      <c r="I666" s="4" t="s">
        <v>39</v>
      </c>
      <c r="J666" s="4" t="s">
        <v>40</v>
      </c>
      <c r="K666" s="4" t="s">
        <v>40</v>
      </c>
      <c r="L666" s="4" t="s">
        <v>41</v>
      </c>
      <c r="M666" s="4" t="s">
        <v>42</v>
      </c>
      <c r="N666" s="22">
        <v>42465</v>
      </c>
      <c r="O666" s="22">
        <v>42465</v>
      </c>
      <c r="P666" s="22">
        <v>42465</v>
      </c>
      <c r="Q666" s="22">
        <v>42460</v>
      </c>
      <c r="R666" s="28">
        <v>1543.2</v>
      </c>
      <c r="S666" s="28">
        <v>1543.2</v>
      </c>
      <c r="T666" s="28">
        <v>0</v>
      </c>
      <c r="U666" s="28">
        <v>0</v>
      </c>
      <c r="V666" s="28">
        <v>0</v>
      </c>
      <c r="W666" s="28">
        <v>0</v>
      </c>
      <c r="X666" s="28">
        <v>0</v>
      </c>
      <c r="Y666" s="29">
        <v>7</v>
      </c>
      <c r="Z666" s="4">
        <v>1</v>
      </c>
      <c r="AA666" s="4" t="s">
        <v>205</v>
      </c>
      <c r="AB666" s="4" t="s">
        <v>3103</v>
      </c>
      <c r="AC666" s="4" t="s">
        <v>43</v>
      </c>
      <c r="AD666" s="4" t="s">
        <v>44</v>
      </c>
      <c r="AE666" s="4" t="s">
        <v>45</v>
      </c>
      <c r="AF666" s="4" t="s">
        <v>46</v>
      </c>
      <c r="AG666" s="22">
        <v>42460</v>
      </c>
      <c r="AH666" s="4">
        <v>42472</v>
      </c>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c r="EN666"/>
      <c r="EO666"/>
      <c r="EP666"/>
      <c r="EQ666"/>
    </row>
    <row r="667" spans="1:147" x14ac:dyDescent="0.25">
      <c r="A667" s="4" t="s">
        <v>1</v>
      </c>
      <c r="B667" s="4" t="s">
        <v>3136</v>
      </c>
      <c r="C667" s="4" t="s">
        <v>3137</v>
      </c>
      <c r="D667" s="4" t="s">
        <v>40</v>
      </c>
      <c r="E667" s="4" t="s">
        <v>38</v>
      </c>
      <c r="F667" s="4" t="s">
        <v>3138</v>
      </c>
      <c r="G667" s="4" t="s">
        <v>3139</v>
      </c>
      <c r="H667" s="4" t="s">
        <v>3138</v>
      </c>
      <c r="I667" s="4" t="s">
        <v>39</v>
      </c>
      <c r="J667" s="4" t="s">
        <v>40</v>
      </c>
      <c r="K667" s="4" t="s">
        <v>40</v>
      </c>
      <c r="L667" s="4" t="s">
        <v>41</v>
      </c>
      <c r="M667" s="4" t="s">
        <v>42</v>
      </c>
      <c r="N667" s="22">
        <v>42465</v>
      </c>
      <c r="O667" s="22">
        <v>42465</v>
      </c>
      <c r="P667" s="22">
        <v>42465</v>
      </c>
      <c r="Q667" s="22">
        <v>42460</v>
      </c>
      <c r="R667" s="28">
        <v>103.2</v>
      </c>
      <c r="S667" s="28">
        <v>103.2</v>
      </c>
      <c r="T667" s="28">
        <v>0</v>
      </c>
      <c r="U667" s="28">
        <v>0</v>
      </c>
      <c r="V667" s="28">
        <v>0</v>
      </c>
      <c r="W667" s="28">
        <v>0</v>
      </c>
      <c r="X667" s="28">
        <v>0</v>
      </c>
      <c r="Y667" s="29">
        <v>7</v>
      </c>
      <c r="Z667" s="4">
        <v>1</v>
      </c>
      <c r="AA667" s="4" t="s">
        <v>205</v>
      </c>
      <c r="AB667" s="4" t="s">
        <v>3103</v>
      </c>
      <c r="AC667" s="4" t="s">
        <v>43</v>
      </c>
      <c r="AD667" s="4" t="s">
        <v>44</v>
      </c>
      <c r="AE667" s="4" t="s">
        <v>45</v>
      </c>
      <c r="AF667" s="4" t="s">
        <v>46</v>
      </c>
      <c r="AG667" s="22">
        <v>42460</v>
      </c>
      <c r="AH667" s="4">
        <v>42472</v>
      </c>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c r="EN667"/>
      <c r="EO667"/>
      <c r="EP667"/>
      <c r="EQ667"/>
    </row>
    <row r="668" spans="1:147" x14ac:dyDescent="0.25">
      <c r="A668" s="4" t="s">
        <v>1</v>
      </c>
      <c r="B668" s="4" t="s">
        <v>3140</v>
      </c>
      <c r="C668" s="4" t="s">
        <v>3141</v>
      </c>
      <c r="D668" s="4" t="s">
        <v>40</v>
      </c>
      <c r="E668" s="4" t="s">
        <v>38</v>
      </c>
      <c r="F668" s="4" t="s">
        <v>3142</v>
      </c>
      <c r="G668" s="4" t="s">
        <v>3143</v>
      </c>
      <c r="H668" s="4" t="s">
        <v>3142</v>
      </c>
      <c r="I668" s="4" t="s">
        <v>39</v>
      </c>
      <c r="J668" s="4" t="s">
        <v>40</v>
      </c>
      <c r="K668" s="4" t="s">
        <v>40</v>
      </c>
      <c r="L668" s="4" t="s">
        <v>41</v>
      </c>
      <c r="M668" s="4" t="s">
        <v>42</v>
      </c>
      <c r="N668" s="22">
        <v>42465</v>
      </c>
      <c r="O668" s="22">
        <v>42465</v>
      </c>
      <c r="P668" s="22">
        <v>42465</v>
      </c>
      <c r="Q668" s="22">
        <v>42460</v>
      </c>
      <c r="R668" s="28">
        <v>1571.2</v>
      </c>
      <c r="S668" s="28">
        <v>1571.2</v>
      </c>
      <c r="T668" s="28">
        <v>0</v>
      </c>
      <c r="U668" s="28">
        <v>0</v>
      </c>
      <c r="V668" s="28">
        <v>0</v>
      </c>
      <c r="W668" s="28">
        <v>0</v>
      </c>
      <c r="X668" s="28">
        <v>0</v>
      </c>
      <c r="Y668" s="29">
        <v>7</v>
      </c>
      <c r="Z668" s="4">
        <v>1</v>
      </c>
      <c r="AA668" s="4" t="s">
        <v>205</v>
      </c>
      <c r="AB668" s="4" t="s">
        <v>3103</v>
      </c>
      <c r="AC668" s="4" t="s">
        <v>43</v>
      </c>
      <c r="AD668" s="4" t="s">
        <v>44</v>
      </c>
      <c r="AE668" s="4" t="s">
        <v>45</v>
      </c>
      <c r="AF668" s="4" t="s">
        <v>46</v>
      </c>
      <c r="AG668" s="22">
        <v>42460</v>
      </c>
      <c r="AH668" s="4">
        <v>42472</v>
      </c>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c r="EN668"/>
      <c r="EO668"/>
      <c r="EP668"/>
      <c r="EQ668"/>
    </row>
    <row r="669" spans="1:147" x14ac:dyDescent="0.25">
      <c r="A669" s="4" t="s">
        <v>1</v>
      </c>
      <c r="B669" s="4" t="s">
        <v>3144</v>
      </c>
      <c r="C669" s="4" t="s">
        <v>3145</v>
      </c>
      <c r="D669" s="4" t="s">
        <v>40</v>
      </c>
      <c r="E669" s="4" t="s">
        <v>38</v>
      </c>
      <c r="F669" s="4" t="s">
        <v>3146</v>
      </c>
      <c r="G669" s="4" t="s">
        <v>3147</v>
      </c>
      <c r="H669" s="4" t="s">
        <v>3146</v>
      </c>
      <c r="I669" s="4" t="s">
        <v>39</v>
      </c>
      <c r="J669" s="4" t="s">
        <v>40</v>
      </c>
      <c r="K669" s="4" t="s">
        <v>40</v>
      </c>
      <c r="L669" s="4" t="s">
        <v>41</v>
      </c>
      <c r="M669" s="4" t="s">
        <v>42</v>
      </c>
      <c r="N669" s="22">
        <v>42465</v>
      </c>
      <c r="O669" s="22">
        <v>42465</v>
      </c>
      <c r="P669" s="22">
        <v>42465</v>
      </c>
      <c r="Q669" s="22">
        <v>42460</v>
      </c>
      <c r="R669" s="28">
        <v>63.2</v>
      </c>
      <c r="S669" s="28">
        <v>63.2</v>
      </c>
      <c r="T669" s="28">
        <v>0</v>
      </c>
      <c r="U669" s="28">
        <v>0</v>
      </c>
      <c r="V669" s="28">
        <v>0</v>
      </c>
      <c r="W669" s="28">
        <v>0</v>
      </c>
      <c r="X669" s="28">
        <v>0</v>
      </c>
      <c r="Y669" s="29">
        <v>7</v>
      </c>
      <c r="Z669" s="4">
        <v>1</v>
      </c>
      <c r="AA669" s="4" t="s">
        <v>205</v>
      </c>
      <c r="AB669" s="4" t="s">
        <v>3103</v>
      </c>
      <c r="AC669" s="4" t="s">
        <v>43</v>
      </c>
      <c r="AD669" s="4" t="s">
        <v>44</v>
      </c>
      <c r="AE669" s="4" t="s">
        <v>45</v>
      </c>
      <c r="AF669" s="4" t="s">
        <v>46</v>
      </c>
      <c r="AG669" s="22">
        <v>42460</v>
      </c>
      <c r="AH669" s="4">
        <v>42472</v>
      </c>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c r="EN669"/>
      <c r="EO669"/>
      <c r="EP669"/>
      <c r="EQ669"/>
    </row>
    <row r="670" spans="1:147" x14ac:dyDescent="0.25">
      <c r="A670" s="4" t="s">
        <v>1</v>
      </c>
      <c r="B670" s="4" t="s">
        <v>3148</v>
      </c>
      <c r="C670" s="4" t="s">
        <v>3149</v>
      </c>
      <c r="D670" s="4" t="s">
        <v>40</v>
      </c>
      <c r="E670" s="4" t="s">
        <v>38</v>
      </c>
      <c r="F670" s="4" t="s">
        <v>3150</v>
      </c>
      <c r="G670" s="4" t="s">
        <v>3151</v>
      </c>
      <c r="H670" s="4" t="s">
        <v>3150</v>
      </c>
      <c r="I670" s="4" t="s">
        <v>39</v>
      </c>
      <c r="J670" s="4" t="s">
        <v>40</v>
      </c>
      <c r="K670" s="4" t="s">
        <v>40</v>
      </c>
      <c r="L670" s="4" t="s">
        <v>41</v>
      </c>
      <c r="M670" s="4" t="s">
        <v>42</v>
      </c>
      <c r="N670" s="22">
        <v>42465</v>
      </c>
      <c r="O670" s="22">
        <v>42465</v>
      </c>
      <c r="P670" s="22">
        <v>42465</v>
      </c>
      <c r="Q670" s="22">
        <v>42460</v>
      </c>
      <c r="R670" s="28">
        <v>36</v>
      </c>
      <c r="S670" s="28">
        <v>36</v>
      </c>
      <c r="T670" s="28">
        <v>0</v>
      </c>
      <c r="U670" s="28">
        <v>0</v>
      </c>
      <c r="V670" s="28">
        <v>0</v>
      </c>
      <c r="W670" s="28">
        <v>0</v>
      </c>
      <c r="X670" s="28">
        <v>0</v>
      </c>
      <c r="Y670" s="29">
        <v>7</v>
      </c>
      <c r="Z670" s="4">
        <v>1</v>
      </c>
      <c r="AA670" s="4" t="s">
        <v>205</v>
      </c>
      <c r="AB670" s="4" t="s">
        <v>3103</v>
      </c>
      <c r="AC670" s="4" t="s">
        <v>43</v>
      </c>
      <c r="AD670" s="4" t="s">
        <v>44</v>
      </c>
      <c r="AE670" s="4" t="s">
        <v>45</v>
      </c>
      <c r="AF670" s="4" t="s">
        <v>46</v>
      </c>
      <c r="AG670" s="22">
        <v>42460</v>
      </c>
      <c r="AH670" s="4">
        <v>42472</v>
      </c>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c r="EN670"/>
      <c r="EO670"/>
      <c r="EP670"/>
      <c r="EQ670"/>
    </row>
    <row r="671" spans="1:147" x14ac:dyDescent="0.25">
      <c r="A671" s="4" t="s">
        <v>1</v>
      </c>
      <c r="B671" s="4" t="s">
        <v>3152</v>
      </c>
      <c r="C671" s="4" t="s">
        <v>3153</v>
      </c>
      <c r="D671" s="4" t="s">
        <v>40</v>
      </c>
      <c r="E671" s="4" t="s">
        <v>38</v>
      </c>
      <c r="F671" s="4" t="s">
        <v>3154</v>
      </c>
      <c r="G671" s="4" t="s">
        <v>3155</v>
      </c>
      <c r="H671" s="4" t="s">
        <v>3154</v>
      </c>
      <c r="I671" s="4" t="s">
        <v>39</v>
      </c>
      <c r="J671" s="4" t="s">
        <v>40</v>
      </c>
      <c r="K671" s="4" t="s">
        <v>40</v>
      </c>
      <c r="L671" s="4" t="s">
        <v>41</v>
      </c>
      <c r="M671" s="4" t="s">
        <v>42</v>
      </c>
      <c r="N671" s="22">
        <v>42465</v>
      </c>
      <c r="O671" s="22">
        <v>42465</v>
      </c>
      <c r="P671" s="22">
        <v>42465</v>
      </c>
      <c r="Q671" s="22">
        <v>42460</v>
      </c>
      <c r="R671" s="28">
        <v>80.8</v>
      </c>
      <c r="S671" s="28">
        <v>80.8</v>
      </c>
      <c r="T671" s="28">
        <v>0</v>
      </c>
      <c r="U671" s="28">
        <v>0</v>
      </c>
      <c r="V671" s="28">
        <v>0</v>
      </c>
      <c r="W671" s="28">
        <v>0</v>
      </c>
      <c r="X671" s="28">
        <v>0</v>
      </c>
      <c r="Y671" s="29">
        <v>7</v>
      </c>
      <c r="Z671" s="4">
        <v>1</v>
      </c>
      <c r="AA671" s="4" t="s">
        <v>205</v>
      </c>
      <c r="AB671" s="4" t="s">
        <v>3103</v>
      </c>
      <c r="AC671" s="4" t="s">
        <v>43</v>
      </c>
      <c r="AD671" s="4" t="s">
        <v>44</v>
      </c>
      <c r="AE671" s="4" t="s">
        <v>45</v>
      </c>
      <c r="AF671" s="4" t="s">
        <v>46</v>
      </c>
      <c r="AG671" s="22">
        <v>42460</v>
      </c>
      <c r="AH671" s="4">
        <v>42472</v>
      </c>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c r="EN671"/>
      <c r="EO671"/>
      <c r="EP671"/>
      <c r="EQ671"/>
    </row>
    <row r="672" spans="1:147" x14ac:dyDescent="0.25">
      <c r="A672" s="4" t="s">
        <v>1</v>
      </c>
      <c r="B672" s="4" t="s">
        <v>3156</v>
      </c>
      <c r="C672" s="4" t="s">
        <v>3157</v>
      </c>
      <c r="D672" s="4" t="s">
        <v>40</v>
      </c>
      <c r="E672" s="4" t="s">
        <v>38</v>
      </c>
      <c r="F672" s="4" t="s">
        <v>3158</v>
      </c>
      <c r="G672" s="4" t="s">
        <v>3159</v>
      </c>
      <c r="H672" s="4" t="s">
        <v>3158</v>
      </c>
      <c r="I672" s="4" t="s">
        <v>39</v>
      </c>
      <c r="J672" s="4" t="s">
        <v>40</v>
      </c>
      <c r="K672" s="4" t="s">
        <v>40</v>
      </c>
      <c r="L672" s="4" t="s">
        <v>41</v>
      </c>
      <c r="M672" s="4" t="s">
        <v>42</v>
      </c>
      <c r="N672" s="22">
        <v>42465</v>
      </c>
      <c r="O672" s="22">
        <v>42465</v>
      </c>
      <c r="P672" s="22">
        <v>42465</v>
      </c>
      <c r="Q672" s="22">
        <v>42460</v>
      </c>
      <c r="R672" s="28">
        <v>56</v>
      </c>
      <c r="S672" s="28">
        <v>56</v>
      </c>
      <c r="T672" s="28">
        <v>0</v>
      </c>
      <c r="U672" s="28">
        <v>0</v>
      </c>
      <c r="V672" s="28">
        <v>0</v>
      </c>
      <c r="W672" s="28">
        <v>0</v>
      </c>
      <c r="X672" s="28">
        <v>0</v>
      </c>
      <c r="Y672" s="29">
        <v>7</v>
      </c>
      <c r="Z672" s="4">
        <v>1</v>
      </c>
      <c r="AA672" s="4" t="s">
        <v>205</v>
      </c>
      <c r="AB672" s="4" t="s">
        <v>3103</v>
      </c>
      <c r="AC672" s="4" t="s">
        <v>43</v>
      </c>
      <c r="AD672" s="4" t="s">
        <v>44</v>
      </c>
      <c r="AE672" s="4" t="s">
        <v>45</v>
      </c>
      <c r="AF672" s="4" t="s">
        <v>46</v>
      </c>
      <c r="AG672" s="22">
        <v>42460</v>
      </c>
      <c r="AH672" s="4">
        <v>42472</v>
      </c>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c r="EN672"/>
      <c r="EO672"/>
      <c r="EP672"/>
      <c r="EQ672"/>
    </row>
    <row r="673" spans="1:147" x14ac:dyDescent="0.25">
      <c r="A673" s="4" t="s">
        <v>1</v>
      </c>
      <c r="B673" s="4" t="s">
        <v>3160</v>
      </c>
      <c r="C673" s="4" t="s">
        <v>3161</v>
      </c>
      <c r="D673" s="4" t="s">
        <v>40</v>
      </c>
      <c r="E673" s="4" t="s">
        <v>38</v>
      </c>
      <c r="F673" s="4" t="s">
        <v>3162</v>
      </c>
      <c r="G673" s="4" t="s">
        <v>3163</v>
      </c>
      <c r="H673" s="4" t="s">
        <v>3162</v>
      </c>
      <c r="I673" s="4" t="s">
        <v>39</v>
      </c>
      <c r="J673" s="4" t="s">
        <v>40</v>
      </c>
      <c r="K673" s="4" t="s">
        <v>40</v>
      </c>
      <c r="L673" s="4" t="s">
        <v>41</v>
      </c>
      <c r="M673" s="4" t="s">
        <v>42</v>
      </c>
      <c r="N673" s="22">
        <v>42465</v>
      </c>
      <c r="O673" s="22">
        <v>42465</v>
      </c>
      <c r="P673" s="22">
        <v>42465</v>
      </c>
      <c r="Q673" s="22">
        <v>42460</v>
      </c>
      <c r="R673" s="28">
        <v>164.8</v>
      </c>
      <c r="S673" s="28">
        <v>164.8</v>
      </c>
      <c r="T673" s="28">
        <v>0</v>
      </c>
      <c r="U673" s="28">
        <v>0</v>
      </c>
      <c r="V673" s="28">
        <v>0</v>
      </c>
      <c r="W673" s="28">
        <v>0</v>
      </c>
      <c r="X673" s="28">
        <v>0</v>
      </c>
      <c r="Y673" s="29">
        <v>7</v>
      </c>
      <c r="Z673" s="4">
        <v>1</v>
      </c>
      <c r="AA673" s="4" t="s">
        <v>205</v>
      </c>
      <c r="AB673" s="4" t="s">
        <v>3103</v>
      </c>
      <c r="AC673" s="4" t="s">
        <v>43</v>
      </c>
      <c r="AD673" s="4" t="s">
        <v>44</v>
      </c>
      <c r="AE673" s="4" t="s">
        <v>45</v>
      </c>
      <c r="AF673" s="4" t="s">
        <v>46</v>
      </c>
      <c r="AG673" s="22">
        <v>42460</v>
      </c>
      <c r="AH673" s="4">
        <v>42472</v>
      </c>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c r="EN673"/>
      <c r="EO673"/>
      <c r="EP673"/>
      <c r="EQ673"/>
    </row>
    <row r="674" spans="1:147" x14ac:dyDescent="0.25">
      <c r="A674" s="4" t="s">
        <v>1</v>
      </c>
      <c r="B674" s="4" t="s">
        <v>3164</v>
      </c>
      <c r="C674" s="4" t="s">
        <v>3165</v>
      </c>
      <c r="D674" s="4" t="s">
        <v>40</v>
      </c>
      <c r="E674" s="4" t="s">
        <v>40</v>
      </c>
      <c r="F674" s="4" t="s">
        <v>3166</v>
      </c>
      <c r="G674" s="4" t="s">
        <v>3167</v>
      </c>
      <c r="H674" s="4" t="s">
        <v>3166</v>
      </c>
      <c r="I674" s="4" t="s">
        <v>39</v>
      </c>
      <c r="J674" s="4" t="s">
        <v>40</v>
      </c>
      <c r="K674" s="4" t="s">
        <v>40</v>
      </c>
      <c r="L674" s="4" t="s">
        <v>41</v>
      </c>
      <c r="M674" s="4" t="s">
        <v>42</v>
      </c>
      <c r="N674" s="22">
        <v>42465</v>
      </c>
      <c r="O674" s="22">
        <v>42465</v>
      </c>
      <c r="P674" s="22">
        <v>42465</v>
      </c>
      <c r="Q674" s="22">
        <v>42460</v>
      </c>
      <c r="R674" s="28">
        <v>201.6</v>
      </c>
      <c r="S674" s="28">
        <v>201.6</v>
      </c>
      <c r="T674" s="28">
        <v>0</v>
      </c>
      <c r="U674" s="28">
        <v>0</v>
      </c>
      <c r="V674" s="28">
        <v>0</v>
      </c>
      <c r="W674" s="28">
        <v>0</v>
      </c>
      <c r="X674" s="28">
        <v>0</v>
      </c>
      <c r="Y674" s="29">
        <v>7</v>
      </c>
      <c r="Z674" s="4">
        <v>1</v>
      </c>
      <c r="AA674" s="4" t="s">
        <v>205</v>
      </c>
      <c r="AB674" s="4" t="s">
        <v>3103</v>
      </c>
      <c r="AC674" s="4" t="s">
        <v>43</v>
      </c>
      <c r="AD674" s="4" t="s">
        <v>44</v>
      </c>
      <c r="AE674" s="4" t="s">
        <v>45</v>
      </c>
      <c r="AF674" s="4" t="s">
        <v>46</v>
      </c>
      <c r="AG674" s="22">
        <v>42460</v>
      </c>
      <c r="AH674" s="4">
        <v>42472</v>
      </c>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c r="EN674"/>
      <c r="EO674"/>
      <c r="EP674"/>
      <c r="EQ674"/>
    </row>
    <row r="675" spans="1:147" x14ac:dyDescent="0.25">
      <c r="A675" s="4" t="s">
        <v>1</v>
      </c>
      <c r="B675" s="4" t="s">
        <v>3168</v>
      </c>
      <c r="C675" s="4" t="s">
        <v>3169</v>
      </c>
      <c r="D675" s="4" t="s">
        <v>40</v>
      </c>
      <c r="E675" s="4" t="s">
        <v>40</v>
      </c>
      <c r="F675" s="4" t="s">
        <v>3170</v>
      </c>
      <c r="G675" s="4" t="s">
        <v>3171</v>
      </c>
      <c r="H675" s="4" t="s">
        <v>3170</v>
      </c>
      <c r="I675" s="4" t="s">
        <v>39</v>
      </c>
      <c r="J675" s="4" t="s">
        <v>40</v>
      </c>
      <c r="K675" s="4" t="s">
        <v>40</v>
      </c>
      <c r="L675" s="4" t="s">
        <v>41</v>
      </c>
      <c r="M675" s="4" t="s">
        <v>42</v>
      </c>
      <c r="N675" s="22">
        <v>42465</v>
      </c>
      <c r="O675" s="22">
        <v>42465</v>
      </c>
      <c r="P675" s="22">
        <v>42465</v>
      </c>
      <c r="Q675" s="22">
        <v>42460</v>
      </c>
      <c r="R675" s="28">
        <v>136.80000000000001</v>
      </c>
      <c r="S675" s="28">
        <v>136.80000000000001</v>
      </c>
      <c r="T675" s="28">
        <v>0</v>
      </c>
      <c r="U675" s="28">
        <v>0</v>
      </c>
      <c r="V675" s="28">
        <v>0</v>
      </c>
      <c r="W675" s="28">
        <v>0</v>
      </c>
      <c r="X675" s="28">
        <v>0</v>
      </c>
      <c r="Y675" s="29">
        <v>7</v>
      </c>
      <c r="Z675" s="4">
        <v>1</v>
      </c>
      <c r="AA675" s="4" t="s">
        <v>205</v>
      </c>
      <c r="AB675" s="4" t="s">
        <v>3103</v>
      </c>
      <c r="AC675" s="4" t="s">
        <v>43</v>
      </c>
      <c r="AD675" s="4" t="s">
        <v>44</v>
      </c>
      <c r="AE675" s="4" t="s">
        <v>45</v>
      </c>
      <c r="AF675" s="4" t="s">
        <v>46</v>
      </c>
      <c r="AG675" s="22">
        <v>42460</v>
      </c>
      <c r="AH675" s="4">
        <v>42472</v>
      </c>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c r="EN675"/>
      <c r="EO675"/>
      <c r="EP675"/>
      <c r="EQ675"/>
    </row>
    <row r="676" spans="1:147" x14ac:dyDescent="0.25">
      <c r="A676" s="4" t="s">
        <v>1</v>
      </c>
      <c r="B676" s="4" t="s">
        <v>3172</v>
      </c>
      <c r="C676" s="4" t="s">
        <v>3173</v>
      </c>
      <c r="D676" s="4" t="s">
        <v>40</v>
      </c>
      <c r="E676" s="4" t="s">
        <v>38</v>
      </c>
      <c r="F676" s="4" t="s">
        <v>3174</v>
      </c>
      <c r="G676" s="4" t="s">
        <v>3175</v>
      </c>
      <c r="H676" s="4" t="s">
        <v>3174</v>
      </c>
      <c r="I676" s="4" t="s">
        <v>39</v>
      </c>
      <c r="J676" s="4" t="s">
        <v>40</v>
      </c>
      <c r="K676" s="4" t="s">
        <v>40</v>
      </c>
      <c r="L676" s="4" t="s">
        <v>41</v>
      </c>
      <c r="M676" s="4" t="s">
        <v>42</v>
      </c>
      <c r="N676" s="22">
        <v>42464</v>
      </c>
      <c r="O676" s="22">
        <v>42464</v>
      </c>
      <c r="P676" s="22">
        <v>42464</v>
      </c>
      <c r="Q676" s="22">
        <v>42460</v>
      </c>
      <c r="R676" s="28">
        <v>43</v>
      </c>
      <c r="S676" s="28">
        <v>43</v>
      </c>
      <c r="T676" s="28">
        <v>0</v>
      </c>
      <c r="U676" s="28">
        <v>0</v>
      </c>
      <c r="V676" s="28">
        <v>0</v>
      </c>
      <c r="W676" s="28">
        <v>0</v>
      </c>
      <c r="X676" s="28">
        <v>0</v>
      </c>
      <c r="Y676" s="29">
        <v>8</v>
      </c>
      <c r="Z676" s="4">
        <v>1</v>
      </c>
      <c r="AA676" s="4" t="s">
        <v>205</v>
      </c>
      <c r="AB676" s="4" t="s">
        <v>3176</v>
      </c>
      <c r="AC676" s="4" t="s">
        <v>43</v>
      </c>
      <c r="AD676" s="4" t="s">
        <v>44</v>
      </c>
      <c r="AE676" s="4" t="s">
        <v>45</v>
      </c>
      <c r="AF676" s="4" t="s">
        <v>46</v>
      </c>
      <c r="AG676" s="22">
        <v>42460</v>
      </c>
      <c r="AH676" s="4">
        <v>42472</v>
      </c>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c r="EN676"/>
      <c r="EO676"/>
      <c r="EP676"/>
      <c r="EQ676"/>
    </row>
    <row r="677" spans="1:147" x14ac:dyDescent="0.25">
      <c r="A677" s="4" t="s">
        <v>1</v>
      </c>
      <c r="B677" s="4" t="s">
        <v>3177</v>
      </c>
      <c r="C677" s="4" t="s">
        <v>3178</v>
      </c>
      <c r="D677" s="4" t="s">
        <v>40</v>
      </c>
      <c r="E677" s="4" t="s">
        <v>38</v>
      </c>
      <c r="F677" s="4" t="s">
        <v>3179</v>
      </c>
      <c r="G677" s="4" t="s">
        <v>3180</v>
      </c>
      <c r="H677" s="4" t="s">
        <v>3179</v>
      </c>
      <c r="I677" s="4" t="s">
        <v>39</v>
      </c>
      <c r="J677" s="4" t="s">
        <v>40</v>
      </c>
      <c r="K677" s="4" t="s">
        <v>40</v>
      </c>
      <c r="L677" s="4" t="s">
        <v>41</v>
      </c>
      <c r="M677" s="4" t="s">
        <v>42</v>
      </c>
      <c r="N677" s="22">
        <v>42464</v>
      </c>
      <c r="O677" s="22">
        <v>42464</v>
      </c>
      <c r="P677" s="22">
        <v>42464</v>
      </c>
      <c r="Q677" s="22">
        <v>42460</v>
      </c>
      <c r="R677" s="28">
        <v>60</v>
      </c>
      <c r="S677" s="28">
        <v>60</v>
      </c>
      <c r="T677" s="28">
        <v>0</v>
      </c>
      <c r="U677" s="28">
        <v>0</v>
      </c>
      <c r="V677" s="28">
        <v>0</v>
      </c>
      <c r="W677" s="28">
        <v>0</v>
      </c>
      <c r="X677" s="28">
        <v>0</v>
      </c>
      <c r="Y677" s="29">
        <v>8</v>
      </c>
      <c r="Z677" s="4">
        <v>1</v>
      </c>
      <c r="AA677" s="4" t="s">
        <v>205</v>
      </c>
      <c r="AB677" s="4" t="s">
        <v>3176</v>
      </c>
      <c r="AC677" s="4" t="s">
        <v>43</v>
      </c>
      <c r="AD677" s="4" t="s">
        <v>44</v>
      </c>
      <c r="AE677" s="4" t="s">
        <v>45</v>
      </c>
      <c r="AF677" s="4" t="s">
        <v>46</v>
      </c>
      <c r="AG677" s="22">
        <v>42460</v>
      </c>
      <c r="AH677" s="4">
        <v>42472</v>
      </c>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c r="EN677"/>
      <c r="EO677"/>
      <c r="EP677"/>
      <c r="EQ677"/>
    </row>
    <row r="678" spans="1:147" x14ac:dyDescent="0.25">
      <c r="A678" s="4" t="s">
        <v>1</v>
      </c>
      <c r="B678" s="4" t="s">
        <v>3181</v>
      </c>
      <c r="C678" s="4" t="s">
        <v>3178</v>
      </c>
      <c r="D678" s="4" t="s">
        <v>40</v>
      </c>
      <c r="E678" s="4" t="s">
        <v>38</v>
      </c>
      <c r="F678" s="4" t="s">
        <v>3182</v>
      </c>
      <c r="G678" s="4" t="s">
        <v>3183</v>
      </c>
      <c r="H678" s="4" t="s">
        <v>3182</v>
      </c>
      <c r="I678" s="4" t="s">
        <v>39</v>
      </c>
      <c r="J678" s="4" t="s">
        <v>40</v>
      </c>
      <c r="K678" s="4" t="s">
        <v>40</v>
      </c>
      <c r="L678" s="4" t="s">
        <v>41</v>
      </c>
      <c r="M678" s="4" t="s">
        <v>42</v>
      </c>
      <c r="N678" s="22">
        <v>42464</v>
      </c>
      <c r="O678" s="22">
        <v>42464</v>
      </c>
      <c r="P678" s="22">
        <v>42464</v>
      </c>
      <c r="Q678" s="22">
        <v>42460</v>
      </c>
      <c r="R678" s="28">
        <v>64</v>
      </c>
      <c r="S678" s="28">
        <v>64</v>
      </c>
      <c r="T678" s="28">
        <v>0</v>
      </c>
      <c r="U678" s="28">
        <v>0</v>
      </c>
      <c r="V678" s="28">
        <v>0</v>
      </c>
      <c r="W678" s="28">
        <v>0</v>
      </c>
      <c r="X678" s="28">
        <v>0</v>
      </c>
      <c r="Y678" s="29">
        <v>8</v>
      </c>
      <c r="Z678" s="4">
        <v>1</v>
      </c>
      <c r="AA678" s="4" t="s">
        <v>205</v>
      </c>
      <c r="AB678" s="4" t="s">
        <v>3176</v>
      </c>
      <c r="AC678" s="4" t="s">
        <v>43</v>
      </c>
      <c r="AD678" s="4" t="s">
        <v>44</v>
      </c>
      <c r="AE678" s="4" t="s">
        <v>45</v>
      </c>
      <c r="AF678" s="4" t="s">
        <v>46</v>
      </c>
      <c r="AG678" s="22">
        <v>42460</v>
      </c>
      <c r="AH678" s="4">
        <v>42472</v>
      </c>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c r="EN678"/>
      <c r="EO678"/>
      <c r="EP678"/>
      <c r="EQ678"/>
    </row>
    <row r="679" spans="1:147" x14ac:dyDescent="0.25">
      <c r="A679" s="4" t="s">
        <v>1</v>
      </c>
      <c r="B679" s="4" t="s">
        <v>3184</v>
      </c>
      <c r="C679" s="4" t="s">
        <v>3185</v>
      </c>
      <c r="D679" s="4" t="s">
        <v>40</v>
      </c>
      <c r="E679" s="4" t="s">
        <v>38</v>
      </c>
      <c r="F679" s="4" t="s">
        <v>3186</v>
      </c>
      <c r="G679" s="4" t="s">
        <v>3187</v>
      </c>
      <c r="H679" s="4" t="s">
        <v>3186</v>
      </c>
      <c r="I679" s="4" t="s">
        <v>39</v>
      </c>
      <c r="J679" s="4" t="s">
        <v>40</v>
      </c>
      <c r="K679" s="4" t="s">
        <v>40</v>
      </c>
      <c r="L679" s="4" t="s">
        <v>41</v>
      </c>
      <c r="M679" s="4" t="s">
        <v>42</v>
      </c>
      <c r="N679" s="22">
        <v>42464</v>
      </c>
      <c r="O679" s="22">
        <v>42464</v>
      </c>
      <c r="P679" s="22">
        <v>42464</v>
      </c>
      <c r="Q679" s="22">
        <v>42460</v>
      </c>
      <c r="R679" s="28">
        <v>844</v>
      </c>
      <c r="S679" s="28">
        <v>844</v>
      </c>
      <c r="T679" s="28">
        <v>0</v>
      </c>
      <c r="U679" s="28">
        <v>0</v>
      </c>
      <c r="V679" s="28">
        <v>0</v>
      </c>
      <c r="W679" s="28">
        <v>0</v>
      </c>
      <c r="X679" s="28">
        <v>0</v>
      </c>
      <c r="Y679" s="29">
        <v>8</v>
      </c>
      <c r="Z679" s="4">
        <v>1</v>
      </c>
      <c r="AA679" s="4" t="s">
        <v>205</v>
      </c>
      <c r="AB679" s="4" t="s">
        <v>3176</v>
      </c>
      <c r="AC679" s="4" t="s">
        <v>43</v>
      </c>
      <c r="AD679" s="4" t="s">
        <v>44</v>
      </c>
      <c r="AE679" s="4" t="s">
        <v>45</v>
      </c>
      <c r="AF679" s="4" t="s">
        <v>46</v>
      </c>
      <c r="AG679" s="22">
        <v>42460</v>
      </c>
      <c r="AH679" s="4">
        <v>42472</v>
      </c>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c r="EN679"/>
      <c r="EO679"/>
      <c r="EP679"/>
      <c r="EQ679"/>
    </row>
    <row r="680" spans="1:147" x14ac:dyDescent="0.25">
      <c r="A680" s="4" t="s">
        <v>1</v>
      </c>
      <c r="B680" s="4" t="s">
        <v>1675</v>
      </c>
      <c r="C680" s="4" t="s">
        <v>1676</v>
      </c>
      <c r="D680" s="4" t="s">
        <v>40</v>
      </c>
      <c r="E680" s="4" t="s">
        <v>38</v>
      </c>
      <c r="F680" s="4" t="s">
        <v>1677</v>
      </c>
      <c r="G680" s="4" t="s">
        <v>1678</v>
      </c>
      <c r="H680" s="4" t="s">
        <v>1677</v>
      </c>
      <c r="I680" s="4" t="s">
        <v>39</v>
      </c>
      <c r="J680" s="4" t="s">
        <v>40</v>
      </c>
      <c r="K680" s="4" t="s">
        <v>40</v>
      </c>
      <c r="L680" s="4" t="s">
        <v>41</v>
      </c>
      <c r="M680" s="4" t="s">
        <v>42</v>
      </c>
      <c r="N680" s="22">
        <v>42433</v>
      </c>
      <c r="O680" s="22">
        <v>42433</v>
      </c>
      <c r="P680" s="22">
        <v>42433</v>
      </c>
      <c r="Q680" s="22">
        <v>42429</v>
      </c>
      <c r="R680" s="28">
        <v>183</v>
      </c>
      <c r="S680" s="28">
        <v>0</v>
      </c>
      <c r="T680" s="28">
        <v>183</v>
      </c>
      <c r="U680" s="28">
        <v>0</v>
      </c>
      <c r="V680" s="28">
        <v>0</v>
      </c>
      <c r="W680" s="28">
        <v>0</v>
      </c>
      <c r="X680" s="28">
        <v>0</v>
      </c>
      <c r="Y680" s="29">
        <v>39</v>
      </c>
      <c r="Z680" s="4">
        <v>2</v>
      </c>
      <c r="AA680" s="4" t="s">
        <v>205</v>
      </c>
      <c r="AB680" s="4" t="s">
        <v>1404</v>
      </c>
      <c r="AC680" s="4" t="s">
        <v>43</v>
      </c>
      <c r="AD680" s="4" t="s">
        <v>44</v>
      </c>
      <c r="AE680" s="4" t="s">
        <v>45</v>
      </c>
      <c r="AF680" s="4" t="s">
        <v>46</v>
      </c>
      <c r="AG680" s="22">
        <v>42429</v>
      </c>
      <c r="AH680" s="4">
        <v>42472</v>
      </c>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c r="EN680"/>
      <c r="EO680"/>
      <c r="EP680"/>
      <c r="EQ680"/>
    </row>
    <row r="681" spans="1:147" x14ac:dyDescent="0.25">
      <c r="A681" s="4" t="s">
        <v>1</v>
      </c>
      <c r="B681" s="4" t="s">
        <v>1675</v>
      </c>
      <c r="C681" s="4" t="s">
        <v>1676</v>
      </c>
      <c r="D681" s="4" t="s">
        <v>40</v>
      </c>
      <c r="E681" s="4" t="s">
        <v>38</v>
      </c>
      <c r="F681" s="4" t="s">
        <v>1677</v>
      </c>
      <c r="G681" s="4" t="s">
        <v>1682</v>
      </c>
      <c r="H681" s="4" t="s">
        <v>1680</v>
      </c>
      <c r="I681" s="4" t="s">
        <v>39</v>
      </c>
      <c r="J681" s="4" t="s">
        <v>40</v>
      </c>
      <c r="K681" s="4" t="s">
        <v>40</v>
      </c>
      <c r="L681" s="4" t="s">
        <v>41</v>
      </c>
      <c r="M681" s="4" t="s">
        <v>47</v>
      </c>
      <c r="N681" s="22">
        <v>42447</v>
      </c>
      <c r="O681" s="22">
        <v>42433</v>
      </c>
      <c r="P681" s="22">
        <v>42433</v>
      </c>
      <c r="Q681" s="22">
        <v>42447</v>
      </c>
      <c r="R681" s="28">
        <v>-183</v>
      </c>
      <c r="S681" s="28">
        <v>0</v>
      </c>
      <c r="T681" s="28">
        <v>-183</v>
      </c>
      <c r="U681" s="28">
        <v>0</v>
      </c>
      <c r="V681" s="28">
        <v>0</v>
      </c>
      <c r="W681" s="28">
        <v>0</v>
      </c>
      <c r="X681" s="28">
        <v>0</v>
      </c>
      <c r="Y681" s="29">
        <v>0</v>
      </c>
      <c r="Z681" s="4">
        <v>2</v>
      </c>
      <c r="AA681" s="4" t="s">
        <v>205</v>
      </c>
      <c r="AB681" s="4" t="s">
        <v>1683</v>
      </c>
      <c r="AC681" s="4" t="s">
        <v>43</v>
      </c>
      <c r="AD681" s="4" t="s">
        <v>44</v>
      </c>
      <c r="AE681" s="4" t="s">
        <v>48</v>
      </c>
      <c r="AF681" s="4" t="s">
        <v>46</v>
      </c>
      <c r="AG681" s="22">
        <v>42460</v>
      </c>
      <c r="AH681" s="4">
        <v>42472</v>
      </c>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c r="EN681"/>
      <c r="EO681"/>
      <c r="EP681"/>
      <c r="EQ681"/>
    </row>
    <row r="682" spans="1:147" x14ac:dyDescent="0.25">
      <c r="A682" s="4" t="s">
        <v>1</v>
      </c>
      <c r="B682" s="4" t="s">
        <v>1675</v>
      </c>
      <c r="C682" s="4" t="s">
        <v>1676</v>
      </c>
      <c r="D682" s="4" t="s">
        <v>40</v>
      </c>
      <c r="E682" s="4" t="s">
        <v>38</v>
      </c>
      <c r="F682" s="4" t="s">
        <v>1677</v>
      </c>
      <c r="G682" s="4" t="s">
        <v>1679</v>
      </c>
      <c r="H682" s="4" t="s">
        <v>1680</v>
      </c>
      <c r="I682" s="4" t="s">
        <v>39</v>
      </c>
      <c r="J682" s="4" t="s">
        <v>40</v>
      </c>
      <c r="K682" s="4" t="s">
        <v>40</v>
      </c>
      <c r="L682" s="4" t="s">
        <v>41</v>
      </c>
      <c r="M682" s="4" t="s">
        <v>49</v>
      </c>
      <c r="N682" s="22">
        <v>42433</v>
      </c>
      <c r="O682" s="22">
        <v>42433</v>
      </c>
      <c r="P682" s="22">
        <v>42433</v>
      </c>
      <c r="Q682" s="22">
        <v>42451</v>
      </c>
      <c r="R682" s="28">
        <v>183</v>
      </c>
      <c r="S682" s="28">
        <v>0</v>
      </c>
      <c r="T682" s="28">
        <v>183</v>
      </c>
      <c r="U682" s="28">
        <v>0</v>
      </c>
      <c r="V682" s="28">
        <v>0</v>
      </c>
      <c r="W682" s="28">
        <v>0</v>
      </c>
      <c r="X682" s="28">
        <v>0</v>
      </c>
      <c r="Y682" s="29">
        <v>0</v>
      </c>
      <c r="Z682" s="4">
        <v>2</v>
      </c>
      <c r="AA682" s="4" t="s">
        <v>205</v>
      </c>
      <c r="AB682" s="4" t="s">
        <v>1681</v>
      </c>
      <c r="AC682" s="4" t="s">
        <v>43</v>
      </c>
      <c r="AD682" s="4" t="s">
        <v>44</v>
      </c>
      <c r="AE682" s="4" t="s">
        <v>48</v>
      </c>
      <c r="AF682" s="4" t="s">
        <v>46</v>
      </c>
      <c r="AG682" s="22">
        <v>42460</v>
      </c>
      <c r="AH682" s="4">
        <v>42472</v>
      </c>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c r="EN682"/>
      <c r="EO682"/>
      <c r="EP682"/>
      <c r="EQ682"/>
    </row>
    <row r="683" spans="1:147" x14ac:dyDescent="0.25">
      <c r="A683" s="4" t="s">
        <v>1</v>
      </c>
      <c r="B683" s="4" t="s">
        <v>1675</v>
      </c>
      <c r="C683" s="4" t="s">
        <v>1676</v>
      </c>
      <c r="D683" s="4" t="s">
        <v>40</v>
      </c>
      <c r="E683" s="4" t="s">
        <v>38</v>
      </c>
      <c r="F683" s="4" t="s">
        <v>3188</v>
      </c>
      <c r="G683" s="4" t="s">
        <v>3189</v>
      </c>
      <c r="H683" s="4" t="s">
        <v>3188</v>
      </c>
      <c r="I683" s="4" t="s">
        <v>39</v>
      </c>
      <c r="J683" s="4" t="s">
        <v>40</v>
      </c>
      <c r="K683" s="4" t="s">
        <v>40</v>
      </c>
      <c r="L683" s="4" t="s">
        <v>41</v>
      </c>
      <c r="M683" s="4" t="s">
        <v>42</v>
      </c>
      <c r="N683" s="22">
        <v>42464</v>
      </c>
      <c r="O683" s="22">
        <v>42464</v>
      </c>
      <c r="P683" s="22">
        <v>42464</v>
      </c>
      <c r="Q683" s="22">
        <v>42460</v>
      </c>
      <c r="R683" s="28">
        <v>174</v>
      </c>
      <c r="S683" s="28">
        <v>174</v>
      </c>
      <c r="T683" s="28">
        <v>0</v>
      </c>
      <c r="U683" s="28">
        <v>0</v>
      </c>
      <c r="V683" s="28">
        <v>0</v>
      </c>
      <c r="W683" s="28">
        <v>0</v>
      </c>
      <c r="X683" s="28">
        <v>0</v>
      </c>
      <c r="Y683" s="29">
        <v>8</v>
      </c>
      <c r="Z683" s="4">
        <v>1</v>
      </c>
      <c r="AA683" s="4" t="s">
        <v>205</v>
      </c>
      <c r="AB683" s="4" t="s">
        <v>3176</v>
      </c>
      <c r="AC683" s="4" t="s">
        <v>43</v>
      </c>
      <c r="AD683" s="4" t="s">
        <v>44</v>
      </c>
      <c r="AE683" s="4" t="s">
        <v>45</v>
      </c>
      <c r="AF683" s="4" t="s">
        <v>46</v>
      </c>
      <c r="AG683" s="22">
        <v>42460</v>
      </c>
      <c r="AH683" s="4">
        <v>42472</v>
      </c>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c r="EN683"/>
      <c r="EO683"/>
      <c r="EP683"/>
      <c r="EQ683"/>
    </row>
    <row r="684" spans="1:147" x14ac:dyDescent="0.25">
      <c r="A684" s="4" t="s">
        <v>1</v>
      </c>
      <c r="B684" s="4" t="s">
        <v>1400</v>
      </c>
      <c r="C684" s="4" t="s">
        <v>1401</v>
      </c>
      <c r="D684" s="4" t="s">
        <v>40</v>
      </c>
      <c r="E684" s="4" t="s">
        <v>38</v>
      </c>
      <c r="F684" s="4" t="s">
        <v>1402</v>
      </c>
      <c r="G684" s="4" t="s">
        <v>1403</v>
      </c>
      <c r="H684" s="4" t="s">
        <v>1402</v>
      </c>
      <c r="I684" s="4" t="s">
        <v>39</v>
      </c>
      <c r="J684" s="4" t="s">
        <v>40</v>
      </c>
      <c r="K684" s="4" t="s">
        <v>40</v>
      </c>
      <c r="L684" s="4" t="s">
        <v>41</v>
      </c>
      <c r="M684" s="4" t="s">
        <v>42</v>
      </c>
      <c r="N684" s="22">
        <v>42433</v>
      </c>
      <c r="O684" s="22">
        <v>42433</v>
      </c>
      <c r="P684" s="22">
        <v>42433</v>
      </c>
      <c r="Q684" s="22">
        <v>42429</v>
      </c>
      <c r="R684" s="28">
        <v>12965</v>
      </c>
      <c r="S684" s="28">
        <v>0</v>
      </c>
      <c r="T684" s="28">
        <v>12965</v>
      </c>
      <c r="U684" s="28">
        <v>0</v>
      </c>
      <c r="V684" s="28">
        <v>0</v>
      </c>
      <c r="W684" s="28">
        <v>0</v>
      </c>
      <c r="X684" s="28">
        <v>0</v>
      </c>
      <c r="Y684" s="29">
        <v>39</v>
      </c>
      <c r="Z684" s="4">
        <v>2</v>
      </c>
      <c r="AA684" s="4" t="s">
        <v>205</v>
      </c>
      <c r="AB684" s="4" t="s">
        <v>1404</v>
      </c>
      <c r="AC684" s="4" t="s">
        <v>43</v>
      </c>
      <c r="AD684" s="4" t="s">
        <v>44</v>
      </c>
      <c r="AE684" s="4" t="s">
        <v>45</v>
      </c>
      <c r="AF684" s="4" t="s">
        <v>46</v>
      </c>
      <c r="AG684" s="22">
        <v>42429</v>
      </c>
      <c r="AH684" s="4">
        <v>42472</v>
      </c>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c r="EN684"/>
      <c r="EO684"/>
      <c r="EP684"/>
      <c r="EQ684"/>
    </row>
    <row r="685" spans="1:147" x14ac:dyDescent="0.25">
      <c r="A685" s="4" t="s">
        <v>1</v>
      </c>
      <c r="B685" s="4" t="s">
        <v>1400</v>
      </c>
      <c r="C685" s="4" t="s">
        <v>1401</v>
      </c>
      <c r="D685" s="4" t="s">
        <v>40</v>
      </c>
      <c r="E685" s="4" t="s">
        <v>38</v>
      </c>
      <c r="F685" s="4" t="s">
        <v>3190</v>
      </c>
      <c r="G685" s="4" t="s">
        <v>3191</v>
      </c>
      <c r="H685" s="4" t="s">
        <v>3190</v>
      </c>
      <c r="I685" s="4" t="s">
        <v>39</v>
      </c>
      <c r="J685" s="4" t="s">
        <v>40</v>
      </c>
      <c r="K685" s="4" t="s">
        <v>40</v>
      </c>
      <c r="L685" s="4" t="s">
        <v>41</v>
      </c>
      <c r="M685" s="4" t="s">
        <v>42</v>
      </c>
      <c r="N685" s="22">
        <v>42464</v>
      </c>
      <c r="O685" s="22">
        <v>42464</v>
      </c>
      <c r="P685" s="22">
        <v>42464</v>
      </c>
      <c r="Q685" s="22">
        <v>42460</v>
      </c>
      <c r="R685" s="28">
        <v>12744</v>
      </c>
      <c r="S685" s="28">
        <v>12744</v>
      </c>
      <c r="T685" s="28">
        <v>0</v>
      </c>
      <c r="U685" s="28">
        <v>0</v>
      </c>
      <c r="V685" s="28">
        <v>0</v>
      </c>
      <c r="W685" s="28">
        <v>0</v>
      </c>
      <c r="X685" s="28">
        <v>0</v>
      </c>
      <c r="Y685" s="29">
        <v>8</v>
      </c>
      <c r="Z685" s="4">
        <v>1</v>
      </c>
      <c r="AA685" s="4" t="s">
        <v>205</v>
      </c>
      <c r="AB685" s="4" t="s">
        <v>3176</v>
      </c>
      <c r="AC685" s="4" t="s">
        <v>43</v>
      </c>
      <c r="AD685" s="4" t="s">
        <v>44</v>
      </c>
      <c r="AE685" s="4" t="s">
        <v>45</v>
      </c>
      <c r="AF685" s="4" t="s">
        <v>46</v>
      </c>
      <c r="AG685" s="22">
        <v>42460</v>
      </c>
      <c r="AH685" s="4">
        <v>42472</v>
      </c>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c r="EN685"/>
      <c r="EO685"/>
      <c r="EP685"/>
      <c r="EQ685"/>
    </row>
    <row r="686" spans="1:147" x14ac:dyDescent="0.25">
      <c r="A686" s="4" t="s">
        <v>1</v>
      </c>
      <c r="B686" s="4" t="s">
        <v>3192</v>
      </c>
      <c r="C686" s="4" t="s">
        <v>3193</v>
      </c>
      <c r="D686" s="4" t="s">
        <v>40</v>
      </c>
      <c r="E686" s="4" t="s">
        <v>38</v>
      </c>
      <c r="F686" s="4" t="s">
        <v>3194</v>
      </c>
      <c r="G686" s="4" t="s">
        <v>3195</v>
      </c>
      <c r="H686" s="4" t="s">
        <v>3194</v>
      </c>
      <c r="I686" s="4" t="s">
        <v>39</v>
      </c>
      <c r="J686" s="4" t="s">
        <v>40</v>
      </c>
      <c r="K686" s="4" t="s">
        <v>40</v>
      </c>
      <c r="L686" s="4" t="s">
        <v>41</v>
      </c>
      <c r="M686" s="4" t="s">
        <v>42</v>
      </c>
      <c r="N686" s="22">
        <v>42464</v>
      </c>
      <c r="O686" s="22">
        <v>42464</v>
      </c>
      <c r="P686" s="22">
        <v>42464</v>
      </c>
      <c r="Q686" s="22">
        <v>42460</v>
      </c>
      <c r="R686" s="28">
        <v>16</v>
      </c>
      <c r="S686" s="28">
        <v>16</v>
      </c>
      <c r="T686" s="28">
        <v>0</v>
      </c>
      <c r="U686" s="28">
        <v>0</v>
      </c>
      <c r="V686" s="28">
        <v>0</v>
      </c>
      <c r="W686" s="28">
        <v>0</v>
      </c>
      <c r="X686" s="28">
        <v>0</v>
      </c>
      <c r="Y686" s="29">
        <v>8</v>
      </c>
      <c r="Z686" s="4">
        <v>1</v>
      </c>
      <c r="AA686" s="4" t="s">
        <v>205</v>
      </c>
      <c r="AB686" s="4" t="s">
        <v>3176</v>
      </c>
      <c r="AC686" s="4" t="s">
        <v>43</v>
      </c>
      <c r="AD686" s="4" t="s">
        <v>44</v>
      </c>
      <c r="AE686" s="4" t="s">
        <v>45</v>
      </c>
      <c r="AF686" s="4" t="s">
        <v>46</v>
      </c>
      <c r="AG686" s="22">
        <v>42460</v>
      </c>
      <c r="AH686" s="4">
        <v>42472</v>
      </c>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c r="EN686"/>
      <c r="EO686"/>
      <c r="EP686"/>
      <c r="EQ686"/>
    </row>
    <row r="687" spans="1:147" x14ac:dyDescent="0.25">
      <c r="A687" s="4" t="s">
        <v>1</v>
      </c>
      <c r="B687" s="4" t="s">
        <v>3196</v>
      </c>
      <c r="C687" s="4" t="s">
        <v>3197</v>
      </c>
      <c r="D687" s="4" t="s">
        <v>40</v>
      </c>
      <c r="E687" s="4" t="s">
        <v>38</v>
      </c>
      <c r="F687" s="4" t="s">
        <v>3198</v>
      </c>
      <c r="G687" s="4" t="s">
        <v>3199</v>
      </c>
      <c r="H687" s="4" t="s">
        <v>3198</v>
      </c>
      <c r="I687" s="4" t="s">
        <v>39</v>
      </c>
      <c r="J687" s="4" t="s">
        <v>40</v>
      </c>
      <c r="K687" s="4" t="s">
        <v>40</v>
      </c>
      <c r="L687" s="4" t="s">
        <v>41</v>
      </c>
      <c r="M687" s="4" t="s">
        <v>42</v>
      </c>
      <c r="N687" s="22">
        <v>42464</v>
      </c>
      <c r="O687" s="22">
        <v>42464</v>
      </c>
      <c r="P687" s="22">
        <v>42464</v>
      </c>
      <c r="Q687" s="22">
        <v>42460</v>
      </c>
      <c r="R687" s="28">
        <v>79</v>
      </c>
      <c r="S687" s="28">
        <v>79</v>
      </c>
      <c r="T687" s="28">
        <v>0</v>
      </c>
      <c r="U687" s="28">
        <v>0</v>
      </c>
      <c r="V687" s="28">
        <v>0</v>
      </c>
      <c r="W687" s="28">
        <v>0</v>
      </c>
      <c r="X687" s="28">
        <v>0</v>
      </c>
      <c r="Y687" s="29">
        <v>8</v>
      </c>
      <c r="Z687" s="4">
        <v>1</v>
      </c>
      <c r="AA687" s="4" t="s">
        <v>205</v>
      </c>
      <c r="AB687" s="4" t="s">
        <v>3176</v>
      </c>
      <c r="AC687" s="4" t="s">
        <v>43</v>
      </c>
      <c r="AD687" s="4" t="s">
        <v>44</v>
      </c>
      <c r="AE687" s="4" t="s">
        <v>45</v>
      </c>
      <c r="AF687" s="4" t="s">
        <v>46</v>
      </c>
      <c r="AG687" s="22">
        <v>42460</v>
      </c>
      <c r="AH687" s="4">
        <v>42472</v>
      </c>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c r="EN687"/>
      <c r="EO687"/>
      <c r="EP687"/>
      <c r="EQ687"/>
    </row>
    <row r="688" spans="1:147" x14ac:dyDescent="0.25">
      <c r="A688" s="4" t="s">
        <v>1</v>
      </c>
      <c r="B688" s="4" t="s">
        <v>3200</v>
      </c>
      <c r="C688" s="4" t="s">
        <v>3201</v>
      </c>
      <c r="D688" s="4" t="s">
        <v>40</v>
      </c>
      <c r="E688" s="4" t="s">
        <v>38</v>
      </c>
      <c r="F688" s="4" t="s">
        <v>3202</v>
      </c>
      <c r="G688" s="4" t="s">
        <v>3203</v>
      </c>
      <c r="H688" s="4" t="s">
        <v>3202</v>
      </c>
      <c r="I688" s="4" t="s">
        <v>39</v>
      </c>
      <c r="J688" s="4" t="s">
        <v>40</v>
      </c>
      <c r="K688" s="4" t="s">
        <v>40</v>
      </c>
      <c r="L688" s="4" t="s">
        <v>41</v>
      </c>
      <c r="M688" s="4" t="s">
        <v>42</v>
      </c>
      <c r="N688" s="22">
        <v>42464</v>
      </c>
      <c r="O688" s="22">
        <v>42464</v>
      </c>
      <c r="P688" s="22">
        <v>42464</v>
      </c>
      <c r="Q688" s="22">
        <v>42460</v>
      </c>
      <c r="R688" s="28">
        <v>805</v>
      </c>
      <c r="S688" s="28">
        <v>805</v>
      </c>
      <c r="T688" s="28">
        <v>0</v>
      </c>
      <c r="U688" s="28">
        <v>0</v>
      </c>
      <c r="V688" s="28">
        <v>0</v>
      </c>
      <c r="W688" s="28">
        <v>0</v>
      </c>
      <c r="X688" s="28">
        <v>0</v>
      </c>
      <c r="Y688" s="29">
        <v>8</v>
      </c>
      <c r="Z688" s="4">
        <v>1</v>
      </c>
      <c r="AA688" s="4" t="s">
        <v>205</v>
      </c>
      <c r="AB688" s="4" t="s">
        <v>3176</v>
      </c>
      <c r="AC688" s="4" t="s">
        <v>43</v>
      </c>
      <c r="AD688" s="4" t="s">
        <v>44</v>
      </c>
      <c r="AE688" s="4" t="s">
        <v>45</v>
      </c>
      <c r="AF688" s="4" t="s">
        <v>46</v>
      </c>
      <c r="AG688" s="22">
        <v>42460</v>
      </c>
      <c r="AH688" s="4">
        <v>42472</v>
      </c>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c r="EN688"/>
      <c r="EO688"/>
      <c r="EP688"/>
      <c r="EQ688"/>
    </row>
    <row r="689" spans="1:147" x14ac:dyDescent="0.25">
      <c r="A689" s="4" t="s">
        <v>1</v>
      </c>
      <c r="B689" s="4" t="s">
        <v>3204</v>
      </c>
      <c r="C689" s="4" t="s">
        <v>3205</v>
      </c>
      <c r="D689" s="4" t="s">
        <v>40</v>
      </c>
      <c r="E689" s="4" t="s">
        <v>38</v>
      </c>
      <c r="F689" s="4" t="s">
        <v>3206</v>
      </c>
      <c r="G689" s="4" t="s">
        <v>3207</v>
      </c>
      <c r="H689" s="4" t="s">
        <v>3206</v>
      </c>
      <c r="I689" s="4" t="s">
        <v>39</v>
      </c>
      <c r="J689" s="4" t="s">
        <v>40</v>
      </c>
      <c r="K689" s="4" t="s">
        <v>40</v>
      </c>
      <c r="L689" s="4" t="s">
        <v>41</v>
      </c>
      <c r="M689" s="4" t="s">
        <v>42</v>
      </c>
      <c r="N689" s="22">
        <v>42464</v>
      </c>
      <c r="O689" s="22">
        <v>42464</v>
      </c>
      <c r="P689" s="22">
        <v>42464</v>
      </c>
      <c r="Q689" s="22">
        <v>42460</v>
      </c>
      <c r="R689" s="28">
        <v>104</v>
      </c>
      <c r="S689" s="28">
        <v>104</v>
      </c>
      <c r="T689" s="28">
        <v>0</v>
      </c>
      <c r="U689" s="28">
        <v>0</v>
      </c>
      <c r="V689" s="28">
        <v>0</v>
      </c>
      <c r="W689" s="28">
        <v>0</v>
      </c>
      <c r="X689" s="28">
        <v>0</v>
      </c>
      <c r="Y689" s="29">
        <v>8</v>
      </c>
      <c r="Z689" s="4">
        <v>1</v>
      </c>
      <c r="AA689" s="4" t="s">
        <v>205</v>
      </c>
      <c r="AB689" s="4" t="s">
        <v>3176</v>
      </c>
      <c r="AC689" s="4" t="s">
        <v>43</v>
      </c>
      <c r="AD689" s="4" t="s">
        <v>44</v>
      </c>
      <c r="AE689" s="4" t="s">
        <v>45</v>
      </c>
      <c r="AF689" s="4" t="s">
        <v>46</v>
      </c>
      <c r="AG689" s="22">
        <v>42460</v>
      </c>
      <c r="AH689" s="4">
        <v>42472</v>
      </c>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c r="EN689"/>
      <c r="EO689"/>
      <c r="EP689"/>
      <c r="EQ689"/>
    </row>
    <row r="690" spans="1:147" x14ac:dyDescent="0.25">
      <c r="A690" s="4" t="s">
        <v>1</v>
      </c>
      <c r="B690" s="4" t="s">
        <v>3208</v>
      </c>
      <c r="C690" s="4" t="s">
        <v>3209</v>
      </c>
      <c r="D690" s="4" t="s">
        <v>40</v>
      </c>
      <c r="E690" s="4" t="s">
        <v>38</v>
      </c>
      <c r="F690" s="4" t="s">
        <v>3210</v>
      </c>
      <c r="G690" s="4" t="s">
        <v>3211</v>
      </c>
      <c r="H690" s="4" t="s">
        <v>3210</v>
      </c>
      <c r="I690" s="4" t="s">
        <v>39</v>
      </c>
      <c r="J690" s="4" t="s">
        <v>40</v>
      </c>
      <c r="K690" s="4" t="s">
        <v>40</v>
      </c>
      <c r="L690" s="4" t="s">
        <v>41</v>
      </c>
      <c r="M690" s="4" t="s">
        <v>42</v>
      </c>
      <c r="N690" s="22">
        <v>42464</v>
      </c>
      <c r="O690" s="22">
        <v>42464</v>
      </c>
      <c r="P690" s="22">
        <v>42464</v>
      </c>
      <c r="Q690" s="22">
        <v>42460</v>
      </c>
      <c r="R690" s="28">
        <v>74</v>
      </c>
      <c r="S690" s="28">
        <v>74</v>
      </c>
      <c r="T690" s="28">
        <v>0</v>
      </c>
      <c r="U690" s="28">
        <v>0</v>
      </c>
      <c r="V690" s="28">
        <v>0</v>
      </c>
      <c r="W690" s="28">
        <v>0</v>
      </c>
      <c r="X690" s="28">
        <v>0</v>
      </c>
      <c r="Y690" s="29">
        <v>8</v>
      </c>
      <c r="Z690" s="4">
        <v>1</v>
      </c>
      <c r="AA690" s="4" t="s">
        <v>205</v>
      </c>
      <c r="AB690" s="4" t="s">
        <v>3176</v>
      </c>
      <c r="AC690" s="4" t="s">
        <v>43</v>
      </c>
      <c r="AD690" s="4" t="s">
        <v>44</v>
      </c>
      <c r="AE690" s="4" t="s">
        <v>45</v>
      </c>
      <c r="AF690" s="4" t="s">
        <v>46</v>
      </c>
      <c r="AG690" s="22">
        <v>42460</v>
      </c>
      <c r="AH690" s="4">
        <v>42472</v>
      </c>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c r="EN690"/>
      <c r="EO690"/>
      <c r="EP690"/>
      <c r="EQ690"/>
    </row>
    <row r="691" spans="1:147" x14ac:dyDescent="0.25">
      <c r="A691" s="4" t="s">
        <v>1</v>
      </c>
      <c r="B691" s="4" t="s">
        <v>3212</v>
      </c>
      <c r="C691" s="4" t="s">
        <v>3213</v>
      </c>
      <c r="D691" s="4" t="s">
        <v>40</v>
      </c>
      <c r="E691" s="4" t="s">
        <v>38</v>
      </c>
      <c r="F691" s="4" t="s">
        <v>3214</v>
      </c>
      <c r="G691" s="4" t="s">
        <v>3215</v>
      </c>
      <c r="H691" s="4" t="s">
        <v>3214</v>
      </c>
      <c r="I691" s="4" t="s">
        <v>39</v>
      </c>
      <c r="J691" s="4" t="s">
        <v>40</v>
      </c>
      <c r="K691" s="4" t="s">
        <v>40</v>
      </c>
      <c r="L691" s="4" t="s">
        <v>41</v>
      </c>
      <c r="M691" s="4" t="s">
        <v>42</v>
      </c>
      <c r="N691" s="22">
        <v>42464</v>
      </c>
      <c r="O691" s="22">
        <v>42464</v>
      </c>
      <c r="P691" s="22">
        <v>42464</v>
      </c>
      <c r="Q691" s="22">
        <v>42460</v>
      </c>
      <c r="R691" s="28">
        <v>253</v>
      </c>
      <c r="S691" s="28">
        <v>253</v>
      </c>
      <c r="T691" s="28">
        <v>0</v>
      </c>
      <c r="U691" s="28">
        <v>0</v>
      </c>
      <c r="V691" s="28">
        <v>0</v>
      </c>
      <c r="W691" s="28">
        <v>0</v>
      </c>
      <c r="X691" s="28">
        <v>0</v>
      </c>
      <c r="Y691" s="29">
        <v>8</v>
      </c>
      <c r="Z691" s="4">
        <v>1</v>
      </c>
      <c r="AA691" s="4" t="s">
        <v>205</v>
      </c>
      <c r="AB691" s="4" t="s">
        <v>3176</v>
      </c>
      <c r="AC691" s="4" t="s">
        <v>43</v>
      </c>
      <c r="AD691" s="4" t="s">
        <v>44</v>
      </c>
      <c r="AE691" s="4" t="s">
        <v>45</v>
      </c>
      <c r="AF691" s="4" t="s">
        <v>46</v>
      </c>
      <c r="AG691" s="22">
        <v>42460</v>
      </c>
      <c r="AH691" s="4">
        <v>42472</v>
      </c>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c r="EN691"/>
      <c r="EO691"/>
      <c r="EP691"/>
      <c r="EQ691"/>
    </row>
    <row r="692" spans="1:147" x14ac:dyDescent="0.25">
      <c r="A692" s="4" t="s">
        <v>1</v>
      </c>
      <c r="B692" s="4" t="s">
        <v>3216</v>
      </c>
      <c r="C692" s="4" t="s">
        <v>3217</v>
      </c>
      <c r="D692" s="4" t="s">
        <v>40</v>
      </c>
      <c r="E692" s="4" t="s">
        <v>38</v>
      </c>
      <c r="F692" s="4" t="s">
        <v>3218</v>
      </c>
      <c r="G692" s="4" t="s">
        <v>3219</v>
      </c>
      <c r="H692" s="4" t="s">
        <v>3218</v>
      </c>
      <c r="I692" s="4" t="s">
        <v>39</v>
      </c>
      <c r="J692" s="4" t="s">
        <v>40</v>
      </c>
      <c r="K692" s="4" t="s">
        <v>40</v>
      </c>
      <c r="L692" s="4" t="s">
        <v>41</v>
      </c>
      <c r="M692" s="4" t="s">
        <v>42</v>
      </c>
      <c r="N692" s="22">
        <v>42464</v>
      </c>
      <c r="O692" s="22">
        <v>42464</v>
      </c>
      <c r="P692" s="22">
        <v>42464</v>
      </c>
      <c r="Q692" s="22">
        <v>42460</v>
      </c>
      <c r="R692" s="28">
        <v>77</v>
      </c>
      <c r="S692" s="28">
        <v>77</v>
      </c>
      <c r="T692" s="28">
        <v>0</v>
      </c>
      <c r="U692" s="28">
        <v>0</v>
      </c>
      <c r="V692" s="28">
        <v>0</v>
      </c>
      <c r="W692" s="28">
        <v>0</v>
      </c>
      <c r="X692" s="28">
        <v>0</v>
      </c>
      <c r="Y692" s="29">
        <v>8</v>
      </c>
      <c r="Z692" s="4">
        <v>1</v>
      </c>
      <c r="AA692" s="4" t="s">
        <v>205</v>
      </c>
      <c r="AB692" s="4" t="s">
        <v>3176</v>
      </c>
      <c r="AC692" s="4" t="s">
        <v>43</v>
      </c>
      <c r="AD692" s="4" t="s">
        <v>44</v>
      </c>
      <c r="AE692" s="4" t="s">
        <v>45</v>
      </c>
      <c r="AF692" s="4" t="s">
        <v>46</v>
      </c>
      <c r="AG692" s="22">
        <v>42460</v>
      </c>
      <c r="AH692" s="4">
        <v>42472</v>
      </c>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c r="EN692"/>
      <c r="EO692"/>
      <c r="EP692"/>
      <c r="EQ692"/>
    </row>
    <row r="693" spans="1:147" x14ac:dyDescent="0.25">
      <c r="A693" s="4" t="s">
        <v>1</v>
      </c>
      <c r="B693" s="4" t="s">
        <v>3220</v>
      </c>
      <c r="C693" s="4" t="s">
        <v>3221</v>
      </c>
      <c r="D693" s="4" t="s">
        <v>40</v>
      </c>
      <c r="E693" s="4" t="s">
        <v>38</v>
      </c>
      <c r="F693" s="4" t="s">
        <v>3222</v>
      </c>
      <c r="G693" s="4" t="s">
        <v>3223</v>
      </c>
      <c r="H693" s="4" t="s">
        <v>3222</v>
      </c>
      <c r="I693" s="4" t="s">
        <v>39</v>
      </c>
      <c r="J693" s="4" t="s">
        <v>40</v>
      </c>
      <c r="K693" s="4" t="s">
        <v>40</v>
      </c>
      <c r="L693" s="4" t="s">
        <v>41</v>
      </c>
      <c r="M693" s="4" t="s">
        <v>42</v>
      </c>
      <c r="N693" s="22">
        <v>42464</v>
      </c>
      <c r="O693" s="22">
        <v>42464</v>
      </c>
      <c r="P693" s="22">
        <v>42464</v>
      </c>
      <c r="Q693" s="22">
        <v>42460</v>
      </c>
      <c r="R693" s="28">
        <v>1019</v>
      </c>
      <c r="S693" s="28">
        <v>1019</v>
      </c>
      <c r="T693" s="28">
        <v>0</v>
      </c>
      <c r="U693" s="28">
        <v>0</v>
      </c>
      <c r="V693" s="28">
        <v>0</v>
      </c>
      <c r="W693" s="28">
        <v>0</v>
      </c>
      <c r="X693" s="28">
        <v>0</v>
      </c>
      <c r="Y693" s="29">
        <v>8</v>
      </c>
      <c r="Z693" s="4">
        <v>1</v>
      </c>
      <c r="AA693" s="4" t="s">
        <v>205</v>
      </c>
      <c r="AB693" s="4" t="s">
        <v>3176</v>
      </c>
      <c r="AC693" s="4" t="s">
        <v>43</v>
      </c>
      <c r="AD693" s="4" t="s">
        <v>44</v>
      </c>
      <c r="AE693" s="4" t="s">
        <v>45</v>
      </c>
      <c r="AF693" s="4" t="s">
        <v>46</v>
      </c>
      <c r="AG693" s="22">
        <v>42460</v>
      </c>
      <c r="AH693" s="4">
        <v>42472</v>
      </c>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c r="EN693"/>
      <c r="EO693"/>
      <c r="EP693"/>
      <c r="EQ693"/>
    </row>
    <row r="694" spans="1:147" x14ac:dyDescent="0.25">
      <c r="A694" s="4" t="s">
        <v>1</v>
      </c>
      <c r="B694" s="4" t="s">
        <v>3224</v>
      </c>
      <c r="C694" s="4" t="s">
        <v>3225</v>
      </c>
      <c r="D694" s="4" t="s">
        <v>40</v>
      </c>
      <c r="E694" s="4" t="s">
        <v>38</v>
      </c>
      <c r="F694" s="4" t="s">
        <v>3226</v>
      </c>
      <c r="G694" s="4" t="s">
        <v>3227</v>
      </c>
      <c r="H694" s="4" t="s">
        <v>3226</v>
      </c>
      <c r="I694" s="4" t="s">
        <v>39</v>
      </c>
      <c r="J694" s="4" t="s">
        <v>40</v>
      </c>
      <c r="K694" s="4" t="s">
        <v>40</v>
      </c>
      <c r="L694" s="4" t="s">
        <v>41</v>
      </c>
      <c r="M694" s="4" t="s">
        <v>42</v>
      </c>
      <c r="N694" s="22">
        <v>42464</v>
      </c>
      <c r="O694" s="22">
        <v>42464</v>
      </c>
      <c r="P694" s="22">
        <v>42464</v>
      </c>
      <c r="Q694" s="22">
        <v>42460</v>
      </c>
      <c r="R694" s="28">
        <v>7177</v>
      </c>
      <c r="S694" s="28">
        <v>7177</v>
      </c>
      <c r="T694" s="28">
        <v>0</v>
      </c>
      <c r="U694" s="28">
        <v>0</v>
      </c>
      <c r="V694" s="28">
        <v>0</v>
      </c>
      <c r="W694" s="28">
        <v>0</v>
      </c>
      <c r="X694" s="28">
        <v>0</v>
      </c>
      <c r="Y694" s="29">
        <v>8</v>
      </c>
      <c r="Z694" s="4">
        <v>1</v>
      </c>
      <c r="AA694" s="4" t="s">
        <v>205</v>
      </c>
      <c r="AB694" s="4" t="s">
        <v>3176</v>
      </c>
      <c r="AC694" s="4" t="s">
        <v>43</v>
      </c>
      <c r="AD694" s="4" t="s">
        <v>44</v>
      </c>
      <c r="AE694" s="4" t="s">
        <v>45</v>
      </c>
      <c r="AF694" s="4" t="s">
        <v>46</v>
      </c>
      <c r="AG694" s="22">
        <v>42460</v>
      </c>
      <c r="AH694" s="4">
        <v>42472</v>
      </c>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c r="EN694"/>
      <c r="EO694"/>
      <c r="EP694"/>
      <c r="EQ694"/>
    </row>
    <row r="695" spans="1:147" x14ac:dyDescent="0.25">
      <c r="A695" s="4" t="s">
        <v>1</v>
      </c>
      <c r="B695" s="4" t="s">
        <v>3228</v>
      </c>
      <c r="C695" s="4" t="s">
        <v>3229</v>
      </c>
      <c r="D695" s="4" t="s">
        <v>40</v>
      </c>
      <c r="E695" s="4" t="s">
        <v>38</v>
      </c>
      <c r="F695" s="4" t="s">
        <v>3230</v>
      </c>
      <c r="G695" s="4" t="s">
        <v>3231</v>
      </c>
      <c r="H695" s="4" t="s">
        <v>3230</v>
      </c>
      <c r="I695" s="4" t="s">
        <v>39</v>
      </c>
      <c r="J695" s="4" t="s">
        <v>40</v>
      </c>
      <c r="K695" s="4" t="s">
        <v>40</v>
      </c>
      <c r="L695" s="4" t="s">
        <v>41</v>
      </c>
      <c r="M695" s="4" t="s">
        <v>42</v>
      </c>
      <c r="N695" s="22">
        <v>42464</v>
      </c>
      <c r="O695" s="22">
        <v>42464</v>
      </c>
      <c r="P695" s="22">
        <v>42464</v>
      </c>
      <c r="Q695" s="22">
        <v>42460</v>
      </c>
      <c r="R695" s="28">
        <v>449</v>
      </c>
      <c r="S695" s="28">
        <v>449</v>
      </c>
      <c r="T695" s="28">
        <v>0</v>
      </c>
      <c r="U695" s="28">
        <v>0</v>
      </c>
      <c r="V695" s="28">
        <v>0</v>
      </c>
      <c r="W695" s="28">
        <v>0</v>
      </c>
      <c r="X695" s="28">
        <v>0</v>
      </c>
      <c r="Y695" s="29">
        <v>8</v>
      </c>
      <c r="Z695" s="4">
        <v>1</v>
      </c>
      <c r="AA695" s="4" t="s">
        <v>205</v>
      </c>
      <c r="AB695" s="4" t="s">
        <v>3176</v>
      </c>
      <c r="AC695" s="4" t="s">
        <v>43</v>
      </c>
      <c r="AD695" s="4" t="s">
        <v>44</v>
      </c>
      <c r="AE695" s="4" t="s">
        <v>45</v>
      </c>
      <c r="AF695" s="4" t="s">
        <v>46</v>
      </c>
      <c r="AG695" s="22">
        <v>42460</v>
      </c>
      <c r="AH695" s="4">
        <v>42472</v>
      </c>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c r="EN695"/>
      <c r="EO695"/>
      <c r="EP695"/>
      <c r="EQ695"/>
    </row>
    <row r="696" spans="1:147" x14ac:dyDescent="0.25">
      <c r="A696" s="4" t="s">
        <v>1</v>
      </c>
      <c r="B696" s="4" t="s">
        <v>3232</v>
      </c>
      <c r="C696" s="4" t="s">
        <v>3233</v>
      </c>
      <c r="D696" s="4" t="s">
        <v>40</v>
      </c>
      <c r="E696" s="4" t="s">
        <v>38</v>
      </c>
      <c r="F696" s="4" t="s">
        <v>3234</v>
      </c>
      <c r="G696" s="4" t="s">
        <v>3235</v>
      </c>
      <c r="H696" s="4" t="s">
        <v>3234</v>
      </c>
      <c r="I696" s="4" t="s">
        <v>39</v>
      </c>
      <c r="J696" s="4" t="s">
        <v>40</v>
      </c>
      <c r="K696" s="4" t="s">
        <v>40</v>
      </c>
      <c r="L696" s="4" t="s">
        <v>41</v>
      </c>
      <c r="M696" s="4" t="s">
        <v>42</v>
      </c>
      <c r="N696" s="22">
        <v>42464</v>
      </c>
      <c r="O696" s="22">
        <v>42464</v>
      </c>
      <c r="P696" s="22">
        <v>42464</v>
      </c>
      <c r="Q696" s="22">
        <v>42460</v>
      </c>
      <c r="R696" s="28">
        <v>1968</v>
      </c>
      <c r="S696" s="28">
        <v>1968</v>
      </c>
      <c r="T696" s="28">
        <v>0</v>
      </c>
      <c r="U696" s="28">
        <v>0</v>
      </c>
      <c r="V696" s="28">
        <v>0</v>
      </c>
      <c r="W696" s="28">
        <v>0</v>
      </c>
      <c r="X696" s="28">
        <v>0</v>
      </c>
      <c r="Y696" s="29">
        <v>8</v>
      </c>
      <c r="Z696" s="4">
        <v>1</v>
      </c>
      <c r="AA696" s="4" t="s">
        <v>205</v>
      </c>
      <c r="AB696" s="4" t="s">
        <v>3176</v>
      </c>
      <c r="AC696" s="4" t="s">
        <v>43</v>
      </c>
      <c r="AD696" s="4" t="s">
        <v>44</v>
      </c>
      <c r="AE696" s="4" t="s">
        <v>45</v>
      </c>
      <c r="AF696" s="4" t="s">
        <v>46</v>
      </c>
      <c r="AG696" s="22">
        <v>42460</v>
      </c>
      <c r="AH696" s="4">
        <v>42472</v>
      </c>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c r="EN696"/>
      <c r="EO696"/>
      <c r="EP696"/>
      <c r="EQ696"/>
    </row>
    <row r="697" spans="1:147" x14ac:dyDescent="0.25">
      <c r="A697" s="4" t="s">
        <v>1</v>
      </c>
      <c r="B697" s="4" t="s">
        <v>3236</v>
      </c>
      <c r="C697" s="4" t="s">
        <v>3237</v>
      </c>
      <c r="D697" s="4" t="s">
        <v>40</v>
      </c>
      <c r="E697" s="4" t="s">
        <v>38</v>
      </c>
      <c r="F697" s="4" t="s">
        <v>3238</v>
      </c>
      <c r="G697" s="4" t="s">
        <v>3239</v>
      </c>
      <c r="H697" s="4" t="s">
        <v>3238</v>
      </c>
      <c r="I697" s="4" t="s">
        <v>39</v>
      </c>
      <c r="J697" s="4" t="s">
        <v>40</v>
      </c>
      <c r="K697" s="4" t="s">
        <v>40</v>
      </c>
      <c r="L697" s="4" t="s">
        <v>41</v>
      </c>
      <c r="M697" s="4" t="s">
        <v>42</v>
      </c>
      <c r="N697" s="22">
        <v>42464</v>
      </c>
      <c r="O697" s="22">
        <v>42464</v>
      </c>
      <c r="P697" s="22">
        <v>42464</v>
      </c>
      <c r="Q697" s="22">
        <v>42460</v>
      </c>
      <c r="R697" s="28">
        <v>107</v>
      </c>
      <c r="S697" s="28">
        <v>107</v>
      </c>
      <c r="T697" s="28">
        <v>0</v>
      </c>
      <c r="U697" s="28">
        <v>0</v>
      </c>
      <c r="V697" s="28">
        <v>0</v>
      </c>
      <c r="W697" s="28">
        <v>0</v>
      </c>
      <c r="X697" s="28">
        <v>0</v>
      </c>
      <c r="Y697" s="29">
        <v>8</v>
      </c>
      <c r="Z697" s="4">
        <v>1</v>
      </c>
      <c r="AA697" s="4" t="s">
        <v>205</v>
      </c>
      <c r="AB697" s="4" t="s">
        <v>3176</v>
      </c>
      <c r="AC697" s="4" t="s">
        <v>43</v>
      </c>
      <c r="AD697" s="4" t="s">
        <v>44</v>
      </c>
      <c r="AE697" s="4" t="s">
        <v>45</v>
      </c>
      <c r="AF697" s="4" t="s">
        <v>46</v>
      </c>
      <c r="AG697" s="22">
        <v>42460</v>
      </c>
      <c r="AH697" s="4">
        <v>42472</v>
      </c>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c r="EN697"/>
      <c r="EO697"/>
      <c r="EP697"/>
      <c r="EQ697"/>
    </row>
    <row r="698" spans="1:147" x14ac:dyDescent="0.25">
      <c r="A698" s="4" t="s">
        <v>1</v>
      </c>
      <c r="B698" s="4" t="s">
        <v>3240</v>
      </c>
      <c r="C698" s="4" t="s">
        <v>3241</v>
      </c>
      <c r="D698" s="4" t="s">
        <v>40</v>
      </c>
      <c r="E698" s="4" t="s">
        <v>38</v>
      </c>
      <c r="F698" s="4" t="s">
        <v>3242</v>
      </c>
      <c r="G698" s="4" t="s">
        <v>3243</v>
      </c>
      <c r="H698" s="4" t="s">
        <v>3242</v>
      </c>
      <c r="I698" s="4" t="s">
        <v>39</v>
      </c>
      <c r="J698" s="4" t="s">
        <v>40</v>
      </c>
      <c r="K698" s="4" t="s">
        <v>40</v>
      </c>
      <c r="L698" s="4" t="s">
        <v>41</v>
      </c>
      <c r="M698" s="4" t="s">
        <v>42</v>
      </c>
      <c r="N698" s="22">
        <v>42464</v>
      </c>
      <c r="O698" s="22">
        <v>42464</v>
      </c>
      <c r="P698" s="22">
        <v>42464</v>
      </c>
      <c r="Q698" s="22">
        <v>42460</v>
      </c>
      <c r="R698" s="28">
        <v>29</v>
      </c>
      <c r="S698" s="28">
        <v>29</v>
      </c>
      <c r="T698" s="28">
        <v>0</v>
      </c>
      <c r="U698" s="28">
        <v>0</v>
      </c>
      <c r="V698" s="28">
        <v>0</v>
      </c>
      <c r="W698" s="28">
        <v>0</v>
      </c>
      <c r="X698" s="28">
        <v>0</v>
      </c>
      <c r="Y698" s="29">
        <v>8</v>
      </c>
      <c r="Z698" s="4">
        <v>1</v>
      </c>
      <c r="AA698" s="4" t="s">
        <v>205</v>
      </c>
      <c r="AB698" s="4" t="s">
        <v>3176</v>
      </c>
      <c r="AC698" s="4" t="s">
        <v>43</v>
      </c>
      <c r="AD698" s="4" t="s">
        <v>44</v>
      </c>
      <c r="AE698" s="4" t="s">
        <v>45</v>
      </c>
      <c r="AF698" s="4" t="s">
        <v>46</v>
      </c>
      <c r="AG698" s="22">
        <v>42460</v>
      </c>
      <c r="AH698" s="4">
        <v>42472</v>
      </c>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c r="EN698"/>
      <c r="EO698"/>
      <c r="EP698"/>
      <c r="EQ698"/>
    </row>
    <row r="699" spans="1:147" x14ac:dyDescent="0.25">
      <c r="A699" s="4" t="s">
        <v>1</v>
      </c>
      <c r="B699" s="4" t="s">
        <v>3244</v>
      </c>
      <c r="C699" s="4" t="s">
        <v>3241</v>
      </c>
      <c r="D699" s="4" t="s">
        <v>40</v>
      </c>
      <c r="E699" s="4" t="s">
        <v>38</v>
      </c>
      <c r="F699" s="4" t="s">
        <v>3245</v>
      </c>
      <c r="G699" s="4" t="s">
        <v>3246</v>
      </c>
      <c r="H699" s="4" t="s">
        <v>3245</v>
      </c>
      <c r="I699" s="4" t="s">
        <v>39</v>
      </c>
      <c r="J699" s="4" t="s">
        <v>40</v>
      </c>
      <c r="K699" s="4" t="s">
        <v>40</v>
      </c>
      <c r="L699" s="4" t="s">
        <v>41</v>
      </c>
      <c r="M699" s="4" t="s">
        <v>42</v>
      </c>
      <c r="N699" s="22">
        <v>42464</v>
      </c>
      <c r="O699" s="22">
        <v>42464</v>
      </c>
      <c r="P699" s="22">
        <v>42464</v>
      </c>
      <c r="Q699" s="22">
        <v>42460</v>
      </c>
      <c r="R699" s="28">
        <v>60</v>
      </c>
      <c r="S699" s="28">
        <v>60</v>
      </c>
      <c r="T699" s="28">
        <v>0</v>
      </c>
      <c r="U699" s="28">
        <v>0</v>
      </c>
      <c r="V699" s="28">
        <v>0</v>
      </c>
      <c r="W699" s="28">
        <v>0</v>
      </c>
      <c r="X699" s="28">
        <v>0</v>
      </c>
      <c r="Y699" s="29">
        <v>8</v>
      </c>
      <c r="Z699" s="4">
        <v>1</v>
      </c>
      <c r="AA699" s="4" t="s">
        <v>205</v>
      </c>
      <c r="AB699" s="4" t="s">
        <v>3176</v>
      </c>
      <c r="AC699" s="4" t="s">
        <v>43</v>
      </c>
      <c r="AD699" s="4" t="s">
        <v>44</v>
      </c>
      <c r="AE699" s="4" t="s">
        <v>45</v>
      </c>
      <c r="AF699" s="4" t="s">
        <v>46</v>
      </c>
      <c r="AG699" s="22">
        <v>42460</v>
      </c>
      <c r="AH699" s="4">
        <v>42472</v>
      </c>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c r="EN699"/>
      <c r="EO699"/>
      <c r="EP699"/>
      <c r="EQ699"/>
    </row>
    <row r="700" spans="1:147" x14ac:dyDescent="0.25">
      <c r="A700" s="4" t="s">
        <v>1</v>
      </c>
      <c r="B700" s="4" t="s">
        <v>3247</v>
      </c>
      <c r="C700" s="4" t="s">
        <v>3248</v>
      </c>
      <c r="D700" s="4" t="s">
        <v>40</v>
      </c>
      <c r="E700" s="4" t="s">
        <v>38</v>
      </c>
      <c r="F700" s="4" t="s">
        <v>3249</v>
      </c>
      <c r="G700" s="4" t="s">
        <v>3250</v>
      </c>
      <c r="H700" s="4" t="s">
        <v>3249</v>
      </c>
      <c r="I700" s="4" t="s">
        <v>39</v>
      </c>
      <c r="J700" s="4" t="s">
        <v>40</v>
      </c>
      <c r="K700" s="4" t="s">
        <v>40</v>
      </c>
      <c r="L700" s="4" t="s">
        <v>41</v>
      </c>
      <c r="M700" s="4" t="s">
        <v>42</v>
      </c>
      <c r="N700" s="22">
        <v>42464</v>
      </c>
      <c r="O700" s="22">
        <v>42464</v>
      </c>
      <c r="P700" s="22">
        <v>42464</v>
      </c>
      <c r="Q700" s="22">
        <v>42460</v>
      </c>
      <c r="R700" s="28">
        <v>555</v>
      </c>
      <c r="S700" s="28">
        <v>555</v>
      </c>
      <c r="T700" s="28">
        <v>0</v>
      </c>
      <c r="U700" s="28">
        <v>0</v>
      </c>
      <c r="V700" s="28">
        <v>0</v>
      </c>
      <c r="W700" s="28">
        <v>0</v>
      </c>
      <c r="X700" s="28">
        <v>0</v>
      </c>
      <c r="Y700" s="29">
        <v>8</v>
      </c>
      <c r="Z700" s="4">
        <v>1</v>
      </c>
      <c r="AA700" s="4" t="s">
        <v>205</v>
      </c>
      <c r="AB700" s="4" t="s">
        <v>3176</v>
      </c>
      <c r="AC700" s="4" t="s">
        <v>43</v>
      </c>
      <c r="AD700" s="4" t="s">
        <v>44</v>
      </c>
      <c r="AE700" s="4" t="s">
        <v>45</v>
      </c>
      <c r="AF700" s="4" t="s">
        <v>46</v>
      </c>
      <c r="AG700" s="22">
        <v>42460</v>
      </c>
      <c r="AH700" s="4">
        <v>42472</v>
      </c>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c r="EN700"/>
      <c r="EO700"/>
      <c r="EP700"/>
      <c r="EQ700"/>
    </row>
    <row r="701" spans="1:147" x14ac:dyDescent="0.25">
      <c r="A701" s="4" t="s">
        <v>1</v>
      </c>
      <c r="B701" s="4" t="s">
        <v>3251</v>
      </c>
      <c r="C701" s="4" t="s">
        <v>3252</v>
      </c>
      <c r="D701" s="4" t="s">
        <v>40</v>
      </c>
      <c r="E701" s="4" t="s">
        <v>38</v>
      </c>
      <c r="F701" s="4" t="s">
        <v>3253</v>
      </c>
      <c r="G701" s="4" t="s">
        <v>3254</v>
      </c>
      <c r="H701" s="4" t="s">
        <v>3253</v>
      </c>
      <c r="I701" s="4" t="s">
        <v>39</v>
      </c>
      <c r="J701" s="4" t="s">
        <v>40</v>
      </c>
      <c r="K701" s="4" t="s">
        <v>40</v>
      </c>
      <c r="L701" s="4" t="s">
        <v>41</v>
      </c>
      <c r="M701" s="4" t="s">
        <v>42</v>
      </c>
      <c r="N701" s="22">
        <v>42464</v>
      </c>
      <c r="O701" s="22">
        <v>42464</v>
      </c>
      <c r="P701" s="22">
        <v>42464</v>
      </c>
      <c r="Q701" s="22">
        <v>42460</v>
      </c>
      <c r="R701" s="28">
        <v>195</v>
      </c>
      <c r="S701" s="28">
        <v>195</v>
      </c>
      <c r="T701" s="28">
        <v>0</v>
      </c>
      <c r="U701" s="28">
        <v>0</v>
      </c>
      <c r="V701" s="28">
        <v>0</v>
      </c>
      <c r="W701" s="28">
        <v>0</v>
      </c>
      <c r="X701" s="28">
        <v>0</v>
      </c>
      <c r="Y701" s="29">
        <v>8</v>
      </c>
      <c r="Z701" s="4">
        <v>1</v>
      </c>
      <c r="AA701" s="4" t="s">
        <v>205</v>
      </c>
      <c r="AB701" s="4" t="s">
        <v>3176</v>
      </c>
      <c r="AC701" s="4" t="s">
        <v>43</v>
      </c>
      <c r="AD701" s="4" t="s">
        <v>44</v>
      </c>
      <c r="AE701" s="4" t="s">
        <v>45</v>
      </c>
      <c r="AF701" s="4" t="s">
        <v>46</v>
      </c>
      <c r="AG701" s="22">
        <v>42460</v>
      </c>
      <c r="AH701" s="4">
        <v>42472</v>
      </c>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c r="EN701"/>
      <c r="EO701"/>
      <c r="EP701"/>
      <c r="EQ701"/>
    </row>
    <row r="702" spans="1:147" x14ac:dyDescent="0.25">
      <c r="A702" s="4" t="s">
        <v>1</v>
      </c>
      <c r="B702" s="4" t="s">
        <v>3255</v>
      </c>
      <c r="C702" s="4" t="s">
        <v>3256</v>
      </c>
      <c r="D702" s="4" t="s">
        <v>40</v>
      </c>
      <c r="E702" s="4" t="s">
        <v>38</v>
      </c>
      <c r="F702" s="4" t="s">
        <v>3257</v>
      </c>
      <c r="G702" s="4" t="s">
        <v>3258</v>
      </c>
      <c r="H702" s="4" t="s">
        <v>3257</v>
      </c>
      <c r="I702" s="4" t="s">
        <v>39</v>
      </c>
      <c r="J702" s="4" t="s">
        <v>40</v>
      </c>
      <c r="K702" s="4" t="s">
        <v>40</v>
      </c>
      <c r="L702" s="4" t="s">
        <v>41</v>
      </c>
      <c r="M702" s="4" t="s">
        <v>42</v>
      </c>
      <c r="N702" s="22">
        <v>42464</v>
      </c>
      <c r="O702" s="22">
        <v>42464</v>
      </c>
      <c r="P702" s="22">
        <v>42464</v>
      </c>
      <c r="Q702" s="22">
        <v>42460</v>
      </c>
      <c r="R702" s="28">
        <v>94</v>
      </c>
      <c r="S702" s="28">
        <v>94</v>
      </c>
      <c r="T702" s="28">
        <v>0</v>
      </c>
      <c r="U702" s="28">
        <v>0</v>
      </c>
      <c r="V702" s="28">
        <v>0</v>
      </c>
      <c r="W702" s="28">
        <v>0</v>
      </c>
      <c r="X702" s="28">
        <v>0</v>
      </c>
      <c r="Y702" s="29">
        <v>8</v>
      </c>
      <c r="Z702" s="4">
        <v>1</v>
      </c>
      <c r="AA702" s="4" t="s">
        <v>205</v>
      </c>
      <c r="AB702" s="4" t="s">
        <v>3176</v>
      </c>
      <c r="AC702" s="4" t="s">
        <v>43</v>
      </c>
      <c r="AD702" s="4" t="s">
        <v>44</v>
      </c>
      <c r="AE702" s="4" t="s">
        <v>45</v>
      </c>
      <c r="AF702" s="4" t="s">
        <v>46</v>
      </c>
      <c r="AG702" s="22">
        <v>42460</v>
      </c>
      <c r="AH702" s="4">
        <v>42472</v>
      </c>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c r="EN702"/>
      <c r="EO702"/>
      <c r="EP702"/>
      <c r="EQ702"/>
    </row>
    <row r="703" spans="1:147" x14ac:dyDescent="0.25">
      <c r="A703" s="4" t="s">
        <v>1</v>
      </c>
      <c r="B703" s="4" t="s">
        <v>130</v>
      </c>
      <c r="C703" s="4" t="s">
        <v>131</v>
      </c>
      <c r="D703" s="4" t="s">
        <v>40</v>
      </c>
      <c r="E703" s="4" t="s">
        <v>38</v>
      </c>
      <c r="F703" s="4" t="s">
        <v>681</v>
      </c>
      <c r="G703" s="4" t="s">
        <v>682</v>
      </c>
      <c r="H703" s="4" t="s">
        <v>681</v>
      </c>
      <c r="I703" s="4" t="s">
        <v>39</v>
      </c>
      <c r="J703" s="4" t="s">
        <v>40</v>
      </c>
      <c r="K703" s="4" t="s">
        <v>40</v>
      </c>
      <c r="L703" s="4" t="s">
        <v>41</v>
      </c>
      <c r="M703" s="4" t="s">
        <v>42</v>
      </c>
      <c r="N703" s="22">
        <v>42312</v>
      </c>
      <c r="O703" s="22">
        <v>42312</v>
      </c>
      <c r="P703" s="22">
        <v>42312</v>
      </c>
      <c r="Q703" s="22">
        <v>42308</v>
      </c>
      <c r="R703" s="28">
        <v>102</v>
      </c>
      <c r="S703" s="28">
        <v>0</v>
      </c>
      <c r="T703" s="28">
        <v>0</v>
      </c>
      <c r="U703" s="28">
        <v>0</v>
      </c>
      <c r="V703" s="28">
        <v>0</v>
      </c>
      <c r="W703" s="28">
        <v>0</v>
      </c>
      <c r="X703" s="28">
        <v>102</v>
      </c>
      <c r="Y703" s="29">
        <v>160</v>
      </c>
      <c r="Z703" s="4">
        <v>6</v>
      </c>
      <c r="AA703" s="4" t="s">
        <v>205</v>
      </c>
      <c r="AB703" s="4" t="s">
        <v>569</v>
      </c>
      <c r="AC703" s="4" t="s">
        <v>43</v>
      </c>
      <c r="AD703" s="4" t="s">
        <v>44</v>
      </c>
      <c r="AE703" s="4" t="s">
        <v>45</v>
      </c>
      <c r="AF703" s="4" t="s">
        <v>46</v>
      </c>
      <c r="AG703" s="22">
        <v>42308</v>
      </c>
      <c r="AH703" s="4">
        <v>42472</v>
      </c>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c r="EN703"/>
      <c r="EO703"/>
      <c r="EP703"/>
      <c r="EQ703"/>
    </row>
    <row r="704" spans="1:147" x14ac:dyDescent="0.25">
      <c r="A704" s="4" t="s">
        <v>1</v>
      </c>
      <c r="B704" s="4" t="s">
        <v>130</v>
      </c>
      <c r="C704" s="4" t="s">
        <v>131</v>
      </c>
      <c r="D704" s="4" t="s">
        <v>40</v>
      </c>
      <c r="E704" s="4" t="s">
        <v>38</v>
      </c>
      <c r="F704" s="4" t="s">
        <v>681</v>
      </c>
      <c r="G704" s="4" t="s">
        <v>683</v>
      </c>
      <c r="H704" s="4" t="s">
        <v>684</v>
      </c>
      <c r="I704" s="4" t="s">
        <v>39</v>
      </c>
      <c r="J704" s="4" t="s">
        <v>40</v>
      </c>
      <c r="K704" s="4" t="s">
        <v>40</v>
      </c>
      <c r="L704" s="4" t="s">
        <v>41</v>
      </c>
      <c r="M704" s="4" t="s">
        <v>49</v>
      </c>
      <c r="N704" s="22">
        <v>42312</v>
      </c>
      <c r="O704" s="22">
        <v>42312</v>
      </c>
      <c r="P704" s="22">
        <v>42312</v>
      </c>
      <c r="Q704" s="22">
        <v>42328</v>
      </c>
      <c r="R704" s="28">
        <v>102</v>
      </c>
      <c r="S704" s="28">
        <v>0</v>
      </c>
      <c r="T704" s="28">
        <v>0</v>
      </c>
      <c r="U704" s="28">
        <v>0</v>
      </c>
      <c r="V704" s="28">
        <v>0</v>
      </c>
      <c r="W704" s="28">
        <v>0</v>
      </c>
      <c r="X704" s="28">
        <v>102</v>
      </c>
      <c r="Y704" s="29">
        <v>0</v>
      </c>
      <c r="Z704" s="4">
        <v>6</v>
      </c>
      <c r="AA704" s="4" t="s">
        <v>205</v>
      </c>
      <c r="AB704" s="4" t="s">
        <v>685</v>
      </c>
      <c r="AC704" s="4" t="s">
        <v>43</v>
      </c>
      <c r="AD704" s="4" t="s">
        <v>44</v>
      </c>
      <c r="AE704" s="4" t="s">
        <v>48</v>
      </c>
      <c r="AF704" s="4" t="s">
        <v>46</v>
      </c>
      <c r="AG704" s="22">
        <v>42338</v>
      </c>
      <c r="AH704" s="4">
        <v>42472</v>
      </c>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c r="EN704"/>
      <c r="EO704"/>
      <c r="EP704"/>
      <c r="EQ704"/>
    </row>
    <row r="705" spans="1:147" x14ac:dyDescent="0.25">
      <c r="A705" s="4" t="s">
        <v>1</v>
      </c>
      <c r="B705" s="4" t="s">
        <v>130</v>
      </c>
      <c r="C705" s="4" t="s">
        <v>131</v>
      </c>
      <c r="D705" s="4" t="s">
        <v>40</v>
      </c>
      <c r="E705" s="4" t="s">
        <v>38</v>
      </c>
      <c r="F705" s="4" t="s">
        <v>885</v>
      </c>
      <c r="G705" s="4" t="s">
        <v>889</v>
      </c>
      <c r="H705" s="4" t="s">
        <v>888</v>
      </c>
      <c r="I705" s="4" t="s">
        <v>39</v>
      </c>
      <c r="J705" s="4" t="s">
        <v>40</v>
      </c>
      <c r="K705" s="4" t="s">
        <v>40</v>
      </c>
      <c r="L705" s="4" t="s">
        <v>41</v>
      </c>
      <c r="M705" s="4" t="s">
        <v>47</v>
      </c>
      <c r="N705" s="22">
        <v>42356</v>
      </c>
      <c r="O705" s="22">
        <v>42342</v>
      </c>
      <c r="P705" s="22">
        <v>42342</v>
      </c>
      <c r="Q705" s="22">
        <v>42356</v>
      </c>
      <c r="R705" s="28">
        <v>-77</v>
      </c>
      <c r="S705" s="28">
        <v>0</v>
      </c>
      <c r="T705" s="28">
        <v>0</v>
      </c>
      <c r="U705" s="28">
        <v>0</v>
      </c>
      <c r="V705" s="28">
        <v>0</v>
      </c>
      <c r="W705" s="28">
        <v>-77</v>
      </c>
      <c r="X705" s="28">
        <v>0</v>
      </c>
      <c r="Y705" s="29">
        <v>0</v>
      </c>
      <c r="Z705" s="4">
        <v>5</v>
      </c>
      <c r="AA705" s="4" t="s">
        <v>205</v>
      </c>
      <c r="AB705" s="4" t="s">
        <v>884</v>
      </c>
      <c r="AC705" s="4" t="s">
        <v>43</v>
      </c>
      <c r="AD705" s="4" t="s">
        <v>44</v>
      </c>
      <c r="AE705" s="4" t="s">
        <v>48</v>
      </c>
      <c r="AF705" s="4" t="s">
        <v>46</v>
      </c>
      <c r="AG705" s="22">
        <v>42369</v>
      </c>
      <c r="AH705" s="4">
        <v>42472</v>
      </c>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c r="EN705"/>
      <c r="EO705"/>
      <c r="EP705"/>
      <c r="EQ705"/>
    </row>
    <row r="706" spans="1:147" x14ac:dyDescent="0.25">
      <c r="A706" s="4" t="s">
        <v>1</v>
      </c>
      <c r="B706" s="4" t="s">
        <v>130</v>
      </c>
      <c r="C706" s="4" t="s">
        <v>131</v>
      </c>
      <c r="D706" s="4" t="s">
        <v>40</v>
      </c>
      <c r="E706" s="4" t="s">
        <v>38</v>
      </c>
      <c r="F706" s="4" t="s">
        <v>885</v>
      </c>
      <c r="G706" s="4" t="s">
        <v>886</v>
      </c>
      <c r="H706" s="4" t="s">
        <v>885</v>
      </c>
      <c r="I706" s="4" t="s">
        <v>39</v>
      </c>
      <c r="J706" s="4" t="s">
        <v>40</v>
      </c>
      <c r="K706" s="4" t="s">
        <v>40</v>
      </c>
      <c r="L706" s="4" t="s">
        <v>41</v>
      </c>
      <c r="M706" s="4" t="s">
        <v>42</v>
      </c>
      <c r="N706" s="22">
        <v>42342</v>
      </c>
      <c r="O706" s="22">
        <v>42342</v>
      </c>
      <c r="P706" s="22">
        <v>42342</v>
      </c>
      <c r="Q706" s="22">
        <v>42338</v>
      </c>
      <c r="R706" s="28">
        <v>77</v>
      </c>
      <c r="S706" s="28">
        <v>0</v>
      </c>
      <c r="T706" s="28">
        <v>0</v>
      </c>
      <c r="U706" s="28">
        <v>0</v>
      </c>
      <c r="V706" s="28">
        <v>0</v>
      </c>
      <c r="W706" s="28">
        <v>77</v>
      </c>
      <c r="X706" s="28">
        <v>0</v>
      </c>
      <c r="Y706" s="29">
        <v>130</v>
      </c>
      <c r="Z706" s="4">
        <v>5</v>
      </c>
      <c r="AA706" s="4" t="s">
        <v>205</v>
      </c>
      <c r="AB706" s="4" t="s">
        <v>688</v>
      </c>
      <c r="AC706" s="4" t="s">
        <v>43</v>
      </c>
      <c r="AD706" s="4" t="s">
        <v>44</v>
      </c>
      <c r="AE706" s="4" t="s">
        <v>45</v>
      </c>
      <c r="AF706" s="4" t="s">
        <v>46</v>
      </c>
      <c r="AG706" s="22">
        <v>42338</v>
      </c>
      <c r="AH706" s="4">
        <v>42472</v>
      </c>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c r="EN706"/>
      <c r="EO706"/>
      <c r="EP706"/>
      <c r="EQ706"/>
    </row>
    <row r="707" spans="1:147" x14ac:dyDescent="0.25">
      <c r="A707" s="4" t="s">
        <v>1</v>
      </c>
      <c r="B707" s="4" t="s">
        <v>130</v>
      </c>
      <c r="C707" s="4" t="s">
        <v>131</v>
      </c>
      <c r="D707" s="4" t="s">
        <v>40</v>
      </c>
      <c r="E707" s="4" t="s">
        <v>38</v>
      </c>
      <c r="F707" s="4" t="s">
        <v>885</v>
      </c>
      <c r="G707" s="4" t="s">
        <v>887</v>
      </c>
      <c r="H707" s="4" t="s">
        <v>888</v>
      </c>
      <c r="I707" s="4" t="s">
        <v>39</v>
      </c>
      <c r="J707" s="4" t="s">
        <v>40</v>
      </c>
      <c r="K707" s="4" t="s">
        <v>40</v>
      </c>
      <c r="L707" s="4" t="s">
        <v>41</v>
      </c>
      <c r="M707" s="4" t="s">
        <v>49</v>
      </c>
      <c r="N707" s="22">
        <v>42342</v>
      </c>
      <c r="O707" s="22">
        <v>42342</v>
      </c>
      <c r="P707" s="22">
        <v>42342</v>
      </c>
      <c r="Q707" s="22">
        <v>42361</v>
      </c>
      <c r="R707" s="28">
        <v>77</v>
      </c>
      <c r="S707" s="28">
        <v>0</v>
      </c>
      <c r="T707" s="28">
        <v>0</v>
      </c>
      <c r="U707" s="28">
        <v>0</v>
      </c>
      <c r="V707" s="28">
        <v>0</v>
      </c>
      <c r="W707" s="28">
        <v>77</v>
      </c>
      <c r="X707" s="28">
        <v>0</v>
      </c>
      <c r="Y707" s="29">
        <v>0</v>
      </c>
      <c r="Z707" s="4">
        <v>5</v>
      </c>
      <c r="AA707" s="4" t="s">
        <v>205</v>
      </c>
      <c r="AB707" s="4" t="s">
        <v>870</v>
      </c>
      <c r="AC707" s="4" t="s">
        <v>43</v>
      </c>
      <c r="AD707" s="4" t="s">
        <v>44</v>
      </c>
      <c r="AE707" s="4" t="s">
        <v>48</v>
      </c>
      <c r="AF707" s="4" t="s">
        <v>46</v>
      </c>
      <c r="AG707" s="22">
        <v>42369</v>
      </c>
      <c r="AH707" s="4">
        <v>42472</v>
      </c>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c r="EN707"/>
      <c r="EO707"/>
      <c r="EP707"/>
      <c r="EQ707"/>
    </row>
    <row r="708" spans="1:147" x14ac:dyDescent="0.25">
      <c r="A708" s="4" t="s">
        <v>1</v>
      </c>
      <c r="B708" s="4" t="s">
        <v>130</v>
      </c>
      <c r="C708" s="4" t="s">
        <v>131</v>
      </c>
      <c r="D708" s="4" t="s">
        <v>40</v>
      </c>
      <c r="E708" s="4" t="s">
        <v>38</v>
      </c>
      <c r="F708" s="4" t="s">
        <v>1139</v>
      </c>
      <c r="G708" s="4" t="s">
        <v>1140</v>
      </c>
      <c r="H708" s="4" t="s">
        <v>1141</v>
      </c>
      <c r="I708" s="4" t="s">
        <v>39</v>
      </c>
      <c r="J708" s="4" t="s">
        <v>40</v>
      </c>
      <c r="K708" s="4" t="s">
        <v>40</v>
      </c>
      <c r="L708" s="4" t="s">
        <v>41</v>
      </c>
      <c r="M708" s="4" t="s">
        <v>47</v>
      </c>
      <c r="N708" s="22">
        <v>42388</v>
      </c>
      <c r="O708" s="22">
        <v>42373</v>
      </c>
      <c r="P708" s="22">
        <v>42373</v>
      </c>
      <c r="Q708" s="22">
        <v>42388</v>
      </c>
      <c r="R708" s="28">
        <v>-110</v>
      </c>
      <c r="S708" s="28">
        <v>0</v>
      </c>
      <c r="T708" s="28">
        <v>0</v>
      </c>
      <c r="U708" s="28">
        <v>0</v>
      </c>
      <c r="V708" s="28">
        <v>-110</v>
      </c>
      <c r="W708" s="28">
        <v>0</v>
      </c>
      <c r="X708" s="28">
        <v>0</v>
      </c>
      <c r="Y708" s="29">
        <v>0</v>
      </c>
      <c r="Z708" s="4">
        <v>4</v>
      </c>
      <c r="AA708" s="4" t="s">
        <v>205</v>
      </c>
      <c r="AB708" s="4" t="s">
        <v>1137</v>
      </c>
      <c r="AC708" s="4" t="s">
        <v>43</v>
      </c>
      <c r="AD708" s="4" t="s">
        <v>44</v>
      </c>
      <c r="AE708" s="4" t="s">
        <v>48</v>
      </c>
      <c r="AF708" s="4" t="s">
        <v>46</v>
      </c>
      <c r="AG708" s="22">
        <v>42400</v>
      </c>
      <c r="AH708" s="4">
        <v>42472</v>
      </c>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c r="EN708"/>
      <c r="EO708"/>
      <c r="EP708"/>
      <c r="EQ708"/>
    </row>
    <row r="709" spans="1:147" x14ac:dyDescent="0.25">
      <c r="A709" s="4" t="s">
        <v>1</v>
      </c>
      <c r="B709" s="4" t="s">
        <v>130</v>
      </c>
      <c r="C709" s="4" t="s">
        <v>131</v>
      </c>
      <c r="D709" s="4" t="s">
        <v>40</v>
      </c>
      <c r="E709" s="4" t="s">
        <v>38</v>
      </c>
      <c r="F709" s="4" t="s">
        <v>1139</v>
      </c>
      <c r="G709" s="4" t="s">
        <v>1142</v>
      </c>
      <c r="H709" s="4" t="s">
        <v>1139</v>
      </c>
      <c r="I709" s="4" t="s">
        <v>39</v>
      </c>
      <c r="J709" s="4" t="s">
        <v>40</v>
      </c>
      <c r="K709" s="4" t="s">
        <v>40</v>
      </c>
      <c r="L709" s="4" t="s">
        <v>41</v>
      </c>
      <c r="M709" s="4" t="s">
        <v>42</v>
      </c>
      <c r="N709" s="22">
        <v>42373</v>
      </c>
      <c r="O709" s="22">
        <v>42373</v>
      </c>
      <c r="P709" s="22">
        <v>42373</v>
      </c>
      <c r="Q709" s="22">
        <v>42369</v>
      </c>
      <c r="R709" s="28">
        <v>110</v>
      </c>
      <c r="S709" s="28">
        <v>0</v>
      </c>
      <c r="T709" s="28">
        <v>0</v>
      </c>
      <c r="U709" s="28">
        <v>0</v>
      </c>
      <c r="V709" s="28">
        <v>110</v>
      </c>
      <c r="W709" s="28">
        <v>0</v>
      </c>
      <c r="X709" s="28">
        <v>0</v>
      </c>
      <c r="Y709" s="29">
        <v>99</v>
      </c>
      <c r="Z709" s="4">
        <v>4</v>
      </c>
      <c r="AA709" s="4" t="s">
        <v>205</v>
      </c>
      <c r="AB709" s="4" t="s">
        <v>883</v>
      </c>
      <c r="AC709" s="4" t="s">
        <v>43</v>
      </c>
      <c r="AD709" s="4" t="s">
        <v>44</v>
      </c>
      <c r="AE709" s="4" t="s">
        <v>45</v>
      </c>
      <c r="AF709" s="4" t="s">
        <v>46</v>
      </c>
      <c r="AG709" s="22">
        <v>42369</v>
      </c>
      <c r="AH709" s="4">
        <v>42472</v>
      </c>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c r="EN709"/>
      <c r="EO709"/>
      <c r="EP709"/>
      <c r="EQ709"/>
    </row>
    <row r="710" spans="1:147" x14ac:dyDescent="0.25">
      <c r="A710" s="4" t="s">
        <v>1</v>
      </c>
      <c r="B710" s="4" t="s">
        <v>130</v>
      </c>
      <c r="C710" s="4" t="s">
        <v>131</v>
      </c>
      <c r="D710" s="4" t="s">
        <v>40</v>
      </c>
      <c r="E710" s="4" t="s">
        <v>38</v>
      </c>
      <c r="F710" s="4" t="s">
        <v>1139</v>
      </c>
      <c r="G710" s="4" t="s">
        <v>1143</v>
      </c>
      <c r="H710" s="4" t="s">
        <v>1141</v>
      </c>
      <c r="I710" s="4" t="s">
        <v>39</v>
      </c>
      <c r="J710" s="4" t="s">
        <v>40</v>
      </c>
      <c r="K710" s="4" t="s">
        <v>40</v>
      </c>
      <c r="L710" s="4" t="s">
        <v>41</v>
      </c>
      <c r="M710" s="4" t="s">
        <v>49</v>
      </c>
      <c r="N710" s="22">
        <v>42373</v>
      </c>
      <c r="O710" s="22">
        <v>42373</v>
      </c>
      <c r="P710" s="22">
        <v>42373</v>
      </c>
      <c r="Q710" s="22">
        <v>42390</v>
      </c>
      <c r="R710" s="28">
        <v>110</v>
      </c>
      <c r="S710" s="28">
        <v>0</v>
      </c>
      <c r="T710" s="28">
        <v>0</v>
      </c>
      <c r="U710" s="28">
        <v>0</v>
      </c>
      <c r="V710" s="28">
        <v>110</v>
      </c>
      <c r="W710" s="28">
        <v>0</v>
      </c>
      <c r="X710" s="28">
        <v>0</v>
      </c>
      <c r="Y710" s="29">
        <v>0</v>
      </c>
      <c r="Z710" s="4">
        <v>4</v>
      </c>
      <c r="AA710" s="4" t="s">
        <v>205</v>
      </c>
      <c r="AB710" s="4" t="s">
        <v>1032</v>
      </c>
      <c r="AC710" s="4" t="s">
        <v>43</v>
      </c>
      <c r="AD710" s="4" t="s">
        <v>44</v>
      </c>
      <c r="AE710" s="4" t="s">
        <v>48</v>
      </c>
      <c r="AF710" s="4" t="s">
        <v>46</v>
      </c>
      <c r="AG710" s="22">
        <v>42400</v>
      </c>
      <c r="AH710" s="4">
        <v>42472</v>
      </c>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c r="EN710"/>
      <c r="EO710"/>
      <c r="EP710"/>
      <c r="EQ710"/>
    </row>
    <row r="711" spans="1:147" x14ac:dyDescent="0.25">
      <c r="A711" s="4" t="s">
        <v>1</v>
      </c>
      <c r="B711" s="4" t="s">
        <v>130</v>
      </c>
      <c r="C711" s="4" t="s">
        <v>131</v>
      </c>
      <c r="D711" s="4" t="s">
        <v>40</v>
      </c>
      <c r="E711" s="4" t="s">
        <v>38</v>
      </c>
      <c r="F711" s="4" t="s">
        <v>1411</v>
      </c>
      <c r="G711" s="4" t="s">
        <v>1414</v>
      </c>
      <c r="H711" s="4" t="s">
        <v>1413</v>
      </c>
      <c r="I711" s="4" t="s">
        <v>39</v>
      </c>
      <c r="J711" s="4" t="s">
        <v>40</v>
      </c>
      <c r="K711" s="4" t="s">
        <v>40</v>
      </c>
      <c r="L711" s="4" t="s">
        <v>41</v>
      </c>
      <c r="M711" s="4" t="s">
        <v>47</v>
      </c>
      <c r="N711" s="22">
        <v>42418</v>
      </c>
      <c r="O711" s="22">
        <v>42404</v>
      </c>
      <c r="P711" s="22">
        <v>42404</v>
      </c>
      <c r="Q711" s="22">
        <v>42418</v>
      </c>
      <c r="R711" s="28">
        <v>-79</v>
      </c>
      <c r="S711" s="28">
        <v>0</v>
      </c>
      <c r="T711" s="28">
        <v>0</v>
      </c>
      <c r="U711" s="28">
        <v>-79</v>
      </c>
      <c r="V711" s="28">
        <v>0</v>
      </c>
      <c r="W711" s="28">
        <v>0</v>
      </c>
      <c r="X711" s="28">
        <v>0</v>
      </c>
      <c r="Y711" s="29">
        <v>0</v>
      </c>
      <c r="Z711" s="4">
        <v>3</v>
      </c>
      <c r="AA711" s="4" t="s">
        <v>205</v>
      </c>
      <c r="AB711" s="4" t="s">
        <v>1406</v>
      </c>
      <c r="AC711" s="4" t="s">
        <v>43</v>
      </c>
      <c r="AD711" s="4" t="s">
        <v>44</v>
      </c>
      <c r="AE711" s="4" t="s">
        <v>48</v>
      </c>
      <c r="AF711" s="4" t="s">
        <v>46</v>
      </c>
      <c r="AG711" s="22">
        <v>42429</v>
      </c>
      <c r="AH711" s="4">
        <v>42472</v>
      </c>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c r="EN711"/>
      <c r="EO711"/>
      <c r="EP711"/>
      <c r="EQ711"/>
    </row>
    <row r="712" spans="1:147" x14ac:dyDescent="0.25">
      <c r="A712" s="4" t="s">
        <v>1</v>
      </c>
      <c r="B712" s="4" t="s">
        <v>130</v>
      </c>
      <c r="C712" s="4" t="s">
        <v>131</v>
      </c>
      <c r="D712" s="4" t="s">
        <v>40</v>
      </c>
      <c r="E712" s="4" t="s">
        <v>38</v>
      </c>
      <c r="F712" s="4" t="s">
        <v>1411</v>
      </c>
      <c r="G712" s="4" t="s">
        <v>1415</v>
      </c>
      <c r="H712" s="4" t="s">
        <v>1411</v>
      </c>
      <c r="I712" s="4" t="s">
        <v>39</v>
      </c>
      <c r="J712" s="4" t="s">
        <v>40</v>
      </c>
      <c r="K712" s="4" t="s">
        <v>40</v>
      </c>
      <c r="L712" s="4" t="s">
        <v>41</v>
      </c>
      <c r="M712" s="4" t="s">
        <v>42</v>
      </c>
      <c r="N712" s="22">
        <v>42404</v>
      </c>
      <c r="O712" s="22">
        <v>42404</v>
      </c>
      <c r="P712" s="22">
        <v>42404</v>
      </c>
      <c r="Q712" s="22">
        <v>42400</v>
      </c>
      <c r="R712" s="28">
        <v>79</v>
      </c>
      <c r="S712" s="28">
        <v>0</v>
      </c>
      <c r="T712" s="28">
        <v>0</v>
      </c>
      <c r="U712" s="28">
        <v>79</v>
      </c>
      <c r="V712" s="28">
        <v>0</v>
      </c>
      <c r="W712" s="28">
        <v>0</v>
      </c>
      <c r="X712" s="28">
        <v>0</v>
      </c>
      <c r="Y712" s="29">
        <v>68</v>
      </c>
      <c r="Z712" s="4">
        <v>3</v>
      </c>
      <c r="AA712" s="4" t="s">
        <v>205</v>
      </c>
      <c r="AB712" s="4" t="s">
        <v>1144</v>
      </c>
      <c r="AC712" s="4" t="s">
        <v>43</v>
      </c>
      <c r="AD712" s="4" t="s">
        <v>44</v>
      </c>
      <c r="AE712" s="4" t="s">
        <v>45</v>
      </c>
      <c r="AF712" s="4" t="s">
        <v>46</v>
      </c>
      <c r="AG712" s="22">
        <v>42400</v>
      </c>
      <c r="AH712" s="4">
        <v>42472</v>
      </c>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c r="EN712"/>
      <c r="EO712"/>
      <c r="EP712"/>
      <c r="EQ712"/>
    </row>
    <row r="713" spans="1:147" x14ac:dyDescent="0.25">
      <c r="A713" s="4" t="s">
        <v>1</v>
      </c>
      <c r="B713" s="4" t="s">
        <v>130</v>
      </c>
      <c r="C713" s="4" t="s">
        <v>131</v>
      </c>
      <c r="D713" s="4" t="s">
        <v>40</v>
      </c>
      <c r="E713" s="4" t="s">
        <v>38</v>
      </c>
      <c r="F713" s="4" t="s">
        <v>1411</v>
      </c>
      <c r="G713" s="4" t="s">
        <v>1412</v>
      </c>
      <c r="H713" s="4" t="s">
        <v>1413</v>
      </c>
      <c r="I713" s="4" t="s">
        <v>39</v>
      </c>
      <c r="J713" s="4" t="s">
        <v>40</v>
      </c>
      <c r="K713" s="4" t="s">
        <v>40</v>
      </c>
      <c r="L713" s="4" t="s">
        <v>41</v>
      </c>
      <c r="M713" s="4" t="s">
        <v>49</v>
      </c>
      <c r="N713" s="22">
        <v>42404</v>
      </c>
      <c r="O713" s="22">
        <v>42404</v>
      </c>
      <c r="P713" s="22">
        <v>42404</v>
      </c>
      <c r="Q713" s="22">
        <v>42422</v>
      </c>
      <c r="R713" s="28">
        <v>79</v>
      </c>
      <c r="S713" s="28">
        <v>0</v>
      </c>
      <c r="T713" s="28">
        <v>0</v>
      </c>
      <c r="U713" s="28">
        <v>79</v>
      </c>
      <c r="V713" s="28">
        <v>0</v>
      </c>
      <c r="W713" s="28">
        <v>0</v>
      </c>
      <c r="X713" s="28">
        <v>0</v>
      </c>
      <c r="Y713" s="29">
        <v>0</v>
      </c>
      <c r="Z713" s="4">
        <v>3</v>
      </c>
      <c r="AA713" s="4" t="s">
        <v>205</v>
      </c>
      <c r="AB713" s="4" t="s">
        <v>1405</v>
      </c>
      <c r="AC713" s="4" t="s">
        <v>43</v>
      </c>
      <c r="AD713" s="4" t="s">
        <v>44</v>
      </c>
      <c r="AE713" s="4" t="s">
        <v>48</v>
      </c>
      <c r="AF713" s="4" t="s">
        <v>46</v>
      </c>
      <c r="AG713" s="22">
        <v>42429</v>
      </c>
      <c r="AH713" s="4">
        <v>42472</v>
      </c>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c r="EN713"/>
      <c r="EO713"/>
      <c r="EP713"/>
      <c r="EQ713"/>
    </row>
    <row r="714" spans="1:147" x14ac:dyDescent="0.25">
      <c r="A714" s="4" t="s">
        <v>1</v>
      </c>
      <c r="B714" s="4" t="s">
        <v>130</v>
      </c>
      <c r="C714" s="4" t="s">
        <v>131</v>
      </c>
      <c r="D714" s="4" t="s">
        <v>40</v>
      </c>
      <c r="E714" s="4" t="s">
        <v>38</v>
      </c>
      <c r="F714" s="4" t="s">
        <v>1684</v>
      </c>
      <c r="G714" s="4" t="s">
        <v>1685</v>
      </c>
      <c r="H714" s="4" t="s">
        <v>1684</v>
      </c>
      <c r="I714" s="4" t="s">
        <v>39</v>
      </c>
      <c r="J714" s="4" t="s">
        <v>40</v>
      </c>
      <c r="K714" s="4" t="s">
        <v>40</v>
      </c>
      <c r="L714" s="4" t="s">
        <v>41</v>
      </c>
      <c r="M714" s="4" t="s">
        <v>42</v>
      </c>
      <c r="N714" s="22">
        <v>42433</v>
      </c>
      <c r="O714" s="22">
        <v>42433</v>
      </c>
      <c r="P714" s="22">
        <v>42433</v>
      </c>
      <c r="Q714" s="22">
        <v>42429</v>
      </c>
      <c r="R714" s="28">
        <v>86</v>
      </c>
      <c r="S714" s="28">
        <v>0</v>
      </c>
      <c r="T714" s="28">
        <v>86</v>
      </c>
      <c r="U714" s="28">
        <v>0</v>
      </c>
      <c r="V714" s="28">
        <v>0</v>
      </c>
      <c r="W714" s="28">
        <v>0</v>
      </c>
      <c r="X714" s="28">
        <v>0</v>
      </c>
      <c r="Y714" s="29">
        <v>39</v>
      </c>
      <c r="Z714" s="4">
        <v>2</v>
      </c>
      <c r="AA714" s="4" t="s">
        <v>205</v>
      </c>
      <c r="AB714" s="4" t="s">
        <v>1404</v>
      </c>
      <c r="AC714" s="4" t="s">
        <v>43</v>
      </c>
      <c r="AD714" s="4" t="s">
        <v>44</v>
      </c>
      <c r="AE714" s="4" t="s">
        <v>45</v>
      </c>
      <c r="AF714" s="4" t="s">
        <v>46</v>
      </c>
      <c r="AG714" s="22">
        <v>42429</v>
      </c>
      <c r="AH714" s="4">
        <v>42472</v>
      </c>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c r="EN714"/>
      <c r="EO714"/>
      <c r="EP714"/>
      <c r="EQ714"/>
    </row>
    <row r="715" spans="1:147" x14ac:dyDescent="0.25">
      <c r="A715" s="4" t="s">
        <v>1</v>
      </c>
      <c r="B715" s="4" t="s">
        <v>130</v>
      </c>
      <c r="C715" s="4" t="s">
        <v>131</v>
      </c>
      <c r="D715" s="4" t="s">
        <v>40</v>
      </c>
      <c r="E715" s="4" t="s">
        <v>38</v>
      </c>
      <c r="F715" s="4" t="s">
        <v>1684</v>
      </c>
      <c r="G715" s="4" t="s">
        <v>1688</v>
      </c>
      <c r="H715" s="4" t="s">
        <v>1687</v>
      </c>
      <c r="I715" s="4" t="s">
        <v>39</v>
      </c>
      <c r="J715" s="4" t="s">
        <v>40</v>
      </c>
      <c r="K715" s="4" t="s">
        <v>40</v>
      </c>
      <c r="L715" s="4" t="s">
        <v>41</v>
      </c>
      <c r="M715" s="4" t="s">
        <v>47</v>
      </c>
      <c r="N715" s="22">
        <v>42447</v>
      </c>
      <c r="O715" s="22">
        <v>42433</v>
      </c>
      <c r="P715" s="22">
        <v>42433</v>
      </c>
      <c r="Q715" s="22">
        <v>42447</v>
      </c>
      <c r="R715" s="28">
        <v>-86</v>
      </c>
      <c r="S715" s="28">
        <v>0</v>
      </c>
      <c r="T715" s="28">
        <v>-86</v>
      </c>
      <c r="U715" s="28">
        <v>0</v>
      </c>
      <c r="V715" s="28">
        <v>0</v>
      </c>
      <c r="W715" s="28">
        <v>0</v>
      </c>
      <c r="X715" s="28">
        <v>0</v>
      </c>
      <c r="Y715" s="29">
        <v>0</v>
      </c>
      <c r="Z715" s="4">
        <v>2</v>
      </c>
      <c r="AA715" s="4" t="s">
        <v>205</v>
      </c>
      <c r="AB715" s="4" t="s">
        <v>1683</v>
      </c>
      <c r="AC715" s="4" t="s">
        <v>43</v>
      </c>
      <c r="AD715" s="4" t="s">
        <v>44</v>
      </c>
      <c r="AE715" s="4" t="s">
        <v>48</v>
      </c>
      <c r="AF715" s="4" t="s">
        <v>46</v>
      </c>
      <c r="AG715" s="22">
        <v>42460</v>
      </c>
      <c r="AH715" s="4">
        <v>42472</v>
      </c>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c r="EN715"/>
      <c r="EO715"/>
      <c r="EP715"/>
      <c r="EQ715"/>
    </row>
    <row r="716" spans="1:147" x14ac:dyDescent="0.25">
      <c r="A716" s="4" t="s">
        <v>1</v>
      </c>
      <c r="B716" s="4" t="s">
        <v>130</v>
      </c>
      <c r="C716" s="4" t="s">
        <v>131</v>
      </c>
      <c r="D716" s="4" t="s">
        <v>40</v>
      </c>
      <c r="E716" s="4" t="s">
        <v>38</v>
      </c>
      <c r="F716" s="4" t="s">
        <v>1684</v>
      </c>
      <c r="G716" s="4" t="s">
        <v>1686</v>
      </c>
      <c r="H716" s="4" t="s">
        <v>1687</v>
      </c>
      <c r="I716" s="4" t="s">
        <v>39</v>
      </c>
      <c r="J716" s="4" t="s">
        <v>40</v>
      </c>
      <c r="K716" s="4" t="s">
        <v>40</v>
      </c>
      <c r="L716" s="4" t="s">
        <v>41</v>
      </c>
      <c r="M716" s="4" t="s">
        <v>49</v>
      </c>
      <c r="N716" s="22">
        <v>42433</v>
      </c>
      <c r="O716" s="22">
        <v>42433</v>
      </c>
      <c r="P716" s="22">
        <v>42433</v>
      </c>
      <c r="Q716" s="22">
        <v>42451</v>
      </c>
      <c r="R716" s="28">
        <v>86</v>
      </c>
      <c r="S716" s="28">
        <v>0</v>
      </c>
      <c r="T716" s="28">
        <v>86</v>
      </c>
      <c r="U716" s="28">
        <v>0</v>
      </c>
      <c r="V716" s="28">
        <v>0</v>
      </c>
      <c r="W716" s="28">
        <v>0</v>
      </c>
      <c r="X716" s="28">
        <v>0</v>
      </c>
      <c r="Y716" s="29">
        <v>0</v>
      </c>
      <c r="Z716" s="4">
        <v>2</v>
      </c>
      <c r="AA716" s="4" t="s">
        <v>205</v>
      </c>
      <c r="AB716" s="4" t="s">
        <v>1681</v>
      </c>
      <c r="AC716" s="4" t="s">
        <v>43</v>
      </c>
      <c r="AD716" s="4" t="s">
        <v>44</v>
      </c>
      <c r="AE716" s="4" t="s">
        <v>48</v>
      </c>
      <c r="AF716" s="4" t="s">
        <v>46</v>
      </c>
      <c r="AG716" s="22">
        <v>42460</v>
      </c>
      <c r="AH716" s="4">
        <v>42472</v>
      </c>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c r="EN716"/>
      <c r="EO716"/>
      <c r="EP716"/>
      <c r="EQ716"/>
    </row>
    <row r="717" spans="1:147" x14ac:dyDescent="0.25">
      <c r="A717" s="4" t="s">
        <v>1</v>
      </c>
      <c r="B717" s="4" t="s">
        <v>130</v>
      </c>
      <c r="C717" s="4" t="s">
        <v>131</v>
      </c>
      <c r="D717" s="4" t="s">
        <v>40</v>
      </c>
      <c r="E717" s="4" t="s">
        <v>38</v>
      </c>
      <c r="F717" s="4" t="s">
        <v>3259</v>
      </c>
      <c r="G717" s="4" t="s">
        <v>3260</v>
      </c>
      <c r="H717" s="4" t="s">
        <v>3259</v>
      </c>
      <c r="I717" s="4" t="s">
        <v>39</v>
      </c>
      <c r="J717" s="4" t="s">
        <v>40</v>
      </c>
      <c r="K717" s="4" t="s">
        <v>40</v>
      </c>
      <c r="L717" s="4" t="s">
        <v>41</v>
      </c>
      <c r="M717" s="4" t="s">
        <v>42</v>
      </c>
      <c r="N717" s="22">
        <v>42464</v>
      </c>
      <c r="O717" s="22">
        <v>42464</v>
      </c>
      <c r="P717" s="22">
        <v>42464</v>
      </c>
      <c r="Q717" s="22">
        <v>42460</v>
      </c>
      <c r="R717" s="28">
        <v>80</v>
      </c>
      <c r="S717" s="28">
        <v>80</v>
      </c>
      <c r="T717" s="28">
        <v>0</v>
      </c>
      <c r="U717" s="28">
        <v>0</v>
      </c>
      <c r="V717" s="28">
        <v>0</v>
      </c>
      <c r="W717" s="28">
        <v>0</v>
      </c>
      <c r="X717" s="28">
        <v>0</v>
      </c>
      <c r="Y717" s="29">
        <v>8</v>
      </c>
      <c r="Z717" s="4">
        <v>1</v>
      </c>
      <c r="AA717" s="4" t="s">
        <v>205</v>
      </c>
      <c r="AB717" s="4" t="s">
        <v>3176</v>
      </c>
      <c r="AC717" s="4" t="s">
        <v>43</v>
      </c>
      <c r="AD717" s="4" t="s">
        <v>44</v>
      </c>
      <c r="AE717" s="4" t="s">
        <v>45</v>
      </c>
      <c r="AF717" s="4" t="s">
        <v>46</v>
      </c>
      <c r="AG717" s="22">
        <v>42460</v>
      </c>
      <c r="AH717" s="4">
        <v>42472</v>
      </c>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c r="EN717"/>
      <c r="EO717"/>
      <c r="EP717"/>
      <c r="EQ717"/>
    </row>
    <row r="718" spans="1:147" x14ac:dyDescent="0.25">
      <c r="A718" s="4" t="s">
        <v>1</v>
      </c>
      <c r="B718" s="4" t="s">
        <v>3261</v>
      </c>
      <c r="C718" s="4" t="s">
        <v>3262</v>
      </c>
      <c r="D718" s="4" t="s">
        <v>40</v>
      </c>
      <c r="E718" s="4" t="s">
        <v>38</v>
      </c>
      <c r="F718" s="4" t="s">
        <v>3263</v>
      </c>
      <c r="G718" s="4" t="s">
        <v>3264</v>
      </c>
      <c r="H718" s="4" t="s">
        <v>3263</v>
      </c>
      <c r="I718" s="4" t="s">
        <v>39</v>
      </c>
      <c r="J718" s="4" t="s">
        <v>40</v>
      </c>
      <c r="K718" s="4" t="s">
        <v>40</v>
      </c>
      <c r="L718" s="4" t="s">
        <v>41</v>
      </c>
      <c r="M718" s="4" t="s">
        <v>42</v>
      </c>
      <c r="N718" s="22">
        <v>42464</v>
      </c>
      <c r="O718" s="22">
        <v>42464</v>
      </c>
      <c r="P718" s="22">
        <v>42464</v>
      </c>
      <c r="Q718" s="22">
        <v>42460</v>
      </c>
      <c r="R718" s="28">
        <v>217</v>
      </c>
      <c r="S718" s="28">
        <v>217</v>
      </c>
      <c r="T718" s="28">
        <v>0</v>
      </c>
      <c r="U718" s="28">
        <v>0</v>
      </c>
      <c r="V718" s="28">
        <v>0</v>
      </c>
      <c r="W718" s="28">
        <v>0</v>
      </c>
      <c r="X718" s="28">
        <v>0</v>
      </c>
      <c r="Y718" s="29">
        <v>8</v>
      </c>
      <c r="Z718" s="4">
        <v>1</v>
      </c>
      <c r="AA718" s="4" t="s">
        <v>205</v>
      </c>
      <c r="AB718" s="4" t="s">
        <v>3176</v>
      </c>
      <c r="AC718" s="4" t="s">
        <v>43</v>
      </c>
      <c r="AD718" s="4" t="s">
        <v>44</v>
      </c>
      <c r="AE718" s="4" t="s">
        <v>45</v>
      </c>
      <c r="AF718" s="4" t="s">
        <v>46</v>
      </c>
      <c r="AG718" s="22">
        <v>42460</v>
      </c>
      <c r="AH718" s="4">
        <v>42472</v>
      </c>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c r="EN718"/>
      <c r="EO718"/>
      <c r="EP718"/>
      <c r="EQ718"/>
    </row>
    <row r="719" spans="1:147" x14ac:dyDescent="0.25">
      <c r="A719" s="4" t="s">
        <v>1</v>
      </c>
      <c r="B719" s="4" t="s">
        <v>3265</v>
      </c>
      <c r="C719" s="4" t="s">
        <v>3266</v>
      </c>
      <c r="D719" s="4" t="s">
        <v>40</v>
      </c>
      <c r="E719" s="4" t="s">
        <v>38</v>
      </c>
      <c r="F719" s="4" t="s">
        <v>3267</v>
      </c>
      <c r="G719" s="4" t="s">
        <v>3268</v>
      </c>
      <c r="H719" s="4" t="s">
        <v>3267</v>
      </c>
      <c r="I719" s="4" t="s">
        <v>39</v>
      </c>
      <c r="J719" s="4" t="s">
        <v>40</v>
      </c>
      <c r="K719" s="4" t="s">
        <v>40</v>
      </c>
      <c r="L719" s="4" t="s">
        <v>41</v>
      </c>
      <c r="M719" s="4" t="s">
        <v>42</v>
      </c>
      <c r="N719" s="22">
        <v>42464</v>
      </c>
      <c r="O719" s="22">
        <v>42464</v>
      </c>
      <c r="P719" s="22">
        <v>42464</v>
      </c>
      <c r="Q719" s="22">
        <v>42460</v>
      </c>
      <c r="R719" s="28">
        <v>417</v>
      </c>
      <c r="S719" s="28">
        <v>417</v>
      </c>
      <c r="T719" s="28">
        <v>0</v>
      </c>
      <c r="U719" s="28">
        <v>0</v>
      </c>
      <c r="V719" s="28">
        <v>0</v>
      </c>
      <c r="W719" s="28">
        <v>0</v>
      </c>
      <c r="X719" s="28">
        <v>0</v>
      </c>
      <c r="Y719" s="29">
        <v>8</v>
      </c>
      <c r="Z719" s="4">
        <v>1</v>
      </c>
      <c r="AA719" s="4" t="s">
        <v>205</v>
      </c>
      <c r="AB719" s="4" t="s">
        <v>3176</v>
      </c>
      <c r="AC719" s="4" t="s">
        <v>43</v>
      </c>
      <c r="AD719" s="4" t="s">
        <v>44</v>
      </c>
      <c r="AE719" s="4" t="s">
        <v>45</v>
      </c>
      <c r="AF719" s="4" t="s">
        <v>46</v>
      </c>
      <c r="AG719" s="22">
        <v>42460</v>
      </c>
      <c r="AH719" s="4">
        <v>42472</v>
      </c>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c r="EN719"/>
      <c r="EO719"/>
      <c r="EP719"/>
      <c r="EQ719"/>
    </row>
    <row r="720" spans="1:147" x14ac:dyDescent="0.25">
      <c r="A720" s="4" t="s">
        <v>1</v>
      </c>
      <c r="B720" s="4" t="s">
        <v>3269</v>
      </c>
      <c r="C720" s="4" t="s">
        <v>3270</v>
      </c>
      <c r="D720" s="4" t="s">
        <v>40</v>
      </c>
      <c r="E720" s="4" t="s">
        <v>38</v>
      </c>
      <c r="F720" s="4" t="s">
        <v>3271</v>
      </c>
      <c r="G720" s="4" t="s">
        <v>3272</v>
      </c>
      <c r="H720" s="4" t="s">
        <v>3271</v>
      </c>
      <c r="I720" s="4" t="s">
        <v>39</v>
      </c>
      <c r="J720" s="4" t="s">
        <v>40</v>
      </c>
      <c r="K720" s="4" t="s">
        <v>40</v>
      </c>
      <c r="L720" s="4" t="s">
        <v>41</v>
      </c>
      <c r="M720" s="4" t="s">
        <v>42</v>
      </c>
      <c r="N720" s="22">
        <v>42464</v>
      </c>
      <c r="O720" s="22">
        <v>42464</v>
      </c>
      <c r="P720" s="22">
        <v>42464</v>
      </c>
      <c r="Q720" s="22">
        <v>42460</v>
      </c>
      <c r="R720" s="28">
        <v>271</v>
      </c>
      <c r="S720" s="28">
        <v>271</v>
      </c>
      <c r="T720" s="28">
        <v>0</v>
      </c>
      <c r="U720" s="28">
        <v>0</v>
      </c>
      <c r="V720" s="28">
        <v>0</v>
      </c>
      <c r="W720" s="28">
        <v>0</v>
      </c>
      <c r="X720" s="28">
        <v>0</v>
      </c>
      <c r="Y720" s="29">
        <v>8</v>
      </c>
      <c r="Z720" s="4">
        <v>1</v>
      </c>
      <c r="AA720" s="4" t="s">
        <v>205</v>
      </c>
      <c r="AB720" s="4" t="s">
        <v>3176</v>
      </c>
      <c r="AC720" s="4" t="s">
        <v>43</v>
      </c>
      <c r="AD720" s="4" t="s">
        <v>44</v>
      </c>
      <c r="AE720" s="4" t="s">
        <v>45</v>
      </c>
      <c r="AF720" s="4" t="s">
        <v>46</v>
      </c>
      <c r="AG720" s="22">
        <v>42460</v>
      </c>
      <c r="AH720" s="4">
        <v>42472</v>
      </c>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c r="EN720"/>
      <c r="EO720"/>
      <c r="EP720"/>
      <c r="EQ720"/>
    </row>
    <row r="721" spans="1:147" x14ac:dyDescent="0.25">
      <c r="A721" s="4" t="s">
        <v>1</v>
      </c>
      <c r="B721" s="4" t="s">
        <v>3273</v>
      </c>
      <c r="C721" s="4" t="s">
        <v>3270</v>
      </c>
      <c r="D721" s="4" t="s">
        <v>40</v>
      </c>
      <c r="E721" s="4" t="s">
        <v>38</v>
      </c>
      <c r="F721" s="4" t="s">
        <v>3274</v>
      </c>
      <c r="G721" s="4" t="s">
        <v>3275</v>
      </c>
      <c r="H721" s="4" t="s">
        <v>3274</v>
      </c>
      <c r="I721" s="4" t="s">
        <v>39</v>
      </c>
      <c r="J721" s="4" t="s">
        <v>40</v>
      </c>
      <c r="K721" s="4" t="s">
        <v>40</v>
      </c>
      <c r="L721" s="4" t="s">
        <v>41</v>
      </c>
      <c r="M721" s="4" t="s">
        <v>42</v>
      </c>
      <c r="N721" s="22">
        <v>42464</v>
      </c>
      <c r="O721" s="22">
        <v>42464</v>
      </c>
      <c r="P721" s="22">
        <v>42464</v>
      </c>
      <c r="Q721" s="22">
        <v>42460</v>
      </c>
      <c r="R721" s="28">
        <v>210</v>
      </c>
      <c r="S721" s="28">
        <v>210</v>
      </c>
      <c r="T721" s="28">
        <v>0</v>
      </c>
      <c r="U721" s="28">
        <v>0</v>
      </c>
      <c r="V721" s="28">
        <v>0</v>
      </c>
      <c r="W721" s="28">
        <v>0</v>
      </c>
      <c r="X721" s="28">
        <v>0</v>
      </c>
      <c r="Y721" s="29">
        <v>8</v>
      </c>
      <c r="Z721" s="4">
        <v>1</v>
      </c>
      <c r="AA721" s="4" t="s">
        <v>205</v>
      </c>
      <c r="AB721" s="4" t="s">
        <v>3176</v>
      </c>
      <c r="AC721" s="4" t="s">
        <v>43</v>
      </c>
      <c r="AD721" s="4" t="s">
        <v>44</v>
      </c>
      <c r="AE721" s="4" t="s">
        <v>45</v>
      </c>
      <c r="AF721" s="4" t="s">
        <v>46</v>
      </c>
      <c r="AG721" s="22">
        <v>42460</v>
      </c>
      <c r="AH721" s="4">
        <v>42472</v>
      </c>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c r="EN721"/>
      <c r="EO721"/>
      <c r="EP721"/>
      <c r="EQ721"/>
    </row>
    <row r="722" spans="1:147" x14ac:dyDescent="0.25">
      <c r="A722" s="4" t="s">
        <v>1</v>
      </c>
      <c r="B722" s="4" t="s">
        <v>3276</v>
      </c>
      <c r="C722" s="4" t="s">
        <v>3270</v>
      </c>
      <c r="D722" s="4" t="s">
        <v>40</v>
      </c>
      <c r="E722" s="4" t="s">
        <v>38</v>
      </c>
      <c r="F722" s="4" t="s">
        <v>3277</v>
      </c>
      <c r="G722" s="4" t="s">
        <v>3278</v>
      </c>
      <c r="H722" s="4" t="s">
        <v>3277</v>
      </c>
      <c r="I722" s="4" t="s">
        <v>39</v>
      </c>
      <c r="J722" s="4" t="s">
        <v>40</v>
      </c>
      <c r="K722" s="4" t="s">
        <v>40</v>
      </c>
      <c r="L722" s="4" t="s">
        <v>41</v>
      </c>
      <c r="M722" s="4" t="s">
        <v>42</v>
      </c>
      <c r="N722" s="22">
        <v>42464</v>
      </c>
      <c r="O722" s="22">
        <v>42464</v>
      </c>
      <c r="P722" s="22">
        <v>42464</v>
      </c>
      <c r="Q722" s="22">
        <v>42460</v>
      </c>
      <c r="R722" s="28">
        <v>130</v>
      </c>
      <c r="S722" s="28">
        <v>130</v>
      </c>
      <c r="T722" s="28">
        <v>0</v>
      </c>
      <c r="U722" s="28">
        <v>0</v>
      </c>
      <c r="V722" s="28">
        <v>0</v>
      </c>
      <c r="W722" s="28">
        <v>0</v>
      </c>
      <c r="X722" s="28">
        <v>0</v>
      </c>
      <c r="Y722" s="29">
        <v>8</v>
      </c>
      <c r="Z722" s="4">
        <v>1</v>
      </c>
      <c r="AA722" s="4" t="s">
        <v>205</v>
      </c>
      <c r="AB722" s="4" t="s">
        <v>3176</v>
      </c>
      <c r="AC722" s="4" t="s">
        <v>43</v>
      </c>
      <c r="AD722" s="4" t="s">
        <v>44</v>
      </c>
      <c r="AE722" s="4" t="s">
        <v>45</v>
      </c>
      <c r="AF722" s="4" t="s">
        <v>46</v>
      </c>
      <c r="AG722" s="22">
        <v>42460</v>
      </c>
      <c r="AH722" s="4">
        <v>42472</v>
      </c>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c r="EN722"/>
      <c r="EO722"/>
      <c r="EP722"/>
      <c r="EQ722"/>
    </row>
    <row r="723" spans="1:147" x14ac:dyDescent="0.25">
      <c r="A723" s="4" t="s">
        <v>1</v>
      </c>
      <c r="B723" s="4" t="s">
        <v>3279</v>
      </c>
      <c r="C723" s="4" t="s">
        <v>3270</v>
      </c>
      <c r="D723" s="4" t="s">
        <v>40</v>
      </c>
      <c r="E723" s="4" t="s">
        <v>38</v>
      </c>
      <c r="F723" s="4" t="s">
        <v>3280</v>
      </c>
      <c r="G723" s="4" t="s">
        <v>3281</v>
      </c>
      <c r="H723" s="4" t="s">
        <v>3280</v>
      </c>
      <c r="I723" s="4" t="s">
        <v>39</v>
      </c>
      <c r="J723" s="4" t="s">
        <v>40</v>
      </c>
      <c r="K723" s="4" t="s">
        <v>40</v>
      </c>
      <c r="L723" s="4" t="s">
        <v>41</v>
      </c>
      <c r="M723" s="4" t="s">
        <v>42</v>
      </c>
      <c r="N723" s="22">
        <v>42464</v>
      </c>
      <c r="O723" s="22">
        <v>42464</v>
      </c>
      <c r="P723" s="22">
        <v>42464</v>
      </c>
      <c r="Q723" s="22">
        <v>42460</v>
      </c>
      <c r="R723" s="28">
        <v>145</v>
      </c>
      <c r="S723" s="28">
        <v>145</v>
      </c>
      <c r="T723" s="28">
        <v>0</v>
      </c>
      <c r="U723" s="28">
        <v>0</v>
      </c>
      <c r="V723" s="28">
        <v>0</v>
      </c>
      <c r="W723" s="28">
        <v>0</v>
      </c>
      <c r="X723" s="28">
        <v>0</v>
      </c>
      <c r="Y723" s="29">
        <v>8</v>
      </c>
      <c r="Z723" s="4">
        <v>1</v>
      </c>
      <c r="AA723" s="4" t="s">
        <v>205</v>
      </c>
      <c r="AB723" s="4" t="s">
        <v>3176</v>
      </c>
      <c r="AC723" s="4" t="s">
        <v>43</v>
      </c>
      <c r="AD723" s="4" t="s">
        <v>44</v>
      </c>
      <c r="AE723" s="4" t="s">
        <v>45</v>
      </c>
      <c r="AF723" s="4" t="s">
        <v>46</v>
      </c>
      <c r="AG723" s="22">
        <v>42460</v>
      </c>
      <c r="AH723" s="4">
        <v>42472</v>
      </c>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c r="EN723"/>
      <c r="EO723"/>
      <c r="EP723"/>
      <c r="EQ723"/>
    </row>
    <row r="724" spans="1:147" x14ac:dyDescent="0.25">
      <c r="A724" s="4" t="s">
        <v>1</v>
      </c>
      <c r="B724" s="4" t="s">
        <v>3282</v>
      </c>
      <c r="C724" s="4" t="s">
        <v>3270</v>
      </c>
      <c r="D724" s="4" t="s">
        <v>40</v>
      </c>
      <c r="E724" s="4" t="s">
        <v>38</v>
      </c>
      <c r="F724" s="4" t="s">
        <v>3283</v>
      </c>
      <c r="G724" s="4" t="s">
        <v>3284</v>
      </c>
      <c r="H724" s="4" t="s">
        <v>3283</v>
      </c>
      <c r="I724" s="4" t="s">
        <v>39</v>
      </c>
      <c r="J724" s="4" t="s">
        <v>40</v>
      </c>
      <c r="K724" s="4" t="s">
        <v>40</v>
      </c>
      <c r="L724" s="4" t="s">
        <v>41</v>
      </c>
      <c r="M724" s="4" t="s">
        <v>42</v>
      </c>
      <c r="N724" s="22">
        <v>42464</v>
      </c>
      <c r="O724" s="22">
        <v>42464</v>
      </c>
      <c r="P724" s="22">
        <v>42464</v>
      </c>
      <c r="Q724" s="22">
        <v>42460</v>
      </c>
      <c r="R724" s="28">
        <v>316</v>
      </c>
      <c r="S724" s="28">
        <v>316</v>
      </c>
      <c r="T724" s="28">
        <v>0</v>
      </c>
      <c r="U724" s="28">
        <v>0</v>
      </c>
      <c r="V724" s="28">
        <v>0</v>
      </c>
      <c r="W724" s="28">
        <v>0</v>
      </c>
      <c r="X724" s="28">
        <v>0</v>
      </c>
      <c r="Y724" s="29">
        <v>8</v>
      </c>
      <c r="Z724" s="4">
        <v>1</v>
      </c>
      <c r="AA724" s="4" t="s">
        <v>205</v>
      </c>
      <c r="AB724" s="4" t="s">
        <v>3176</v>
      </c>
      <c r="AC724" s="4" t="s">
        <v>43</v>
      </c>
      <c r="AD724" s="4" t="s">
        <v>44</v>
      </c>
      <c r="AE724" s="4" t="s">
        <v>45</v>
      </c>
      <c r="AF724" s="4" t="s">
        <v>46</v>
      </c>
      <c r="AG724" s="22">
        <v>42460</v>
      </c>
      <c r="AH724" s="4">
        <v>42472</v>
      </c>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c r="EN724"/>
      <c r="EO724"/>
      <c r="EP724"/>
      <c r="EQ724"/>
    </row>
    <row r="725" spans="1:147" x14ac:dyDescent="0.25">
      <c r="A725" s="4" t="s">
        <v>1</v>
      </c>
      <c r="B725" s="4" t="s">
        <v>3285</v>
      </c>
      <c r="C725" s="4" t="s">
        <v>3270</v>
      </c>
      <c r="D725" s="4" t="s">
        <v>40</v>
      </c>
      <c r="E725" s="4" t="s">
        <v>38</v>
      </c>
      <c r="F725" s="4" t="s">
        <v>3286</v>
      </c>
      <c r="G725" s="4" t="s">
        <v>3287</v>
      </c>
      <c r="H725" s="4" t="s">
        <v>3286</v>
      </c>
      <c r="I725" s="4" t="s">
        <v>39</v>
      </c>
      <c r="J725" s="4" t="s">
        <v>40</v>
      </c>
      <c r="K725" s="4" t="s">
        <v>40</v>
      </c>
      <c r="L725" s="4" t="s">
        <v>41</v>
      </c>
      <c r="M725" s="4" t="s">
        <v>42</v>
      </c>
      <c r="N725" s="22">
        <v>42464</v>
      </c>
      <c r="O725" s="22">
        <v>42464</v>
      </c>
      <c r="P725" s="22">
        <v>42464</v>
      </c>
      <c r="Q725" s="22">
        <v>42460</v>
      </c>
      <c r="R725" s="28">
        <v>202</v>
      </c>
      <c r="S725" s="28">
        <v>202</v>
      </c>
      <c r="T725" s="28">
        <v>0</v>
      </c>
      <c r="U725" s="28">
        <v>0</v>
      </c>
      <c r="V725" s="28">
        <v>0</v>
      </c>
      <c r="W725" s="28">
        <v>0</v>
      </c>
      <c r="X725" s="28">
        <v>0</v>
      </c>
      <c r="Y725" s="29">
        <v>8</v>
      </c>
      <c r="Z725" s="4">
        <v>1</v>
      </c>
      <c r="AA725" s="4" t="s">
        <v>205</v>
      </c>
      <c r="AB725" s="4" t="s">
        <v>3176</v>
      </c>
      <c r="AC725" s="4" t="s">
        <v>43</v>
      </c>
      <c r="AD725" s="4" t="s">
        <v>44</v>
      </c>
      <c r="AE725" s="4" t="s">
        <v>45</v>
      </c>
      <c r="AF725" s="4" t="s">
        <v>46</v>
      </c>
      <c r="AG725" s="22">
        <v>42460</v>
      </c>
      <c r="AH725" s="4">
        <v>42472</v>
      </c>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c r="EN725"/>
      <c r="EO725"/>
      <c r="EP725"/>
      <c r="EQ725"/>
    </row>
    <row r="726" spans="1:147" x14ac:dyDescent="0.25">
      <c r="A726" s="4" t="s">
        <v>1</v>
      </c>
      <c r="B726" s="4" t="s">
        <v>3288</v>
      </c>
      <c r="C726" s="4" t="s">
        <v>3270</v>
      </c>
      <c r="D726" s="4" t="s">
        <v>40</v>
      </c>
      <c r="E726" s="4" t="s">
        <v>38</v>
      </c>
      <c r="F726" s="4" t="s">
        <v>3289</v>
      </c>
      <c r="G726" s="4" t="s">
        <v>3290</v>
      </c>
      <c r="H726" s="4" t="s">
        <v>3289</v>
      </c>
      <c r="I726" s="4" t="s">
        <v>39</v>
      </c>
      <c r="J726" s="4" t="s">
        <v>40</v>
      </c>
      <c r="K726" s="4" t="s">
        <v>40</v>
      </c>
      <c r="L726" s="4" t="s">
        <v>41</v>
      </c>
      <c r="M726" s="4" t="s">
        <v>42</v>
      </c>
      <c r="N726" s="22">
        <v>42464</v>
      </c>
      <c r="O726" s="22">
        <v>42464</v>
      </c>
      <c r="P726" s="22">
        <v>42464</v>
      </c>
      <c r="Q726" s="22">
        <v>42460</v>
      </c>
      <c r="R726" s="28">
        <v>382</v>
      </c>
      <c r="S726" s="28">
        <v>382</v>
      </c>
      <c r="T726" s="28">
        <v>0</v>
      </c>
      <c r="U726" s="28">
        <v>0</v>
      </c>
      <c r="V726" s="28">
        <v>0</v>
      </c>
      <c r="W726" s="28">
        <v>0</v>
      </c>
      <c r="X726" s="28">
        <v>0</v>
      </c>
      <c r="Y726" s="29">
        <v>8</v>
      </c>
      <c r="Z726" s="4">
        <v>1</v>
      </c>
      <c r="AA726" s="4" t="s">
        <v>205</v>
      </c>
      <c r="AB726" s="4" t="s">
        <v>3176</v>
      </c>
      <c r="AC726" s="4" t="s">
        <v>43</v>
      </c>
      <c r="AD726" s="4" t="s">
        <v>44</v>
      </c>
      <c r="AE726" s="4" t="s">
        <v>45</v>
      </c>
      <c r="AF726" s="4" t="s">
        <v>46</v>
      </c>
      <c r="AG726" s="22">
        <v>42460</v>
      </c>
      <c r="AH726" s="4">
        <v>42472</v>
      </c>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c r="EN726"/>
      <c r="EO726"/>
      <c r="EP726"/>
      <c r="EQ726"/>
    </row>
    <row r="727" spans="1:147" x14ac:dyDescent="0.25">
      <c r="A727" s="4" t="s">
        <v>1</v>
      </c>
      <c r="B727" s="4" t="s">
        <v>3291</v>
      </c>
      <c r="C727" s="4" t="s">
        <v>3270</v>
      </c>
      <c r="D727" s="4" t="s">
        <v>40</v>
      </c>
      <c r="E727" s="4" t="s">
        <v>38</v>
      </c>
      <c r="F727" s="4" t="s">
        <v>3292</v>
      </c>
      <c r="G727" s="4" t="s">
        <v>3293</v>
      </c>
      <c r="H727" s="4" t="s">
        <v>3292</v>
      </c>
      <c r="I727" s="4" t="s">
        <v>39</v>
      </c>
      <c r="J727" s="4" t="s">
        <v>40</v>
      </c>
      <c r="K727" s="4" t="s">
        <v>40</v>
      </c>
      <c r="L727" s="4" t="s">
        <v>41</v>
      </c>
      <c r="M727" s="4" t="s">
        <v>42</v>
      </c>
      <c r="N727" s="22">
        <v>42464</v>
      </c>
      <c r="O727" s="22">
        <v>42464</v>
      </c>
      <c r="P727" s="22">
        <v>42464</v>
      </c>
      <c r="Q727" s="22">
        <v>42460</v>
      </c>
      <c r="R727" s="28">
        <v>74</v>
      </c>
      <c r="S727" s="28">
        <v>74</v>
      </c>
      <c r="T727" s="28">
        <v>0</v>
      </c>
      <c r="U727" s="28">
        <v>0</v>
      </c>
      <c r="V727" s="28">
        <v>0</v>
      </c>
      <c r="W727" s="28">
        <v>0</v>
      </c>
      <c r="X727" s="28">
        <v>0</v>
      </c>
      <c r="Y727" s="29">
        <v>8</v>
      </c>
      <c r="Z727" s="4">
        <v>1</v>
      </c>
      <c r="AA727" s="4" t="s">
        <v>205</v>
      </c>
      <c r="AB727" s="4" t="s">
        <v>3176</v>
      </c>
      <c r="AC727" s="4" t="s">
        <v>43</v>
      </c>
      <c r="AD727" s="4" t="s">
        <v>44</v>
      </c>
      <c r="AE727" s="4" t="s">
        <v>45</v>
      </c>
      <c r="AF727" s="4" t="s">
        <v>46</v>
      </c>
      <c r="AG727" s="22">
        <v>42460</v>
      </c>
      <c r="AH727" s="4">
        <v>42472</v>
      </c>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c r="EN727"/>
      <c r="EO727"/>
      <c r="EP727"/>
      <c r="EQ727"/>
    </row>
    <row r="728" spans="1:147" x14ac:dyDescent="0.25">
      <c r="A728" s="4" t="s">
        <v>1</v>
      </c>
      <c r="B728" s="4" t="s">
        <v>3294</v>
      </c>
      <c r="C728" s="4" t="s">
        <v>3270</v>
      </c>
      <c r="D728" s="4" t="s">
        <v>40</v>
      </c>
      <c r="E728" s="4" t="s">
        <v>38</v>
      </c>
      <c r="F728" s="4" t="s">
        <v>3295</v>
      </c>
      <c r="G728" s="4" t="s">
        <v>3296</v>
      </c>
      <c r="H728" s="4" t="s">
        <v>3295</v>
      </c>
      <c r="I728" s="4" t="s">
        <v>39</v>
      </c>
      <c r="J728" s="4" t="s">
        <v>40</v>
      </c>
      <c r="K728" s="4" t="s">
        <v>40</v>
      </c>
      <c r="L728" s="4" t="s">
        <v>41</v>
      </c>
      <c r="M728" s="4" t="s">
        <v>42</v>
      </c>
      <c r="N728" s="22">
        <v>42464</v>
      </c>
      <c r="O728" s="22">
        <v>42464</v>
      </c>
      <c r="P728" s="22">
        <v>42464</v>
      </c>
      <c r="Q728" s="22">
        <v>42460</v>
      </c>
      <c r="R728" s="28">
        <v>77</v>
      </c>
      <c r="S728" s="28">
        <v>77</v>
      </c>
      <c r="T728" s="28">
        <v>0</v>
      </c>
      <c r="U728" s="28">
        <v>0</v>
      </c>
      <c r="V728" s="28">
        <v>0</v>
      </c>
      <c r="W728" s="28">
        <v>0</v>
      </c>
      <c r="X728" s="28">
        <v>0</v>
      </c>
      <c r="Y728" s="29">
        <v>8</v>
      </c>
      <c r="Z728" s="4">
        <v>1</v>
      </c>
      <c r="AA728" s="4" t="s">
        <v>205</v>
      </c>
      <c r="AB728" s="4" t="s">
        <v>3176</v>
      </c>
      <c r="AC728" s="4" t="s">
        <v>43</v>
      </c>
      <c r="AD728" s="4" t="s">
        <v>44</v>
      </c>
      <c r="AE728" s="4" t="s">
        <v>45</v>
      </c>
      <c r="AF728" s="4" t="s">
        <v>46</v>
      </c>
      <c r="AG728" s="22">
        <v>42460</v>
      </c>
      <c r="AH728" s="4">
        <v>42472</v>
      </c>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c r="EN728"/>
      <c r="EO728"/>
      <c r="EP728"/>
      <c r="EQ728"/>
    </row>
    <row r="729" spans="1:147" x14ac:dyDescent="0.25">
      <c r="A729" s="4" t="s">
        <v>1</v>
      </c>
      <c r="B729" s="4" t="s">
        <v>3297</v>
      </c>
      <c r="C729" s="4" t="s">
        <v>3270</v>
      </c>
      <c r="D729" s="4" t="s">
        <v>40</v>
      </c>
      <c r="E729" s="4" t="s">
        <v>38</v>
      </c>
      <c r="F729" s="4" t="s">
        <v>3298</v>
      </c>
      <c r="G729" s="4" t="s">
        <v>3299</v>
      </c>
      <c r="H729" s="4" t="s">
        <v>3298</v>
      </c>
      <c r="I729" s="4" t="s">
        <v>39</v>
      </c>
      <c r="J729" s="4" t="s">
        <v>40</v>
      </c>
      <c r="K729" s="4" t="s">
        <v>40</v>
      </c>
      <c r="L729" s="4" t="s">
        <v>41</v>
      </c>
      <c r="M729" s="4" t="s">
        <v>42</v>
      </c>
      <c r="N729" s="22">
        <v>42464</v>
      </c>
      <c r="O729" s="22">
        <v>42464</v>
      </c>
      <c r="P729" s="22">
        <v>42464</v>
      </c>
      <c r="Q729" s="22">
        <v>42460</v>
      </c>
      <c r="R729" s="28">
        <v>240</v>
      </c>
      <c r="S729" s="28">
        <v>240</v>
      </c>
      <c r="T729" s="28">
        <v>0</v>
      </c>
      <c r="U729" s="28">
        <v>0</v>
      </c>
      <c r="V729" s="28">
        <v>0</v>
      </c>
      <c r="W729" s="28">
        <v>0</v>
      </c>
      <c r="X729" s="28">
        <v>0</v>
      </c>
      <c r="Y729" s="29">
        <v>8</v>
      </c>
      <c r="Z729" s="4">
        <v>1</v>
      </c>
      <c r="AA729" s="4" t="s">
        <v>205</v>
      </c>
      <c r="AB729" s="4" t="s">
        <v>3176</v>
      </c>
      <c r="AC729" s="4" t="s">
        <v>43</v>
      </c>
      <c r="AD729" s="4" t="s">
        <v>44</v>
      </c>
      <c r="AE729" s="4" t="s">
        <v>45</v>
      </c>
      <c r="AF729" s="4" t="s">
        <v>46</v>
      </c>
      <c r="AG729" s="22">
        <v>42460</v>
      </c>
      <c r="AH729" s="4">
        <v>42472</v>
      </c>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c r="EN729"/>
      <c r="EO729"/>
      <c r="EP729"/>
      <c r="EQ729"/>
    </row>
    <row r="730" spans="1:147" x14ac:dyDescent="0.25">
      <c r="A730" s="4" t="s">
        <v>1</v>
      </c>
      <c r="B730" s="4" t="s">
        <v>3300</v>
      </c>
      <c r="C730" s="4" t="s">
        <v>3301</v>
      </c>
      <c r="D730" s="4" t="s">
        <v>40</v>
      </c>
      <c r="E730" s="4" t="s">
        <v>38</v>
      </c>
      <c r="F730" s="4" t="s">
        <v>3302</v>
      </c>
      <c r="G730" s="4" t="s">
        <v>3303</v>
      </c>
      <c r="H730" s="4" t="s">
        <v>3302</v>
      </c>
      <c r="I730" s="4" t="s">
        <v>39</v>
      </c>
      <c r="J730" s="4" t="s">
        <v>40</v>
      </c>
      <c r="K730" s="4" t="s">
        <v>40</v>
      </c>
      <c r="L730" s="4" t="s">
        <v>41</v>
      </c>
      <c r="M730" s="4" t="s">
        <v>42</v>
      </c>
      <c r="N730" s="22">
        <v>42464</v>
      </c>
      <c r="O730" s="22">
        <v>42464</v>
      </c>
      <c r="P730" s="22">
        <v>42464</v>
      </c>
      <c r="Q730" s="22">
        <v>42460</v>
      </c>
      <c r="R730" s="28">
        <v>86</v>
      </c>
      <c r="S730" s="28">
        <v>86</v>
      </c>
      <c r="T730" s="28">
        <v>0</v>
      </c>
      <c r="U730" s="28">
        <v>0</v>
      </c>
      <c r="V730" s="28">
        <v>0</v>
      </c>
      <c r="W730" s="28">
        <v>0</v>
      </c>
      <c r="X730" s="28">
        <v>0</v>
      </c>
      <c r="Y730" s="29">
        <v>8</v>
      </c>
      <c r="Z730" s="4">
        <v>1</v>
      </c>
      <c r="AA730" s="4" t="s">
        <v>205</v>
      </c>
      <c r="AB730" s="4" t="s">
        <v>3176</v>
      </c>
      <c r="AC730" s="4" t="s">
        <v>43</v>
      </c>
      <c r="AD730" s="4" t="s">
        <v>44</v>
      </c>
      <c r="AE730" s="4" t="s">
        <v>45</v>
      </c>
      <c r="AF730" s="4" t="s">
        <v>46</v>
      </c>
      <c r="AG730" s="22">
        <v>42460</v>
      </c>
      <c r="AH730" s="4">
        <v>42472</v>
      </c>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c r="EN730"/>
      <c r="EO730"/>
      <c r="EP730"/>
      <c r="EQ730"/>
    </row>
    <row r="731" spans="1:147" x14ac:dyDescent="0.25">
      <c r="A731" s="4" t="s">
        <v>1</v>
      </c>
      <c r="B731" s="4" t="s">
        <v>3304</v>
      </c>
      <c r="C731" s="4" t="s">
        <v>3305</v>
      </c>
      <c r="D731" s="4" t="s">
        <v>40</v>
      </c>
      <c r="E731" s="4" t="s">
        <v>38</v>
      </c>
      <c r="F731" s="4" t="s">
        <v>3306</v>
      </c>
      <c r="G731" s="4" t="s">
        <v>3307</v>
      </c>
      <c r="H731" s="4" t="s">
        <v>3306</v>
      </c>
      <c r="I731" s="4" t="s">
        <v>39</v>
      </c>
      <c r="J731" s="4" t="s">
        <v>40</v>
      </c>
      <c r="K731" s="4" t="s">
        <v>40</v>
      </c>
      <c r="L731" s="4" t="s">
        <v>41</v>
      </c>
      <c r="M731" s="4" t="s">
        <v>42</v>
      </c>
      <c r="N731" s="22">
        <v>42464</v>
      </c>
      <c r="O731" s="22">
        <v>42464</v>
      </c>
      <c r="P731" s="22">
        <v>42464</v>
      </c>
      <c r="Q731" s="22">
        <v>42460</v>
      </c>
      <c r="R731" s="28">
        <v>331</v>
      </c>
      <c r="S731" s="28">
        <v>331</v>
      </c>
      <c r="T731" s="28">
        <v>0</v>
      </c>
      <c r="U731" s="28">
        <v>0</v>
      </c>
      <c r="V731" s="28">
        <v>0</v>
      </c>
      <c r="W731" s="28">
        <v>0</v>
      </c>
      <c r="X731" s="28">
        <v>0</v>
      </c>
      <c r="Y731" s="29">
        <v>8</v>
      </c>
      <c r="Z731" s="4">
        <v>1</v>
      </c>
      <c r="AA731" s="4" t="s">
        <v>205</v>
      </c>
      <c r="AB731" s="4" t="s">
        <v>3176</v>
      </c>
      <c r="AC731" s="4" t="s">
        <v>43</v>
      </c>
      <c r="AD731" s="4" t="s">
        <v>44</v>
      </c>
      <c r="AE731" s="4" t="s">
        <v>45</v>
      </c>
      <c r="AF731" s="4" t="s">
        <v>46</v>
      </c>
      <c r="AG731" s="22">
        <v>42460</v>
      </c>
      <c r="AH731" s="4">
        <v>42472</v>
      </c>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c r="EN731"/>
      <c r="EO731"/>
      <c r="EP731"/>
      <c r="EQ731"/>
    </row>
    <row r="732" spans="1:147" x14ac:dyDescent="0.25">
      <c r="A732" s="4" t="s">
        <v>1</v>
      </c>
      <c r="B732" s="4" t="s">
        <v>3308</v>
      </c>
      <c r="C732" s="4" t="s">
        <v>3309</v>
      </c>
      <c r="D732" s="4" t="s">
        <v>40</v>
      </c>
      <c r="E732" s="4" t="s">
        <v>38</v>
      </c>
      <c r="F732" s="4" t="s">
        <v>3310</v>
      </c>
      <c r="G732" s="4" t="s">
        <v>3311</v>
      </c>
      <c r="H732" s="4" t="s">
        <v>3310</v>
      </c>
      <c r="I732" s="4" t="s">
        <v>39</v>
      </c>
      <c r="J732" s="4" t="s">
        <v>40</v>
      </c>
      <c r="K732" s="4" t="s">
        <v>40</v>
      </c>
      <c r="L732" s="4" t="s">
        <v>41</v>
      </c>
      <c r="M732" s="4" t="s">
        <v>42</v>
      </c>
      <c r="N732" s="22">
        <v>42464</v>
      </c>
      <c r="O732" s="22">
        <v>42464</v>
      </c>
      <c r="P732" s="22">
        <v>42464</v>
      </c>
      <c r="Q732" s="22">
        <v>42460</v>
      </c>
      <c r="R732" s="28">
        <v>217</v>
      </c>
      <c r="S732" s="28">
        <v>217</v>
      </c>
      <c r="T732" s="28">
        <v>0</v>
      </c>
      <c r="U732" s="28">
        <v>0</v>
      </c>
      <c r="V732" s="28">
        <v>0</v>
      </c>
      <c r="W732" s="28">
        <v>0</v>
      </c>
      <c r="X732" s="28">
        <v>0</v>
      </c>
      <c r="Y732" s="29">
        <v>8</v>
      </c>
      <c r="Z732" s="4">
        <v>1</v>
      </c>
      <c r="AA732" s="4" t="s">
        <v>205</v>
      </c>
      <c r="AB732" s="4" t="s">
        <v>3176</v>
      </c>
      <c r="AC732" s="4" t="s">
        <v>43</v>
      </c>
      <c r="AD732" s="4" t="s">
        <v>44</v>
      </c>
      <c r="AE732" s="4" t="s">
        <v>45</v>
      </c>
      <c r="AF732" s="4" t="s">
        <v>46</v>
      </c>
      <c r="AG732" s="22">
        <v>42460</v>
      </c>
      <c r="AH732" s="4">
        <v>42472</v>
      </c>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c r="EN732"/>
      <c r="EO732"/>
      <c r="EP732"/>
      <c r="EQ732"/>
    </row>
    <row r="733" spans="1:147" x14ac:dyDescent="0.25">
      <c r="A733" s="4" t="s">
        <v>1</v>
      </c>
      <c r="B733" s="4" t="s">
        <v>3312</v>
      </c>
      <c r="C733" s="4" t="s">
        <v>3313</v>
      </c>
      <c r="D733" s="4" t="s">
        <v>40</v>
      </c>
      <c r="E733" s="4" t="s">
        <v>38</v>
      </c>
      <c r="F733" s="4" t="s">
        <v>3314</v>
      </c>
      <c r="G733" s="4" t="s">
        <v>3315</v>
      </c>
      <c r="H733" s="4" t="s">
        <v>3314</v>
      </c>
      <c r="I733" s="4" t="s">
        <v>39</v>
      </c>
      <c r="J733" s="4" t="s">
        <v>40</v>
      </c>
      <c r="K733" s="4" t="s">
        <v>40</v>
      </c>
      <c r="L733" s="4" t="s">
        <v>41</v>
      </c>
      <c r="M733" s="4" t="s">
        <v>42</v>
      </c>
      <c r="N733" s="22">
        <v>42464</v>
      </c>
      <c r="O733" s="22">
        <v>42464</v>
      </c>
      <c r="P733" s="22">
        <v>42464</v>
      </c>
      <c r="Q733" s="22">
        <v>42460</v>
      </c>
      <c r="R733" s="28">
        <v>153</v>
      </c>
      <c r="S733" s="28">
        <v>153</v>
      </c>
      <c r="T733" s="28">
        <v>0</v>
      </c>
      <c r="U733" s="28">
        <v>0</v>
      </c>
      <c r="V733" s="28">
        <v>0</v>
      </c>
      <c r="W733" s="28">
        <v>0</v>
      </c>
      <c r="X733" s="28">
        <v>0</v>
      </c>
      <c r="Y733" s="29">
        <v>8</v>
      </c>
      <c r="Z733" s="4">
        <v>1</v>
      </c>
      <c r="AA733" s="4" t="s">
        <v>205</v>
      </c>
      <c r="AB733" s="4" t="s">
        <v>3176</v>
      </c>
      <c r="AC733" s="4" t="s">
        <v>43</v>
      </c>
      <c r="AD733" s="4" t="s">
        <v>44</v>
      </c>
      <c r="AE733" s="4" t="s">
        <v>45</v>
      </c>
      <c r="AF733" s="4" t="s">
        <v>46</v>
      </c>
      <c r="AG733" s="22">
        <v>42460</v>
      </c>
      <c r="AH733" s="4">
        <v>42472</v>
      </c>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c r="EN733"/>
      <c r="EO733"/>
      <c r="EP733"/>
      <c r="EQ733"/>
    </row>
    <row r="734" spans="1:147" x14ac:dyDescent="0.25">
      <c r="A734" s="4" t="s">
        <v>1</v>
      </c>
      <c r="B734" s="4" t="s">
        <v>3316</v>
      </c>
      <c r="C734" s="4" t="s">
        <v>3313</v>
      </c>
      <c r="D734" s="4" t="s">
        <v>40</v>
      </c>
      <c r="E734" s="4" t="s">
        <v>38</v>
      </c>
      <c r="F734" s="4" t="s">
        <v>3317</v>
      </c>
      <c r="G734" s="4" t="s">
        <v>3318</v>
      </c>
      <c r="H734" s="4" t="s">
        <v>3317</v>
      </c>
      <c r="I734" s="4" t="s">
        <v>39</v>
      </c>
      <c r="J734" s="4" t="s">
        <v>40</v>
      </c>
      <c r="K734" s="4" t="s">
        <v>40</v>
      </c>
      <c r="L734" s="4" t="s">
        <v>41</v>
      </c>
      <c r="M734" s="4" t="s">
        <v>42</v>
      </c>
      <c r="N734" s="22">
        <v>42464</v>
      </c>
      <c r="O734" s="22">
        <v>42464</v>
      </c>
      <c r="P734" s="22">
        <v>42464</v>
      </c>
      <c r="Q734" s="22">
        <v>42460</v>
      </c>
      <c r="R734" s="28">
        <v>178</v>
      </c>
      <c r="S734" s="28">
        <v>178</v>
      </c>
      <c r="T734" s="28">
        <v>0</v>
      </c>
      <c r="U734" s="28">
        <v>0</v>
      </c>
      <c r="V734" s="28">
        <v>0</v>
      </c>
      <c r="W734" s="28">
        <v>0</v>
      </c>
      <c r="X734" s="28">
        <v>0</v>
      </c>
      <c r="Y734" s="29">
        <v>8</v>
      </c>
      <c r="Z734" s="4">
        <v>1</v>
      </c>
      <c r="AA734" s="4" t="s">
        <v>205</v>
      </c>
      <c r="AB734" s="4" t="s">
        <v>3176</v>
      </c>
      <c r="AC734" s="4" t="s">
        <v>43</v>
      </c>
      <c r="AD734" s="4" t="s">
        <v>44</v>
      </c>
      <c r="AE734" s="4" t="s">
        <v>45</v>
      </c>
      <c r="AF734" s="4" t="s">
        <v>46</v>
      </c>
      <c r="AG734" s="22">
        <v>42460</v>
      </c>
      <c r="AH734" s="4">
        <v>42472</v>
      </c>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c r="EN734"/>
      <c r="EO734"/>
      <c r="EP734"/>
      <c r="EQ734"/>
    </row>
    <row r="735" spans="1:147" x14ac:dyDescent="0.25">
      <c r="A735" s="4" t="s">
        <v>1</v>
      </c>
      <c r="B735" s="4" t="s">
        <v>3319</v>
      </c>
      <c r="C735" s="4" t="s">
        <v>3313</v>
      </c>
      <c r="D735" s="4" t="s">
        <v>40</v>
      </c>
      <c r="E735" s="4" t="s">
        <v>38</v>
      </c>
      <c r="F735" s="4" t="s">
        <v>3320</v>
      </c>
      <c r="G735" s="4" t="s">
        <v>3321</v>
      </c>
      <c r="H735" s="4" t="s">
        <v>3320</v>
      </c>
      <c r="I735" s="4" t="s">
        <v>39</v>
      </c>
      <c r="J735" s="4" t="s">
        <v>40</v>
      </c>
      <c r="K735" s="4" t="s">
        <v>40</v>
      </c>
      <c r="L735" s="4" t="s">
        <v>41</v>
      </c>
      <c r="M735" s="4" t="s">
        <v>42</v>
      </c>
      <c r="N735" s="22">
        <v>42464</v>
      </c>
      <c r="O735" s="22">
        <v>42464</v>
      </c>
      <c r="P735" s="22">
        <v>42464</v>
      </c>
      <c r="Q735" s="22">
        <v>42460</v>
      </c>
      <c r="R735" s="28">
        <v>111</v>
      </c>
      <c r="S735" s="28">
        <v>111</v>
      </c>
      <c r="T735" s="28">
        <v>0</v>
      </c>
      <c r="U735" s="28">
        <v>0</v>
      </c>
      <c r="V735" s="28">
        <v>0</v>
      </c>
      <c r="W735" s="28">
        <v>0</v>
      </c>
      <c r="X735" s="28">
        <v>0</v>
      </c>
      <c r="Y735" s="29">
        <v>8</v>
      </c>
      <c r="Z735" s="4">
        <v>1</v>
      </c>
      <c r="AA735" s="4" t="s">
        <v>205</v>
      </c>
      <c r="AB735" s="4" t="s">
        <v>3176</v>
      </c>
      <c r="AC735" s="4" t="s">
        <v>43</v>
      </c>
      <c r="AD735" s="4" t="s">
        <v>44</v>
      </c>
      <c r="AE735" s="4" t="s">
        <v>45</v>
      </c>
      <c r="AF735" s="4" t="s">
        <v>46</v>
      </c>
      <c r="AG735" s="22">
        <v>42460</v>
      </c>
      <c r="AH735" s="4">
        <v>42472</v>
      </c>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c r="EN735"/>
      <c r="EO735"/>
      <c r="EP735"/>
      <c r="EQ735"/>
    </row>
    <row r="736" spans="1:147" x14ac:dyDescent="0.25">
      <c r="A736" s="4" t="s">
        <v>1</v>
      </c>
      <c r="B736" s="4" t="s">
        <v>3322</v>
      </c>
      <c r="C736" s="4" t="s">
        <v>3323</v>
      </c>
      <c r="D736" s="4" t="s">
        <v>40</v>
      </c>
      <c r="E736" s="4" t="s">
        <v>38</v>
      </c>
      <c r="F736" s="4" t="s">
        <v>3324</v>
      </c>
      <c r="G736" s="4" t="s">
        <v>3325</v>
      </c>
      <c r="H736" s="4" t="s">
        <v>3324</v>
      </c>
      <c r="I736" s="4" t="s">
        <v>39</v>
      </c>
      <c r="J736" s="4" t="s">
        <v>40</v>
      </c>
      <c r="K736" s="4" t="s">
        <v>40</v>
      </c>
      <c r="L736" s="4" t="s">
        <v>41</v>
      </c>
      <c r="M736" s="4" t="s">
        <v>42</v>
      </c>
      <c r="N736" s="22">
        <v>42464</v>
      </c>
      <c r="O736" s="22">
        <v>42464</v>
      </c>
      <c r="P736" s="22">
        <v>42464</v>
      </c>
      <c r="Q736" s="22">
        <v>42460</v>
      </c>
      <c r="R736" s="28">
        <v>99</v>
      </c>
      <c r="S736" s="28">
        <v>99</v>
      </c>
      <c r="T736" s="28">
        <v>0</v>
      </c>
      <c r="U736" s="28">
        <v>0</v>
      </c>
      <c r="V736" s="28">
        <v>0</v>
      </c>
      <c r="W736" s="28">
        <v>0</v>
      </c>
      <c r="X736" s="28">
        <v>0</v>
      </c>
      <c r="Y736" s="29">
        <v>8</v>
      </c>
      <c r="Z736" s="4">
        <v>1</v>
      </c>
      <c r="AA736" s="4" t="s">
        <v>205</v>
      </c>
      <c r="AB736" s="4" t="s">
        <v>3176</v>
      </c>
      <c r="AC736" s="4" t="s">
        <v>43</v>
      </c>
      <c r="AD736" s="4" t="s">
        <v>44</v>
      </c>
      <c r="AE736" s="4" t="s">
        <v>45</v>
      </c>
      <c r="AF736" s="4" t="s">
        <v>46</v>
      </c>
      <c r="AG736" s="22">
        <v>42460</v>
      </c>
      <c r="AH736" s="4">
        <v>42472</v>
      </c>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c r="EN736"/>
      <c r="EO736"/>
      <c r="EP736"/>
      <c r="EQ736"/>
    </row>
    <row r="737" spans="1:147" x14ac:dyDescent="0.25">
      <c r="A737" s="4" t="s">
        <v>1</v>
      </c>
      <c r="B737" s="4" t="s">
        <v>3326</v>
      </c>
      <c r="C737" s="4" t="s">
        <v>3327</v>
      </c>
      <c r="D737" s="4" t="s">
        <v>40</v>
      </c>
      <c r="E737" s="4" t="s">
        <v>38</v>
      </c>
      <c r="F737" s="4" t="s">
        <v>3328</v>
      </c>
      <c r="G737" s="4" t="s">
        <v>3329</v>
      </c>
      <c r="H737" s="4" t="s">
        <v>3328</v>
      </c>
      <c r="I737" s="4" t="s">
        <v>39</v>
      </c>
      <c r="J737" s="4" t="s">
        <v>40</v>
      </c>
      <c r="K737" s="4" t="s">
        <v>40</v>
      </c>
      <c r="L737" s="4" t="s">
        <v>41</v>
      </c>
      <c r="M737" s="4" t="s">
        <v>42</v>
      </c>
      <c r="N737" s="22">
        <v>42464</v>
      </c>
      <c r="O737" s="22">
        <v>42464</v>
      </c>
      <c r="P737" s="22">
        <v>42464</v>
      </c>
      <c r="Q737" s="22">
        <v>42460</v>
      </c>
      <c r="R737" s="28">
        <v>2071</v>
      </c>
      <c r="S737" s="28">
        <v>2071</v>
      </c>
      <c r="T737" s="28">
        <v>0</v>
      </c>
      <c r="U737" s="28">
        <v>0</v>
      </c>
      <c r="V737" s="28">
        <v>0</v>
      </c>
      <c r="W737" s="28">
        <v>0</v>
      </c>
      <c r="X737" s="28">
        <v>0</v>
      </c>
      <c r="Y737" s="29">
        <v>8</v>
      </c>
      <c r="Z737" s="4">
        <v>1</v>
      </c>
      <c r="AA737" s="4" t="s">
        <v>205</v>
      </c>
      <c r="AB737" s="4" t="s">
        <v>3176</v>
      </c>
      <c r="AC737" s="4" t="s">
        <v>43</v>
      </c>
      <c r="AD737" s="4" t="s">
        <v>44</v>
      </c>
      <c r="AE737" s="4" t="s">
        <v>45</v>
      </c>
      <c r="AF737" s="4" t="s">
        <v>46</v>
      </c>
      <c r="AG737" s="22">
        <v>42460</v>
      </c>
      <c r="AH737" s="4">
        <v>42472</v>
      </c>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c r="EN737"/>
      <c r="EO737"/>
      <c r="EP737"/>
      <c r="EQ737"/>
    </row>
    <row r="738" spans="1:147" x14ac:dyDescent="0.25">
      <c r="A738" s="4" t="s">
        <v>1</v>
      </c>
      <c r="B738" s="4" t="s">
        <v>3330</v>
      </c>
      <c r="C738" s="4" t="s">
        <v>3331</v>
      </c>
      <c r="D738" s="4" t="s">
        <v>40</v>
      </c>
      <c r="E738" s="4" t="s">
        <v>38</v>
      </c>
      <c r="F738" s="4" t="s">
        <v>3332</v>
      </c>
      <c r="G738" s="4" t="s">
        <v>3333</v>
      </c>
      <c r="H738" s="4" t="s">
        <v>3332</v>
      </c>
      <c r="I738" s="4" t="s">
        <v>39</v>
      </c>
      <c r="J738" s="4" t="s">
        <v>40</v>
      </c>
      <c r="K738" s="4" t="s">
        <v>40</v>
      </c>
      <c r="L738" s="4" t="s">
        <v>41</v>
      </c>
      <c r="M738" s="4" t="s">
        <v>42</v>
      </c>
      <c r="N738" s="22">
        <v>42464</v>
      </c>
      <c r="O738" s="22">
        <v>42464</v>
      </c>
      <c r="P738" s="22">
        <v>42464</v>
      </c>
      <c r="Q738" s="22">
        <v>42460</v>
      </c>
      <c r="R738" s="28">
        <v>90</v>
      </c>
      <c r="S738" s="28">
        <v>90</v>
      </c>
      <c r="T738" s="28">
        <v>0</v>
      </c>
      <c r="U738" s="28">
        <v>0</v>
      </c>
      <c r="V738" s="28">
        <v>0</v>
      </c>
      <c r="W738" s="28">
        <v>0</v>
      </c>
      <c r="X738" s="28">
        <v>0</v>
      </c>
      <c r="Y738" s="29">
        <v>8</v>
      </c>
      <c r="Z738" s="4">
        <v>1</v>
      </c>
      <c r="AA738" s="4" t="s">
        <v>205</v>
      </c>
      <c r="AB738" s="4" t="s">
        <v>3176</v>
      </c>
      <c r="AC738" s="4" t="s">
        <v>43</v>
      </c>
      <c r="AD738" s="4" t="s">
        <v>44</v>
      </c>
      <c r="AE738" s="4" t="s">
        <v>45</v>
      </c>
      <c r="AF738" s="4" t="s">
        <v>46</v>
      </c>
      <c r="AG738" s="22">
        <v>42460</v>
      </c>
      <c r="AH738" s="4">
        <v>42472</v>
      </c>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c r="EO738"/>
      <c r="EP738"/>
      <c r="EQ738"/>
    </row>
    <row r="739" spans="1:147" x14ac:dyDescent="0.25">
      <c r="A739" s="4" t="s">
        <v>1</v>
      </c>
      <c r="B739" s="4" t="s">
        <v>3334</v>
      </c>
      <c r="C739" s="4" t="s">
        <v>3335</v>
      </c>
      <c r="D739" s="4" t="s">
        <v>40</v>
      </c>
      <c r="E739" s="4" t="s">
        <v>38</v>
      </c>
      <c r="F739" s="4" t="s">
        <v>3336</v>
      </c>
      <c r="G739" s="4" t="s">
        <v>3337</v>
      </c>
      <c r="H739" s="4" t="s">
        <v>3336</v>
      </c>
      <c r="I739" s="4" t="s">
        <v>39</v>
      </c>
      <c r="J739" s="4" t="s">
        <v>40</v>
      </c>
      <c r="K739" s="4" t="s">
        <v>40</v>
      </c>
      <c r="L739" s="4" t="s">
        <v>41</v>
      </c>
      <c r="M739" s="4" t="s">
        <v>42</v>
      </c>
      <c r="N739" s="22">
        <v>42464</v>
      </c>
      <c r="O739" s="22">
        <v>42464</v>
      </c>
      <c r="P739" s="22">
        <v>42464</v>
      </c>
      <c r="Q739" s="22">
        <v>42460</v>
      </c>
      <c r="R739" s="28">
        <v>18</v>
      </c>
      <c r="S739" s="28">
        <v>18</v>
      </c>
      <c r="T739" s="28">
        <v>0</v>
      </c>
      <c r="U739" s="28">
        <v>0</v>
      </c>
      <c r="V739" s="28">
        <v>0</v>
      </c>
      <c r="W739" s="28">
        <v>0</v>
      </c>
      <c r="X739" s="28">
        <v>0</v>
      </c>
      <c r="Y739" s="29">
        <v>8</v>
      </c>
      <c r="Z739" s="4">
        <v>1</v>
      </c>
      <c r="AA739" s="4" t="s">
        <v>205</v>
      </c>
      <c r="AB739" s="4" t="s">
        <v>3176</v>
      </c>
      <c r="AC739" s="4" t="s">
        <v>43</v>
      </c>
      <c r="AD739" s="4" t="s">
        <v>44</v>
      </c>
      <c r="AE739" s="4" t="s">
        <v>45</v>
      </c>
      <c r="AF739" s="4" t="s">
        <v>46</v>
      </c>
      <c r="AG739" s="22">
        <v>42460</v>
      </c>
      <c r="AH739" s="4">
        <v>42472</v>
      </c>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c r="EO739"/>
      <c r="EP739"/>
      <c r="EQ739"/>
    </row>
    <row r="740" spans="1:147" x14ac:dyDescent="0.25">
      <c r="A740" s="4" t="s">
        <v>1</v>
      </c>
      <c r="B740" s="4" t="s">
        <v>3338</v>
      </c>
      <c r="C740" s="4" t="s">
        <v>3339</v>
      </c>
      <c r="D740" s="4" t="s">
        <v>40</v>
      </c>
      <c r="E740" s="4" t="s">
        <v>38</v>
      </c>
      <c r="F740" s="4" t="s">
        <v>3340</v>
      </c>
      <c r="G740" s="4" t="s">
        <v>3341</v>
      </c>
      <c r="H740" s="4" t="s">
        <v>3340</v>
      </c>
      <c r="I740" s="4" t="s">
        <v>39</v>
      </c>
      <c r="J740" s="4" t="s">
        <v>40</v>
      </c>
      <c r="K740" s="4" t="s">
        <v>40</v>
      </c>
      <c r="L740" s="4" t="s">
        <v>41</v>
      </c>
      <c r="M740" s="4" t="s">
        <v>42</v>
      </c>
      <c r="N740" s="22">
        <v>42464</v>
      </c>
      <c r="O740" s="22">
        <v>42464</v>
      </c>
      <c r="P740" s="22">
        <v>42464</v>
      </c>
      <c r="Q740" s="22">
        <v>42460</v>
      </c>
      <c r="R740" s="28">
        <v>247</v>
      </c>
      <c r="S740" s="28">
        <v>247</v>
      </c>
      <c r="T740" s="28">
        <v>0</v>
      </c>
      <c r="U740" s="28">
        <v>0</v>
      </c>
      <c r="V740" s="28">
        <v>0</v>
      </c>
      <c r="W740" s="28">
        <v>0</v>
      </c>
      <c r="X740" s="28">
        <v>0</v>
      </c>
      <c r="Y740" s="29">
        <v>8</v>
      </c>
      <c r="Z740" s="4">
        <v>1</v>
      </c>
      <c r="AA740" s="4" t="s">
        <v>205</v>
      </c>
      <c r="AB740" s="4" t="s">
        <v>3176</v>
      </c>
      <c r="AC740" s="4" t="s">
        <v>43</v>
      </c>
      <c r="AD740" s="4" t="s">
        <v>44</v>
      </c>
      <c r="AE740" s="4" t="s">
        <v>45</v>
      </c>
      <c r="AF740" s="4" t="s">
        <v>46</v>
      </c>
      <c r="AG740" s="22">
        <v>42460</v>
      </c>
      <c r="AH740" s="4">
        <v>42472</v>
      </c>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c r="EN740"/>
      <c r="EO740"/>
      <c r="EP740"/>
      <c r="EQ740"/>
    </row>
    <row r="741" spans="1:147" x14ac:dyDescent="0.25">
      <c r="A741" s="4" t="s">
        <v>1</v>
      </c>
      <c r="B741" s="4" t="s">
        <v>3342</v>
      </c>
      <c r="C741" s="4" t="s">
        <v>3343</v>
      </c>
      <c r="D741" s="4" t="s">
        <v>40</v>
      </c>
      <c r="E741" s="4" t="s">
        <v>38</v>
      </c>
      <c r="F741" s="4" t="s">
        <v>3344</v>
      </c>
      <c r="G741" s="4" t="s">
        <v>3345</v>
      </c>
      <c r="H741" s="4" t="s">
        <v>3344</v>
      </c>
      <c r="I741" s="4" t="s">
        <v>39</v>
      </c>
      <c r="J741" s="4" t="s">
        <v>40</v>
      </c>
      <c r="K741" s="4" t="s">
        <v>40</v>
      </c>
      <c r="L741" s="4" t="s">
        <v>41</v>
      </c>
      <c r="M741" s="4" t="s">
        <v>42</v>
      </c>
      <c r="N741" s="22">
        <v>42464</v>
      </c>
      <c r="O741" s="22">
        <v>42464</v>
      </c>
      <c r="P741" s="22">
        <v>42464</v>
      </c>
      <c r="Q741" s="22">
        <v>42460</v>
      </c>
      <c r="R741" s="28">
        <v>202</v>
      </c>
      <c r="S741" s="28">
        <v>202</v>
      </c>
      <c r="T741" s="28">
        <v>0</v>
      </c>
      <c r="U741" s="28">
        <v>0</v>
      </c>
      <c r="V741" s="28">
        <v>0</v>
      </c>
      <c r="W741" s="28">
        <v>0</v>
      </c>
      <c r="X741" s="28">
        <v>0</v>
      </c>
      <c r="Y741" s="29">
        <v>8</v>
      </c>
      <c r="Z741" s="4">
        <v>1</v>
      </c>
      <c r="AA741" s="4" t="s">
        <v>205</v>
      </c>
      <c r="AB741" s="4" t="s">
        <v>3176</v>
      </c>
      <c r="AC741" s="4" t="s">
        <v>43</v>
      </c>
      <c r="AD741" s="4" t="s">
        <v>44</v>
      </c>
      <c r="AE741" s="4" t="s">
        <v>45</v>
      </c>
      <c r="AF741" s="4" t="s">
        <v>46</v>
      </c>
      <c r="AG741" s="22">
        <v>42460</v>
      </c>
      <c r="AH741" s="4">
        <v>42472</v>
      </c>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c r="EN741"/>
      <c r="EO741"/>
      <c r="EP741"/>
      <c r="EQ741"/>
    </row>
    <row r="742" spans="1:147" x14ac:dyDescent="0.25">
      <c r="A742" s="4" t="s">
        <v>1</v>
      </c>
      <c r="B742" s="4" t="s">
        <v>3346</v>
      </c>
      <c r="C742" s="4" t="s">
        <v>3347</v>
      </c>
      <c r="D742" s="4" t="s">
        <v>40</v>
      </c>
      <c r="E742" s="4" t="s">
        <v>38</v>
      </c>
      <c r="F742" s="4" t="s">
        <v>3348</v>
      </c>
      <c r="G742" s="4" t="s">
        <v>3349</v>
      </c>
      <c r="H742" s="4" t="s">
        <v>3348</v>
      </c>
      <c r="I742" s="4" t="s">
        <v>39</v>
      </c>
      <c r="J742" s="4" t="s">
        <v>40</v>
      </c>
      <c r="K742" s="4" t="s">
        <v>40</v>
      </c>
      <c r="L742" s="4" t="s">
        <v>41</v>
      </c>
      <c r="M742" s="4" t="s">
        <v>42</v>
      </c>
      <c r="N742" s="22">
        <v>42464</v>
      </c>
      <c r="O742" s="22">
        <v>42464</v>
      </c>
      <c r="P742" s="22">
        <v>42464</v>
      </c>
      <c r="Q742" s="22">
        <v>42460</v>
      </c>
      <c r="R742" s="28">
        <v>186</v>
      </c>
      <c r="S742" s="28">
        <v>186</v>
      </c>
      <c r="T742" s="28">
        <v>0</v>
      </c>
      <c r="U742" s="28">
        <v>0</v>
      </c>
      <c r="V742" s="28">
        <v>0</v>
      </c>
      <c r="W742" s="28">
        <v>0</v>
      </c>
      <c r="X742" s="28">
        <v>0</v>
      </c>
      <c r="Y742" s="29">
        <v>8</v>
      </c>
      <c r="Z742" s="4">
        <v>1</v>
      </c>
      <c r="AA742" s="4" t="s">
        <v>205</v>
      </c>
      <c r="AB742" s="4" t="s">
        <v>3176</v>
      </c>
      <c r="AC742" s="4" t="s">
        <v>43</v>
      </c>
      <c r="AD742" s="4" t="s">
        <v>44</v>
      </c>
      <c r="AE742" s="4" t="s">
        <v>45</v>
      </c>
      <c r="AF742" s="4" t="s">
        <v>46</v>
      </c>
      <c r="AG742" s="22">
        <v>42460</v>
      </c>
      <c r="AH742" s="4">
        <v>42472</v>
      </c>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c r="EN742"/>
      <c r="EO742"/>
      <c r="EP742"/>
      <c r="EQ742"/>
    </row>
    <row r="743" spans="1:147" x14ac:dyDescent="0.25">
      <c r="A743" s="4" t="s">
        <v>1</v>
      </c>
      <c r="B743" s="4" t="s">
        <v>1418</v>
      </c>
      <c r="C743" s="4" t="s">
        <v>1233</v>
      </c>
      <c r="D743" s="4" t="s">
        <v>40</v>
      </c>
      <c r="E743" s="4" t="s">
        <v>38</v>
      </c>
      <c r="F743" s="4" t="s">
        <v>1419</v>
      </c>
      <c r="G743" s="4" t="s">
        <v>1420</v>
      </c>
      <c r="H743" s="4" t="s">
        <v>1419</v>
      </c>
      <c r="I743" s="4" t="s">
        <v>39</v>
      </c>
      <c r="J743" s="4" t="s">
        <v>40</v>
      </c>
      <c r="K743" s="4" t="s">
        <v>40</v>
      </c>
      <c r="L743" s="4" t="s">
        <v>41</v>
      </c>
      <c r="M743" s="4" t="s">
        <v>42</v>
      </c>
      <c r="N743" s="22">
        <v>42434</v>
      </c>
      <c r="O743" s="22">
        <v>42434</v>
      </c>
      <c r="P743" s="22">
        <v>42434</v>
      </c>
      <c r="Q743" s="22">
        <v>42429</v>
      </c>
      <c r="R743" s="28">
        <v>2491</v>
      </c>
      <c r="S743" s="28">
        <v>0</v>
      </c>
      <c r="T743" s="28">
        <v>2491</v>
      </c>
      <c r="U743" s="28">
        <v>0</v>
      </c>
      <c r="V743" s="28">
        <v>0</v>
      </c>
      <c r="W743" s="28">
        <v>0</v>
      </c>
      <c r="X743" s="28">
        <v>0</v>
      </c>
      <c r="Y743" s="29">
        <v>38</v>
      </c>
      <c r="Z743" s="4">
        <v>2</v>
      </c>
      <c r="AA743" s="4" t="s">
        <v>205</v>
      </c>
      <c r="AB743" s="4" t="s">
        <v>1421</v>
      </c>
      <c r="AC743" s="4" t="s">
        <v>43</v>
      </c>
      <c r="AD743" s="4" t="s">
        <v>44</v>
      </c>
      <c r="AE743" s="4" t="s">
        <v>45</v>
      </c>
      <c r="AF743" s="4" t="s">
        <v>46</v>
      </c>
      <c r="AG743" s="22">
        <v>42429</v>
      </c>
      <c r="AH743" s="4">
        <v>42472</v>
      </c>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c r="EN743"/>
      <c r="EO743"/>
      <c r="EP743"/>
      <c r="EQ743"/>
    </row>
    <row r="744" spans="1:147" x14ac:dyDescent="0.25">
      <c r="A744" s="4" t="s">
        <v>1</v>
      </c>
      <c r="B744" s="4" t="s">
        <v>1418</v>
      </c>
      <c r="C744" s="4" t="s">
        <v>1233</v>
      </c>
      <c r="D744" s="4" t="s">
        <v>40</v>
      </c>
      <c r="E744" s="4" t="s">
        <v>38</v>
      </c>
      <c r="F744" s="4" t="s">
        <v>3350</v>
      </c>
      <c r="G744" s="4" t="s">
        <v>3351</v>
      </c>
      <c r="H744" s="4" t="s">
        <v>3350</v>
      </c>
      <c r="I744" s="4" t="s">
        <v>39</v>
      </c>
      <c r="J744" s="4" t="s">
        <v>40</v>
      </c>
      <c r="K744" s="4" t="s">
        <v>40</v>
      </c>
      <c r="L744" s="4" t="s">
        <v>41</v>
      </c>
      <c r="M744" s="4" t="s">
        <v>42</v>
      </c>
      <c r="N744" s="22">
        <v>42465</v>
      </c>
      <c r="O744" s="22">
        <v>42465</v>
      </c>
      <c r="P744" s="22">
        <v>42465</v>
      </c>
      <c r="Q744" s="22">
        <v>42460</v>
      </c>
      <c r="R744" s="28">
        <v>2377</v>
      </c>
      <c r="S744" s="28">
        <v>2377</v>
      </c>
      <c r="T744" s="28">
        <v>0</v>
      </c>
      <c r="U744" s="28">
        <v>0</v>
      </c>
      <c r="V744" s="28">
        <v>0</v>
      </c>
      <c r="W744" s="28">
        <v>0</v>
      </c>
      <c r="X744" s="28">
        <v>0</v>
      </c>
      <c r="Y744" s="29">
        <v>7</v>
      </c>
      <c r="Z744" s="4">
        <v>1</v>
      </c>
      <c r="AA744" s="4" t="s">
        <v>205</v>
      </c>
      <c r="AB744" s="4" t="s">
        <v>3352</v>
      </c>
      <c r="AC744" s="4" t="s">
        <v>43</v>
      </c>
      <c r="AD744" s="4" t="s">
        <v>44</v>
      </c>
      <c r="AE744" s="4" t="s">
        <v>45</v>
      </c>
      <c r="AF744" s="4" t="s">
        <v>46</v>
      </c>
      <c r="AG744" s="22">
        <v>42460</v>
      </c>
      <c r="AH744" s="4">
        <v>42472</v>
      </c>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c r="EN744"/>
      <c r="EO744"/>
      <c r="EP744"/>
      <c r="EQ744"/>
    </row>
    <row r="745" spans="1:147" x14ac:dyDescent="0.25">
      <c r="A745" s="4" t="s">
        <v>1</v>
      </c>
      <c r="B745" s="4" t="s">
        <v>3353</v>
      </c>
      <c r="C745" s="4" t="s">
        <v>3354</v>
      </c>
      <c r="D745" s="4" t="s">
        <v>40</v>
      </c>
      <c r="E745" s="4" t="s">
        <v>38</v>
      </c>
      <c r="F745" s="4" t="s">
        <v>3355</v>
      </c>
      <c r="G745" s="4" t="s">
        <v>3356</v>
      </c>
      <c r="H745" s="4" t="s">
        <v>3355</v>
      </c>
      <c r="I745" s="4" t="s">
        <v>39</v>
      </c>
      <c r="J745" s="4" t="s">
        <v>40</v>
      </c>
      <c r="K745" s="4" t="s">
        <v>40</v>
      </c>
      <c r="L745" s="4" t="s">
        <v>41</v>
      </c>
      <c r="M745" s="4" t="s">
        <v>42</v>
      </c>
      <c r="N745" s="22">
        <v>42465</v>
      </c>
      <c r="O745" s="22">
        <v>42465</v>
      </c>
      <c r="P745" s="22">
        <v>42465</v>
      </c>
      <c r="Q745" s="22">
        <v>42460</v>
      </c>
      <c r="R745" s="28">
        <v>508</v>
      </c>
      <c r="S745" s="28">
        <v>508</v>
      </c>
      <c r="T745" s="28">
        <v>0</v>
      </c>
      <c r="U745" s="28">
        <v>0</v>
      </c>
      <c r="V745" s="28">
        <v>0</v>
      </c>
      <c r="W745" s="28">
        <v>0</v>
      </c>
      <c r="X745" s="28">
        <v>0</v>
      </c>
      <c r="Y745" s="29">
        <v>7</v>
      </c>
      <c r="Z745" s="4">
        <v>1</v>
      </c>
      <c r="AA745" s="4" t="s">
        <v>205</v>
      </c>
      <c r="AB745" s="4" t="s">
        <v>3352</v>
      </c>
      <c r="AC745" s="4" t="s">
        <v>43</v>
      </c>
      <c r="AD745" s="4" t="s">
        <v>44</v>
      </c>
      <c r="AE745" s="4" t="s">
        <v>45</v>
      </c>
      <c r="AF745" s="4" t="s">
        <v>46</v>
      </c>
      <c r="AG745" s="22">
        <v>42460</v>
      </c>
      <c r="AH745" s="4">
        <v>42472</v>
      </c>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c r="EN745"/>
      <c r="EO745"/>
      <c r="EP745"/>
      <c r="EQ745"/>
    </row>
    <row r="746" spans="1:147" x14ac:dyDescent="0.25">
      <c r="A746" s="4" t="s">
        <v>1</v>
      </c>
      <c r="B746" s="4" t="s">
        <v>3357</v>
      </c>
      <c r="C746" s="4" t="s">
        <v>3358</v>
      </c>
      <c r="D746" s="4" t="s">
        <v>40</v>
      </c>
      <c r="E746" s="4" t="s">
        <v>38</v>
      </c>
      <c r="F746" s="4" t="s">
        <v>3359</v>
      </c>
      <c r="G746" s="4" t="s">
        <v>3360</v>
      </c>
      <c r="H746" s="4" t="s">
        <v>3359</v>
      </c>
      <c r="I746" s="4" t="s">
        <v>39</v>
      </c>
      <c r="J746" s="4" t="s">
        <v>40</v>
      </c>
      <c r="K746" s="4" t="s">
        <v>40</v>
      </c>
      <c r="L746" s="4" t="s">
        <v>41</v>
      </c>
      <c r="M746" s="4" t="s">
        <v>42</v>
      </c>
      <c r="N746" s="22">
        <v>42465</v>
      </c>
      <c r="O746" s="22">
        <v>42465</v>
      </c>
      <c r="P746" s="22">
        <v>42465</v>
      </c>
      <c r="Q746" s="22">
        <v>42460</v>
      </c>
      <c r="R746" s="28">
        <v>1515</v>
      </c>
      <c r="S746" s="28">
        <v>1515</v>
      </c>
      <c r="T746" s="28">
        <v>0</v>
      </c>
      <c r="U746" s="28">
        <v>0</v>
      </c>
      <c r="V746" s="28">
        <v>0</v>
      </c>
      <c r="W746" s="28">
        <v>0</v>
      </c>
      <c r="X746" s="28">
        <v>0</v>
      </c>
      <c r="Y746" s="29">
        <v>7</v>
      </c>
      <c r="Z746" s="4">
        <v>1</v>
      </c>
      <c r="AA746" s="4" t="s">
        <v>205</v>
      </c>
      <c r="AB746" s="4" t="s">
        <v>3352</v>
      </c>
      <c r="AC746" s="4" t="s">
        <v>43</v>
      </c>
      <c r="AD746" s="4" t="s">
        <v>44</v>
      </c>
      <c r="AE746" s="4" t="s">
        <v>45</v>
      </c>
      <c r="AF746" s="4" t="s">
        <v>46</v>
      </c>
      <c r="AG746" s="22">
        <v>42460</v>
      </c>
      <c r="AH746" s="4">
        <v>42472</v>
      </c>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c r="EN746"/>
      <c r="EO746"/>
      <c r="EP746"/>
      <c r="EQ746"/>
    </row>
    <row r="747" spans="1:147" x14ac:dyDescent="0.25">
      <c r="A747" s="4" t="s">
        <v>1</v>
      </c>
      <c r="B747" s="4" t="s">
        <v>3361</v>
      </c>
      <c r="C747" s="4" t="s">
        <v>3362</v>
      </c>
      <c r="D747" s="4" t="s">
        <v>40</v>
      </c>
      <c r="E747" s="4" t="s">
        <v>38</v>
      </c>
      <c r="F747" s="4" t="s">
        <v>3363</v>
      </c>
      <c r="G747" s="4" t="s">
        <v>3364</v>
      </c>
      <c r="H747" s="4" t="s">
        <v>3363</v>
      </c>
      <c r="I747" s="4" t="s">
        <v>39</v>
      </c>
      <c r="J747" s="4" t="s">
        <v>40</v>
      </c>
      <c r="K747" s="4" t="s">
        <v>40</v>
      </c>
      <c r="L747" s="4" t="s">
        <v>41</v>
      </c>
      <c r="M747" s="4" t="s">
        <v>42</v>
      </c>
      <c r="N747" s="22">
        <v>42465</v>
      </c>
      <c r="O747" s="22">
        <v>42465</v>
      </c>
      <c r="P747" s="22">
        <v>42465</v>
      </c>
      <c r="Q747" s="22">
        <v>42460</v>
      </c>
      <c r="R747" s="28">
        <v>41</v>
      </c>
      <c r="S747" s="28">
        <v>41</v>
      </c>
      <c r="T747" s="28">
        <v>0</v>
      </c>
      <c r="U747" s="28">
        <v>0</v>
      </c>
      <c r="V747" s="28">
        <v>0</v>
      </c>
      <c r="W747" s="28">
        <v>0</v>
      </c>
      <c r="X747" s="28">
        <v>0</v>
      </c>
      <c r="Y747" s="29">
        <v>7</v>
      </c>
      <c r="Z747" s="4">
        <v>1</v>
      </c>
      <c r="AA747" s="4" t="s">
        <v>205</v>
      </c>
      <c r="AB747" s="4" t="s">
        <v>3352</v>
      </c>
      <c r="AC747" s="4" t="s">
        <v>43</v>
      </c>
      <c r="AD747" s="4" t="s">
        <v>44</v>
      </c>
      <c r="AE747" s="4" t="s">
        <v>45</v>
      </c>
      <c r="AF747" s="4" t="s">
        <v>46</v>
      </c>
      <c r="AG747" s="22">
        <v>42460</v>
      </c>
      <c r="AH747" s="4">
        <v>42472</v>
      </c>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c r="EN747"/>
      <c r="EO747"/>
      <c r="EP747"/>
      <c r="EQ747"/>
    </row>
    <row r="748" spans="1:147" x14ac:dyDescent="0.25">
      <c r="A748" s="4" t="s">
        <v>232</v>
      </c>
      <c r="B748" s="4" t="s">
        <v>233</v>
      </c>
      <c r="C748" s="4" t="s">
        <v>234</v>
      </c>
      <c r="D748" s="4" t="s">
        <v>206</v>
      </c>
      <c r="E748" s="4" t="s">
        <v>38</v>
      </c>
      <c r="F748" s="4" t="s">
        <v>1525</v>
      </c>
      <c r="G748" s="4" t="s">
        <v>1526</v>
      </c>
      <c r="H748" s="4" t="s">
        <v>1525</v>
      </c>
      <c r="I748" s="4" t="s">
        <v>235</v>
      </c>
      <c r="J748" s="4" t="s">
        <v>236</v>
      </c>
      <c r="K748" s="4" t="s">
        <v>40</v>
      </c>
      <c r="L748" s="4" t="s">
        <v>237</v>
      </c>
      <c r="M748" s="4" t="s">
        <v>42</v>
      </c>
      <c r="N748" s="22">
        <v>42435</v>
      </c>
      <c r="O748" s="22">
        <v>42465</v>
      </c>
      <c r="P748" s="22">
        <v>42435</v>
      </c>
      <c r="Q748" s="22">
        <v>42429</v>
      </c>
      <c r="R748" s="28">
        <v>500</v>
      </c>
      <c r="S748" s="28">
        <v>0</v>
      </c>
      <c r="T748" s="28">
        <v>500</v>
      </c>
      <c r="U748" s="28">
        <v>0</v>
      </c>
      <c r="V748" s="28">
        <v>0</v>
      </c>
      <c r="W748" s="28">
        <v>0</v>
      </c>
      <c r="X748" s="28">
        <v>0</v>
      </c>
      <c r="Y748" s="29">
        <v>37</v>
      </c>
      <c r="Z748" s="4">
        <v>2</v>
      </c>
      <c r="AA748" s="4" t="s">
        <v>205</v>
      </c>
      <c r="AB748" s="4" t="s">
        <v>1527</v>
      </c>
      <c r="AC748" s="4" t="s">
        <v>238</v>
      </c>
      <c r="AD748" s="4" t="s">
        <v>239</v>
      </c>
      <c r="AE748" s="4" t="s">
        <v>45</v>
      </c>
      <c r="AF748" s="4" t="s">
        <v>46</v>
      </c>
      <c r="AG748" s="22">
        <v>42429</v>
      </c>
      <c r="AH748" s="4">
        <v>42472</v>
      </c>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c r="EN748"/>
      <c r="EO748"/>
      <c r="EP748"/>
      <c r="EQ748"/>
    </row>
    <row r="749" spans="1:147" x14ac:dyDescent="0.25">
      <c r="A749" s="4" t="s">
        <v>232</v>
      </c>
      <c r="B749" s="4" t="s">
        <v>233</v>
      </c>
      <c r="C749" s="4" t="s">
        <v>234</v>
      </c>
      <c r="D749" s="4" t="s">
        <v>206</v>
      </c>
      <c r="E749" s="4" t="s">
        <v>38</v>
      </c>
      <c r="F749" s="4" t="s">
        <v>3365</v>
      </c>
      <c r="G749" s="4" t="s">
        <v>3366</v>
      </c>
      <c r="H749" s="4" t="s">
        <v>3365</v>
      </c>
      <c r="I749" s="4" t="s">
        <v>235</v>
      </c>
      <c r="J749" s="4" t="s">
        <v>236</v>
      </c>
      <c r="K749" s="4" t="s">
        <v>40</v>
      </c>
      <c r="L749" s="4" t="s">
        <v>237</v>
      </c>
      <c r="M749" s="4" t="s">
        <v>42</v>
      </c>
      <c r="N749" s="22">
        <v>42466</v>
      </c>
      <c r="O749" s="22">
        <v>42496</v>
      </c>
      <c r="P749" s="22">
        <v>42466</v>
      </c>
      <c r="Q749" s="22">
        <v>42460</v>
      </c>
      <c r="R749" s="28">
        <v>500</v>
      </c>
      <c r="S749" s="28">
        <v>500</v>
      </c>
      <c r="T749" s="28">
        <v>0</v>
      </c>
      <c r="U749" s="28">
        <v>0</v>
      </c>
      <c r="V749" s="28">
        <v>0</v>
      </c>
      <c r="W749" s="28">
        <v>0</v>
      </c>
      <c r="X749" s="28">
        <v>0</v>
      </c>
      <c r="Y749" s="29">
        <v>6</v>
      </c>
      <c r="Z749" s="4">
        <v>1</v>
      </c>
      <c r="AA749" s="4" t="s">
        <v>205</v>
      </c>
      <c r="AB749" s="4" t="s">
        <v>3367</v>
      </c>
      <c r="AC749" s="4" t="s">
        <v>238</v>
      </c>
      <c r="AD749" s="4" t="s">
        <v>239</v>
      </c>
      <c r="AE749" s="4" t="s">
        <v>45</v>
      </c>
      <c r="AF749" s="4" t="s">
        <v>46</v>
      </c>
      <c r="AG749" s="22">
        <v>42460</v>
      </c>
      <c r="AH749" s="4">
        <v>42472</v>
      </c>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c r="EN749"/>
      <c r="EO749"/>
      <c r="EP749"/>
      <c r="EQ749"/>
    </row>
    <row r="750" spans="1:147" x14ac:dyDescent="0.25">
      <c r="A750" s="4" t="s">
        <v>232</v>
      </c>
      <c r="B750" s="4" t="s">
        <v>3368</v>
      </c>
      <c r="C750" s="4" t="s">
        <v>3369</v>
      </c>
      <c r="D750" s="4" t="s">
        <v>206</v>
      </c>
      <c r="E750" s="4" t="s">
        <v>38</v>
      </c>
      <c r="F750" s="4" t="s">
        <v>3370</v>
      </c>
      <c r="G750" s="4" t="s">
        <v>3371</v>
      </c>
      <c r="H750" s="4" t="s">
        <v>3370</v>
      </c>
      <c r="I750" s="4" t="s">
        <v>3372</v>
      </c>
      <c r="J750" s="4" t="s">
        <v>240</v>
      </c>
      <c r="K750" s="4" t="s">
        <v>40</v>
      </c>
      <c r="L750" s="4" t="s">
        <v>237</v>
      </c>
      <c r="M750" s="4" t="s">
        <v>42</v>
      </c>
      <c r="N750" s="22">
        <v>42466</v>
      </c>
      <c r="O750" s="22">
        <v>42496</v>
      </c>
      <c r="P750" s="22">
        <v>42466</v>
      </c>
      <c r="Q750" s="22">
        <v>42460</v>
      </c>
      <c r="R750" s="28">
        <v>1213.8599999999999</v>
      </c>
      <c r="S750" s="28">
        <v>1213.8599999999999</v>
      </c>
      <c r="T750" s="28">
        <v>0</v>
      </c>
      <c r="U750" s="28">
        <v>0</v>
      </c>
      <c r="V750" s="28">
        <v>0</v>
      </c>
      <c r="W750" s="28">
        <v>0</v>
      </c>
      <c r="X750" s="28">
        <v>0</v>
      </c>
      <c r="Y750" s="29">
        <v>6</v>
      </c>
      <c r="Z750" s="4">
        <v>1</v>
      </c>
      <c r="AA750" s="4" t="s">
        <v>205</v>
      </c>
      <c r="AB750" s="4" t="s">
        <v>3367</v>
      </c>
      <c r="AC750" s="4" t="s">
        <v>238</v>
      </c>
      <c r="AD750" s="4" t="s">
        <v>239</v>
      </c>
      <c r="AE750" s="4" t="s">
        <v>45</v>
      </c>
      <c r="AF750" s="4" t="s">
        <v>46</v>
      </c>
      <c r="AG750" s="22">
        <v>42460</v>
      </c>
      <c r="AH750" s="4">
        <v>42472</v>
      </c>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c r="EN750"/>
      <c r="EO750"/>
      <c r="EP750"/>
      <c r="EQ750"/>
    </row>
    <row r="751" spans="1:147" x14ac:dyDescent="0.25">
      <c r="A751" s="4" t="s">
        <v>232</v>
      </c>
      <c r="B751" s="4" t="s">
        <v>992</v>
      </c>
      <c r="C751" s="4" t="s">
        <v>993</v>
      </c>
      <c r="D751" s="4" t="s">
        <v>206</v>
      </c>
      <c r="E751" s="4" t="s">
        <v>38</v>
      </c>
      <c r="F751" s="4" t="s">
        <v>1188</v>
      </c>
      <c r="G751" s="4" t="s">
        <v>1189</v>
      </c>
      <c r="H751" s="4" t="s">
        <v>1188</v>
      </c>
      <c r="I751" s="4" t="s">
        <v>40</v>
      </c>
      <c r="J751" s="4" t="s">
        <v>240</v>
      </c>
      <c r="K751" s="4" t="s">
        <v>40</v>
      </c>
      <c r="L751" s="4" t="s">
        <v>237</v>
      </c>
      <c r="M751" s="4" t="s">
        <v>42</v>
      </c>
      <c r="N751" s="22">
        <v>42406</v>
      </c>
      <c r="O751" s="22">
        <v>42436</v>
      </c>
      <c r="P751" s="22">
        <v>42406</v>
      </c>
      <c r="Q751" s="22">
        <v>42400</v>
      </c>
      <c r="R751" s="28">
        <v>150</v>
      </c>
      <c r="S751" s="28">
        <v>0</v>
      </c>
      <c r="T751" s="28">
        <v>0</v>
      </c>
      <c r="U751" s="28">
        <v>150</v>
      </c>
      <c r="V751" s="28">
        <v>0</v>
      </c>
      <c r="W751" s="28">
        <v>0</v>
      </c>
      <c r="X751" s="28">
        <v>0</v>
      </c>
      <c r="Y751" s="29">
        <v>66</v>
      </c>
      <c r="Z751" s="4">
        <v>3</v>
      </c>
      <c r="AA751" s="4" t="s">
        <v>205</v>
      </c>
      <c r="AB751" s="4" t="s">
        <v>1187</v>
      </c>
      <c r="AC751" s="4" t="s">
        <v>238</v>
      </c>
      <c r="AD751" s="4" t="s">
        <v>239</v>
      </c>
      <c r="AE751" s="4" t="s">
        <v>45</v>
      </c>
      <c r="AF751" s="4" t="s">
        <v>46</v>
      </c>
      <c r="AG751" s="22">
        <v>42400</v>
      </c>
      <c r="AH751" s="4">
        <v>42472</v>
      </c>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c r="EN751"/>
      <c r="EO751"/>
      <c r="EP751"/>
      <c r="EQ751"/>
    </row>
    <row r="752" spans="1:147" x14ac:dyDescent="0.25">
      <c r="A752" s="4" t="s">
        <v>232</v>
      </c>
      <c r="B752" s="4" t="s">
        <v>992</v>
      </c>
      <c r="C752" s="4" t="s">
        <v>993</v>
      </c>
      <c r="D752" s="4" t="s">
        <v>206</v>
      </c>
      <c r="E752" s="4" t="s">
        <v>38</v>
      </c>
      <c r="F752" s="4" t="s">
        <v>3373</v>
      </c>
      <c r="G752" s="4" t="s">
        <v>3374</v>
      </c>
      <c r="H752" s="4" t="s">
        <v>3373</v>
      </c>
      <c r="I752" s="4" t="s">
        <v>40</v>
      </c>
      <c r="J752" s="4" t="s">
        <v>240</v>
      </c>
      <c r="K752" s="4" t="s">
        <v>40</v>
      </c>
      <c r="L752" s="4" t="s">
        <v>237</v>
      </c>
      <c r="M752" s="4" t="s">
        <v>42</v>
      </c>
      <c r="N752" s="22">
        <v>42466</v>
      </c>
      <c r="O752" s="22">
        <v>42496</v>
      </c>
      <c r="P752" s="22">
        <v>42466</v>
      </c>
      <c r="Q752" s="22">
        <v>42460</v>
      </c>
      <c r="R752" s="28">
        <v>150</v>
      </c>
      <c r="S752" s="28">
        <v>150</v>
      </c>
      <c r="T752" s="28">
        <v>0</v>
      </c>
      <c r="U752" s="28">
        <v>0</v>
      </c>
      <c r="V752" s="28">
        <v>0</v>
      </c>
      <c r="W752" s="28">
        <v>0</v>
      </c>
      <c r="X752" s="28">
        <v>0</v>
      </c>
      <c r="Y752" s="29">
        <v>6</v>
      </c>
      <c r="Z752" s="4">
        <v>1</v>
      </c>
      <c r="AA752" s="4" t="s">
        <v>205</v>
      </c>
      <c r="AB752" s="4" t="s">
        <v>3367</v>
      </c>
      <c r="AC752" s="4" t="s">
        <v>238</v>
      </c>
      <c r="AD752" s="4" t="s">
        <v>239</v>
      </c>
      <c r="AE752" s="4" t="s">
        <v>45</v>
      </c>
      <c r="AF752" s="4" t="s">
        <v>46</v>
      </c>
      <c r="AG752" s="22">
        <v>42460</v>
      </c>
      <c r="AH752" s="4">
        <v>42472</v>
      </c>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c r="EN752"/>
      <c r="EO752"/>
      <c r="EP752"/>
      <c r="EQ752"/>
    </row>
    <row r="753" spans="1:147" x14ac:dyDescent="0.25">
      <c r="A753" s="4" t="s">
        <v>232</v>
      </c>
      <c r="B753" s="4" t="s">
        <v>3375</v>
      </c>
      <c r="C753" s="4" t="s">
        <v>3376</v>
      </c>
      <c r="D753" s="4" t="s">
        <v>206</v>
      </c>
      <c r="E753" s="4" t="s">
        <v>38</v>
      </c>
      <c r="F753" s="4" t="s">
        <v>3377</v>
      </c>
      <c r="G753" s="4" t="s">
        <v>3378</v>
      </c>
      <c r="H753" s="4" t="s">
        <v>3377</v>
      </c>
      <c r="I753" s="4" t="s">
        <v>40</v>
      </c>
      <c r="J753" s="4" t="s">
        <v>241</v>
      </c>
      <c r="K753" s="4" t="s">
        <v>40</v>
      </c>
      <c r="L753" s="4" t="s">
        <v>237</v>
      </c>
      <c r="M753" s="4" t="s">
        <v>42</v>
      </c>
      <c r="N753" s="22">
        <v>42466</v>
      </c>
      <c r="O753" s="22">
        <v>42496</v>
      </c>
      <c r="P753" s="22">
        <v>42466</v>
      </c>
      <c r="Q753" s="22">
        <v>42460</v>
      </c>
      <c r="R753" s="28">
        <v>864.1</v>
      </c>
      <c r="S753" s="28">
        <v>864.1</v>
      </c>
      <c r="T753" s="28">
        <v>0</v>
      </c>
      <c r="U753" s="28">
        <v>0</v>
      </c>
      <c r="V753" s="28">
        <v>0</v>
      </c>
      <c r="W753" s="28">
        <v>0</v>
      </c>
      <c r="X753" s="28">
        <v>0</v>
      </c>
      <c r="Y753" s="29">
        <v>6</v>
      </c>
      <c r="Z753" s="4">
        <v>1</v>
      </c>
      <c r="AA753" s="4" t="s">
        <v>205</v>
      </c>
      <c r="AB753" s="4" t="s">
        <v>3367</v>
      </c>
      <c r="AC753" s="4" t="s">
        <v>238</v>
      </c>
      <c r="AD753" s="4" t="s">
        <v>239</v>
      </c>
      <c r="AE753" s="4" t="s">
        <v>45</v>
      </c>
      <c r="AF753" s="4" t="s">
        <v>46</v>
      </c>
      <c r="AG753" s="22">
        <v>42460</v>
      </c>
      <c r="AH753" s="4">
        <v>42472</v>
      </c>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c r="EN753"/>
      <c r="EO753"/>
      <c r="EP753"/>
      <c r="EQ753"/>
    </row>
    <row r="754" spans="1:147" x14ac:dyDescent="0.25">
      <c r="A754" s="4" t="s">
        <v>232</v>
      </c>
      <c r="B754" s="4" t="s">
        <v>3379</v>
      </c>
      <c r="C754" s="4" t="s">
        <v>3380</v>
      </c>
      <c r="D754" s="4" t="s">
        <v>206</v>
      </c>
      <c r="E754" s="4" t="s">
        <v>38</v>
      </c>
      <c r="F754" s="4" t="s">
        <v>3381</v>
      </c>
      <c r="G754" s="4" t="s">
        <v>3382</v>
      </c>
      <c r="H754" s="4" t="s">
        <v>3381</v>
      </c>
      <c r="I754" s="4" t="s">
        <v>40</v>
      </c>
      <c r="J754" s="4" t="s">
        <v>240</v>
      </c>
      <c r="K754" s="4" t="s">
        <v>40</v>
      </c>
      <c r="L754" s="4" t="s">
        <v>237</v>
      </c>
      <c r="M754" s="4" t="s">
        <v>42</v>
      </c>
      <c r="N754" s="22">
        <v>42466</v>
      </c>
      <c r="O754" s="22">
        <v>42496</v>
      </c>
      <c r="P754" s="22">
        <v>42466</v>
      </c>
      <c r="Q754" s="22">
        <v>42460</v>
      </c>
      <c r="R754" s="28">
        <v>1220.75</v>
      </c>
      <c r="S754" s="28">
        <v>1220.75</v>
      </c>
      <c r="T754" s="28">
        <v>0</v>
      </c>
      <c r="U754" s="28">
        <v>0</v>
      </c>
      <c r="V754" s="28">
        <v>0</v>
      </c>
      <c r="W754" s="28">
        <v>0</v>
      </c>
      <c r="X754" s="28">
        <v>0</v>
      </c>
      <c r="Y754" s="29">
        <v>6</v>
      </c>
      <c r="Z754" s="4">
        <v>1</v>
      </c>
      <c r="AA754" s="4" t="s">
        <v>205</v>
      </c>
      <c r="AB754" s="4" t="s">
        <v>3367</v>
      </c>
      <c r="AC754" s="4" t="s">
        <v>238</v>
      </c>
      <c r="AD754" s="4" t="s">
        <v>239</v>
      </c>
      <c r="AE754" s="4" t="s">
        <v>45</v>
      </c>
      <c r="AF754" s="4" t="s">
        <v>46</v>
      </c>
      <c r="AG754" s="22">
        <v>42460</v>
      </c>
      <c r="AH754" s="4">
        <v>42472</v>
      </c>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c r="EN754"/>
      <c r="EO754"/>
      <c r="EP754"/>
      <c r="EQ754"/>
    </row>
    <row r="755" spans="1:147" x14ac:dyDescent="0.25">
      <c r="A755" s="4" t="s">
        <v>232</v>
      </c>
      <c r="B755" s="4" t="s">
        <v>3383</v>
      </c>
      <c r="C755" s="4" t="s">
        <v>3384</v>
      </c>
      <c r="D755" s="4" t="s">
        <v>206</v>
      </c>
      <c r="E755" s="4" t="s">
        <v>38</v>
      </c>
      <c r="F755" s="4" t="s">
        <v>3385</v>
      </c>
      <c r="G755" s="4" t="s">
        <v>3386</v>
      </c>
      <c r="H755" s="4" t="s">
        <v>3385</v>
      </c>
      <c r="I755" s="4" t="s">
        <v>40</v>
      </c>
      <c r="J755" s="4" t="s">
        <v>240</v>
      </c>
      <c r="K755" s="4" t="s">
        <v>40</v>
      </c>
      <c r="L755" s="4" t="s">
        <v>237</v>
      </c>
      <c r="M755" s="4" t="s">
        <v>42</v>
      </c>
      <c r="N755" s="22">
        <v>42466</v>
      </c>
      <c r="O755" s="22">
        <v>42496</v>
      </c>
      <c r="P755" s="22">
        <v>42466</v>
      </c>
      <c r="Q755" s="22">
        <v>42460</v>
      </c>
      <c r="R755" s="28">
        <v>914.43</v>
      </c>
      <c r="S755" s="28">
        <v>914.43</v>
      </c>
      <c r="T755" s="28">
        <v>0</v>
      </c>
      <c r="U755" s="28">
        <v>0</v>
      </c>
      <c r="V755" s="28">
        <v>0</v>
      </c>
      <c r="W755" s="28">
        <v>0</v>
      </c>
      <c r="X755" s="28">
        <v>0</v>
      </c>
      <c r="Y755" s="29">
        <v>6</v>
      </c>
      <c r="Z755" s="4">
        <v>1</v>
      </c>
      <c r="AA755" s="4" t="s">
        <v>205</v>
      </c>
      <c r="AB755" s="4" t="s">
        <v>3367</v>
      </c>
      <c r="AC755" s="4" t="s">
        <v>238</v>
      </c>
      <c r="AD755" s="4" t="s">
        <v>239</v>
      </c>
      <c r="AE755" s="4" t="s">
        <v>45</v>
      </c>
      <c r="AF755" s="4" t="s">
        <v>46</v>
      </c>
      <c r="AG755" s="22">
        <v>42460</v>
      </c>
      <c r="AH755" s="4">
        <v>42472</v>
      </c>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c r="EN755"/>
      <c r="EO755"/>
      <c r="EP755"/>
      <c r="EQ755"/>
    </row>
    <row r="756" spans="1:147" x14ac:dyDescent="0.25">
      <c r="A756" s="4" t="s">
        <v>232</v>
      </c>
      <c r="B756" s="4" t="s">
        <v>3387</v>
      </c>
      <c r="C756" s="4" t="s">
        <v>3388</v>
      </c>
      <c r="D756" s="4" t="s">
        <v>206</v>
      </c>
      <c r="E756" s="4" t="s">
        <v>38</v>
      </c>
      <c r="F756" s="4" t="s">
        <v>3389</v>
      </c>
      <c r="G756" s="4" t="s">
        <v>3390</v>
      </c>
      <c r="H756" s="4" t="s">
        <v>3389</v>
      </c>
      <c r="I756" s="4" t="s">
        <v>40</v>
      </c>
      <c r="J756" s="4" t="s">
        <v>240</v>
      </c>
      <c r="K756" s="4" t="s">
        <v>40</v>
      </c>
      <c r="L756" s="4" t="s">
        <v>237</v>
      </c>
      <c r="M756" s="4" t="s">
        <v>42</v>
      </c>
      <c r="N756" s="22">
        <v>42466</v>
      </c>
      <c r="O756" s="22">
        <v>42496</v>
      </c>
      <c r="P756" s="22">
        <v>42466</v>
      </c>
      <c r="Q756" s="22">
        <v>42460</v>
      </c>
      <c r="R756" s="28">
        <v>1638.99</v>
      </c>
      <c r="S756" s="28">
        <v>1638.99</v>
      </c>
      <c r="T756" s="28">
        <v>0</v>
      </c>
      <c r="U756" s="28">
        <v>0</v>
      </c>
      <c r="V756" s="28">
        <v>0</v>
      </c>
      <c r="W756" s="28">
        <v>0</v>
      </c>
      <c r="X756" s="28">
        <v>0</v>
      </c>
      <c r="Y756" s="29">
        <v>6</v>
      </c>
      <c r="Z756" s="4">
        <v>1</v>
      </c>
      <c r="AA756" s="4" t="s">
        <v>205</v>
      </c>
      <c r="AB756" s="4" t="s">
        <v>3367</v>
      </c>
      <c r="AC756" s="4" t="s">
        <v>238</v>
      </c>
      <c r="AD756" s="4" t="s">
        <v>239</v>
      </c>
      <c r="AE756" s="4" t="s">
        <v>45</v>
      </c>
      <c r="AF756" s="4" t="s">
        <v>46</v>
      </c>
      <c r="AG756" s="22">
        <v>42460</v>
      </c>
      <c r="AH756" s="4">
        <v>42472</v>
      </c>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c r="EN756"/>
      <c r="EO756"/>
      <c r="EP756"/>
      <c r="EQ756"/>
    </row>
    <row r="757" spans="1:147" x14ac:dyDescent="0.25">
      <c r="A757" s="4" t="s">
        <v>232</v>
      </c>
      <c r="B757" s="4" t="s">
        <v>3391</v>
      </c>
      <c r="C757" s="4" t="s">
        <v>3392</v>
      </c>
      <c r="D757" s="4" t="s">
        <v>206</v>
      </c>
      <c r="E757" s="4" t="s">
        <v>38</v>
      </c>
      <c r="F757" s="4" t="s">
        <v>3393</v>
      </c>
      <c r="G757" s="4" t="s">
        <v>3394</v>
      </c>
      <c r="H757" s="4" t="s">
        <v>3393</v>
      </c>
      <c r="I757" s="4" t="s">
        <v>40</v>
      </c>
      <c r="J757" s="4" t="s">
        <v>240</v>
      </c>
      <c r="K757" s="4" t="s">
        <v>40</v>
      </c>
      <c r="L757" s="4" t="s">
        <v>237</v>
      </c>
      <c r="M757" s="4" t="s">
        <v>42</v>
      </c>
      <c r="N757" s="22">
        <v>42466</v>
      </c>
      <c r="O757" s="22">
        <v>42496</v>
      </c>
      <c r="P757" s="22">
        <v>42466</v>
      </c>
      <c r="Q757" s="22">
        <v>42460</v>
      </c>
      <c r="R757" s="28">
        <v>593.6</v>
      </c>
      <c r="S757" s="28">
        <v>593.6</v>
      </c>
      <c r="T757" s="28">
        <v>0</v>
      </c>
      <c r="U757" s="28">
        <v>0</v>
      </c>
      <c r="V757" s="28">
        <v>0</v>
      </c>
      <c r="W757" s="28">
        <v>0</v>
      </c>
      <c r="X757" s="28">
        <v>0</v>
      </c>
      <c r="Y757" s="29">
        <v>6</v>
      </c>
      <c r="Z757" s="4">
        <v>1</v>
      </c>
      <c r="AA757" s="4" t="s">
        <v>205</v>
      </c>
      <c r="AB757" s="4" t="s">
        <v>3367</v>
      </c>
      <c r="AC757" s="4" t="s">
        <v>238</v>
      </c>
      <c r="AD757" s="4" t="s">
        <v>239</v>
      </c>
      <c r="AE757" s="4" t="s">
        <v>45</v>
      </c>
      <c r="AF757" s="4" t="s">
        <v>46</v>
      </c>
      <c r="AG757" s="22">
        <v>42460</v>
      </c>
      <c r="AH757" s="4">
        <v>42472</v>
      </c>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c r="EN757"/>
      <c r="EO757"/>
      <c r="EP757"/>
      <c r="EQ757"/>
    </row>
    <row r="758" spans="1:147" x14ac:dyDescent="0.25">
      <c r="A758" s="4" t="s">
        <v>232</v>
      </c>
      <c r="B758" s="4" t="s">
        <v>3395</v>
      </c>
      <c r="C758" s="4" t="s">
        <v>3396</v>
      </c>
      <c r="D758" s="4" t="s">
        <v>206</v>
      </c>
      <c r="E758" s="4" t="s">
        <v>38</v>
      </c>
      <c r="F758" s="4" t="s">
        <v>3397</v>
      </c>
      <c r="G758" s="4" t="s">
        <v>3398</v>
      </c>
      <c r="H758" s="4" t="s">
        <v>3397</v>
      </c>
      <c r="I758" s="4" t="s">
        <v>40</v>
      </c>
      <c r="J758" s="4" t="s">
        <v>240</v>
      </c>
      <c r="K758" s="4" t="s">
        <v>40</v>
      </c>
      <c r="L758" s="4" t="s">
        <v>237</v>
      </c>
      <c r="M758" s="4" t="s">
        <v>42</v>
      </c>
      <c r="N758" s="22">
        <v>42466</v>
      </c>
      <c r="O758" s="22">
        <v>42496</v>
      </c>
      <c r="P758" s="22">
        <v>42466</v>
      </c>
      <c r="Q758" s="22">
        <v>42460</v>
      </c>
      <c r="R758" s="28">
        <v>364.75</v>
      </c>
      <c r="S758" s="28">
        <v>364.75</v>
      </c>
      <c r="T758" s="28">
        <v>0</v>
      </c>
      <c r="U758" s="28">
        <v>0</v>
      </c>
      <c r="V758" s="28">
        <v>0</v>
      </c>
      <c r="W758" s="28">
        <v>0</v>
      </c>
      <c r="X758" s="28">
        <v>0</v>
      </c>
      <c r="Y758" s="29">
        <v>6</v>
      </c>
      <c r="Z758" s="4">
        <v>1</v>
      </c>
      <c r="AA758" s="4" t="s">
        <v>205</v>
      </c>
      <c r="AB758" s="4" t="s">
        <v>3367</v>
      </c>
      <c r="AC758" s="4" t="s">
        <v>238</v>
      </c>
      <c r="AD758" s="4" t="s">
        <v>239</v>
      </c>
      <c r="AE758" s="4" t="s">
        <v>45</v>
      </c>
      <c r="AF758" s="4" t="s">
        <v>46</v>
      </c>
      <c r="AG758" s="22">
        <v>42460</v>
      </c>
      <c r="AH758" s="4">
        <v>42472</v>
      </c>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c r="EN758"/>
      <c r="EO758"/>
      <c r="EP758"/>
      <c r="EQ758"/>
    </row>
    <row r="759" spans="1:147" x14ac:dyDescent="0.25">
      <c r="A759" s="4" t="s">
        <v>232</v>
      </c>
      <c r="B759" s="4" t="s">
        <v>3399</v>
      </c>
      <c r="C759" s="4" t="s">
        <v>3400</v>
      </c>
      <c r="D759" s="4" t="s">
        <v>206</v>
      </c>
      <c r="E759" s="4" t="s">
        <v>38</v>
      </c>
      <c r="F759" s="4" t="s">
        <v>3401</v>
      </c>
      <c r="G759" s="4" t="s">
        <v>3402</v>
      </c>
      <c r="H759" s="4" t="s">
        <v>3401</v>
      </c>
      <c r="I759" s="4" t="s">
        <v>40</v>
      </c>
      <c r="J759" s="4" t="s">
        <v>240</v>
      </c>
      <c r="K759" s="4" t="s">
        <v>40</v>
      </c>
      <c r="L759" s="4" t="s">
        <v>237</v>
      </c>
      <c r="M759" s="4" t="s">
        <v>42</v>
      </c>
      <c r="N759" s="22">
        <v>42466</v>
      </c>
      <c r="O759" s="22">
        <v>42496</v>
      </c>
      <c r="P759" s="22">
        <v>42466</v>
      </c>
      <c r="Q759" s="22">
        <v>42460</v>
      </c>
      <c r="R759" s="28">
        <v>271.63</v>
      </c>
      <c r="S759" s="28">
        <v>271.63</v>
      </c>
      <c r="T759" s="28">
        <v>0</v>
      </c>
      <c r="U759" s="28">
        <v>0</v>
      </c>
      <c r="V759" s="28">
        <v>0</v>
      </c>
      <c r="W759" s="28">
        <v>0</v>
      </c>
      <c r="X759" s="28">
        <v>0</v>
      </c>
      <c r="Y759" s="29">
        <v>6</v>
      </c>
      <c r="Z759" s="4">
        <v>1</v>
      </c>
      <c r="AA759" s="4" t="s">
        <v>205</v>
      </c>
      <c r="AB759" s="4" t="s">
        <v>3367</v>
      </c>
      <c r="AC759" s="4" t="s">
        <v>238</v>
      </c>
      <c r="AD759" s="4" t="s">
        <v>239</v>
      </c>
      <c r="AE759" s="4" t="s">
        <v>45</v>
      </c>
      <c r="AF759" s="4" t="s">
        <v>46</v>
      </c>
      <c r="AG759" s="22">
        <v>42460</v>
      </c>
      <c r="AH759" s="4">
        <v>42472</v>
      </c>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c r="EN759"/>
      <c r="EO759"/>
      <c r="EP759"/>
      <c r="EQ759"/>
    </row>
    <row r="760" spans="1:147" x14ac:dyDescent="0.25">
      <c r="A760" s="4" t="s">
        <v>232</v>
      </c>
      <c r="B760" s="4" t="s">
        <v>3403</v>
      </c>
      <c r="C760" s="4" t="s">
        <v>3404</v>
      </c>
      <c r="D760" s="4" t="s">
        <v>206</v>
      </c>
      <c r="E760" s="4" t="s">
        <v>38</v>
      </c>
      <c r="F760" s="4" t="s">
        <v>3405</v>
      </c>
      <c r="G760" s="4" t="s">
        <v>3406</v>
      </c>
      <c r="H760" s="4" t="s">
        <v>3405</v>
      </c>
      <c r="I760" s="4" t="s">
        <v>40</v>
      </c>
      <c r="J760" s="4" t="s">
        <v>240</v>
      </c>
      <c r="K760" s="4" t="s">
        <v>40</v>
      </c>
      <c r="L760" s="4" t="s">
        <v>237</v>
      </c>
      <c r="M760" s="4" t="s">
        <v>42</v>
      </c>
      <c r="N760" s="22">
        <v>42466</v>
      </c>
      <c r="O760" s="22">
        <v>42496</v>
      </c>
      <c r="P760" s="22">
        <v>42466</v>
      </c>
      <c r="Q760" s="22">
        <v>42460</v>
      </c>
      <c r="R760" s="28">
        <v>562.83000000000004</v>
      </c>
      <c r="S760" s="28">
        <v>562.83000000000004</v>
      </c>
      <c r="T760" s="28">
        <v>0</v>
      </c>
      <c r="U760" s="28">
        <v>0</v>
      </c>
      <c r="V760" s="28">
        <v>0</v>
      </c>
      <c r="W760" s="28">
        <v>0</v>
      </c>
      <c r="X760" s="28">
        <v>0</v>
      </c>
      <c r="Y760" s="29">
        <v>6</v>
      </c>
      <c r="Z760" s="4">
        <v>1</v>
      </c>
      <c r="AA760" s="4" t="s">
        <v>205</v>
      </c>
      <c r="AB760" s="4" t="s">
        <v>3367</v>
      </c>
      <c r="AC760" s="4" t="s">
        <v>238</v>
      </c>
      <c r="AD760" s="4" t="s">
        <v>239</v>
      </c>
      <c r="AE760" s="4" t="s">
        <v>45</v>
      </c>
      <c r="AF760" s="4" t="s">
        <v>46</v>
      </c>
      <c r="AG760" s="22">
        <v>42460</v>
      </c>
      <c r="AH760" s="4">
        <v>42472</v>
      </c>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c r="EN760"/>
      <c r="EO760"/>
      <c r="EP760"/>
      <c r="EQ760"/>
    </row>
    <row r="761" spans="1:147" x14ac:dyDescent="0.25">
      <c r="A761" s="4" t="s">
        <v>232</v>
      </c>
      <c r="B761" s="4" t="s">
        <v>3407</v>
      </c>
      <c r="C761" s="4" t="s">
        <v>3408</v>
      </c>
      <c r="D761" s="4" t="s">
        <v>206</v>
      </c>
      <c r="E761" s="4" t="s">
        <v>38</v>
      </c>
      <c r="F761" s="4" t="s">
        <v>3409</v>
      </c>
      <c r="G761" s="4" t="s">
        <v>3410</v>
      </c>
      <c r="H761" s="4" t="s">
        <v>3409</v>
      </c>
      <c r="I761" s="4" t="s">
        <v>40</v>
      </c>
      <c r="J761" s="4" t="s">
        <v>240</v>
      </c>
      <c r="K761" s="4" t="s">
        <v>40</v>
      </c>
      <c r="L761" s="4" t="s">
        <v>237</v>
      </c>
      <c r="M761" s="4" t="s">
        <v>42</v>
      </c>
      <c r="N761" s="22">
        <v>42466</v>
      </c>
      <c r="O761" s="22">
        <v>42496</v>
      </c>
      <c r="P761" s="22">
        <v>42466</v>
      </c>
      <c r="Q761" s="22">
        <v>42460</v>
      </c>
      <c r="R761" s="28">
        <v>1676.27</v>
      </c>
      <c r="S761" s="28">
        <v>1676.27</v>
      </c>
      <c r="T761" s="28">
        <v>0</v>
      </c>
      <c r="U761" s="28">
        <v>0</v>
      </c>
      <c r="V761" s="28">
        <v>0</v>
      </c>
      <c r="W761" s="28">
        <v>0</v>
      </c>
      <c r="X761" s="28">
        <v>0</v>
      </c>
      <c r="Y761" s="29">
        <v>6</v>
      </c>
      <c r="Z761" s="4">
        <v>1</v>
      </c>
      <c r="AA761" s="4" t="s">
        <v>205</v>
      </c>
      <c r="AB761" s="4" t="s">
        <v>3367</v>
      </c>
      <c r="AC761" s="4" t="s">
        <v>238</v>
      </c>
      <c r="AD761" s="4" t="s">
        <v>239</v>
      </c>
      <c r="AE761" s="4" t="s">
        <v>45</v>
      </c>
      <c r="AF761" s="4" t="s">
        <v>46</v>
      </c>
      <c r="AG761" s="22">
        <v>42460</v>
      </c>
      <c r="AH761" s="4">
        <v>42472</v>
      </c>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c r="EN761"/>
      <c r="EO761"/>
      <c r="EP761"/>
      <c r="EQ761"/>
    </row>
    <row r="762" spans="1:147" x14ac:dyDescent="0.25">
      <c r="A762" s="4" t="s">
        <v>232</v>
      </c>
      <c r="B762" s="4" t="s">
        <v>3411</v>
      </c>
      <c r="C762" s="4" t="s">
        <v>3412</v>
      </c>
      <c r="D762" s="4" t="s">
        <v>206</v>
      </c>
      <c r="E762" s="4" t="s">
        <v>38</v>
      </c>
      <c r="F762" s="4" t="s">
        <v>3413</v>
      </c>
      <c r="G762" s="4" t="s">
        <v>3414</v>
      </c>
      <c r="H762" s="4" t="s">
        <v>3413</v>
      </c>
      <c r="I762" s="4" t="s">
        <v>40</v>
      </c>
      <c r="J762" s="4" t="s">
        <v>240</v>
      </c>
      <c r="K762" s="4" t="s">
        <v>40</v>
      </c>
      <c r="L762" s="4" t="s">
        <v>237</v>
      </c>
      <c r="M762" s="4" t="s">
        <v>42</v>
      </c>
      <c r="N762" s="22">
        <v>42466</v>
      </c>
      <c r="O762" s="22">
        <v>42496</v>
      </c>
      <c r="P762" s="22">
        <v>42466</v>
      </c>
      <c r="Q762" s="22">
        <v>42460</v>
      </c>
      <c r="R762" s="28">
        <v>445.71</v>
      </c>
      <c r="S762" s="28">
        <v>445.71</v>
      </c>
      <c r="T762" s="28">
        <v>0</v>
      </c>
      <c r="U762" s="28">
        <v>0</v>
      </c>
      <c r="V762" s="28">
        <v>0</v>
      </c>
      <c r="W762" s="28">
        <v>0</v>
      </c>
      <c r="X762" s="28">
        <v>0</v>
      </c>
      <c r="Y762" s="29">
        <v>6</v>
      </c>
      <c r="Z762" s="4">
        <v>1</v>
      </c>
      <c r="AA762" s="4" t="s">
        <v>205</v>
      </c>
      <c r="AB762" s="4" t="s">
        <v>3367</v>
      </c>
      <c r="AC762" s="4" t="s">
        <v>238</v>
      </c>
      <c r="AD762" s="4" t="s">
        <v>239</v>
      </c>
      <c r="AE762" s="4" t="s">
        <v>45</v>
      </c>
      <c r="AF762" s="4" t="s">
        <v>46</v>
      </c>
      <c r="AG762" s="22">
        <v>42460</v>
      </c>
      <c r="AH762" s="4">
        <v>42472</v>
      </c>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c r="EN762"/>
      <c r="EO762"/>
      <c r="EP762"/>
      <c r="EQ762"/>
    </row>
    <row r="763" spans="1:147" x14ac:dyDescent="0.25">
      <c r="A763" s="4" t="s">
        <v>232</v>
      </c>
      <c r="B763" s="4" t="s">
        <v>3415</v>
      </c>
      <c r="C763" s="4" t="s">
        <v>3416</v>
      </c>
      <c r="D763" s="4" t="s">
        <v>206</v>
      </c>
      <c r="E763" s="4" t="s">
        <v>38</v>
      </c>
      <c r="F763" s="4" t="s">
        <v>3417</v>
      </c>
      <c r="G763" s="4" t="s">
        <v>3418</v>
      </c>
      <c r="H763" s="4" t="s">
        <v>3417</v>
      </c>
      <c r="I763" s="4" t="s">
        <v>40</v>
      </c>
      <c r="J763" s="4" t="s">
        <v>242</v>
      </c>
      <c r="K763" s="4" t="s">
        <v>40</v>
      </c>
      <c r="L763" s="4" t="s">
        <v>237</v>
      </c>
      <c r="M763" s="4" t="s">
        <v>42</v>
      </c>
      <c r="N763" s="22">
        <v>42466</v>
      </c>
      <c r="O763" s="22">
        <v>42496</v>
      </c>
      <c r="P763" s="22">
        <v>42466</v>
      </c>
      <c r="Q763" s="22">
        <v>42460</v>
      </c>
      <c r="R763" s="28">
        <v>2432.4499999999998</v>
      </c>
      <c r="S763" s="28">
        <v>2432.4499999999998</v>
      </c>
      <c r="T763" s="28">
        <v>0</v>
      </c>
      <c r="U763" s="28">
        <v>0</v>
      </c>
      <c r="V763" s="28">
        <v>0</v>
      </c>
      <c r="W763" s="28">
        <v>0</v>
      </c>
      <c r="X763" s="28">
        <v>0</v>
      </c>
      <c r="Y763" s="29">
        <v>6</v>
      </c>
      <c r="Z763" s="4">
        <v>1</v>
      </c>
      <c r="AA763" s="4" t="s">
        <v>205</v>
      </c>
      <c r="AB763" s="4" t="s">
        <v>3367</v>
      </c>
      <c r="AC763" s="4" t="s">
        <v>238</v>
      </c>
      <c r="AD763" s="4" t="s">
        <v>239</v>
      </c>
      <c r="AE763" s="4" t="s">
        <v>45</v>
      </c>
      <c r="AF763" s="4" t="s">
        <v>46</v>
      </c>
      <c r="AG763" s="22">
        <v>42460</v>
      </c>
      <c r="AH763" s="4">
        <v>42472</v>
      </c>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c r="EN763"/>
      <c r="EO763"/>
      <c r="EP763"/>
      <c r="EQ763"/>
    </row>
    <row r="764" spans="1:147" x14ac:dyDescent="0.25">
      <c r="A764" s="4" t="s">
        <v>232</v>
      </c>
      <c r="B764" s="4" t="s">
        <v>3419</v>
      </c>
      <c r="C764" s="4" t="s">
        <v>3420</v>
      </c>
      <c r="D764" s="4" t="s">
        <v>206</v>
      </c>
      <c r="E764" s="4" t="s">
        <v>38</v>
      </c>
      <c r="F764" s="4" t="s">
        <v>3421</v>
      </c>
      <c r="G764" s="4" t="s">
        <v>3422</v>
      </c>
      <c r="H764" s="4" t="s">
        <v>3421</v>
      </c>
      <c r="I764" s="4" t="s">
        <v>40</v>
      </c>
      <c r="J764" s="4" t="s">
        <v>242</v>
      </c>
      <c r="K764" s="4" t="s">
        <v>40</v>
      </c>
      <c r="L764" s="4" t="s">
        <v>237</v>
      </c>
      <c r="M764" s="4" t="s">
        <v>42</v>
      </c>
      <c r="N764" s="22">
        <v>42466</v>
      </c>
      <c r="O764" s="22">
        <v>42496</v>
      </c>
      <c r="P764" s="22">
        <v>42466</v>
      </c>
      <c r="Q764" s="22">
        <v>42460</v>
      </c>
      <c r="R764" s="28">
        <v>1459.45</v>
      </c>
      <c r="S764" s="28">
        <v>1459.45</v>
      </c>
      <c r="T764" s="28">
        <v>0</v>
      </c>
      <c r="U764" s="28">
        <v>0</v>
      </c>
      <c r="V764" s="28">
        <v>0</v>
      </c>
      <c r="W764" s="28">
        <v>0</v>
      </c>
      <c r="X764" s="28">
        <v>0</v>
      </c>
      <c r="Y764" s="29">
        <v>6</v>
      </c>
      <c r="Z764" s="4">
        <v>1</v>
      </c>
      <c r="AA764" s="4" t="s">
        <v>205</v>
      </c>
      <c r="AB764" s="4" t="s">
        <v>3367</v>
      </c>
      <c r="AC764" s="4" t="s">
        <v>238</v>
      </c>
      <c r="AD764" s="4" t="s">
        <v>239</v>
      </c>
      <c r="AE764" s="4" t="s">
        <v>45</v>
      </c>
      <c r="AF764" s="4" t="s">
        <v>46</v>
      </c>
      <c r="AG764" s="22">
        <v>42460</v>
      </c>
      <c r="AH764" s="4">
        <v>42472</v>
      </c>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c r="EN764"/>
      <c r="EO764"/>
      <c r="EP764"/>
      <c r="EQ764"/>
    </row>
    <row r="765" spans="1:147" x14ac:dyDescent="0.25">
      <c r="A765" s="4" t="s">
        <v>232</v>
      </c>
      <c r="B765" s="4" t="s">
        <v>3423</v>
      </c>
      <c r="C765" s="4" t="s">
        <v>3424</v>
      </c>
      <c r="D765" s="4" t="s">
        <v>206</v>
      </c>
      <c r="E765" s="4" t="s">
        <v>38</v>
      </c>
      <c r="F765" s="4" t="s">
        <v>3425</v>
      </c>
      <c r="G765" s="4" t="s">
        <v>3426</v>
      </c>
      <c r="H765" s="4" t="s">
        <v>3425</v>
      </c>
      <c r="I765" s="4" t="s">
        <v>40</v>
      </c>
      <c r="J765" s="4" t="s">
        <v>242</v>
      </c>
      <c r="K765" s="4" t="s">
        <v>40</v>
      </c>
      <c r="L765" s="4" t="s">
        <v>237</v>
      </c>
      <c r="M765" s="4" t="s">
        <v>42</v>
      </c>
      <c r="N765" s="22">
        <v>42466</v>
      </c>
      <c r="O765" s="22">
        <v>42496</v>
      </c>
      <c r="P765" s="22">
        <v>42466</v>
      </c>
      <c r="Q765" s="22">
        <v>42460</v>
      </c>
      <c r="R765" s="28">
        <v>10.23</v>
      </c>
      <c r="S765" s="28">
        <v>10.23</v>
      </c>
      <c r="T765" s="28">
        <v>0</v>
      </c>
      <c r="U765" s="28">
        <v>0</v>
      </c>
      <c r="V765" s="28">
        <v>0</v>
      </c>
      <c r="W765" s="28">
        <v>0</v>
      </c>
      <c r="X765" s="28">
        <v>0</v>
      </c>
      <c r="Y765" s="29">
        <v>6</v>
      </c>
      <c r="Z765" s="4">
        <v>1</v>
      </c>
      <c r="AA765" s="4" t="s">
        <v>205</v>
      </c>
      <c r="AB765" s="4" t="s">
        <v>3367</v>
      </c>
      <c r="AC765" s="4" t="s">
        <v>238</v>
      </c>
      <c r="AD765" s="4" t="s">
        <v>239</v>
      </c>
      <c r="AE765" s="4" t="s">
        <v>45</v>
      </c>
      <c r="AF765" s="4" t="s">
        <v>46</v>
      </c>
      <c r="AG765" s="22">
        <v>42460</v>
      </c>
      <c r="AH765" s="4">
        <v>42472</v>
      </c>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c r="EN765"/>
      <c r="EO765"/>
      <c r="EP765"/>
      <c r="EQ765"/>
    </row>
    <row r="766" spans="1:147" x14ac:dyDescent="0.25">
      <c r="A766" s="4" t="s">
        <v>232</v>
      </c>
      <c r="B766" s="4" t="s">
        <v>243</v>
      </c>
      <c r="C766" s="4" t="s">
        <v>244</v>
      </c>
      <c r="D766" s="4" t="s">
        <v>245</v>
      </c>
      <c r="E766" s="4" t="s">
        <v>38</v>
      </c>
      <c r="F766" s="4" t="s">
        <v>1190</v>
      </c>
      <c r="G766" s="4" t="s">
        <v>1191</v>
      </c>
      <c r="H766" s="4" t="s">
        <v>1190</v>
      </c>
      <c r="I766" s="4" t="s">
        <v>40</v>
      </c>
      <c r="J766" s="4" t="s">
        <v>240</v>
      </c>
      <c r="K766" s="4" t="s">
        <v>40</v>
      </c>
      <c r="L766" s="4" t="s">
        <v>237</v>
      </c>
      <c r="M766" s="4" t="s">
        <v>42</v>
      </c>
      <c r="N766" s="22">
        <v>42406</v>
      </c>
      <c r="O766" s="22">
        <v>42436</v>
      </c>
      <c r="P766" s="22">
        <v>42406</v>
      </c>
      <c r="Q766" s="22">
        <v>42400</v>
      </c>
      <c r="R766" s="28">
        <v>1893.58</v>
      </c>
      <c r="S766" s="28">
        <v>0</v>
      </c>
      <c r="T766" s="28">
        <v>0</v>
      </c>
      <c r="U766" s="28">
        <v>1893.58</v>
      </c>
      <c r="V766" s="28">
        <v>0</v>
      </c>
      <c r="W766" s="28">
        <v>0</v>
      </c>
      <c r="X766" s="28">
        <v>0</v>
      </c>
      <c r="Y766" s="29">
        <v>66</v>
      </c>
      <c r="Z766" s="4">
        <v>3</v>
      </c>
      <c r="AA766" s="4" t="s">
        <v>205</v>
      </c>
      <c r="AB766" s="4" t="s">
        <v>1187</v>
      </c>
      <c r="AC766" s="4" t="s">
        <v>238</v>
      </c>
      <c r="AD766" s="4" t="s">
        <v>239</v>
      </c>
      <c r="AE766" s="4" t="s">
        <v>45</v>
      </c>
      <c r="AF766" s="4" t="s">
        <v>46</v>
      </c>
      <c r="AG766" s="22">
        <v>42400</v>
      </c>
      <c r="AH766" s="4">
        <v>42472</v>
      </c>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c r="EN766"/>
      <c r="EO766"/>
      <c r="EP766"/>
      <c r="EQ766"/>
    </row>
    <row r="767" spans="1:147" x14ac:dyDescent="0.25">
      <c r="A767" s="4" t="s">
        <v>232</v>
      </c>
      <c r="B767" s="4" t="s">
        <v>243</v>
      </c>
      <c r="C767" s="4" t="s">
        <v>244</v>
      </c>
      <c r="D767" s="4" t="s">
        <v>245</v>
      </c>
      <c r="E767" s="4" t="s">
        <v>38</v>
      </c>
      <c r="F767" s="4" t="s">
        <v>1528</v>
      </c>
      <c r="G767" s="4" t="s">
        <v>1529</v>
      </c>
      <c r="H767" s="4" t="s">
        <v>1528</v>
      </c>
      <c r="I767" s="4" t="s">
        <v>40</v>
      </c>
      <c r="J767" s="4" t="s">
        <v>240</v>
      </c>
      <c r="K767" s="4" t="s">
        <v>40</v>
      </c>
      <c r="L767" s="4" t="s">
        <v>237</v>
      </c>
      <c r="M767" s="4" t="s">
        <v>42</v>
      </c>
      <c r="N767" s="22">
        <v>42435</v>
      </c>
      <c r="O767" s="22">
        <v>42465</v>
      </c>
      <c r="P767" s="22">
        <v>42435</v>
      </c>
      <c r="Q767" s="22">
        <v>42429</v>
      </c>
      <c r="R767" s="28">
        <v>2387.66</v>
      </c>
      <c r="S767" s="28">
        <v>0</v>
      </c>
      <c r="T767" s="28">
        <v>2387.66</v>
      </c>
      <c r="U767" s="28">
        <v>0</v>
      </c>
      <c r="V767" s="28">
        <v>0</v>
      </c>
      <c r="W767" s="28">
        <v>0</v>
      </c>
      <c r="X767" s="28">
        <v>0</v>
      </c>
      <c r="Y767" s="29">
        <v>37</v>
      </c>
      <c r="Z767" s="4">
        <v>2</v>
      </c>
      <c r="AA767" s="4" t="s">
        <v>205</v>
      </c>
      <c r="AB767" s="4" t="s">
        <v>1527</v>
      </c>
      <c r="AC767" s="4" t="s">
        <v>238</v>
      </c>
      <c r="AD767" s="4" t="s">
        <v>239</v>
      </c>
      <c r="AE767" s="4" t="s">
        <v>45</v>
      </c>
      <c r="AF767" s="4" t="s">
        <v>46</v>
      </c>
      <c r="AG767" s="22">
        <v>42429</v>
      </c>
      <c r="AH767" s="4">
        <v>42472</v>
      </c>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c r="EN767"/>
      <c r="EO767"/>
      <c r="EP767"/>
      <c r="EQ767"/>
    </row>
    <row r="768" spans="1:147" x14ac:dyDescent="0.25">
      <c r="A768" s="4" t="s">
        <v>232</v>
      </c>
      <c r="B768" s="4" t="s">
        <v>243</v>
      </c>
      <c r="C768" s="4" t="s">
        <v>244</v>
      </c>
      <c r="D768" s="4" t="s">
        <v>245</v>
      </c>
      <c r="E768" s="4" t="s">
        <v>38</v>
      </c>
      <c r="F768" s="4" t="s">
        <v>3427</v>
      </c>
      <c r="G768" s="4" t="s">
        <v>3428</v>
      </c>
      <c r="H768" s="4" t="s">
        <v>3427</v>
      </c>
      <c r="I768" s="4" t="s">
        <v>40</v>
      </c>
      <c r="J768" s="4" t="s">
        <v>240</v>
      </c>
      <c r="K768" s="4" t="s">
        <v>40</v>
      </c>
      <c r="L768" s="4" t="s">
        <v>237</v>
      </c>
      <c r="M768" s="4" t="s">
        <v>42</v>
      </c>
      <c r="N768" s="22">
        <v>42466</v>
      </c>
      <c r="O768" s="22">
        <v>42496</v>
      </c>
      <c r="P768" s="22">
        <v>42466</v>
      </c>
      <c r="Q768" s="22">
        <v>42460</v>
      </c>
      <c r="R768" s="28">
        <v>2493.1</v>
      </c>
      <c r="S768" s="28">
        <v>2493.1</v>
      </c>
      <c r="T768" s="28">
        <v>0</v>
      </c>
      <c r="U768" s="28">
        <v>0</v>
      </c>
      <c r="V768" s="28">
        <v>0</v>
      </c>
      <c r="W768" s="28">
        <v>0</v>
      </c>
      <c r="X768" s="28">
        <v>0</v>
      </c>
      <c r="Y768" s="29">
        <v>6</v>
      </c>
      <c r="Z768" s="4">
        <v>1</v>
      </c>
      <c r="AA768" s="4" t="s">
        <v>205</v>
      </c>
      <c r="AB768" s="4" t="s">
        <v>3367</v>
      </c>
      <c r="AC768" s="4" t="s">
        <v>238</v>
      </c>
      <c r="AD768" s="4" t="s">
        <v>239</v>
      </c>
      <c r="AE768" s="4" t="s">
        <v>45</v>
      </c>
      <c r="AF768" s="4" t="s">
        <v>46</v>
      </c>
      <c r="AG768" s="22">
        <v>42460</v>
      </c>
      <c r="AH768" s="4">
        <v>42472</v>
      </c>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c r="EN768"/>
      <c r="EO768"/>
      <c r="EP768"/>
      <c r="EQ768"/>
    </row>
    <row r="769" spans="1:147" x14ac:dyDescent="0.25">
      <c r="A769" s="4" t="s">
        <v>232</v>
      </c>
      <c r="B769" s="4" t="s">
        <v>246</v>
      </c>
      <c r="C769" s="4" t="s">
        <v>247</v>
      </c>
      <c r="D769" s="4" t="s">
        <v>245</v>
      </c>
      <c r="E769" s="4" t="s">
        <v>38</v>
      </c>
      <c r="F769" s="4" t="s">
        <v>1192</v>
      </c>
      <c r="G769" s="4" t="s">
        <v>1193</v>
      </c>
      <c r="H769" s="4" t="s">
        <v>1192</v>
      </c>
      <c r="I769" s="4" t="s">
        <v>40</v>
      </c>
      <c r="J769" s="4" t="s">
        <v>242</v>
      </c>
      <c r="K769" s="4" t="s">
        <v>40</v>
      </c>
      <c r="L769" s="4" t="s">
        <v>237</v>
      </c>
      <c r="M769" s="4" t="s">
        <v>42</v>
      </c>
      <c r="N769" s="22">
        <v>42406</v>
      </c>
      <c r="O769" s="22">
        <v>42436</v>
      </c>
      <c r="P769" s="22">
        <v>42406</v>
      </c>
      <c r="Q769" s="22">
        <v>42400</v>
      </c>
      <c r="R769" s="28">
        <v>422.92</v>
      </c>
      <c r="S769" s="28">
        <v>0</v>
      </c>
      <c r="T769" s="28">
        <v>0</v>
      </c>
      <c r="U769" s="28">
        <v>422.92</v>
      </c>
      <c r="V769" s="28">
        <v>0</v>
      </c>
      <c r="W769" s="28">
        <v>0</v>
      </c>
      <c r="X769" s="28">
        <v>0</v>
      </c>
      <c r="Y769" s="29">
        <v>66</v>
      </c>
      <c r="Z769" s="4">
        <v>3</v>
      </c>
      <c r="AA769" s="4" t="s">
        <v>205</v>
      </c>
      <c r="AB769" s="4" t="s">
        <v>1187</v>
      </c>
      <c r="AC769" s="4" t="s">
        <v>238</v>
      </c>
      <c r="AD769" s="4" t="s">
        <v>239</v>
      </c>
      <c r="AE769" s="4" t="s">
        <v>45</v>
      </c>
      <c r="AF769" s="4" t="s">
        <v>46</v>
      </c>
      <c r="AG769" s="22">
        <v>42400</v>
      </c>
      <c r="AH769" s="4">
        <v>42472</v>
      </c>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c r="EN769"/>
      <c r="EO769"/>
      <c r="EP769"/>
      <c r="EQ769"/>
    </row>
    <row r="770" spans="1:147" x14ac:dyDescent="0.25">
      <c r="A770" s="4" t="s">
        <v>232</v>
      </c>
      <c r="B770" s="4" t="s">
        <v>246</v>
      </c>
      <c r="C770" s="4" t="s">
        <v>247</v>
      </c>
      <c r="D770" s="4" t="s">
        <v>245</v>
      </c>
      <c r="E770" s="4" t="s">
        <v>38</v>
      </c>
      <c r="F770" s="4" t="s">
        <v>1530</v>
      </c>
      <c r="G770" s="4" t="s">
        <v>1531</v>
      </c>
      <c r="H770" s="4" t="s">
        <v>1530</v>
      </c>
      <c r="I770" s="4" t="s">
        <v>40</v>
      </c>
      <c r="J770" s="4" t="s">
        <v>242</v>
      </c>
      <c r="K770" s="4" t="s">
        <v>40</v>
      </c>
      <c r="L770" s="4" t="s">
        <v>237</v>
      </c>
      <c r="M770" s="4" t="s">
        <v>42</v>
      </c>
      <c r="N770" s="22">
        <v>42435</v>
      </c>
      <c r="O770" s="22">
        <v>42465</v>
      </c>
      <c r="P770" s="22">
        <v>42435</v>
      </c>
      <c r="Q770" s="22">
        <v>42429</v>
      </c>
      <c r="R770" s="28">
        <v>445.24</v>
      </c>
      <c r="S770" s="28">
        <v>0</v>
      </c>
      <c r="T770" s="28">
        <v>445.24</v>
      </c>
      <c r="U770" s="28">
        <v>0</v>
      </c>
      <c r="V770" s="28">
        <v>0</v>
      </c>
      <c r="W770" s="28">
        <v>0</v>
      </c>
      <c r="X770" s="28">
        <v>0</v>
      </c>
      <c r="Y770" s="29">
        <v>37</v>
      </c>
      <c r="Z770" s="4">
        <v>2</v>
      </c>
      <c r="AA770" s="4" t="s">
        <v>205</v>
      </c>
      <c r="AB770" s="4" t="s">
        <v>1527</v>
      </c>
      <c r="AC770" s="4" t="s">
        <v>238</v>
      </c>
      <c r="AD770" s="4" t="s">
        <v>239</v>
      </c>
      <c r="AE770" s="4" t="s">
        <v>45</v>
      </c>
      <c r="AF770" s="4" t="s">
        <v>46</v>
      </c>
      <c r="AG770" s="22">
        <v>42429</v>
      </c>
      <c r="AH770" s="4">
        <v>42472</v>
      </c>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c r="EN770"/>
      <c r="EO770"/>
      <c r="EP770"/>
      <c r="EQ770"/>
    </row>
    <row r="771" spans="1:147" x14ac:dyDescent="0.25">
      <c r="A771" s="4" t="s">
        <v>232</v>
      </c>
      <c r="B771" s="4" t="s">
        <v>246</v>
      </c>
      <c r="C771" s="4" t="s">
        <v>247</v>
      </c>
      <c r="D771" s="4" t="s">
        <v>245</v>
      </c>
      <c r="E771" s="4" t="s">
        <v>38</v>
      </c>
      <c r="F771" s="4" t="s">
        <v>3429</v>
      </c>
      <c r="G771" s="4" t="s">
        <v>3430</v>
      </c>
      <c r="H771" s="4" t="s">
        <v>3429</v>
      </c>
      <c r="I771" s="4" t="s">
        <v>40</v>
      </c>
      <c r="J771" s="4" t="s">
        <v>242</v>
      </c>
      <c r="K771" s="4" t="s">
        <v>40</v>
      </c>
      <c r="L771" s="4" t="s">
        <v>237</v>
      </c>
      <c r="M771" s="4" t="s">
        <v>42</v>
      </c>
      <c r="N771" s="22">
        <v>42466</v>
      </c>
      <c r="O771" s="22">
        <v>42496</v>
      </c>
      <c r="P771" s="22">
        <v>42466</v>
      </c>
      <c r="Q771" s="22">
        <v>42460</v>
      </c>
      <c r="R771" s="28">
        <v>505.48</v>
      </c>
      <c r="S771" s="28">
        <v>505.48</v>
      </c>
      <c r="T771" s="28">
        <v>0</v>
      </c>
      <c r="U771" s="28">
        <v>0</v>
      </c>
      <c r="V771" s="28">
        <v>0</v>
      </c>
      <c r="W771" s="28">
        <v>0</v>
      </c>
      <c r="X771" s="28">
        <v>0</v>
      </c>
      <c r="Y771" s="29">
        <v>6</v>
      </c>
      <c r="Z771" s="4">
        <v>1</v>
      </c>
      <c r="AA771" s="4" t="s">
        <v>205</v>
      </c>
      <c r="AB771" s="4" t="s">
        <v>3367</v>
      </c>
      <c r="AC771" s="4" t="s">
        <v>238</v>
      </c>
      <c r="AD771" s="4" t="s">
        <v>239</v>
      </c>
      <c r="AE771" s="4" t="s">
        <v>45</v>
      </c>
      <c r="AF771" s="4" t="s">
        <v>46</v>
      </c>
      <c r="AG771" s="22">
        <v>42460</v>
      </c>
      <c r="AH771" s="4">
        <v>42472</v>
      </c>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c r="EN771"/>
      <c r="EO771"/>
      <c r="EP771"/>
      <c r="EQ771"/>
    </row>
    <row r="772" spans="1:147" x14ac:dyDescent="0.25">
      <c r="A772" s="4" t="s">
        <v>232</v>
      </c>
      <c r="B772" s="4" t="s">
        <v>323</v>
      </c>
      <c r="C772" s="4" t="s">
        <v>324</v>
      </c>
      <c r="D772" s="4" t="s">
        <v>245</v>
      </c>
      <c r="E772" s="4" t="s">
        <v>38</v>
      </c>
      <c r="F772" s="4" t="s">
        <v>1194</v>
      </c>
      <c r="G772" s="4" t="s">
        <v>1195</v>
      </c>
      <c r="H772" s="4" t="s">
        <v>1194</v>
      </c>
      <c r="I772" s="4" t="s">
        <v>40</v>
      </c>
      <c r="J772" s="4" t="s">
        <v>240</v>
      </c>
      <c r="K772" s="4" t="s">
        <v>40</v>
      </c>
      <c r="L772" s="4" t="s">
        <v>237</v>
      </c>
      <c r="M772" s="4" t="s">
        <v>42</v>
      </c>
      <c r="N772" s="22">
        <v>42406</v>
      </c>
      <c r="O772" s="22">
        <v>42436</v>
      </c>
      <c r="P772" s="22">
        <v>42406</v>
      </c>
      <c r="Q772" s="22">
        <v>42400</v>
      </c>
      <c r="R772" s="28">
        <v>296.06</v>
      </c>
      <c r="S772" s="28">
        <v>0</v>
      </c>
      <c r="T772" s="28">
        <v>0</v>
      </c>
      <c r="U772" s="28">
        <v>296.06</v>
      </c>
      <c r="V772" s="28">
        <v>0</v>
      </c>
      <c r="W772" s="28">
        <v>0</v>
      </c>
      <c r="X772" s="28">
        <v>0</v>
      </c>
      <c r="Y772" s="29">
        <v>66</v>
      </c>
      <c r="Z772" s="4">
        <v>3</v>
      </c>
      <c r="AA772" s="4" t="s">
        <v>205</v>
      </c>
      <c r="AB772" s="4" t="s">
        <v>1187</v>
      </c>
      <c r="AC772" s="4" t="s">
        <v>238</v>
      </c>
      <c r="AD772" s="4" t="s">
        <v>239</v>
      </c>
      <c r="AE772" s="4" t="s">
        <v>45</v>
      </c>
      <c r="AF772" s="4" t="s">
        <v>46</v>
      </c>
      <c r="AG772" s="22">
        <v>42400</v>
      </c>
      <c r="AH772" s="4">
        <v>42472</v>
      </c>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c r="EN772"/>
      <c r="EO772"/>
      <c r="EP772"/>
      <c r="EQ772"/>
    </row>
    <row r="773" spans="1:147" x14ac:dyDescent="0.25">
      <c r="A773" s="4" t="s">
        <v>232</v>
      </c>
      <c r="B773" s="4" t="s">
        <v>323</v>
      </c>
      <c r="C773" s="4" t="s">
        <v>324</v>
      </c>
      <c r="D773" s="4" t="s">
        <v>245</v>
      </c>
      <c r="E773" s="4" t="s">
        <v>38</v>
      </c>
      <c r="F773" s="4" t="s">
        <v>1532</v>
      </c>
      <c r="G773" s="4" t="s">
        <v>1533</v>
      </c>
      <c r="H773" s="4" t="s">
        <v>1532</v>
      </c>
      <c r="I773" s="4" t="s">
        <v>40</v>
      </c>
      <c r="J773" s="4" t="s">
        <v>240</v>
      </c>
      <c r="K773" s="4" t="s">
        <v>40</v>
      </c>
      <c r="L773" s="4" t="s">
        <v>237</v>
      </c>
      <c r="M773" s="4" t="s">
        <v>42</v>
      </c>
      <c r="N773" s="22">
        <v>42435</v>
      </c>
      <c r="O773" s="22">
        <v>42465</v>
      </c>
      <c r="P773" s="22">
        <v>42435</v>
      </c>
      <c r="Q773" s="22">
        <v>42429</v>
      </c>
      <c r="R773" s="28">
        <v>337.88</v>
      </c>
      <c r="S773" s="28">
        <v>0</v>
      </c>
      <c r="T773" s="28">
        <v>337.88</v>
      </c>
      <c r="U773" s="28">
        <v>0</v>
      </c>
      <c r="V773" s="28">
        <v>0</v>
      </c>
      <c r="W773" s="28">
        <v>0</v>
      </c>
      <c r="X773" s="28">
        <v>0</v>
      </c>
      <c r="Y773" s="29">
        <v>37</v>
      </c>
      <c r="Z773" s="4">
        <v>2</v>
      </c>
      <c r="AA773" s="4" t="s">
        <v>205</v>
      </c>
      <c r="AB773" s="4" t="s">
        <v>1527</v>
      </c>
      <c r="AC773" s="4" t="s">
        <v>238</v>
      </c>
      <c r="AD773" s="4" t="s">
        <v>239</v>
      </c>
      <c r="AE773" s="4" t="s">
        <v>45</v>
      </c>
      <c r="AF773" s="4" t="s">
        <v>46</v>
      </c>
      <c r="AG773" s="22">
        <v>42429</v>
      </c>
      <c r="AH773" s="4">
        <v>42472</v>
      </c>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c r="EN773"/>
      <c r="EO773"/>
      <c r="EP773"/>
      <c r="EQ773"/>
    </row>
    <row r="774" spans="1:147" x14ac:dyDescent="0.25">
      <c r="A774" s="4" t="s">
        <v>232</v>
      </c>
      <c r="B774" s="4" t="s">
        <v>323</v>
      </c>
      <c r="C774" s="4" t="s">
        <v>324</v>
      </c>
      <c r="D774" s="4" t="s">
        <v>245</v>
      </c>
      <c r="E774" s="4" t="s">
        <v>38</v>
      </c>
      <c r="F774" s="4" t="s">
        <v>3431</v>
      </c>
      <c r="G774" s="4" t="s">
        <v>3432</v>
      </c>
      <c r="H774" s="4" t="s">
        <v>3431</v>
      </c>
      <c r="I774" s="4" t="s">
        <v>40</v>
      </c>
      <c r="J774" s="4" t="s">
        <v>240</v>
      </c>
      <c r="K774" s="4" t="s">
        <v>40</v>
      </c>
      <c r="L774" s="4" t="s">
        <v>237</v>
      </c>
      <c r="M774" s="4" t="s">
        <v>42</v>
      </c>
      <c r="N774" s="22">
        <v>42466</v>
      </c>
      <c r="O774" s="22">
        <v>42496</v>
      </c>
      <c r="P774" s="22">
        <v>42466</v>
      </c>
      <c r="Q774" s="22">
        <v>42460</v>
      </c>
      <c r="R774" s="28">
        <v>334.61</v>
      </c>
      <c r="S774" s="28">
        <v>334.61</v>
      </c>
      <c r="T774" s="28">
        <v>0</v>
      </c>
      <c r="U774" s="28">
        <v>0</v>
      </c>
      <c r="V774" s="28">
        <v>0</v>
      </c>
      <c r="W774" s="28">
        <v>0</v>
      </c>
      <c r="X774" s="28">
        <v>0</v>
      </c>
      <c r="Y774" s="29">
        <v>6</v>
      </c>
      <c r="Z774" s="4">
        <v>1</v>
      </c>
      <c r="AA774" s="4" t="s">
        <v>205</v>
      </c>
      <c r="AB774" s="4" t="s">
        <v>3367</v>
      </c>
      <c r="AC774" s="4" t="s">
        <v>238</v>
      </c>
      <c r="AD774" s="4" t="s">
        <v>239</v>
      </c>
      <c r="AE774" s="4" t="s">
        <v>45</v>
      </c>
      <c r="AF774" s="4" t="s">
        <v>46</v>
      </c>
      <c r="AG774" s="22">
        <v>42460</v>
      </c>
      <c r="AH774" s="4">
        <v>42472</v>
      </c>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c r="EN774"/>
      <c r="EO774"/>
      <c r="EP774"/>
      <c r="EQ774"/>
    </row>
    <row r="775" spans="1:147" x14ac:dyDescent="0.25">
      <c r="A775" s="4" t="s">
        <v>232</v>
      </c>
      <c r="B775" s="4" t="s">
        <v>248</v>
      </c>
      <c r="C775" s="4" t="s">
        <v>249</v>
      </c>
      <c r="D775" s="4" t="s">
        <v>245</v>
      </c>
      <c r="E775" s="4" t="s">
        <v>38</v>
      </c>
      <c r="F775" s="4" t="s">
        <v>1196</v>
      </c>
      <c r="G775" s="4" t="s">
        <v>1197</v>
      </c>
      <c r="H775" s="4" t="s">
        <v>1196</v>
      </c>
      <c r="I775" s="4" t="s">
        <v>40</v>
      </c>
      <c r="J775" s="4" t="s">
        <v>240</v>
      </c>
      <c r="K775" s="4" t="s">
        <v>40</v>
      </c>
      <c r="L775" s="4" t="s">
        <v>237</v>
      </c>
      <c r="M775" s="4" t="s">
        <v>42</v>
      </c>
      <c r="N775" s="22">
        <v>42406</v>
      </c>
      <c r="O775" s="22">
        <v>42436</v>
      </c>
      <c r="P775" s="22">
        <v>42406</v>
      </c>
      <c r="Q775" s="22">
        <v>42400</v>
      </c>
      <c r="R775" s="28">
        <v>7051.74</v>
      </c>
      <c r="S775" s="28">
        <v>0</v>
      </c>
      <c r="T775" s="28">
        <v>0</v>
      </c>
      <c r="U775" s="28">
        <v>7051.74</v>
      </c>
      <c r="V775" s="28">
        <v>0</v>
      </c>
      <c r="W775" s="28">
        <v>0</v>
      </c>
      <c r="X775" s="28">
        <v>0</v>
      </c>
      <c r="Y775" s="29">
        <v>66</v>
      </c>
      <c r="Z775" s="4">
        <v>3</v>
      </c>
      <c r="AA775" s="4" t="s">
        <v>205</v>
      </c>
      <c r="AB775" s="4" t="s">
        <v>1187</v>
      </c>
      <c r="AC775" s="4" t="s">
        <v>238</v>
      </c>
      <c r="AD775" s="4" t="s">
        <v>239</v>
      </c>
      <c r="AE775" s="4" t="s">
        <v>45</v>
      </c>
      <c r="AF775" s="4" t="s">
        <v>46</v>
      </c>
      <c r="AG775" s="22">
        <v>42400</v>
      </c>
      <c r="AH775" s="4">
        <v>42472</v>
      </c>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c r="EN775"/>
      <c r="EO775"/>
      <c r="EP775"/>
      <c r="EQ775"/>
    </row>
    <row r="776" spans="1:147" x14ac:dyDescent="0.25">
      <c r="A776" s="4" t="s">
        <v>232</v>
      </c>
      <c r="B776" s="4" t="s">
        <v>248</v>
      </c>
      <c r="C776" s="4" t="s">
        <v>249</v>
      </c>
      <c r="D776" s="4" t="s">
        <v>245</v>
      </c>
      <c r="E776" s="4" t="s">
        <v>38</v>
      </c>
      <c r="F776" s="4" t="s">
        <v>1534</v>
      </c>
      <c r="G776" s="4" t="s">
        <v>1535</v>
      </c>
      <c r="H776" s="4" t="s">
        <v>1534</v>
      </c>
      <c r="I776" s="4" t="s">
        <v>40</v>
      </c>
      <c r="J776" s="4" t="s">
        <v>240</v>
      </c>
      <c r="K776" s="4" t="s">
        <v>40</v>
      </c>
      <c r="L776" s="4" t="s">
        <v>237</v>
      </c>
      <c r="M776" s="4" t="s">
        <v>42</v>
      </c>
      <c r="N776" s="22">
        <v>42435</v>
      </c>
      <c r="O776" s="22">
        <v>42465</v>
      </c>
      <c r="P776" s="22">
        <v>42435</v>
      </c>
      <c r="Q776" s="22">
        <v>42429</v>
      </c>
      <c r="R776" s="28">
        <v>8515.65</v>
      </c>
      <c r="S776" s="28">
        <v>0</v>
      </c>
      <c r="T776" s="28">
        <v>8515.65</v>
      </c>
      <c r="U776" s="28">
        <v>0</v>
      </c>
      <c r="V776" s="28">
        <v>0</v>
      </c>
      <c r="W776" s="28">
        <v>0</v>
      </c>
      <c r="X776" s="28">
        <v>0</v>
      </c>
      <c r="Y776" s="29">
        <v>37</v>
      </c>
      <c r="Z776" s="4">
        <v>2</v>
      </c>
      <c r="AA776" s="4" t="s">
        <v>205</v>
      </c>
      <c r="AB776" s="4" t="s">
        <v>1527</v>
      </c>
      <c r="AC776" s="4" t="s">
        <v>238</v>
      </c>
      <c r="AD776" s="4" t="s">
        <v>239</v>
      </c>
      <c r="AE776" s="4" t="s">
        <v>45</v>
      </c>
      <c r="AF776" s="4" t="s">
        <v>46</v>
      </c>
      <c r="AG776" s="22">
        <v>42429</v>
      </c>
      <c r="AH776" s="4">
        <v>42472</v>
      </c>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c r="EN776"/>
      <c r="EO776"/>
      <c r="EP776"/>
      <c r="EQ776"/>
    </row>
    <row r="777" spans="1:147" x14ac:dyDescent="0.25">
      <c r="A777" s="4" t="s">
        <v>232</v>
      </c>
      <c r="B777" s="4" t="s">
        <v>248</v>
      </c>
      <c r="C777" s="4" t="s">
        <v>249</v>
      </c>
      <c r="D777" s="4" t="s">
        <v>245</v>
      </c>
      <c r="E777" s="4" t="s">
        <v>38</v>
      </c>
      <c r="F777" s="4" t="s">
        <v>3433</v>
      </c>
      <c r="G777" s="4" t="s">
        <v>3434</v>
      </c>
      <c r="H777" s="4" t="s">
        <v>3433</v>
      </c>
      <c r="I777" s="4" t="s">
        <v>40</v>
      </c>
      <c r="J777" s="4" t="s">
        <v>240</v>
      </c>
      <c r="K777" s="4" t="s">
        <v>40</v>
      </c>
      <c r="L777" s="4" t="s">
        <v>237</v>
      </c>
      <c r="M777" s="4" t="s">
        <v>42</v>
      </c>
      <c r="N777" s="22">
        <v>42466</v>
      </c>
      <c r="O777" s="22">
        <v>42496</v>
      </c>
      <c r="P777" s="22">
        <v>42466</v>
      </c>
      <c r="Q777" s="22">
        <v>42460</v>
      </c>
      <c r="R777" s="28">
        <v>8504.81</v>
      </c>
      <c r="S777" s="28">
        <v>8504.81</v>
      </c>
      <c r="T777" s="28">
        <v>0</v>
      </c>
      <c r="U777" s="28">
        <v>0</v>
      </c>
      <c r="V777" s="28">
        <v>0</v>
      </c>
      <c r="W777" s="28">
        <v>0</v>
      </c>
      <c r="X777" s="28">
        <v>0</v>
      </c>
      <c r="Y777" s="29">
        <v>6</v>
      </c>
      <c r="Z777" s="4">
        <v>1</v>
      </c>
      <c r="AA777" s="4" t="s">
        <v>205</v>
      </c>
      <c r="AB777" s="4" t="s">
        <v>3367</v>
      </c>
      <c r="AC777" s="4" t="s">
        <v>238</v>
      </c>
      <c r="AD777" s="4" t="s">
        <v>239</v>
      </c>
      <c r="AE777" s="4" t="s">
        <v>45</v>
      </c>
      <c r="AF777" s="4" t="s">
        <v>46</v>
      </c>
      <c r="AG777" s="22">
        <v>42460</v>
      </c>
      <c r="AH777" s="4">
        <v>42472</v>
      </c>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c r="EN777"/>
      <c r="EO777"/>
      <c r="EP777"/>
      <c r="EQ777"/>
    </row>
    <row r="778" spans="1:147" x14ac:dyDescent="0.25">
      <c r="A778" s="4" t="s">
        <v>232</v>
      </c>
      <c r="B778" s="4" t="s">
        <v>250</v>
      </c>
      <c r="C778" s="4" t="s">
        <v>251</v>
      </c>
      <c r="D778" s="4" t="s">
        <v>206</v>
      </c>
      <c r="E778" s="4" t="s">
        <v>38</v>
      </c>
      <c r="F778" s="4" t="s">
        <v>1536</v>
      </c>
      <c r="G778" s="4" t="s">
        <v>1537</v>
      </c>
      <c r="H778" s="4" t="s">
        <v>1536</v>
      </c>
      <c r="I778" s="4" t="s">
        <v>40</v>
      </c>
      <c r="J778" s="4" t="s">
        <v>240</v>
      </c>
      <c r="K778" s="4" t="s">
        <v>40</v>
      </c>
      <c r="L778" s="4" t="s">
        <v>237</v>
      </c>
      <c r="M778" s="4" t="s">
        <v>42</v>
      </c>
      <c r="N778" s="22">
        <v>42435</v>
      </c>
      <c r="O778" s="22">
        <v>42465</v>
      </c>
      <c r="P778" s="22">
        <v>42435</v>
      </c>
      <c r="Q778" s="22">
        <v>42429</v>
      </c>
      <c r="R778" s="28">
        <v>29243.09</v>
      </c>
      <c r="S778" s="28">
        <v>0</v>
      </c>
      <c r="T778" s="28">
        <v>29243.09</v>
      </c>
      <c r="U778" s="28">
        <v>0</v>
      </c>
      <c r="V778" s="28">
        <v>0</v>
      </c>
      <c r="W778" s="28">
        <v>0</v>
      </c>
      <c r="X778" s="28">
        <v>0</v>
      </c>
      <c r="Y778" s="29">
        <v>37</v>
      </c>
      <c r="Z778" s="4">
        <v>2</v>
      </c>
      <c r="AA778" s="4" t="s">
        <v>205</v>
      </c>
      <c r="AB778" s="4" t="s">
        <v>1527</v>
      </c>
      <c r="AC778" s="4" t="s">
        <v>238</v>
      </c>
      <c r="AD778" s="4" t="s">
        <v>239</v>
      </c>
      <c r="AE778" s="4" t="s">
        <v>45</v>
      </c>
      <c r="AF778" s="4" t="s">
        <v>46</v>
      </c>
      <c r="AG778" s="22">
        <v>42429</v>
      </c>
      <c r="AH778" s="4">
        <v>42472</v>
      </c>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c r="EN778"/>
      <c r="EO778"/>
      <c r="EP778"/>
      <c r="EQ778"/>
    </row>
    <row r="779" spans="1:147" x14ac:dyDescent="0.25">
      <c r="A779" s="4" t="s">
        <v>232</v>
      </c>
      <c r="B779" s="4" t="s">
        <v>250</v>
      </c>
      <c r="C779" s="4" t="s">
        <v>251</v>
      </c>
      <c r="D779" s="4" t="s">
        <v>206</v>
      </c>
      <c r="E779" s="4" t="s">
        <v>38</v>
      </c>
      <c r="F779" s="4" t="s">
        <v>3435</v>
      </c>
      <c r="G779" s="4" t="s">
        <v>3436</v>
      </c>
      <c r="H779" s="4" t="s">
        <v>3435</v>
      </c>
      <c r="I779" s="4" t="s">
        <v>40</v>
      </c>
      <c r="J779" s="4" t="s">
        <v>240</v>
      </c>
      <c r="K779" s="4" t="s">
        <v>40</v>
      </c>
      <c r="L779" s="4" t="s">
        <v>237</v>
      </c>
      <c r="M779" s="4" t="s">
        <v>42</v>
      </c>
      <c r="N779" s="22">
        <v>42466</v>
      </c>
      <c r="O779" s="22">
        <v>42496</v>
      </c>
      <c r="P779" s="22">
        <v>42466</v>
      </c>
      <c r="Q779" s="22">
        <v>42460</v>
      </c>
      <c r="R779" s="28">
        <v>32727.63</v>
      </c>
      <c r="S779" s="28">
        <v>32727.63</v>
      </c>
      <c r="T779" s="28">
        <v>0</v>
      </c>
      <c r="U779" s="28">
        <v>0</v>
      </c>
      <c r="V779" s="28">
        <v>0</v>
      </c>
      <c r="W779" s="28">
        <v>0</v>
      </c>
      <c r="X779" s="28">
        <v>0</v>
      </c>
      <c r="Y779" s="29">
        <v>6</v>
      </c>
      <c r="Z779" s="4">
        <v>1</v>
      </c>
      <c r="AA779" s="4" t="s">
        <v>205</v>
      </c>
      <c r="AB779" s="4" t="s">
        <v>3367</v>
      </c>
      <c r="AC779" s="4" t="s">
        <v>238</v>
      </c>
      <c r="AD779" s="4" t="s">
        <v>239</v>
      </c>
      <c r="AE779" s="4" t="s">
        <v>45</v>
      </c>
      <c r="AF779" s="4" t="s">
        <v>46</v>
      </c>
      <c r="AG779" s="22">
        <v>42460</v>
      </c>
      <c r="AH779" s="4">
        <v>42472</v>
      </c>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c r="EN779"/>
      <c r="EO779"/>
      <c r="EP779"/>
      <c r="EQ779"/>
    </row>
    <row r="780" spans="1:147" x14ac:dyDescent="0.25">
      <c r="A780" s="4" t="s">
        <v>232</v>
      </c>
      <c r="B780" s="4" t="s">
        <v>252</v>
      </c>
      <c r="C780" s="4" t="s">
        <v>253</v>
      </c>
      <c r="D780" s="4" t="s">
        <v>206</v>
      </c>
      <c r="E780" s="4" t="s">
        <v>38</v>
      </c>
      <c r="F780" s="4" t="s">
        <v>1538</v>
      </c>
      <c r="G780" s="4" t="s">
        <v>1539</v>
      </c>
      <c r="H780" s="4" t="s">
        <v>1538</v>
      </c>
      <c r="I780" s="4" t="s">
        <v>40</v>
      </c>
      <c r="J780" s="4" t="s">
        <v>240</v>
      </c>
      <c r="K780" s="4" t="s">
        <v>40</v>
      </c>
      <c r="L780" s="4" t="s">
        <v>237</v>
      </c>
      <c r="M780" s="4" t="s">
        <v>42</v>
      </c>
      <c r="N780" s="22">
        <v>42435</v>
      </c>
      <c r="O780" s="22">
        <v>42465</v>
      </c>
      <c r="P780" s="22">
        <v>42435</v>
      </c>
      <c r="Q780" s="22">
        <v>42429</v>
      </c>
      <c r="R780" s="28">
        <v>3314</v>
      </c>
      <c r="S780" s="28">
        <v>0</v>
      </c>
      <c r="T780" s="28">
        <v>3314</v>
      </c>
      <c r="U780" s="28">
        <v>0</v>
      </c>
      <c r="V780" s="28">
        <v>0</v>
      </c>
      <c r="W780" s="28">
        <v>0</v>
      </c>
      <c r="X780" s="28">
        <v>0</v>
      </c>
      <c r="Y780" s="29">
        <v>37</v>
      </c>
      <c r="Z780" s="4">
        <v>2</v>
      </c>
      <c r="AA780" s="4" t="s">
        <v>205</v>
      </c>
      <c r="AB780" s="4" t="s">
        <v>1527</v>
      </c>
      <c r="AC780" s="4" t="s">
        <v>238</v>
      </c>
      <c r="AD780" s="4" t="s">
        <v>239</v>
      </c>
      <c r="AE780" s="4" t="s">
        <v>45</v>
      </c>
      <c r="AF780" s="4" t="s">
        <v>46</v>
      </c>
      <c r="AG780" s="22">
        <v>42429</v>
      </c>
      <c r="AH780" s="4">
        <v>42472</v>
      </c>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c r="EN780"/>
      <c r="EO780"/>
      <c r="EP780"/>
      <c r="EQ780"/>
    </row>
    <row r="781" spans="1:147" x14ac:dyDescent="0.25">
      <c r="A781" s="4" t="s">
        <v>232</v>
      </c>
      <c r="B781" s="4" t="s">
        <v>252</v>
      </c>
      <c r="C781" s="4" t="s">
        <v>253</v>
      </c>
      <c r="D781" s="4" t="s">
        <v>206</v>
      </c>
      <c r="E781" s="4" t="s">
        <v>38</v>
      </c>
      <c r="F781" s="4" t="s">
        <v>3437</v>
      </c>
      <c r="G781" s="4" t="s">
        <v>3438</v>
      </c>
      <c r="H781" s="4" t="s">
        <v>3437</v>
      </c>
      <c r="I781" s="4" t="s">
        <v>40</v>
      </c>
      <c r="J781" s="4" t="s">
        <v>240</v>
      </c>
      <c r="K781" s="4" t="s">
        <v>40</v>
      </c>
      <c r="L781" s="4" t="s">
        <v>237</v>
      </c>
      <c r="M781" s="4" t="s">
        <v>42</v>
      </c>
      <c r="N781" s="22">
        <v>42466</v>
      </c>
      <c r="O781" s="22">
        <v>42496</v>
      </c>
      <c r="P781" s="22">
        <v>42466</v>
      </c>
      <c r="Q781" s="22">
        <v>42460</v>
      </c>
      <c r="R781" s="28">
        <v>3436.45</v>
      </c>
      <c r="S781" s="28">
        <v>3436.45</v>
      </c>
      <c r="T781" s="28">
        <v>0</v>
      </c>
      <c r="U781" s="28">
        <v>0</v>
      </c>
      <c r="V781" s="28">
        <v>0</v>
      </c>
      <c r="W781" s="28">
        <v>0</v>
      </c>
      <c r="X781" s="28">
        <v>0</v>
      </c>
      <c r="Y781" s="29">
        <v>6</v>
      </c>
      <c r="Z781" s="4">
        <v>1</v>
      </c>
      <c r="AA781" s="4" t="s">
        <v>205</v>
      </c>
      <c r="AB781" s="4" t="s">
        <v>3367</v>
      </c>
      <c r="AC781" s="4" t="s">
        <v>238</v>
      </c>
      <c r="AD781" s="4" t="s">
        <v>239</v>
      </c>
      <c r="AE781" s="4" t="s">
        <v>45</v>
      </c>
      <c r="AF781" s="4" t="s">
        <v>46</v>
      </c>
      <c r="AG781" s="22">
        <v>42460</v>
      </c>
      <c r="AH781" s="4">
        <v>42472</v>
      </c>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c r="EN781"/>
      <c r="EO781"/>
      <c r="EP781"/>
      <c r="EQ781"/>
    </row>
    <row r="782" spans="1:147" x14ac:dyDescent="0.25">
      <c r="A782" s="4" t="s">
        <v>232</v>
      </c>
      <c r="B782" s="4" t="s">
        <v>254</v>
      </c>
      <c r="C782" s="4" t="s">
        <v>255</v>
      </c>
      <c r="D782" s="4" t="s">
        <v>206</v>
      </c>
      <c r="E782" s="4" t="s">
        <v>38</v>
      </c>
      <c r="F782" s="4" t="s">
        <v>1540</v>
      </c>
      <c r="G782" s="4" t="s">
        <v>1541</v>
      </c>
      <c r="H782" s="4" t="s">
        <v>1540</v>
      </c>
      <c r="I782" s="4" t="s">
        <v>40</v>
      </c>
      <c r="J782" s="4" t="s">
        <v>240</v>
      </c>
      <c r="K782" s="4" t="s">
        <v>40</v>
      </c>
      <c r="L782" s="4" t="s">
        <v>237</v>
      </c>
      <c r="M782" s="4" t="s">
        <v>42</v>
      </c>
      <c r="N782" s="22">
        <v>42435</v>
      </c>
      <c r="O782" s="22">
        <v>42465</v>
      </c>
      <c r="P782" s="22">
        <v>42435</v>
      </c>
      <c r="Q782" s="22">
        <v>42429</v>
      </c>
      <c r="R782" s="28">
        <v>4481.88</v>
      </c>
      <c r="S782" s="28">
        <v>0</v>
      </c>
      <c r="T782" s="28">
        <v>4481.88</v>
      </c>
      <c r="U782" s="28">
        <v>0</v>
      </c>
      <c r="V782" s="28">
        <v>0</v>
      </c>
      <c r="W782" s="28">
        <v>0</v>
      </c>
      <c r="X782" s="28">
        <v>0</v>
      </c>
      <c r="Y782" s="29">
        <v>37</v>
      </c>
      <c r="Z782" s="4">
        <v>2</v>
      </c>
      <c r="AA782" s="4" t="s">
        <v>205</v>
      </c>
      <c r="AB782" s="4" t="s">
        <v>1527</v>
      </c>
      <c r="AC782" s="4" t="s">
        <v>238</v>
      </c>
      <c r="AD782" s="4" t="s">
        <v>239</v>
      </c>
      <c r="AE782" s="4" t="s">
        <v>45</v>
      </c>
      <c r="AF782" s="4" t="s">
        <v>46</v>
      </c>
      <c r="AG782" s="22">
        <v>42429</v>
      </c>
      <c r="AH782" s="4">
        <v>42472</v>
      </c>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c r="EN782"/>
      <c r="EO782"/>
      <c r="EP782"/>
      <c r="EQ782"/>
    </row>
    <row r="783" spans="1:147" x14ac:dyDescent="0.25">
      <c r="A783" s="4" t="s">
        <v>232</v>
      </c>
      <c r="B783" s="4" t="s">
        <v>254</v>
      </c>
      <c r="C783" s="4" t="s">
        <v>255</v>
      </c>
      <c r="D783" s="4" t="s">
        <v>206</v>
      </c>
      <c r="E783" s="4" t="s">
        <v>38</v>
      </c>
      <c r="F783" s="4" t="s">
        <v>3439</v>
      </c>
      <c r="G783" s="4" t="s">
        <v>3440</v>
      </c>
      <c r="H783" s="4" t="s">
        <v>3439</v>
      </c>
      <c r="I783" s="4" t="s">
        <v>40</v>
      </c>
      <c r="J783" s="4" t="s">
        <v>240</v>
      </c>
      <c r="K783" s="4" t="s">
        <v>40</v>
      </c>
      <c r="L783" s="4" t="s">
        <v>237</v>
      </c>
      <c r="M783" s="4" t="s">
        <v>42</v>
      </c>
      <c r="N783" s="22">
        <v>42466</v>
      </c>
      <c r="O783" s="22">
        <v>42496</v>
      </c>
      <c r="P783" s="22">
        <v>42466</v>
      </c>
      <c r="Q783" s="22">
        <v>42460</v>
      </c>
      <c r="R783" s="28">
        <v>3610.97</v>
      </c>
      <c r="S783" s="28">
        <v>3610.97</v>
      </c>
      <c r="T783" s="28">
        <v>0</v>
      </c>
      <c r="U783" s="28">
        <v>0</v>
      </c>
      <c r="V783" s="28">
        <v>0</v>
      </c>
      <c r="W783" s="28">
        <v>0</v>
      </c>
      <c r="X783" s="28">
        <v>0</v>
      </c>
      <c r="Y783" s="29">
        <v>6</v>
      </c>
      <c r="Z783" s="4">
        <v>1</v>
      </c>
      <c r="AA783" s="4" t="s">
        <v>205</v>
      </c>
      <c r="AB783" s="4" t="s">
        <v>3367</v>
      </c>
      <c r="AC783" s="4" t="s">
        <v>238</v>
      </c>
      <c r="AD783" s="4" t="s">
        <v>239</v>
      </c>
      <c r="AE783" s="4" t="s">
        <v>45</v>
      </c>
      <c r="AF783" s="4" t="s">
        <v>46</v>
      </c>
      <c r="AG783" s="22">
        <v>42460</v>
      </c>
      <c r="AH783" s="4">
        <v>42472</v>
      </c>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c r="EN783"/>
      <c r="EO783"/>
      <c r="EP783"/>
      <c r="EQ783"/>
    </row>
    <row r="784" spans="1:147" x14ac:dyDescent="0.25">
      <c r="A784" s="4" t="s">
        <v>232</v>
      </c>
      <c r="B784" s="4" t="s">
        <v>256</v>
      </c>
      <c r="C784" s="4" t="s">
        <v>257</v>
      </c>
      <c r="D784" s="4" t="s">
        <v>206</v>
      </c>
      <c r="E784" s="4" t="s">
        <v>38</v>
      </c>
      <c r="F784" s="4" t="s">
        <v>1542</v>
      </c>
      <c r="G784" s="4" t="s">
        <v>1543</v>
      </c>
      <c r="H784" s="4" t="s">
        <v>1542</v>
      </c>
      <c r="I784" s="4" t="s">
        <v>40</v>
      </c>
      <c r="J784" s="4" t="s">
        <v>240</v>
      </c>
      <c r="K784" s="4" t="s">
        <v>40</v>
      </c>
      <c r="L784" s="4" t="s">
        <v>237</v>
      </c>
      <c r="M784" s="4" t="s">
        <v>42</v>
      </c>
      <c r="N784" s="22">
        <v>42435</v>
      </c>
      <c r="O784" s="22">
        <v>42465</v>
      </c>
      <c r="P784" s="22">
        <v>42435</v>
      </c>
      <c r="Q784" s="22">
        <v>42429</v>
      </c>
      <c r="R784" s="28">
        <v>2586.65</v>
      </c>
      <c r="S784" s="28">
        <v>0</v>
      </c>
      <c r="T784" s="28">
        <v>2586.65</v>
      </c>
      <c r="U784" s="28">
        <v>0</v>
      </c>
      <c r="V784" s="28">
        <v>0</v>
      </c>
      <c r="W784" s="28">
        <v>0</v>
      </c>
      <c r="X784" s="28">
        <v>0</v>
      </c>
      <c r="Y784" s="29">
        <v>37</v>
      </c>
      <c r="Z784" s="4">
        <v>2</v>
      </c>
      <c r="AA784" s="4" t="s">
        <v>205</v>
      </c>
      <c r="AB784" s="4" t="s">
        <v>1527</v>
      </c>
      <c r="AC784" s="4" t="s">
        <v>238</v>
      </c>
      <c r="AD784" s="4" t="s">
        <v>239</v>
      </c>
      <c r="AE784" s="4" t="s">
        <v>45</v>
      </c>
      <c r="AF784" s="4" t="s">
        <v>46</v>
      </c>
      <c r="AG784" s="22">
        <v>42429</v>
      </c>
      <c r="AH784" s="4">
        <v>42472</v>
      </c>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c r="EN784"/>
      <c r="EO784"/>
      <c r="EP784"/>
      <c r="EQ784"/>
    </row>
    <row r="785" spans="1:147" x14ac:dyDescent="0.25">
      <c r="A785" s="4" t="s">
        <v>232</v>
      </c>
      <c r="B785" s="4" t="s">
        <v>256</v>
      </c>
      <c r="C785" s="4" t="s">
        <v>257</v>
      </c>
      <c r="D785" s="4" t="s">
        <v>206</v>
      </c>
      <c r="E785" s="4" t="s">
        <v>38</v>
      </c>
      <c r="F785" s="4" t="s">
        <v>3441</v>
      </c>
      <c r="G785" s="4" t="s">
        <v>3442</v>
      </c>
      <c r="H785" s="4" t="s">
        <v>3441</v>
      </c>
      <c r="I785" s="4" t="s">
        <v>40</v>
      </c>
      <c r="J785" s="4" t="s">
        <v>240</v>
      </c>
      <c r="K785" s="4" t="s">
        <v>40</v>
      </c>
      <c r="L785" s="4" t="s">
        <v>237</v>
      </c>
      <c r="M785" s="4" t="s">
        <v>42</v>
      </c>
      <c r="N785" s="22">
        <v>42466</v>
      </c>
      <c r="O785" s="22">
        <v>42496</v>
      </c>
      <c r="P785" s="22">
        <v>42466</v>
      </c>
      <c r="Q785" s="22">
        <v>42460</v>
      </c>
      <c r="R785" s="28">
        <v>2925.1</v>
      </c>
      <c r="S785" s="28">
        <v>2925.1</v>
      </c>
      <c r="T785" s="28">
        <v>0</v>
      </c>
      <c r="U785" s="28">
        <v>0</v>
      </c>
      <c r="V785" s="28">
        <v>0</v>
      </c>
      <c r="W785" s="28">
        <v>0</v>
      </c>
      <c r="X785" s="28">
        <v>0</v>
      </c>
      <c r="Y785" s="29">
        <v>6</v>
      </c>
      <c r="Z785" s="4">
        <v>1</v>
      </c>
      <c r="AA785" s="4" t="s">
        <v>205</v>
      </c>
      <c r="AB785" s="4" t="s">
        <v>3367</v>
      </c>
      <c r="AC785" s="4" t="s">
        <v>238</v>
      </c>
      <c r="AD785" s="4" t="s">
        <v>239</v>
      </c>
      <c r="AE785" s="4" t="s">
        <v>45</v>
      </c>
      <c r="AF785" s="4" t="s">
        <v>46</v>
      </c>
      <c r="AG785" s="22">
        <v>42460</v>
      </c>
      <c r="AH785" s="4">
        <v>42472</v>
      </c>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c r="EN785"/>
      <c r="EO785"/>
      <c r="EP785"/>
      <c r="EQ785"/>
    </row>
    <row r="786" spans="1:147" x14ac:dyDescent="0.25">
      <c r="A786" s="4" t="s">
        <v>232</v>
      </c>
      <c r="B786" s="4" t="s">
        <v>258</v>
      </c>
      <c r="C786" s="4" t="s">
        <v>251</v>
      </c>
      <c r="D786" s="4" t="s">
        <v>206</v>
      </c>
      <c r="E786" s="4" t="s">
        <v>38</v>
      </c>
      <c r="F786" s="4" t="s">
        <v>1544</v>
      </c>
      <c r="G786" s="4" t="s">
        <v>1545</v>
      </c>
      <c r="H786" s="4" t="s">
        <v>1544</v>
      </c>
      <c r="I786" s="4" t="s">
        <v>40</v>
      </c>
      <c r="J786" s="4" t="s">
        <v>240</v>
      </c>
      <c r="K786" s="4" t="s">
        <v>40</v>
      </c>
      <c r="L786" s="4" t="s">
        <v>237</v>
      </c>
      <c r="M786" s="4" t="s">
        <v>42</v>
      </c>
      <c r="N786" s="22">
        <v>42435</v>
      </c>
      <c r="O786" s="22">
        <v>42465</v>
      </c>
      <c r="P786" s="22">
        <v>42435</v>
      </c>
      <c r="Q786" s="22">
        <v>42429</v>
      </c>
      <c r="R786" s="28">
        <v>17260.93</v>
      </c>
      <c r="S786" s="28">
        <v>0</v>
      </c>
      <c r="T786" s="28">
        <v>17260.93</v>
      </c>
      <c r="U786" s="28">
        <v>0</v>
      </c>
      <c r="V786" s="28">
        <v>0</v>
      </c>
      <c r="W786" s="28">
        <v>0</v>
      </c>
      <c r="X786" s="28">
        <v>0</v>
      </c>
      <c r="Y786" s="29">
        <v>37</v>
      </c>
      <c r="Z786" s="4">
        <v>2</v>
      </c>
      <c r="AA786" s="4" t="s">
        <v>205</v>
      </c>
      <c r="AB786" s="4" t="s">
        <v>1527</v>
      </c>
      <c r="AC786" s="4" t="s">
        <v>238</v>
      </c>
      <c r="AD786" s="4" t="s">
        <v>239</v>
      </c>
      <c r="AE786" s="4" t="s">
        <v>45</v>
      </c>
      <c r="AF786" s="4" t="s">
        <v>46</v>
      </c>
      <c r="AG786" s="22">
        <v>42429</v>
      </c>
      <c r="AH786" s="4">
        <v>42472</v>
      </c>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c r="EN786"/>
      <c r="EO786"/>
      <c r="EP786"/>
      <c r="EQ786"/>
    </row>
    <row r="787" spans="1:147" x14ac:dyDescent="0.25">
      <c r="A787" s="4" t="s">
        <v>232</v>
      </c>
      <c r="B787" s="4" t="s">
        <v>258</v>
      </c>
      <c r="C787" s="4" t="s">
        <v>251</v>
      </c>
      <c r="D787" s="4" t="s">
        <v>206</v>
      </c>
      <c r="E787" s="4" t="s">
        <v>38</v>
      </c>
      <c r="F787" s="4" t="s">
        <v>3443</v>
      </c>
      <c r="G787" s="4" t="s">
        <v>3444</v>
      </c>
      <c r="H787" s="4" t="s">
        <v>3443</v>
      </c>
      <c r="I787" s="4" t="s">
        <v>40</v>
      </c>
      <c r="J787" s="4" t="s">
        <v>240</v>
      </c>
      <c r="K787" s="4" t="s">
        <v>40</v>
      </c>
      <c r="L787" s="4" t="s">
        <v>237</v>
      </c>
      <c r="M787" s="4" t="s">
        <v>42</v>
      </c>
      <c r="N787" s="22">
        <v>42466</v>
      </c>
      <c r="O787" s="22">
        <v>42496</v>
      </c>
      <c r="P787" s="22">
        <v>42466</v>
      </c>
      <c r="Q787" s="22">
        <v>42460</v>
      </c>
      <c r="R787" s="28">
        <v>18766.830000000002</v>
      </c>
      <c r="S787" s="28">
        <v>18766.830000000002</v>
      </c>
      <c r="T787" s="28">
        <v>0</v>
      </c>
      <c r="U787" s="28">
        <v>0</v>
      </c>
      <c r="V787" s="28">
        <v>0</v>
      </c>
      <c r="W787" s="28">
        <v>0</v>
      </c>
      <c r="X787" s="28">
        <v>0</v>
      </c>
      <c r="Y787" s="29">
        <v>6</v>
      </c>
      <c r="Z787" s="4">
        <v>1</v>
      </c>
      <c r="AA787" s="4" t="s">
        <v>205</v>
      </c>
      <c r="AB787" s="4" t="s">
        <v>3367</v>
      </c>
      <c r="AC787" s="4" t="s">
        <v>238</v>
      </c>
      <c r="AD787" s="4" t="s">
        <v>239</v>
      </c>
      <c r="AE787" s="4" t="s">
        <v>45</v>
      </c>
      <c r="AF787" s="4" t="s">
        <v>46</v>
      </c>
      <c r="AG787" s="22">
        <v>42460</v>
      </c>
      <c r="AH787" s="4">
        <v>42472</v>
      </c>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c r="EN787"/>
      <c r="EO787"/>
      <c r="EP787"/>
      <c r="EQ787"/>
    </row>
    <row r="788" spans="1:147" x14ac:dyDescent="0.25">
      <c r="A788" s="4" t="s">
        <v>232</v>
      </c>
      <c r="B788" s="4" t="s">
        <v>3445</v>
      </c>
      <c r="C788" s="4" t="s">
        <v>3446</v>
      </c>
      <c r="D788" s="4" t="s">
        <v>206</v>
      </c>
      <c r="E788" s="4" t="s">
        <v>38</v>
      </c>
      <c r="F788" s="4" t="s">
        <v>3447</v>
      </c>
      <c r="G788" s="4" t="s">
        <v>3448</v>
      </c>
      <c r="H788" s="4" t="s">
        <v>3447</v>
      </c>
      <c r="I788" s="4" t="s">
        <v>40</v>
      </c>
      <c r="J788" s="4" t="s">
        <v>242</v>
      </c>
      <c r="K788" s="4" t="s">
        <v>40</v>
      </c>
      <c r="L788" s="4" t="s">
        <v>237</v>
      </c>
      <c r="M788" s="4" t="s">
        <v>42</v>
      </c>
      <c r="N788" s="22">
        <v>42466</v>
      </c>
      <c r="O788" s="22">
        <v>42496</v>
      </c>
      <c r="P788" s="22">
        <v>42466</v>
      </c>
      <c r="Q788" s="22">
        <v>42460</v>
      </c>
      <c r="R788" s="28">
        <v>419.93</v>
      </c>
      <c r="S788" s="28">
        <v>419.93</v>
      </c>
      <c r="T788" s="28">
        <v>0</v>
      </c>
      <c r="U788" s="28">
        <v>0</v>
      </c>
      <c r="V788" s="28">
        <v>0</v>
      </c>
      <c r="W788" s="28">
        <v>0</v>
      </c>
      <c r="X788" s="28">
        <v>0</v>
      </c>
      <c r="Y788" s="29">
        <v>6</v>
      </c>
      <c r="Z788" s="4">
        <v>1</v>
      </c>
      <c r="AA788" s="4" t="s">
        <v>205</v>
      </c>
      <c r="AB788" s="4" t="s">
        <v>3367</v>
      </c>
      <c r="AC788" s="4" t="s">
        <v>238</v>
      </c>
      <c r="AD788" s="4" t="s">
        <v>239</v>
      </c>
      <c r="AE788" s="4" t="s">
        <v>45</v>
      </c>
      <c r="AF788" s="4" t="s">
        <v>46</v>
      </c>
      <c r="AG788" s="22">
        <v>42460</v>
      </c>
      <c r="AH788" s="4">
        <v>42472</v>
      </c>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c r="EN788"/>
      <c r="EO788"/>
      <c r="EP788"/>
      <c r="EQ788"/>
    </row>
    <row r="789" spans="1:147" x14ac:dyDescent="0.25">
      <c r="A789" s="4" t="s">
        <v>232</v>
      </c>
      <c r="B789" s="4" t="s">
        <v>3449</v>
      </c>
      <c r="C789" s="4" t="s">
        <v>3450</v>
      </c>
      <c r="D789" s="4" t="s">
        <v>206</v>
      </c>
      <c r="E789" s="4" t="s">
        <v>38</v>
      </c>
      <c r="F789" s="4" t="s">
        <v>3451</v>
      </c>
      <c r="G789" s="4" t="s">
        <v>3452</v>
      </c>
      <c r="H789" s="4" t="s">
        <v>3451</v>
      </c>
      <c r="I789" s="4" t="s">
        <v>40</v>
      </c>
      <c r="J789" s="4" t="s">
        <v>242</v>
      </c>
      <c r="K789" s="4" t="s">
        <v>40</v>
      </c>
      <c r="L789" s="4" t="s">
        <v>237</v>
      </c>
      <c r="M789" s="4" t="s">
        <v>42</v>
      </c>
      <c r="N789" s="22">
        <v>42466</v>
      </c>
      <c r="O789" s="22">
        <v>42496</v>
      </c>
      <c r="P789" s="22">
        <v>42466</v>
      </c>
      <c r="Q789" s="22">
        <v>42460</v>
      </c>
      <c r="R789" s="28">
        <v>435.23</v>
      </c>
      <c r="S789" s="28">
        <v>435.23</v>
      </c>
      <c r="T789" s="28">
        <v>0</v>
      </c>
      <c r="U789" s="28">
        <v>0</v>
      </c>
      <c r="V789" s="28">
        <v>0</v>
      </c>
      <c r="W789" s="28">
        <v>0</v>
      </c>
      <c r="X789" s="28">
        <v>0</v>
      </c>
      <c r="Y789" s="29">
        <v>6</v>
      </c>
      <c r="Z789" s="4">
        <v>1</v>
      </c>
      <c r="AA789" s="4" t="s">
        <v>205</v>
      </c>
      <c r="AB789" s="4" t="s">
        <v>3367</v>
      </c>
      <c r="AC789" s="4" t="s">
        <v>238</v>
      </c>
      <c r="AD789" s="4" t="s">
        <v>239</v>
      </c>
      <c r="AE789" s="4" t="s">
        <v>45</v>
      </c>
      <c r="AF789" s="4" t="s">
        <v>46</v>
      </c>
      <c r="AG789" s="22">
        <v>42460</v>
      </c>
      <c r="AH789" s="4">
        <v>42472</v>
      </c>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c r="EN789"/>
      <c r="EO789"/>
      <c r="EP789"/>
      <c r="EQ789"/>
    </row>
    <row r="790" spans="1:147" x14ac:dyDescent="0.25">
      <c r="A790" s="4" t="s">
        <v>232</v>
      </c>
      <c r="B790" s="4" t="s">
        <v>3453</v>
      </c>
      <c r="C790" s="4" t="s">
        <v>3454</v>
      </c>
      <c r="D790" s="4" t="s">
        <v>206</v>
      </c>
      <c r="E790" s="4" t="s">
        <v>38</v>
      </c>
      <c r="F790" s="4" t="s">
        <v>3455</v>
      </c>
      <c r="G790" s="4" t="s">
        <v>3456</v>
      </c>
      <c r="H790" s="4" t="s">
        <v>3455</v>
      </c>
      <c r="I790" s="4" t="s">
        <v>3457</v>
      </c>
      <c r="J790" s="4" t="s">
        <v>240</v>
      </c>
      <c r="K790" s="4" t="s">
        <v>40</v>
      </c>
      <c r="L790" s="4" t="s">
        <v>237</v>
      </c>
      <c r="M790" s="4" t="s">
        <v>42</v>
      </c>
      <c r="N790" s="22">
        <v>42466</v>
      </c>
      <c r="O790" s="22">
        <v>42496</v>
      </c>
      <c r="P790" s="22">
        <v>42466</v>
      </c>
      <c r="Q790" s="22">
        <v>42460</v>
      </c>
      <c r="R790" s="28">
        <v>2458.5300000000002</v>
      </c>
      <c r="S790" s="28">
        <v>2458.5300000000002</v>
      </c>
      <c r="T790" s="28">
        <v>0</v>
      </c>
      <c r="U790" s="28">
        <v>0</v>
      </c>
      <c r="V790" s="28">
        <v>0</v>
      </c>
      <c r="W790" s="28">
        <v>0</v>
      </c>
      <c r="X790" s="28">
        <v>0</v>
      </c>
      <c r="Y790" s="29">
        <v>6</v>
      </c>
      <c r="Z790" s="4">
        <v>1</v>
      </c>
      <c r="AA790" s="4" t="s">
        <v>205</v>
      </c>
      <c r="AB790" s="4" t="s">
        <v>3367</v>
      </c>
      <c r="AC790" s="4" t="s">
        <v>238</v>
      </c>
      <c r="AD790" s="4" t="s">
        <v>239</v>
      </c>
      <c r="AE790" s="4" t="s">
        <v>45</v>
      </c>
      <c r="AF790" s="4" t="s">
        <v>46</v>
      </c>
      <c r="AG790" s="22">
        <v>42460</v>
      </c>
      <c r="AH790" s="4">
        <v>42472</v>
      </c>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c r="EN790"/>
      <c r="EO790"/>
      <c r="EP790"/>
      <c r="EQ790"/>
    </row>
    <row r="791" spans="1:147" x14ac:dyDescent="0.25">
      <c r="A791" s="4" t="s">
        <v>232</v>
      </c>
      <c r="B791" s="4" t="s">
        <v>3458</v>
      </c>
      <c r="C791" s="4" t="s">
        <v>3459</v>
      </c>
      <c r="D791" s="4" t="s">
        <v>206</v>
      </c>
      <c r="E791" s="4" t="s">
        <v>38</v>
      </c>
      <c r="F791" s="4" t="s">
        <v>3460</v>
      </c>
      <c r="G791" s="4" t="s">
        <v>3461</v>
      </c>
      <c r="H791" s="4" t="s">
        <v>3460</v>
      </c>
      <c r="I791" s="4" t="s">
        <v>40</v>
      </c>
      <c r="J791" s="4" t="s">
        <v>240</v>
      </c>
      <c r="K791" s="4" t="s">
        <v>40</v>
      </c>
      <c r="L791" s="4" t="s">
        <v>237</v>
      </c>
      <c r="M791" s="4" t="s">
        <v>42</v>
      </c>
      <c r="N791" s="22">
        <v>42466</v>
      </c>
      <c r="O791" s="22">
        <v>42496</v>
      </c>
      <c r="P791" s="22">
        <v>42466</v>
      </c>
      <c r="Q791" s="22">
        <v>42460</v>
      </c>
      <c r="R791" s="28">
        <v>1969.01</v>
      </c>
      <c r="S791" s="28">
        <v>1969.01</v>
      </c>
      <c r="T791" s="28">
        <v>0</v>
      </c>
      <c r="U791" s="28">
        <v>0</v>
      </c>
      <c r="V791" s="28">
        <v>0</v>
      </c>
      <c r="W791" s="28">
        <v>0</v>
      </c>
      <c r="X791" s="28">
        <v>0</v>
      </c>
      <c r="Y791" s="29">
        <v>6</v>
      </c>
      <c r="Z791" s="4">
        <v>1</v>
      </c>
      <c r="AA791" s="4" t="s">
        <v>205</v>
      </c>
      <c r="AB791" s="4" t="s">
        <v>3367</v>
      </c>
      <c r="AC791" s="4" t="s">
        <v>238</v>
      </c>
      <c r="AD791" s="4" t="s">
        <v>239</v>
      </c>
      <c r="AE791" s="4" t="s">
        <v>45</v>
      </c>
      <c r="AF791" s="4" t="s">
        <v>46</v>
      </c>
      <c r="AG791" s="22">
        <v>42460</v>
      </c>
      <c r="AH791" s="4">
        <v>42472</v>
      </c>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c r="EN791"/>
      <c r="EO791"/>
      <c r="EP791"/>
      <c r="EQ791"/>
    </row>
    <row r="792" spans="1:147" x14ac:dyDescent="0.25">
      <c r="A792" s="4" t="s">
        <v>232</v>
      </c>
      <c r="B792" s="4" t="s">
        <v>3458</v>
      </c>
      <c r="C792" s="4" t="s">
        <v>3459</v>
      </c>
      <c r="D792" s="4" t="s">
        <v>206</v>
      </c>
      <c r="E792" s="4" t="s">
        <v>38</v>
      </c>
      <c r="F792" s="4" t="s">
        <v>3462</v>
      </c>
      <c r="G792" s="4" t="s">
        <v>3463</v>
      </c>
      <c r="H792" s="4" t="s">
        <v>3462</v>
      </c>
      <c r="I792" s="4" t="s">
        <v>40</v>
      </c>
      <c r="J792" s="4" t="s">
        <v>240</v>
      </c>
      <c r="K792" s="4" t="s">
        <v>40</v>
      </c>
      <c r="L792" s="4" t="s">
        <v>237</v>
      </c>
      <c r="M792" s="4" t="s">
        <v>42</v>
      </c>
      <c r="N792" s="22">
        <v>42466</v>
      </c>
      <c r="O792" s="22">
        <v>42496</v>
      </c>
      <c r="P792" s="22">
        <v>42466</v>
      </c>
      <c r="Q792" s="22">
        <v>42460</v>
      </c>
      <c r="R792" s="28">
        <v>1694</v>
      </c>
      <c r="S792" s="28">
        <v>1694</v>
      </c>
      <c r="T792" s="28">
        <v>0</v>
      </c>
      <c r="U792" s="28">
        <v>0</v>
      </c>
      <c r="V792" s="28">
        <v>0</v>
      </c>
      <c r="W792" s="28">
        <v>0</v>
      </c>
      <c r="X792" s="28">
        <v>0</v>
      </c>
      <c r="Y792" s="29">
        <v>6</v>
      </c>
      <c r="Z792" s="4">
        <v>1</v>
      </c>
      <c r="AA792" s="4" t="s">
        <v>205</v>
      </c>
      <c r="AB792" s="4" t="s">
        <v>3367</v>
      </c>
      <c r="AC792" s="4" t="s">
        <v>238</v>
      </c>
      <c r="AD792" s="4" t="s">
        <v>239</v>
      </c>
      <c r="AE792" s="4" t="s">
        <v>45</v>
      </c>
      <c r="AF792" s="4" t="s">
        <v>46</v>
      </c>
      <c r="AG792" s="22">
        <v>42460</v>
      </c>
      <c r="AH792" s="4">
        <v>42472</v>
      </c>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c r="EN792"/>
      <c r="EO792"/>
      <c r="EP792"/>
      <c r="EQ792"/>
    </row>
    <row r="793" spans="1:147" x14ac:dyDescent="0.25">
      <c r="A793" s="4" t="s">
        <v>232</v>
      </c>
      <c r="B793" s="4" t="s">
        <v>259</v>
      </c>
      <c r="C793" s="4" t="s">
        <v>260</v>
      </c>
      <c r="D793" s="4" t="s">
        <v>206</v>
      </c>
      <c r="E793" s="4" t="s">
        <v>38</v>
      </c>
      <c r="F793" s="4" t="s">
        <v>1546</v>
      </c>
      <c r="G793" s="4" t="s">
        <v>1547</v>
      </c>
      <c r="H793" s="4" t="s">
        <v>1546</v>
      </c>
      <c r="I793" s="4" t="s">
        <v>261</v>
      </c>
      <c r="J793" s="4" t="s">
        <v>240</v>
      </c>
      <c r="K793" s="4" t="s">
        <v>40</v>
      </c>
      <c r="L793" s="4" t="s">
        <v>237</v>
      </c>
      <c r="M793" s="4" t="s">
        <v>42</v>
      </c>
      <c r="N793" s="22">
        <v>42435</v>
      </c>
      <c r="O793" s="22">
        <v>42465</v>
      </c>
      <c r="P793" s="22">
        <v>42435</v>
      </c>
      <c r="Q793" s="22">
        <v>42429</v>
      </c>
      <c r="R793" s="28">
        <v>2835.85</v>
      </c>
      <c r="S793" s="28">
        <v>0</v>
      </c>
      <c r="T793" s="28">
        <v>2835.85</v>
      </c>
      <c r="U793" s="28">
        <v>0</v>
      </c>
      <c r="V793" s="28">
        <v>0</v>
      </c>
      <c r="W793" s="28">
        <v>0</v>
      </c>
      <c r="X793" s="28">
        <v>0</v>
      </c>
      <c r="Y793" s="29">
        <v>37</v>
      </c>
      <c r="Z793" s="4">
        <v>2</v>
      </c>
      <c r="AA793" s="4" t="s">
        <v>205</v>
      </c>
      <c r="AB793" s="4" t="s">
        <v>1548</v>
      </c>
      <c r="AC793" s="4" t="s">
        <v>238</v>
      </c>
      <c r="AD793" s="4" t="s">
        <v>239</v>
      </c>
      <c r="AE793" s="4" t="s">
        <v>45</v>
      </c>
      <c r="AF793" s="4" t="s">
        <v>46</v>
      </c>
      <c r="AG793" s="22">
        <v>42429</v>
      </c>
      <c r="AH793" s="4">
        <v>42472</v>
      </c>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c r="EN793"/>
      <c r="EO793"/>
      <c r="EP793"/>
      <c r="EQ793"/>
    </row>
    <row r="794" spans="1:147" x14ac:dyDescent="0.25">
      <c r="A794" s="4" t="s">
        <v>232</v>
      </c>
      <c r="B794" s="4" t="s">
        <v>259</v>
      </c>
      <c r="C794" s="4" t="s">
        <v>260</v>
      </c>
      <c r="D794" s="4" t="s">
        <v>206</v>
      </c>
      <c r="E794" s="4" t="s">
        <v>38</v>
      </c>
      <c r="F794" s="4" t="s">
        <v>3464</v>
      </c>
      <c r="G794" s="4" t="s">
        <v>3465</v>
      </c>
      <c r="H794" s="4" t="s">
        <v>3464</v>
      </c>
      <c r="I794" s="4" t="s">
        <v>261</v>
      </c>
      <c r="J794" s="4" t="s">
        <v>240</v>
      </c>
      <c r="K794" s="4" t="s">
        <v>40</v>
      </c>
      <c r="L794" s="4" t="s">
        <v>237</v>
      </c>
      <c r="M794" s="4" t="s">
        <v>42</v>
      </c>
      <c r="N794" s="22">
        <v>42466</v>
      </c>
      <c r="O794" s="22">
        <v>42496</v>
      </c>
      <c r="P794" s="22">
        <v>42466</v>
      </c>
      <c r="Q794" s="22">
        <v>42460</v>
      </c>
      <c r="R794" s="28">
        <v>2926.28</v>
      </c>
      <c r="S794" s="28">
        <v>2926.28</v>
      </c>
      <c r="T794" s="28">
        <v>0</v>
      </c>
      <c r="U794" s="28">
        <v>0</v>
      </c>
      <c r="V794" s="28">
        <v>0</v>
      </c>
      <c r="W794" s="28">
        <v>0</v>
      </c>
      <c r="X794" s="28">
        <v>0</v>
      </c>
      <c r="Y794" s="29">
        <v>6</v>
      </c>
      <c r="Z794" s="4">
        <v>1</v>
      </c>
      <c r="AA794" s="4" t="s">
        <v>205</v>
      </c>
      <c r="AB794" s="4" t="s">
        <v>3367</v>
      </c>
      <c r="AC794" s="4" t="s">
        <v>238</v>
      </c>
      <c r="AD794" s="4" t="s">
        <v>239</v>
      </c>
      <c r="AE794" s="4" t="s">
        <v>45</v>
      </c>
      <c r="AF794" s="4" t="s">
        <v>46</v>
      </c>
      <c r="AG794" s="22">
        <v>42460</v>
      </c>
      <c r="AH794" s="4">
        <v>42472</v>
      </c>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c r="EN794"/>
      <c r="EO794"/>
      <c r="EP794"/>
      <c r="EQ794"/>
    </row>
    <row r="795" spans="1:147" x14ac:dyDescent="0.25">
      <c r="A795" s="4" t="s">
        <v>232</v>
      </c>
      <c r="B795" s="4" t="s">
        <v>3466</v>
      </c>
      <c r="C795" s="4" t="s">
        <v>3467</v>
      </c>
      <c r="D795" s="4" t="s">
        <v>206</v>
      </c>
      <c r="E795" s="4" t="s">
        <v>38</v>
      </c>
      <c r="F795" s="4" t="s">
        <v>3468</v>
      </c>
      <c r="G795" s="4" t="s">
        <v>3469</v>
      </c>
      <c r="H795" s="4" t="s">
        <v>3468</v>
      </c>
      <c r="I795" s="4" t="s">
        <v>40</v>
      </c>
      <c r="J795" s="4" t="s">
        <v>241</v>
      </c>
      <c r="K795" s="4" t="s">
        <v>40</v>
      </c>
      <c r="L795" s="4" t="s">
        <v>237</v>
      </c>
      <c r="M795" s="4" t="s">
        <v>42</v>
      </c>
      <c r="N795" s="22">
        <v>42461</v>
      </c>
      <c r="O795" s="22">
        <v>42491</v>
      </c>
      <c r="P795" s="22">
        <v>42461</v>
      </c>
      <c r="Q795" s="22">
        <v>42460</v>
      </c>
      <c r="R795" s="28">
        <v>375</v>
      </c>
      <c r="S795" s="28">
        <v>375</v>
      </c>
      <c r="T795" s="28">
        <v>0</v>
      </c>
      <c r="U795" s="28">
        <v>0</v>
      </c>
      <c r="V795" s="28">
        <v>0</v>
      </c>
      <c r="W795" s="28">
        <v>0</v>
      </c>
      <c r="X795" s="28">
        <v>0</v>
      </c>
      <c r="Y795" s="29">
        <v>11</v>
      </c>
      <c r="Z795" s="4">
        <v>1</v>
      </c>
      <c r="AA795" s="4" t="s">
        <v>205</v>
      </c>
      <c r="AB795" s="4" t="s">
        <v>3470</v>
      </c>
      <c r="AC795" s="4" t="s">
        <v>238</v>
      </c>
      <c r="AD795" s="4" t="s">
        <v>239</v>
      </c>
      <c r="AE795" s="4" t="s">
        <v>45</v>
      </c>
      <c r="AF795" s="4" t="s">
        <v>46</v>
      </c>
      <c r="AG795" s="22">
        <v>42460</v>
      </c>
      <c r="AH795" s="4">
        <v>42472</v>
      </c>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c r="EN795"/>
      <c r="EO795"/>
      <c r="EP795"/>
      <c r="EQ795"/>
    </row>
    <row r="796" spans="1:147" x14ac:dyDescent="0.25">
      <c r="A796" s="4" t="s">
        <v>232</v>
      </c>
      <c r="B796" s="4" t="s">
        <v>3471</v>
      </c>
      <c r="C796" s="4" t="s">
        <v>3472</v>
      </c>
      <c r="D796" s="4" t="s">
        <v>216</v>
      </c>
      <c r="E796" s="4" t="s">
        <v>38</v>
      </c>
      <c r="F796" s="4" t="s">
        <v>3473</v>
      </c>
      <c r="G796" s="4" t="s">
        <v>3474</v>
      </c>
      <c r="H796" s="4" t="s">
        <v>3473</v>
      </c>
      <c r="I796" s="4" t="s">
        <v>3475</v>
      </c>
      <c r="J796" s="4" t="s">
        <v>240</v>
      </c>
      <c r="K796" s="4" t="s">
        <v>40</v>
      </c>
      <c r="L796" s="4" t="s">
        <v>237</v>
      </c>
      <c r="M796" s="4" t="s">
        <v>42</v>
      </c>
      <c r="N796" s="22">
        <v>42466</v>
      </c>
      <c r="O796" s="22">
        <v>42511</v>
      </c>
      <c r="P796" s="22">
        <v>42466</v>
      </c>
      <c r="Q796" s="22">
        <v>42460</v>
      </c>
      <c r="R796" s="28">
        <v>500</v>
      </c>
      <c r="S796" s="28">
        <v>500</v>
      </c>
      <c r="T796" s="28">
        <v>0</v>
      </c>
      <c r="U796" s="28">
        <v>0</v>
      </c>
      <c r="V796" s="28">
        <v>0</v>
      </c>
      <c r="W796" s="28">
        <v>0</v>
      </c>
      <c r="X796" s="28">
        <v>0</v>
      </c>
      <c r="Y796" s="29">
        <v>6</v>
      </c>
      <c r="Z796" s="4">
        <v>1</v>
      </c>
      <c r="AA796" s="4" t="s">
        <v>205</v>
      </c>
      <c r="AB796" s="4" t="s">
        <v>3367</v>
      </c>
      <c r="AC796" s="4" t="s">
        <v>238</v>
      </c>
      <c r="AD796" s="4" t="s">
        <v>239</v>
      </c>
      <c r="AE796" s="4" t="s">
        <v>45</v>
      </c>
      <c r="AF796" s="4" t="s">
        <v>46</v>
      </c>
      <c r="AG796" s="22">
        <v>42460</v>
      </c>
      <c r="AH796" s="4">
        <v>42472</v>
      </c>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c r="EN796"/>
      <c r="EO796"/>
      <c r="EP796"/>
      <c r="EQ796"/>
    </row>
    <row r="797" spans="1:147" x14ac:dyDescent="0.25">
      <c r="A797" s="4" t="s">
        <v>232</v>
      </c>
      <c r="B797" s="4" t="s">
        <v>455</v>
      </c>
      <c r="C797" s="4" t="s">
        <v>456</v>
      </c>
      <c r="D797" s="4" t="s">
        <v>216</v>
      </c>
      <c r="E797" s="4" t="s">
        <v>38</v>
      </c>
      <c r="F797" s="4" t="s">
        <v>457</v>
      </c>
      <c r="G797" s="4" t="s">
        <v>458</v>
      </c>
      <c r="H797" s="4" t="s">
        <v>457</v>
      </c>
      <c r="I797" s="4" t="s">
        <v>262</v>
      </c>
      <c r="J797" s="4" t="s">
        <v>240</v>
      </c>
      <c r="K797" s="4" t="s">
        <v>40</v>
      </c>
      <c r="L797" s="4" t="s">
        <v>237</v>
      </c>
      <c r="M797" s="4" t="s">
        <v>42</v>
      </c>
      <c r="N797" s="22">
        <v>42314</v>
      </c>
      <c r="O797" s="22">
        <v>42359</v>
      </c>
      <c r="P797" s="22">
        <v>42314</v>
      </c>
      <c r="Q797" s="22">
        <v>42308</v>
      </c>
      <c r="R797" s="28">
        <v>500</v>
      </c>
      <c r="S797" s="28">
        <v>0</v>
      </c>
      <c r="T797" s="28">
        <v>0</v>
      </c>
      <c r="U797" s="28">
        <v>0</v>
      </c>
      <c r="V797" s="28">
        <v>0</v>
      </c>
      <c r="W797" s="28">
        <v>0</v>
      </c>
      <c r="X797" s="28">
        <v>500</v>
      </c>
      <c r="Y797" s="29">
        <v>158</v>
      </c>
      <c r="Z797" s="4">
        <v>6</v>
      </c>
      <c r="AA797" s="4" t="s">
        <v>205</v>
      </c>
      <c r="AB797" s="4" t="s">
        <v>454</v>
      </c>
      <c r="AC797" s="4" t="s">
        <v>238</v>
      </c>
      <c r="AD797" s="4" t="s">
        <v>239</v>
      </c>
      <c r="AE797" s="4" t="s">
        <v>45</v>
      </c>
      <c r="AF797" s="4" t="s">
        <v>46</v>
      </c>
      <c r="AG797" s="22">
        <v>42308</v>
      </c>
      <c r="AH797" s="4">
        <v>42472</v>
      </c>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c r="EN797"/>
      <c r="EO797"/>
      <c r="EP797"/>
      <c r="EQ797"/>
    </row>
    <row r="798" spans="1:147" x14ac:dyDescent="0.25">
      <c r="A798" s="4" t="s">
        <v>232</v>
      </c>
      <c r="B798" s="4" t="s">
        <v>455</v>
      </c>
      <c r="C798" s="4" t="s">
        <v>456</v>
      </c>
      <c r="D798" s="4" t="s">
        <v>216</v>
      </c>
      <c r="E798" s="4" t="s">
        <v>38</v>
      </c>
      <c r="F798" s="4" t="s">
        <v>744</v>
      </c>
      <c r="G798" s="4" t="s">
        <v>745</v>
      </c>
      <c r="H798" s="4" t="s">
        <v>744</v>
      </c>
      <c r="I798" s="4" t="s">
        <v>262</v>
      </c>
      <c r="J798" s="4" t="s">
        <v>240</v>
      </c>
      <c r="K798" s="4" t="s">
        <v>40</v>
      </c>
      <c r="L798" s="4" t="s">
        <v>237</v>
      </c>
      <c r="M798" s="4" t="s">
        <v>42</v>
      </c>
      <c r="N798" s="22">
        <v>42344</v>
      </c>
      <c r="O798" s="22">
        <v>42389</v>
      </c>
      <c r="P798" s="22">
        <v>42344</v>
      </c>
      <c r="Q798" s="22">
        <v>42338</v>
      </c>
      <c r="R798" s="28">
        <v>500</v>
      </c>
      <c r="S798" s="28">
        <v>0</v>
      </c>
      <c r="T798" s="28">
        <v>0</v>
      </c>
      <c r="U798" s="28">
        <v>0</v>
      </c>
      <c r="V798" s="28">
        <v>0</v>
      </c>
      <c r="W798" s="28">
        <v>500</v>
      </c>
      <c r="X798" s="28">
        <v>0</v>
      </c>
      <c r="Y798" s="29">
        <v>128</v>
      </c>
      <c r="Z798" s="4">
        <v>5</v>
      </c>
      <c r="AA798" s="4" t="s">
        <v>205</v>
      </c>
      <c r="AB798" s="4" t="s">
        <v>676</v>
      </c>
      <c r="AC798" s="4" t="s">
        <v>238</v>
      </c>
      <c r="AD798" s="4" t="s">
        <v>239</v>
      </c>
      <c r="AE798" s="4" t="s">
        <v>45</v>
      </c>
      <c r="AF798" s="4" t="s">
        <v>46</v>
      </c>
      <c r="AG798" s="22">
        <v>42338</v>
      </c>
      <c r="AH798" s="4">
        <v>42472</v>
      </c>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c r="EN798"/>
      <c r="EO798"/>
      <c r="EP798"/>
      <c r="EQ798"/>
    </row>
    <row r="799" spans="1:147" x14ac:dyDescent="0.25">
      <c r="A799" s="4" t="s">
        <v>232</v>
      </c>
      <c r="B799" s="4" t="s">
        <v>455</v>
      </c>
      <c r="C799" s="4" t="s">
        <v>456</v>
      </c>
      <c r="D799" s="4" t="s">
        <v>216</v>
      </c>
      <c r="E799" s="4" t="s">
        <v>38</v>
      </c>
      <c r="F799" s="4" t="s">
        <v>1549</v>
      </c>
      <c r="G799" s="4" t="s">
        <v>1550</v>
      </c>
      <c r="H799" s="4" t="s">
        <v>1549</v>
      </c>
      <c r="I799" s="4" t="s">
        <v>262</v>
      </c>
      <c r="J799" s="4" t="s">
        <v>240</v>
      </c>
      <c r="K799" s="4" t="s">
        <v>40</v>
      </c>
      <c r="L799" s="4" t="s">
        <v>237</v>
      </c>
      <c r="M799" s="4" t="s">
        <v>42</v>
      </c>
      <c r="N799" s="22">
        <v>42435</v>
      </c>
      <c r="O799" s="22">
        <v>42480</v>
      </c>
      <c r="P799" s="22">
        <v>42435</v>
      </c>
      <c r="Q799" s="22">
        <v>42429</v>
      </c>
      <c r="R799" s="28">
        <v>500</v>
      </c>
      <c r="S799" s="28">
        <v>0</v>
      </c>
      <c r="T799" s="28">
        <v>500</v>
      </c>
      <c r="U799" s="28">
        <v>0</v>
      </c>
      <c r="V799" s="28">
        <v>0</v>
      </c>
      <c r="W799" s="28">
        <v>0</v>
      </c>
      <c r="X799" s="28">
        <v>0</v>
      </c>
      <c r="Y799" s="29">
        <v>37</v>
      </c>
      <c r="Z799" s="4">
        <v>2</v>
      </c>
      <c r="AA799" s="4" t="s">
        <v>205</v>
      </c>
      <c r="AB799" s="4" t="s">
        <v>1483</v>
      </c>
      <c r="AC799" s="4" t="s">
        <v>238</v>
      </c>
      <c r="AD799" s="4" t="s">
        <v>239</v>
      </c>
      <c r="AE799" s="4" t="s">
        <v>45</v>
      </c>
      <c r="AF799" s="4" t="s">
        <v>46</v>
      </c>
      <c r="AG799" s="22">
        <v>42429</v>
      </c>
      <c r="AH799" s="4">
        <v>42472</v>
      </c>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c r="EN799"/>
      <c r="EO799"/>
      <c r="EP799"/>
      <c r="EQ799"/>
    </row>
    <row r="800" spans="1:147" x14ac:dyDescent="0.25">
      <c r="A800" s="4" t="s">
        <v>232</v>
      </c>
      <c r="B800" s="4" t="s">
        <v>455</v>
      </c>
      <c r="C800" s="4" t="s">
        <v>456</v>
      </c>
      <c r="D800" s="4" t="s">
        <v>216</v>
      </c>
      <c r="E800" s="4" t="s">
        <v>38</v>
      </c>
      <c r="F800" s="4" t="s">
        <v>3476</v>
      </c>
      <c r="G800" s="4" t="s">
        <v>3477</v>
      </c>
      <c r="H800" s="4" t="s">
        <v>3476</v>
      </c>
      <c r="I800" s="4" t="s">
        <v>262</v>
      </c>
      <c r="J800" s="4" t="s">
        <v>240</v>
      </c>
      <c r="K800" s="4" t="s">
        <v>40</v>
      </c>
      <c r="L800" s="4" t="s">
        <v>237</v>
      </c>
      <c r="M800" s="4" t="s">
        <v>42</v>
      </c>
      <c r="N800" s="22">
        <v>42466</v>
      </c>
      <c r="O800" s="22">
        <v>42511</v>
      </c>
      <c r="P800" s="22">
        <v>42466</v>
      </c>
      <c r="Q800" s="22">
        <v>42460</v>
      </c>
      <c r="R800" s="28">
        <v>500</v>
      </c>
      <c r="S800" s="28">
        <v>500</v>
      </c>
      <c r="T800" s="28">
        <v>0</v>
      </c>
      <c r="U800" s="28">
        <v>0</v>
      </c>
      <c r="V800" s="28">
        <v>0</v>
      </c>
      <c r="W800" s="28">
        <v>0</v>
      </c>
      <c r="X800" s="28">
        <v>0</v>
      </c>
      <c r="Y800" s="29">
        <v>6</v>
      </c>
      <c r="Z800" s="4">
        <v>1</v>
      </c>
      <c r="AA800" s="4" t="s">
        <v>205</v>
      </c>
      <c r="AB800" s="4" t="s">
        <v>3367</v>
      </c>
      <c r="AC800" s="4" t="s">
        <v>238</v>
      </c>
      <c r="AD800" s="4" t="s">
        <v>239</v>
      </c>
      <c r="AE800" s="4" t="s">
        <v>45</v>
      </c>
      <c r="AF800" s="4" t="s">
        <v>46</v>
      </c>
      <c r="AG800" s="22">
        <v>42460</v>
      </c>
      <c r="AH800" s="4">
        <v>42472</v>
      </c>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c r="EN800"/>
      <c r="EO800"/>
      <c r="EP800"/>
      <c r="EQ800"/>
    </row>
    <row r="801" spans="1:147" x14ac:dyDescent="0.25">
      <c r="A801" s="4" t="s">
        <v>232</v>
      </c>
      <c r="B801" s="4" t="s">
        <v>3478</v>
      </c>
      <c r="C801" s="4" t="s">
        <v>3479</v>
      </c>
      <c r="D801" s="4" t="s">
        <v>216</v>
      </c>
      <c r="E801" s="4" t="s">
        <v>38</v>
      </c>
      <c r="F801" s="4" t="s">
        <v>3480</v>
      </c>
      <c r="G801" s="4" t="s">
        <v>3481</v>
      </c>
      <c r="H801" s="4" t="s">
        <v>3480</v>
      </c>
      <c r="I801" s="4" t="s">
        <v>459</v>
      </c>
      <c r="J801" s="4" t="s">
        <v>240</v>
      </c>
      <c r="K801" s="4" t="s">
        <v>40</v>
      </c>
      <c r="L801" s="4" t="s">
        <v>237</v>
      </c>
      <c r="M801" s="4" t="s">
        <v>42</v>
      </c>
      <c r="N801" s="22">
        <v>42466</v>
      </c>
      <c r="O801" s="22">
        <v>42511</v>
      </c>
      <c r="P801" s="22">
        <v>42466</v>
      </c>
      <c r="Q801" s="22">
        <v>42460</v>
      </c>
      <c r="R801" s="28">
        <v>4084.04</v>
      </c>
      <c r="S801" s="28">
        <v>4084.04</v>
      </c>
      <c r="T801" s="28">
        <v>0</v>
      </c>
      <c r="U801" s="28">
        <v>0</v>
      </c>
      <c r="V801" s="28">
        <v>0</v>
      </c>
      <c r="W801" s="28">
        <v>0</v>
      </c>
      <c r="X801" s="28">
        <v>0</v>
      </c>
      <c r="Y801" s="29">
        <v>6</v>
      </c>
      <c r="Z801" s="4">
        <v>1</v>
      </c>
      <c r="AA801" s="4" t="s">
        <v>205</v>
      </c>
      <c r="AB801" s="4" t="s">
        <v>3367</v>
      </c>
      <c r="AC801" s="4" t="s">
        <v>238</v>
      </c>
      <c r="AD801" s="4" t="s">
        <v>239</v>
      </c>
      <c r="AE801" s="4" t="s">
        <v>45</v>
      </c>
      <c r="AF801" s="4" t="s">
        <v>46</v>
      </c>
      <c r="AG801" s="22">
        <v>42460</v>
      </c>
      <c r="AH801" s="4">
        <v>42472</v>
      </c>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c r="EN801"/>
      <c r="EO801"/>
      <c r="EP801"/>
      <c r="EQ801"/>
    </row>
    <row r="802" spans="1:147" x14ac:dyDescent="0.25">
      <c r="A802" s="4" t="s">
        <v>232</v>
      </c>
      <c r="B802" s="4" t="s">
        <v>3482</v>
      </c>
      <c r="C802" s="4" t="s">
        <v>3483</v>
      </c>
      <c r="D802" s="4" t="s">
        <v>216</v>
      </c>
      <c r="E802" s="4" t="s">
        <v>38</v>
      </c>
      <c r="F802" s="4" t="s">
        <v>3484</v>
      </c>
      <c r="G802" s="4" t="s">
        <v>3485</v>
      </c>
      <c r="H802" s="4" t="s">
        <v>3484</v>
      </c>
      <c r="I802" s="4" t="s">
        <v>459</v>
      </c>
      <c r="J802" s="4" t="s">
        <v>240</v>
      </c>
      <c r="K802" s="4" t="s">
        <v>40</v>
      </c>
      <c r="L802" s="4" t="s">
        <v>237</v>
      </c>
      <c r="M802" s="4" t="s">
        <v>42</v>
      </c>
      <c r="N802" s="22">
        <v>42466</v>
      </c>
      <c r="O802" s="22">
        <v>42511</v>
      </c>
      <c r="P802" s="22">
        <v>42466</v>
      </c>
      <c r="Q802" s="22">
        <v>42460</v>
      </c>
      <c r="R802" s="28">
        <v>1188.6500000000001</v>
      </c>
      <c r="S802" s="28">
        <v>1188.6500000000001</v>
      </c>
      <c r="T802" s="28">
        <v>0</v>
      </c>
      <c r="U802" s="28">
        <v>0</v>
      </c>
      <c r="V802" s="28">
        <v>0</v>
      </c>
      <c r="W802" s="28">
        <v>0</v>
      </c>
      <c r="X802" s="28">
        <v>0</v>
      </c>
      <c r="Y802" s="29">
        <v>6</v>
      </c>
      <c r="Z802" s="4">
        <v>1</v>
      </c>
      <c r="AA802" s="4" t="s">
        <v>205</v>
      </c>
      <c r="AB802" s="4" t="s">
        <v>3367</v>
      </c>
      <c r="AC802" s="4" t="s">
        <v>238</v>
      </c>
      <c r="AD802" s="4" t="s">
        <v>239</v>
      </c>
      <c r="AE802" s="4" t="s">
        <v>45</v>
      </c>
      <c r="AF802" s="4" t="s">
        <v>46</v>
      </c>
      <c r="AG802" s="22">
        <v>42460</v>
      </c>
      <c r="AH802" s="4">
        <v>42472</v>
      </c>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c r="EN802"/>
      <c r="EO802"/>
      <c r="EP802"/>
      <c r="EQ802"/>
    </row>
    <row r="803" spans="1:147" x14ac:dyDescent="0.25">
      <c r="A803" s="4" t="s">
        <v>232</v>
      </c>
      <c r="B803" s="4" t="s">
        <v>460</v>
      </c>
      <c r="C803" s="4" t="s">
        <v>461</v>
      </c>
      <c r="D803" s="4" t="s">
        <v>216</v>
      </c>
      <c r="E803" s="4" t="s">
        <v>38</v>
      </c>
      <c r="F803" s="4" t="s">
        <v>462</v>
      </c>
      <c r="G803" s="4" t="s">
        <v>463</v>
      </c>
      <c r="H803" s="4" t="s">
        <v>462</v>
      </c>
      <c r="I803" s="4" t="s">
        <v>40</v>
      </c>
      <c r="J803" s="4" t="s">
        <v>240</v>
      </c>
      <c r="K803" s="4" t="s">
        <v>40</v>
      </c>
      <c r="L803" s="4" t="s">
        <v>237</v>
      </c>
      <c r="M803" s="4" t="s">
        <v>42</v>
      </c>
      <c r="N803" s="22">
        <v>42314</v>
      </c>
      <c r="O803" s="22">
        <v>42359</v>
      </c>
      <c r="P803" s="22">
        <v>42314</v>
      </c>
      <c r="Q803" s="22">
        <v>42308</v>
      </c>
      <c r="R803" s="28">
        <v>2250</v>
      </c>
      <c r="S803" s="28">
        <v>0</v>
      </c>
      <c r="T803" s="28">
        <v>0</v>
      </c>
      <c r="U803" s="28">
        <v>0</v>
      </c>
      <c r="V803" s="28">
        <v>0</v>
      </c>
      <c r="W803" s="28">
        <v>0</v>
      </c>
      <c r="X803" s="28">
        <v>2250</v>
      </c>
      <c r="Y803" s="29">
        <v>158</v>
      </c>
      <c r="Z803" s="4">
        <v>6</v>
      </c>
      <c r="AA803" s="4" t="s">
        <v>205</v>
      </c>
      <c r="AB803" s="4" t="s">
        <v>454</v>
      </c>
      <c r="AC803" s="4" t="s">
        <v>238</v>
      </c>
      <c r="AD803" s="4" t="s">
        <v>239</v>
      </c>
      <c r="AE803" s="4" t="s">
        <v>45</v>
      </c>
      <c r="AF803" s="4" t="s">
        <v>46</v>
      </c>
      <c r="AG803" s="22">
        <v>42308</v>
      </c>
      <c r="AH803" s="4">
        <v>42472</v>
      </c>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c r="EN803"/>
      <c r="EO803"/>
      <c r="EP803"/>
      <c r="EQ803"/>
    </row>
    <row r="804" spans="1:147" x14ac:dyDescent="0.25">
      <c r="A804" s="4" t="s">
        <v>232</v>
      </c>
      <c r="B804" s="4" t="s">
        <v>460</v>
      </c>
      <c r="C804" s="4" t="s">
        <v>461</v>
      </c>
      <c r="D804" s="4" t="s">
        <v>216</v>
      </c>
      <c r="E804" s="4" t="s">
        <v>38</v>
      </c>
      <c r="F804" s="4" t="s">
        <v>746</v>
      </c>
      <c r="G804" s="4" t="s">
        <v>747</v>
      </c>
      <c r="H804" s="4" t="s">
        <v>746</v>
      </c>
      <c r="I804" s="4" t="s">
        <v>40</v>
      </c>
      <c r="J804" s="4" t="s">
        <v>240</v>
      </c>
      <c r="K804" s="4" t="s">
        <v>40</v>
      </c>
      <c r="L804" s="4" t="s">
        <v>237</v>
      </c>
      <c r="M804" s="4" t="s">
        <v>42</v>
      </c>
      <c r="N804" s="22">
        <v>42344</v>
      </c>
      <c r="O804" s="22">
        <v>42389</v>
      </c>
      <c r="P804" s="22">
        <v>42344</v>
      </c>
      <c r="Q804" s="22">
        <v>42338</v>
      </c>
      <c r="R804" s="28">
        <v>1500</v>
      </c>
      <c r="S804" s="28">
        <v>0</v>
      </c>
      <c r="T804" s="28">
        <v>0</v>
      </c>
      <c r="U804" s="28">
        <v>0</v>
      </c>
      <c r="V804" s="28">
        <v>0</v>
      </c>
      <c r="W804" s="28">
        <v>1500</v>
      </c>
      <c r="X804" s="28">
        <v>0</v>
      </c>
      <c r="Y804" s="29">
        <v>128</v>
      </c>
      <c r="Z804" s="4">
        <v>5</v>
      </c>
      <c r="AA804" s="4" t="s">
        <v>205</v>
      </c>
      <c r="AB804" s="4" t="s">
        <v>676</v>
      </c>
      <c r="AC804" s="4" t="s">
        <v>238</v>
      </c>
      <c r="AD804" s="4" t="s">
        <v>239</v>
      </c>
      <c r="AE804" s="4" t="s">
        <v>45</v>
      </c>
      <c r="AF804" s="4" t="s">
        <v>46</v>
      </c>
      <c r="AG804" s="22">
        <v>42338</v>
      </c>
      <c r="AH804" s="4">
        <v>42472</v>
      </c>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c r="EN804"/>
      <c r="EO804"/>
      <c r="EP804"/>
      <c r="EQ804"/>
    </row>
    <row r="805" spans="1:147" x14ac:dyDescent="0.25">
      <c r="A805" s="4" t="s">
        <v>232</v>
      </c>
      <c r="B805" s="4" t="s">
        <v>460</v>
      </c>
      <c r="C805" s="4" t="s">
        <v>461</v>
      </c>
      <c r="D805" s="4" t="s">
        <v>216</v>
      </c>
      <c r="E805" s="4" t="s">
        <v>38</v>
      </c>
      <c r="F805" s="4" t="s">
        <v>994</v>
      </c>
      <c r="G805" s="4" t="s">
        <v>995</v>
      </c>
      <c r="H805" s="4" t="s">
        <v>994</v>
      </c>
      <c r="I805" s="4" t="s">
        <v>40</v>
      </c>
      <c r="J805" s="4" t="s">
        <v>240</v>
      </c>
      <c r="K805" s="4" t="s">
        <v>40</v>
      </c>
      <c r="L805" s="4" t="s">
        <v>237</v>
      </c>
      <c r="M805" s="4" t="s">
        <v>42</v>
      </c>
      <c r="N805" s="22">
        <v>42375</v>
      </c>
      <c r="O805" s="22">
        <v>42420</v>
      </c>
      <c r="P805" s="22">
        <v>42375</v>
      </c>
      <c r="Q805" s="22">
        <v>42369</v>
      </c>
      <c r="R805" s="28">
        <v>1500</v>
      </c>
      <c r="S805" s="28">
        <v>0</v>
      </c>
      <c r="T805" s="28">
        <v>0</v>
      </c>
      <c r="U805" s="28">
        <v>0</v>
      </c>
      <c r="V805" s="28">
        <v>1500</v>
      </c>
      <c r="W805" s="28">
        <v>0</v>
      </c>
      <c r="X805" s="28">
        <v>0</v>
      </c>
      <c r="Y805" s="29">
        <v>97</v>
      </c>
      <c r="Z805" s="4">
        <v>4</v>
      </c>
      <c r="AA805" s="4" t="s">
        <v>205</v>
      </c>
      <c r="AB805" s="4" t="s">
        <v>991</v>
      </c>
      <c r="AC805" s="4" t="s">
        <v>238</v>
      </c>
      <c r="AD805" s="4" t="s">
        <v>239</v>
      </c>
      <c r="AE805" s="4" t="s">
        <v>45</v>
      </c>
      <c r="AF805" s="4" t="s">
        <v>46</v>
      </c>
      <c r="AG805" s="22">
        <v>42369</v>
      </c>
      <c r="AH805" s="4">
        <v>42472</v>
      </c>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c r="EN805"/>
      <c r="EO805"/>
      <c r="EP805"/>
      <c r="EQ805"/>
    </row>
    <row r="806" spans="1:147" x14ac:dyDescent="0.25">
      <c r="A806" s="4" t="s">
        <v>232</v>
      </c>
      <c r="B806" s="4" t="s">
        <v>460</v>
      </c>
      <c r="C806" s="4" t="s">
        <v>461</v>
      </c>
      <c r="D806" s="4" t="s">
        <v>216</v>
      </c>
      <c r="E806" s="4" t="s">
        <v>38</v>
      </c>
      <c r="F806" s="4" t="s">
        <v>1198</v>
      </c>
      <c r="G806" s="4" t="s">
        <v>1199</v>
      </c>
      <c r="H806" s="4" t="s">
        <v>1198</v>
      </c>
      <c r="I806" s="4" t="s">
        <v>40</v>
      </c>
      <c r="J806" s="4" t="s">
        <v>240</v>
      </c>
      <c r="K806" s="4" t="s">
        <v>40</v>
      </c>
      <c r="L806" s="4" t="s">
        <v>237</v>
      </c>
      <c r="M806" s="4" t="s">
        <v>42</v>
      </c>
      <c r="N806" s="22">
        <v>42406</v>
      </c>
      <c r="O806" s="22">
        <v>42451</v>
      </c>
      <c r="P806" s="22">
        <v>42406</v>
      </c>
      <c r="Q806" s="22">
        <v>42400</v>
      </c>
      <c r="R806" s="28">
        <v>1500</v>
      </c>
      <c r="S806" s="28">
        <v>0</v>
      </c>
      <c r="T806" s="28">
        <v>0</v>
      </c>
      <c r="U806" s="28">
        <v>1500</v>
      </c>
      <c r="V806" s="28">
        <v>0</v>
      </c>
      <c r="W806" s="28">
        <v>0</v>
      </c>
      <c r="X806" s="28">
        <v>0</v>
      </c>
      <c r="Y806" s="29">
        <v>66</v>
      </c>
      <c r="Z806" s="4">
        <v>3</v>
      </c>
      <c r="AA806" s="4" t="s">
        <v>205</v>
      </c>
      <c r="AB806" s="4" t="s">
        <v>1187</v>
      </c>
      <c r="AC806" s="4" t="s">
        <v>238</v>
      </c>
      <c r="AD806" s="4" t="s">
        <v>239</v>
      </c>
      <c r="AE806" s="4" t="s">
        <v>45</v>
      </c>
      <c r="AF806" s="4" t="s">
        <v>46</v>
      </c>
      <c r="AG806" s="22">
        <v>42400</v>
      </c>
      <c r="AH806" s="4">
        <v>42472</v>
      </c>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c r="EN806"/>
      <c r="EO806"/>
      <c r="EP806"/>
      <c r="EQ806"/>
    </row>
    <row r="807" spans="1:147" x14ac:dyDescent="0.25">
      <c r="A807" s="4" t="s">
        <v>232</v>
      </c>
      <c r="B807" s="4" t="s">
        <v>460</v>
      </c>
      <c r="C807" s="4" t="s">
        <v>461</v>
      </c>
      <c r="D807" s="4" t="s">
        <v>216</v>
      </c>
      <c r="E807" s="4" t="s">
        <v>38</v>
      </c>
      <c r="F807" s="4" t="s">
        <v>1551</v>
      </c>
      <c r="G807" s="4" t="s">
        <v>1552</v>
      </c>
      <c r="H807" s="4" t="s">
        <v>1551</v>
      </c>
      <c r="I807" s="4" t="s">
        <v>40</v>
      </c>
      <c r="J807" s="4" t="s">
        <v>240</v>
      </c>
      <c r="K807" s="4" t="s">
        <v>40</v>
      </c>
      <c r="L807" s="4" t="s">
        <v>237</v>
      </c>
      <c r="M807" s="4" t="s">
        <v>42</v>
      </c>
      <c r="N807" s="22">
        <v>42435</v>
      </c>
      <c r="O807" s="22">
        <v>42480</v>
      </c>
      <c r="P807" s="22">
        <v>42435</v>
      </c>
      <c r="Q807" s="22">
        <v>42429</v>
      </c>
      <c r="R807" s="28">
        <v>1500</v>
      </c>
      <c r="S807" s="28">
        <v>0</v>
      </c>
      <c r="T807" s="28">
        <v>1500</v>
      </c>
      <c r="U807" s="28">
        <v>0</v>
      </c>
      <c r="V807" s="28">
        <v>0</v>
      </c>
      <c r="W807" s="28">
        <v>0</v>
      </c>
      <c r="X807" s="28">
        <v>0</v>
      </c>
      <c r="Y807" s="29">
        <v>37</v>
      </c>
      <c r="Z807" s="4">
        <v>2</v>
      </c>
      <c r="AA807" s="4" t="s">
        <v>205</v>
      </c>
      <c r="AB807" s="4" t="s">
        <v>1483</v>
      </c>
      <c r="AC807" s="4" t="s">
        <v>238</v>
      </c>
      <c r="AD807" s="4" t="s">
        <v>239</v>
      </c>
      <c r="AE807" s="4" t="s">
        <v>45</v>
      </c>
      <c r="AF807" s="4" t="s">
        <v>46</v>
      </c>
      <c r="AG807" s="22">
        <v>42429</v>
      </c>
      <c r="AH807" s="4">
        <v>42472</v>
      </c>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c r="EN807"/>
      <c r="EO807"/>
      <c r="EP807"/>
      <c r="EQ807"/>
    </row>
    <row r="808" spans="1:147" x14ac:dyDescent="0.25">
      <c r="A808" s="4" t="s">
        <v>232</v>
      </c>
      <c r="B808" s="4" t="s">
        <v>460</v>
      </c>
      <c r="C808" s="4" t="s">
        <v>461</v>
      </c>
      <c r="D808" s="4" t="s">
        <v>216</v>
      </c>
      <c r="E808" s="4" t="s">
        <v>38</v>
      </c>
      <c r="F808" s="4" t="s">
        <v>3486</v>
      </c>
      <c r="G808" s="4" t="s">
        <v>3487</v>
      </c>
      <c r="H808" s="4" t="s">
        <v>3486</v>
      </c>
      <c r="I808" s="4" t="s">
        <v>40</v>
      </c>
      <c r="J808" s="4" t="s">
        <v>240</v>
      </c>
      <c r="K808" s="4" t="s">
        <v>40</v>
      </c>
      <c r="L808" s="4" t="s">
        <v>237</v>
      </c>
      <c r="M808" s="4" t="s">
        <v>42</v>
      </c>
      <c r="N808" s="22">
        <v>42466</v>
      </c>
      <c r="O808" s="22">
        <v>42511</v>
      </c>
      <c r="P808" s="22">
        <v>42466</v>
      </c>
      <c r="Q808" s="22">
        <v>42460</v>
      </c>
      <c r="R808" s="28">
        <v>1500</v>
      </c>
      <c r="S808" s="28">
        <v>1500</v>
      </c>
      <c r="T808" s="28">
        <v>0</v>
      </c>
      <c r="U808" s="28">
        <v>0</v>
      </c>
      <c r="V808" s="28">
        <v>0</v>
      </c>
      <c r="W808" s="28">
        <v>0</v>
      </c>
      <c r="X808" s="28">
        <v>0</v>
      </c>
      <c r="Y808" s="29">
        <v>6</v>
      </c>
      <c r="Z808" s="4">
        <v>1</v>
      </c>
      <c r="AA808" s="4" t="s">
        <v>205</v>
      </c>
      <c r="AB808" s="4" t="s">
        <v>3367</v>
      </c>
      <c r="AC808" s="4" t="s">
        <v>238</v>
      </c>
      <c r="AD808" s="4" t="s">
        <v>239</v>
      </c>
      <c r="AE808" s="4" t="s">
        <v>45</v>
      </c>
      <c r="AF808" s="4" t="s">
        <v>46</v>
      </c>
      <c r="AG808" s="22">
        <v>42460</v>
      </c>
      <c r="AH808" s="4">
        <v>42472</v>
      </c>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c r="EN808"/>
      <c r="EO808"/>
      <c r="EP808"/>
      <c r="EQ808"/>
    </row>
    <row r="809" spans="1:147" x14ac:dyDescent="0.25">
      <c r="A809" s="4" t="s">
        <v>232</v>
      </c>
      <c r="B809" s="4" t="s">
        <v>464</v>
      </c>
      <c r="C809" s="4" t="s">
        <v>465</v>
      </c>
      <c r="D809" s="4" t="s">
        <v>216</v>
      </c>
      <c r="E809" s="4" t="s">
        <v>38</v>
      </c>
      <c r="F809" s="4" t="s">
        <v>466</v>
      </c>
      <c r="G809" s="4" t="s">
        <v>467</v>
      </c>
      <c r="H809" s="4" t="s">
        <v>466</v>
      </c>
      <c r="I809" s="4" t="s">
        <v>468</v>
      </c>
      <c r="J809" s="4" t="s">
        <v>241</v>
      </c>
      <c r="K809" s="4" t="s">
        <v>40</v>
      </c>
      <c r="L809" s="4" t="s">
        <v>237</v>
      </c>
      <c r="M809" s="4" t="s">
        <v>42</v>
      </c>
      <c r="N809" s="22">
        <v>42314</v>
      </c>
      <c r="O809" s="22">
        <v>42359</v>
      </c>
      <c r="P809" s="22">
        <v>42314</v>
      </c>
      <c r="Q809" s="22">
        <v>42308</v>
      </c>
      <c r="R809" s="28">
        <v>3656.26</v>
      </c>
      <c r="S809" s="28">
        <v>0</v>
      </c>
      <c r="T809" s="28">
        <v>0</v>
      </c>
      <c r="U809" s="28">
        <v>0</v>
      </c>
      <c r="V809" s="28">
        <v>0</v>
      </c>
      <c r="W809" s="28">
        <v>0</v>
      </c>
      <c r="X809" s="28">
        <v>3656.26</v>
      </c>
      <c r="Y809" s="29">
        <v>158</v>
      </c>
      <c r="Z809" s="4">
        <v>6</v>
      </c>
      <c r="AA809" s="4" t="s">
        <v>205</v>
      </c>
      <c r="AB809" s="4" t="s">
        <v>454</v>
      </c>
      <c r="AC809" s="4" t="s">
        <v>238</v>
      </c>
      <c r="AD809" s="4" t="s">
        <v>239</v>
      </c>
      <c r="AE809" s="4" t="s">
        <v>45</v>
      </c>
      <c r="AF809" s="4" t="s">
        <v>46</v>
      </c>
      <c r="AG809" s="22">
        <v>42308</v>
      </c>
      <c r="AH809" s="4">
        <v>42472</v>
      </c>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c r="EN809"/>
      <c r="EO809"/>
      <c r="EP809"/>
      <c r="EQ809"/>
    </row>
    <row r="810" spans="1:147" x14ac:dyDescent="0.25">
      <c r="A810" s="4" t="s">
        <v>232</v>
      </c>
      <c r="B810" s="4" t="s">
        <v>464</v>
      </c>
      <c r="C810" s="4" t="s">
        <v>465</v>
      </c>
      <c r="D810" s="4" t="s">
        <v>216</v>
      </c>
      <c r="E810" s="4" t="s">
        <v>38</v>
      </c>
      <c r="F810" s="4" t="s">
        <v>748</v>
      </c>
      <c r="G810" s="4" t="s">
        <v>749</v>
      </c>
      <c r="H810" s="4" t="s">
        <v>748</v>
      </c>
      <c r="I810" s="4" t="s">
        <v>468</v>
      </c>
      <c r="J810" s="4" t="s">
        <v>241</v>
      </c>
      <c r="K810" s="4" t="s">
        <v>40</v>
      </c>
      <c r="L810" s="4" t="s">
        <v>237</v>
      </c>
      <c r="M810" s="4" t="s">
        <v>42</v>
      </c>
      <c r="N810" s="22">
        <v>42344</v>
      </c>
      <c r="O810" s="22">
        <v>42389</v>
      </c>
      <c r="P810" s="22">
        <v>42344</v>
      </c>
      <c r="Q810" s="22">
        <v>42338</v>
      </c>
      <c r="R810" s="28">
        <v>3478.64</v>
      </c>
      <c r="S810" s="28">
        <v>0</v>
      </c>
      <c r="T810" s="28">
        <v>0</v>
      </c>
      <c r="U810" s="28">
        <v>0</v>
      </c>
      <c r="V810" s="28">
        <v>0</v>
      </c>
      <c r="W810" s="28">
        <v>3478.64</v>
      </c>
      <c r="X810" s="28">
        <v>0</v>
      </c>
      <c r="Y810" s="29">
        <v>128</v>
      </c>
      <c r="Z810" s="4">
        <v>5</v>
      </c>
      <c r="AA810" s="4" t="s">
        <v>205</v>
      </c>
      <c r="AB810" s="4" t="s">
        <v>676</v>
      </c>
      <c r="AC810" s="4" t="s">
        <v>238</v>
      </c>
      <c r="AD810" s="4" t="s">
        <v>239</v>
      </c>
      <c r="AE810" s="4" t="s">
        <v>45</v>
      </c>
      <c r="AF810" s="4" t="s">
        <v>46</v>
      </c>
      <c r="AG810" s="22">
        <v>42338</v>
      </c>
      <c r="AH810" s="4">
        <v>42472</v>
      </c>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c r="EN810"/>
      <c r="EO810"/>
      <c r="EP810"/>
      <c r="EQ810"/>
    </row>
    <row r="811" spans="1:147" x14ac:dyDescent="0.25">
      <c r="A811" s="4" t="s">
        <v>232</v>
      </c>
      <c r="B811" s="4" t="s">
        <v>464</v>
      </c>
      <c r="C811" s="4" t="s">
        <v>465</v>
      </c>
      <c r="D811" s="4" t="s">
        <v>216</v>
      </c>
      <c r="E811" s="4" t="s">
        <v>38</v>
      </c>
      <c r="F811" s="4" t="s">
        <v>1200</v>
      </c>
      <c r="G811" s="4" t="s">
        <v>1201</v>
      </c>
      <c r="H811" s="4" t="s">
        <v>1200</v>
      </c>
      <c r="I811" s="4" t="s">
        <v>468</v>
      </c>
      <c r="J811" s="4" t="s">
        <v>241</v>
      </c>
      <c r="K811" s="4" t="s">
        <v>40</v>
      </c>
      <c r="L811" s="4" t="s">
        <v>237</v>
      </c>
      <c r="M811" s="4" t="s">
        <v>42</v>
      </c>
      <c r="N811" s="22">
        <v>42406</v>
      </c>
      <c r="O811" s="22">
        <v>42451</v>
      </c>
      <c r="P811" s="22">
        <v>42406</v>
      </c>
      <c r="Q811" s="22">
        <v>42400</v>
      </c>
      <c r="R811" s="28">
        <v>3471.27</v>
      </c>
      <c r="S811" s="28">
        <v>0</v>
      </c>
      <c r="T811" s="28">
        <v>0</v>
      </c>
      <c r="U811" s="28">
        <v>3471.27</v>
      </c>
      <c r="V811" s="28">
        <v>0</v>
      </c>
      <c r="W811" s="28">
        <v>0</v>
      </c>
      <c r="X811" s="28">
        <v>0</v>
      </c>
      <c r="Y811" s="29">
        <v>66</v>
      </c>
      <c r="Z811" s="4">
        <v>3</v>
      </c>
      <c r="AA811" s="4" t="s">
        <v>205</v>
      </c>
      <c r="AB811" s="4" t="s">
        <v>1187</v>
      </c>
      <c r="AC811" s="4" t="s">
        <v>238</v>
      </c>
      <c r="AD811" s="4" t="s">
        <v>239</v>
      </c>
      <c r="AE811" s="4" t="s">
        <v>45</v>
      </c>
      <c r="AF811" s="4" t="s">
        <v>46</v>
      </c>
      <c r="AG811" s="22">
        <v>42400</v>
      </c>
      <c r="AH811" s="4">
        <v>42472</v>
      </c>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c r="EN811"/>
      <c r="EO811"/>
      <c r="EP811"/>
      <c r="EQ811"/>
    </row>
    <row r="812" spans="1:147" x14ac:dyDescent="0.25">
      <c r="A812" s="4" t="s">
        <v>232</v>
      </c>
      <c r="B812" s="4" t="s">
        <v>464</v>
      </c>
      <c r="C812" s="4" t="s">
        <v>465</v>
      </c>
      <c r="D812" s="4" t="s">
        <v>216</v>
      </c>
      <c r="E812" s="4" t="s">
        <v>38</v>
      </c>
      <c r="F812" s="4" t="s">
        <v>1553</v>
      </c>
      <c r="G812" s="4" t="s">
        <v>1554</v>
      </c>
      <c r="H812" s="4" t="s">
        <v>1553</v>
      </c>
      <c r="I812" s="4" t="s">
        <v>468</v>
      </c>
      <c r="J812" s="4" t="s">
        <v>241</v>
      </c>
      <c r="K812" s="4" t="s">
        <v>40</v>
      </c>
      <c r="L812" s="4" t="s">
        <v>237</v>
      </c>
      <c r="M812" s="4" t="s">
        <v>42</v>
      </c>
      <c r="N812" s="22">
        <v>42435</v>
      </c>
      <c r="O812" s="22">
        <v>42480</v>
      </c>
      <c r="P812" s="22">
        <v>42435</v>
      </c>
      <c r="Q812" s="22">
        <v>42429</v>
      </c>
      <c r="R812" s="28">
        <v>3713.71</v>
      </c>
      <c r="S812" s="28">
        <v>0</v>
      </c>
      <c r="T812" s="28">
        <v>3713.71</v>
      </c>
      <c r="U812" s="28">
        <v>0</v>
      </c>
      <c r="V812" s="28">
        <v>0</v>
      </c>
      <c r="W812" s="28">
        <v>0</v>
      </c>
      <c r="X812" s="28">
        <v>0</v>
      </c>
      <c r="Y812" s="29">
        <v>37</v>
      </c>
      <c r="Z812" s="4">
        <v>2</v>
      </c>
      <c r="AA812" s="4" t="s">
        <v>205</v>
      </c>
      <c r="AB812" s="4" t="s">
        <v>1483</v>
      </c>
      <c r="AC812" s="4" t="s">
        <v>238</v>
      </c>
      <c r="AD812" s="4" t="s">
        <v>239</v>
      </c>
      <c r="AE812" s="4" t="s">
        <v>45</v>
      </c>
      <c r="AF812" s="4" t="s">
        <v>46</v>
      </c>
      <c r="AG812" s="22">
        <v>42429</v>
      </c>
      <c r="AH812" s="4">
        <v>42472</v>
      </c>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c r="EN812"/>
      <c r="EO812"/>
      <c r="EP812"/>
      <c r="EQ812"/>
    </row>
    <row r="813" spans="1:147" x14ac:dyDescent="0.25">
      <c r="A813" s="4" t="s">
        <v>232</v>
      </c>
      <c r="B813" s="4" t="s">
        <v>464</v>
      </c>
      <c r="C813" s="4" t="s">
        <v>465</v>
      </c>
      <c r="D813" s="4" t="s">
        <v>216</v>
      </c>
      <c r="E813" s="4" t="s">
        <v>38</v>
      </c>
      <c r="F813" s="4" t="s">
        <v>3488</v>
      </c>
      <c r="G813" s="4" t="s">
        <v>3489</v>
      </c>
      <c r="H813" s="4" t="s">
        <v>3488</v>
      </c>
      <c r="I813" s="4" t="s">
        <v>468</v>
      </c>
      <c r="J813" s="4" t="s">
        <v>241</v>
      </c>
      <c r="K813" s="4" t="s">
        <v>40</v>
      </c>
      <c r="L813" s="4" t="s">
        <v>237</v>
      </c>
      <c r="M813" s="4" t="s">
        <v>42</v>
      </c>
      <c r="N813" s="22">
        <v>42466</v>
      </c>
      <c r="O813" s="22">
        <v>42511</v>
      </c>
      <c r="P813" s="22">
        <v>42466</v>
      </c>
      <c r="Q813" s="22">
        <v>42460</v>
      </c>
      <c r="R813" s="28">
        <v>4588.75</v>
      </c>
      <c r="S813" s="28">
        <v>4588.75</v>
      </c>
      <c r="T813" s="28">
        <v>0</v>
      </c>
      <c r="U813" s="28">
        <v>0</v>
      </c>
      <c r="V813" s="28">
        <v>0</v>
      </c>
      <c r="W813" s="28">
        <v>0</v>
      </c>
      <c r="X813" s="28">
        <v>0</v>
      </c>
      <c r="Y813" s="29">
        <v>6</v>
      </c>
      <c r="Z813" s="4">
        <v>1</v>
      </c>
      <c r="AA813" s="4" t="s">
        <v>205</v>
      </c>
      <c r="AB813" s="4" t="s">
        <v>3367</v>
      </c>
      <c r="AC813" s="4" t="s">
        <v>238</v>
      </c>
      <c r="AD813" s="4" t="s">
        <v>239</v>
      </c>
      <c r="AE813" s="4" t="s">
        <v>45</v>
      </c>
      <c r="AF813" s="4" t="s">
        <v>46</v>
      </c>
      <c r="AG813" s="22">
        <v>42460</v>
      </c>
      <c r="AH813" s="4">
        <v>42472</v>
      </c>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c r="EN813"/>
      <c r="EO813"/>
      <c r="EP813"/>
      <c r="EQ813"/>
    </row>
    <row r="814" spans="1:147" x14ac:dyDescent="0.25">
      <c r="A814" s="4" t="s">
        <v>232</v>
      </c>
      <c r="B814" s="4" t="s">
        <v>469</v>
      </c>
      <c r="C814" s="4" t="s">
        <v>470</v>
      </c>
      <c r="D814" s="4" t="s">
        <v>216</v>
      </c>
      <c r="E814" s="4" t="s">
        <v>38</v>
      </c>
      <c r="F814" s="4" t="s">
        <v>750</v>
      </c>
      <c r="G814" s="4" t="s">
        <v>751</v>
      </c>
      <c r="H814" s="4" t="s">
        <v>750</v>
      </c>
      <c r="I814" s="4" t="s">
        <v>471</v>
      </c>
      <c r="J814" s="4" t="s">
        <v>240</v>
      </c>
      <c r="K814" s="4" t="s">
        <v>40</v>
      </c>
      <c r="L814" s="4" t="s">
        <v>237</v>
      </c>
      <c r="M814" s="4" t="s">
        <v>42</v>
      </c>
      <c r="N814" s="22">
        <v>42344</v>
      </c>
      <c r="O814" s="22">
        <v>42389</v>
      </c>
      <c r="P814" s="22">
        <v>42344</v>
      </c>
      <c r="Q814" s="22">
        <v>42338</v>
      </c>
      <c r="R814" s="28">
        <v>1144.42</v>
      </c>
      <c r="S814" s="28">
        <v>0</v>
      </c>
      <c r="T814" s="28">
        <v>0</v>
      </c>
      <c r="U814" s="28">
        <v>0</v>
      </c>
      <c r="V814" s="28">
        <v>0</v>
      </c>
      <c r="W814" s="28">
        <v>1144.42</v>
      </c>
      <c r="X814" s="28">
        <v>0</v>
      </c>
      <c r="Y814" s="29">
        <v>128</v>
      </c>
      <c r="Z814" s="4">
        <v>5</v>
      </c>
      <c r="AA814" s="4" t="s">
        <v>205</v>
      </c>
      <c r="AB814" s="4" t="s">
        <v>676</v>
      </c>
      <c r="AC814" s="4" t="s">
        <v>238</v>
      </c>
      <c r="AD814" s="4" t="s">
        <v>239</v>
      </c>
      <c r="AE814" s="4" t="s">
        <v>45</v>
      </c>
      <c r="AF814" s="4" t="s">
        <v>46</v>
      </c>
      <c r="AG814" s="22">
        <v>42338</v>
      </c>
      <c r="AH814" s="4">
        <v>42472</v>
      </c>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c r="EN814"/>
      <c r="EO814"/>
      <c r="EP814"/>
      <c r="EQ814"/>
    </row>
    <row r="815" spans="1:147" x14ac:dyDescent="0.25">
      <c r="A815" s="4" t="s">
        <v>232</v>
      </c>
      <c r="B815" s="4" t="s">
        <v>469</v>
      </c>
      <c r="C815" s="4" t="s">
        <v>470</v>
      </c>
      <c r="D815" s="4" t="s">
        <v>216</v>
      </c>
      <c r="E815" s="4" t="s">
        <v>38</v>
      </c>
      <c r="F815" s="4" t="s">
        <v>3490</v>
      </c>
      <c r="G815" s="4" t="s">
        <v>3491</v>
      </c>
      <c r="H815" s="4" t="s">
        <v>3490</v>
      </c>
      <c r="I815" s="4" t="s">
        <v>471</v>
      </c>
      <c r="J815" s="4" t="s">
        <v>240</v>
      </c>
      <c r="K815" s="4" t="s">
        <v>40</v>
      </c>
      <c r="L815" s="4" t="s">
        <v>237</v>
      </c>
      <c r="M815" s="4" t="s">
        <v>42</v>
      </c>
      <c r="N815" s="22">
        <v>42466</v>
      </c>
      <c r="O815" s="22">
        <v>42511</v>
      </c>
      <c r="P815" s="22">
        <v>42466</v>
      </c>
      <c r="Q815" s="22">
        <v>42460</v>
      </c>
      <c r="R815" s="28">
        <v>1144.42</v>
      </c>
      <c r="S815" s="28">
        <v>1144.42</v>
      </c>
      <c r="T815" s="28">
        <v>0</v>
      </c>
      <c r="U815" s="28">
        <v>0</v>
      </c>
      <c r="V815" s="28">
        <v>0</v>
      </c>
      <c r="W815" s="28">
        <v>0</v>
      </c>
      <c r="X815" s="28">
        <v>0</v>
      </c>
      <c r="Y815" s="29">
        <v>6</v>
      </c>
      <c r="Z815" s="4">
        <v>1</v>
      </c>
      <c r="AA815" s="4" t="s">
        <v>205</v>
      </c>
      <c r="AB815" s="4" t="s">
        <v>3367</v>
      </c>
      <c r="AC815" s="4" t="s">
        <v>238</v>
      </c>
      <c r="AD815" s="4" t="s">
        <v>239</v>
      </c>
      <c r="AE815" s="4" t="s">
        <v>45</v>
      </c>
      <c r="AF815" s="4" t="s">
        <v>46</v>
      </c>
      <c r="AG815" s="22">
        <v>42460</v>
      </c>
      <c r="AH815" s="4">
        <v>42472</v>
      </c>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c r="EN815"/>
      <c r="EO815"/>
      <c r="EP815"/>
      <c r="EQ815"/>
    </row>
    <row r="816" spans="1:147" x14ac:dyDescent="0.25">
      <c r="A816" s="4" t="s">
        <v>232</v>
      </c>
      <c r="B816" s="4" t="s">
        <v>472</v>
      </c>
      <c r="C816" s="4" t="s">
        <v>473</v>
      </c>
      <c r="D816" s="4" t="s">
        <v>216</v>
      </c>
      <c r="E816" s="4" t="s">
        <v>38</v>
      </c>
      <c r="F816" s="4" t="s">
        <v>474</v>
      </c>
      <c r="G816" s="4" t="s">
        <v>475</v>
      </c>
      <c r="H816" s="4" t="s">
        <v>474</v>
      </c>
      <c r="I816" s="4" t="s">
        <v>459</v>
      </c>
      <c r="J816" s="4" t="s">
        <v>240</v>
      </c>
      <c r="K816" s="4" t="s">
        <v>40</v>
      </c>
      <c r="L816" s="4" t="s">
        <v>237</v>
      </c>
      <c r="M816" s="4" t="s">
        <v>42</v>
      </c>
      <c r="N816" s="22">
        <v>42314</v>
      </c>
      <c r="O816" s="22">
        <v>42359</v>
      </c>
      <c r="P816" s="22">
        <v>42314</v>
      </c>
      <c r="Q816" s="22">
        <v>42308</v>
      </c>
      <c r="R816" s="28">
        <v>1759.18</v>
      </c>
      <c r="S816" s="28">
        <v>0</v>
      </c>
      <c r="T816" s="28">
        <v>0</v>
      </c>
      <c r="U816" s="28">
        <v>0</v>
      </c>
      <c r="V816" s="28">
        <v>0</v>
      </c>
      <c r="W816" s="28">
        <v>0</v>
      </c>
      <c r="X816" s="28">
        <v>1759.18</v>
      </c>
      <c r="Y816" s="29">
        <v>158</v>
      </c>
      <c r="Z816" s="4">
        <v>6</v>
      </c>
      <c r="AA816" s="4" t="s">
        <v>205</v>
      </c>
      <c r="AB816" s="4" t="s">
        <v>454</v>
      </c>
      <c r="AC816" s="4" t="s">
        <v>238</v>
      </c>
      <c r="AD816" s="4" t="s">
        <v>239</v>
      </c>
      <c r="AE816" s="4" t="s">
        <v>45</v>
      </c>
      <c r="AF816" s="4" t="s">
        <v>46</v>
      </c>
      <c r="AG816" s="22">
        <v>42308</v>
      </c>
      <c r="AH816" s="4">
        <v>42472</v>
      </c>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c r="EN816"/>
      <c r="EO816"/>
      <c r="EP816"/>
      <c r="EQ816"/>
    </row>
    <row r="817" spans="1:147" x14ac:dyDescent="0.25">
      <c r="A817" s="4" t="s">
        <v>232</v>
      </c>
      <c r="B817" s="4" t="s">
        <v>472</v>
      </c>
      <c r="C817" s="4" t="s">
        <v>473</v>
      </c>
      <c r="D817" s="4" t="s">
        <v>216</v>
      </c>
      <c r="E817" s="4" t="s">
        <v>38</v>
      </c>
      <c r="F817" s="4" t="s">
        <v>3492</v>
      </c>
      <c r="G817" s="4" t="s">
        <v>3493</v>
      </c>
      <c r="H817" s="4" t="s">
        <v>3492</v>
      </c>
      <c r="I817" s="4" t="s">
        <v>459</v>
      </c>
      <c r="J817" s="4" t="s">
        <v>240</v>
      </c>
      <c r="K817" s="4" t="s">
        <v>40</v>
      </c>
      <c r="L817" s="4" t="s">
        <v>237</v>
      </c>
      <c r="M817" s="4" t="s">
        <v>42</v>
      </c>
      <c r="N817" s="22">
        <v>42466</v>
      </c>
      <c r="O817" s="22">
        <v>42511</v>
      </c>
      <c r="P817" s="22">
        <v>42466</v>
      </c>
      <c r="Q817" s="22">
        <v>42460</v>
      </c>
      <c r="R817" s="28">
        <v>2198.62</v>
      </c>
      <c r="S817" s="28">
        <v>2198.62</v>
      </c>
      <c r="T817" s="28">
        <v>0</v>
      </c>
      <c r="U817" s="28">
        <v>0</v>
      </c>
      <c r="V817" s="28">
        <v>0</v>
      </c>
      <c r="W817" s="28">
        <v>0</v>
      </c>
      <c r="X817" s="28">
        <v>0</v>
      </c>
      <c r="Y817" s="29">
        <v>6</v>
      </c>
      <c r="Z817" s="4">
        <v>1</v>
      </c>
      <c r="AA817" s="4" t="s">
        <v>205</v>
      </c>
      <c r="AB817" s="4" t="s">
        <v>3367</v>
      </c>
      <c r="AC817" s="4" t="s">
        <v>238</v>
      </c>
      <c r="AD817" s="4" t="s">
        <v>239</v>
      </c>
      <c r="AE817" s="4" t="s">
        <v>45</v>
      </c>
      <c r="AF817" s="4" t="s">
        <v>46</v>
      </c>
      <c r="AG817" s="22">
        <v>42460</v>
      </c>
      <c r="AH817" s="4">
        <v>42472</v>
      </c>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c r="EN817"/>
      <c r="EO817"/>
      <c r="EP817"/>
      <c r="EQ817"/>
    </row>
    <row r="818" spans="1:147" x14ac:dyDescent="0.25">
      <c r="A818" s="4" t="s">
        <v>232</v>
      </c>
      <c r="B818" s="4" t="s">
        <v>476</v>
      </c>
      <c r="C818" s="4" t="s">
        <v>477</v>
      </c>
      <c r="D818" s="4" t="s">
        <v>216</v>
      </c>
      <c r="E818" s="4" t="s">
        <v>38</v>
      </c>
      <c r="F818" s="4" t="s">
        <v>478</v>
      </c>
      <c r="G818" s="4" t="s">
        <v>479</v>
      </c>
      <c r="H818" s="4" t="s">
        <v>478</v>
      </c>
      <c r="I818" s="4" t="s">
        <v>480</v>
      </c>
      <c r="J818" s="4" t="s">
        <v>240</v>
      </c>
      <c r="K818" s="4" t="s">
        <v>40</v>
      </c>
      <c r="L818" s="4" t="s">
        <v>237</v>
      </c>
      <c r="M818" s="4" t="s">
        <v>42</v>
      </c>
      <c r="N818" s="22">
        <v>42314</v>
      </c>
      <c r="O818" s="22">
        <v>42359</v>
      </c>
      <c r="P818" s="22">
        <v>42314</v>
      </c>
      <c r="Q818" s="22">
        <v>42308</v>
      </c>
      <c r="R818" s="28">
        <v>500</v>
      </c>
      <c r="S818" s="28">
        <v>0</v>
      </c>
      <c r="T818" s="28">
        <v>0</v>
      </c>
      <c r="U818" s="28">
        <v>0</v>
      </c>
      <c r="V818" s="28">
        <v>0</v>
      </c>
      <c r="W818" s="28">
        <v>0</v>
      </c>
      <c r="X818" s="28">
        <v>500</v>
      </c>
      <c r="Y818" s="29">
        <v>158</v>
      </c>
      <c r="Z818" s="4">
        <v>6</v>
      </c>
      <c r="AA818" s="4" t="s">
        <v>205</v>
      </c>
      <c r="AB818" s="4" t="s">
        <v>454</v>
      </c>
      <c r="AC818" s="4" t="s">
        <v>238</v>
      </c>
      <c r="AD818" s="4" t="s">
        <v>239</v>
      </c>
      <c r="AE818" s="4" t="s">
        <v>45</v>
      </c>
      <c r="AF818" s="4" t="s">
        <v>46</v>
      </c>
      <c r="AG818" s="22">
        <v>42308</v>
      </c>
      <c r="AH818" s="4">
        <v>42472</v>
      </c>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c r="EN818"/>
      <c r="EO818"/>
      <c r="EP818"/>
      <c r="EQ818"/>
    </row>
    <row r="819" spans="1:147" x14ac:dyDescent="0.25">
      <c r="A819" s="4" t="s">
        <v>232</v>
      </c>
      <c r="B819" s="4" t="s">
        <v>476</v>
      </c>
      <c r="C819" s="4" t="s">
        <v>477</v>
      </c>
      <c r="D819" s="4" t="s">
        <v>216</v>
      </c>
      <c r="E819" s="4" t="s">
        <v>38</v>
      </c>
      <c r="F819" s="4" t="s">
        <v>752</v>
      </c>
      <c r="G819" s="4" t="s">
        <v>753</v>
      </c>
      <c r="H819" s="4" t="s">
        <v>752</v>
      </c>
      <c r="I819" s="4" t="s">
        <v>480</v>
      </c>
      <c r="J819" s="4" t="s">
        <v>240</v>
      </c>
      <c r="K819" s="4" t="s">
        <v>40</v>
      </c>
      <c r="L819" s="4" t="s">
        <v>237</v>
      </c>
      <c r="M819" s="4" t="s">
        <v>42</v>
      </c>
      <c r="N819" s="22">
        <v>42344</v>
      </c>
      <c r="O819" s="22">
        <v>42389</v>
      </c>
      <c r="P819" s="22">
        <v>42344</v>
      </c>
      <c r="Q819" s="22">
        <v>42338</v>
      </c>
      <c r="R819" s="28">
        <v>500</v>
      </c>
      <c r="S819" s="28">
        <v>0</v>
      </c>
      <c r="T819" s="28">
        <v>0</v>
      </c>
      <c r="U819" s="28">
        <v>0</v>
      </c>
      <c r="V819" s="28">
        <v>0</v>
      </c>
      <c r="W819" s="28">
        <v>500</v>
      </c>
      <c r="X819" s="28">
        <v>0</v>
      </c>
      <c r="Y819" s="29">
        <v>128</v>
      </c>
      <c r="Z819" s="4">
        <v>5</v>
      </c>
      <c r="AA819" s="4" t="s">
        <v>205</v>
      </c>
      <c r="AB819" s="4" t="s">
        <v>676</v>
      </c>
      <c r="AC819" s="4" t="s">
        <v>238</v>
      </c>
      <c r="AD819" s="4" t="s">
        <v>239</v>
      </c>
      <c r="AE819" s="4" t="s">
        <v>45</v>
      </c>
      <c r="AF819" s="4" t="s">
        <v>46</v>
      </c>
      <c r="AG819" s="22">
        <v>42338</v>
      </c>
      <c r="AH819" s="4">
        <v>42472</v>
      </c>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c r="EN819"/>
      <c r="EO819"/>
      <c r="EP819"/>
      <c r="EQ819"/>
    </row>
    <row r="820" spans="1:147" x14ac:dyDescent="0.25">
      <c r="A820" s="4" t="s">
        <v>232</v>
      </c>
      <c r="B820" s="4" t="s">
        <v>476</v>
      </c>
      <c r="C820" s="4" t="s">
        <v>477</v>
      </c>
      <c r="D820" s="4" t="s">
        <v>216</v>
      </c>
      <c r="E820" s="4" t="s">
        <v>38</v>
      </c>
      <c r="F820" s="4" t="s">
        <v>1555</v>
      </c>
      <c r="G820" s="4" t="s">
        <v>1556</v>
      </c>
      <c r="H820" s="4" t="s">
        <v>1555</v>
      </c>
      <c r="I820" s="4" t="s">
        <v>480</v>
      </c>
      <c r="J820" s="4" t="s">
        <v>240</v>
      </c>
      <c r="K820" s="4" t="s">
        <v>40</v>
      </c>
      <c r="L820" s="4" t="s">
        <v>237</v>
      </c>
      <c r="M820" s="4" t="s">
        <v>42</v>
      </c>
      <c r="N820" s="22">
        <v>42435</v>
      </c>
      <c r="O820" s="22">
        <v>42480</v>
      </c>
      <c r="P820" s="22">
        <v>42435</v>
      </c>
      <c r="Q820" s="22">
        <v>42429</v>
      </c>
      <c r="R820" s="28">
        <v>500</v>
      </c>
      <c r="S820" s="28">
        <v>0</v>
      </c>
      <c r="T820" s="28">
        <v>500</v>
      </c>
      <c r="U820" s="28">
        <v>0</v>
      </c>
      <c r="V820" s="28">
        <v>0</v>
      </c>
      <c r="W820" s="28">
        <v>0</v>
      </c>
      <c r="X820" s="28">
        <v>0</v>
      </c>
      <c r="Y820" s="29">
        <v>37</v>
      </c>
      <c r="Z820" s="4">
        <v>2</v>
      </c>
      <c r="AA820" s="4" t="s">
        <v>205</v>
      </c>
      <c r="AB820" s="4" t="s">
        <v>1483</v>
      </c>
      <c r="AC820" s="4" t="s">
        <v>238</v>
      </c>
      <c r="AD820" s="4" t="s">
        <v>239</v>
      </c>
      <c r="AE820" s="4" t="s">
        <v>45</v>
      </c>
      <c r="AF820" s="4" t="s">
        <v>46</v>
      </c>
      <c r="AG820" s="22">
        <v>42429</v>
      </c>
      <c r="AH820" s="4">
        <v>42472</v>
      </c>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c r="EN820"/>
      <c r="EO820"/>
      <c r="EP820"/>
      <c r="EQ820"/>
    </row>
    <row r="821" spans="1:147" x14ac:dyDescent="0.25">
      <c r="A821" s="4" t="s">
        <v>232</v>
      </c>
      <c r="B821" s="4" t="s">
        <v>476</v>
      </c>
      <c r="C821" s="4" t="s">
        <v>477</v>
      </c>
      <c r="D821" s="4" t="s">
        <v>216</v>
      </c>
      <c r="E821" s="4" t="s">
        <v>38</v>
      </c>
      <c r="F821" s="4" t="s">
        <v>3494</v>
      </c>
      <c r="G821" s="4" t="s">
        <v>3495</v>
      </c>
      <c r="H821" s="4" t="s">
        <v>3494</v>
      </c>
      <c r="I821" s="4" t="s">
        <v>480</v>
      </c>
      <c r="J821" s="4" t="s">
        <v>240</v>
      </c>
      <c r="K821" s="4" t="s">
        <v>40</v>
      </c>
      <c r="L821" s="4" t="s">
        <v>237</v>
      </c>
      <c r="M821" s="4" t="s">
        <v>42</v>
      </c>
      <c r="N821" s="22">
        <v>42466</v>
      </c>
      <c r="O821" s="22">
        <v>42511</v>
      </c>
      <c r="P821" s="22">
        <v>42466</v>
      </c>
      <c r="Q821" s="22">
        <v>42460</v>
      </c>
      <c r="R821" s="28">
        <v>500</v>
      </c>
      <c r="S821" s="28">
        <v>500</v>
      </c>
      <c r="T821" s="28">
        <v>0</v>
      </c>
      <c r="U821" s="28">
        <v>0</v>
      </c>
      <c r="V821" s="28">
        <v>0</v>
      </c>
      <c r="W821" s="28">
        <v>0</v>
      </c>
      <c r="X821" s="28">
        <v>0</v>
      </c>
      <c r="Y821" s="29">
        <v>6</v>
      </c>
      <c r="Z821" s="4">
        <v>1</v>
      </c>
      <c r="AA821" s="4" t="s">
        <v>205</v>
      </c>
      <c r="AB821" s="4" t="s">
        <v>3367</v>
      </c>
      <c r="AC821" s="4" t="s">
        <v>238</v>
      </c>
      <c r="AD821" s="4" t="s">
        <v>239</v>
      </c>
      <c r="AE821" s="4" t="s">
        <v>45</v>
      </c>
      <c r="AF821" s="4" t="s">
        <v>46</v>
      </c>
      <c r="AG821" s="22">
        <v>42460</v>
      </c>
      <c r="AH821" s="4">
        <v>42472</v>
      </c>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c r="EN821"/>
      <c r="EO821"/>
      <c r="EP821"/>
      <c r="EQ821"/>
    </row>
    <row r="822" spans="1:147" x14ac:dyDescent="0.25">
      <c r="A822" s="4" t="s">
        <v>232</v>
      </c>
      <c r="B822" s="4" t="s">
        <v>481</v>
      </c>
      <c r="C822" s="4" t="s">
        <v>482</v>
      </c>
      <c r="D822" s="4" t="s">
        <v>216</v>
      </c>
      <c r="E822" s="4" t="s">
        <v>38</v>
      </c>
      <c r="F822" s="4" t="s">
        <v>483</v>
      </c>
      <c r="G822" s="4" t="s">
        <v>484</v>
      </c>
      <c r="H822" s="4" t="s">
        <v>483</v>
      </c>
      <c r="I822" s="4" t="s">
        <v>262</v>
      </c>
      <c r="J822" s="4" t="s">
        <v>240</v>
      </c>
      <c r="K822" s="4" t="s">
        <v>40</v>
      </c>
      <c r="L822" s="4" t="s">
        <v>237</v>
      </c>
      <c r="M822" s="4" t="s">
        <v>42</v>
      </c>
      <c r="N822" s="22">
        <v>42314</v>
      </c>
      <c r="O822" s="22">
        <v>42359</v>
      </c>
      <c r="P822" s="22">
        <v>42314</v>
      </c>
      <c r="Q822" s="22">
        <v>42308</v>
      </c>
      <c r="R822" s="28">
        <v>500</v>
      </c>
      <c r="S822" s="28">
        <v>0</v>
      </c>
      <c r="T822" s="28">
        <v>0</v>
      </c>
      <c r="U822" s="28">
        <v>0</v>
      </c>
      <c r="V822" s="28">
        <v>0</v>
      </c>
      <c r="W822" s="28">
        <v>0</v>
      </c>
      <c r="X822" s="28">
        <v>500</v>
      </c>
      <c r="Y822" s="29">
        <v>158</v>
      </c>
      <c r="Z822" s="4">
        <v>6</v>
      </c>
      <c r="AA822" s="4" t="s">
        <v>205</v>
      </c>
      <c r="AB822" s="4" t="s">
        <v>454</v>
      </c>
      <c r="AC822" s="4" t="s">
        <v>238</v>
      </c>
      <c r="AD822" s="4" t="s">
        <v>239</v>
      </c>
      <c r="AE822" s="4" t="s">
        <v>45</v>
      </c>
      <c r="AF822" s="4" t="s">
        <v>46</v>
      </c>
      <c r="AG822" s="22">
        <v>42308</v>
      </c>
      <c r="AH822" s="4">
        <v>42472</v>
      </c>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c r="EN822"/>
      <c r="EO822"/>
      <c r="EP822"/>
      <c r="EQ822"/>
    </row>
    <row r="823" spans="1:147" x14ac:dyDescent="0.25">
      <c r="A823" s="4" t="s">
        <v>232</v>
      </c>
      <c r="B823" s="4" t="s">
        <v>481</v>
      </c>
      <c r="C823" s="4" t="s">
        <v>482</v>
      </c>
      <c r="D823" s="4" t="s">
        <v>216</v>
      </c>
      <c r="E823" s="4" t="s">
        <v>38</v>
      </c>
      <c r="F823" s="4" t="s">
        <v>754</v>
      </c>
      <c r="G823" s="4" t="s">
        <v>755</v>
      </c>
      <c r="H823" s="4" t="s">
        <v>754</v>
      </c>
      <c r="I823" s="4" t="s">
        <v>262</v>
      </c>
      <c r="J823" s="4" t="s">
        <v>240</v>
      </c>
      <c r="K823" s="4" t="s">
        <v>40</v>
      </c>
      <c r="L823" s="4" t="s">
        <v>237</v>
      </c>
      <c r="M823" s="4" t="s">
        <v>42</v>
      </c>
      <c r="N823" s="22">
        <v>42344</v>
      </c>
      <c r="O823" s="22">
        <v>42389</v>
      </c>
      <c r="P823" s="22">
        <v>42344</v>
      </c>
      <c r="Q823" s="22">
        <v>42338</v>
      </c>
      <c r="R823" s="28">
        <v>500</v>
      </c>
      <c r="S823" s="28">
        <v>0</v>
      </c>
      <c r="T823" s="28">
        <v>0</v>
      </c>
      <c r="U823" s="28">
        <v>0</v>
      </c>
      <c r="V823" s="28">
        <v>0</v>
      </c>
      <c r="W823" s="28">
        <v>500</v>
      </c>
      <c r="X823" s="28">
        <v>0</v>
      </c>
      <c r="Y823" s="29">
        <v>128</v>
      </c>
      <c r="Z823" s="4">
        <v>5</v>
      </c>
      <c r="AA823" s="4" t="s">
        <v>205</v>
      </c>
      <c r="AB823" s="4" t="s">
        <v>676</v>
      </c>
      <c r="AC823" s="4" t="s">
        <v>238</v>
      </c>
      <c r="AD823" s="4" t="s">
        <v>239</v>
      </c>
      <c r="AE823" s="4" t="s">
        <v>45</v>
      </c>
      <c r="AF823" s="4" t="s">
        <v>46</v>
      </c>
      <c r="AG823" s="22">
        <v>42338</v>
      </c>
      <c r="AH823" s="4">
        <v>42472</v>
      </c>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c r="EN823"/>
      <c r="EO823"/>
      <c r="EP823"/>
      <c r="EQ823"/>
    </row>
    <row r="824" spans="1:147" x14ac:dyDescent="0.25">
      <c r="A824" s="4" t="s">
        <v>232</v>
      </c>
      <c r="B824" s="4" t="s">
        <v>481</v>
      </c>
      <c r="C824" s="4" t="s">
        <v>482</v>
      </c>
      <c r="D824" s="4" t="s">
        <v>216</v>
      </c>
      <c r="E824" s="4" t="s">
        <v>38</v>
      </c>
      <c r="F824" s="4" t="s">
        <v>1557</v>
      </c>
      <c r="G824" s="4" t="s">
        <v>1558</v>
      </c>
      <c r="H824" s="4" t="s">
        <v>1557</v>
      </c>
      <c r="I824" s="4" t="s">
        <v>262</v>
      </c>
      <c r="J824" s="4" t="s">
        <v>240</v>
      </c>
      <c r="K824" s="4" t="s">
        <v>40</v>
      </c>
      <c r="L824" s="4" t="s">
        <v>237</v>
      </c>
      <c r="M824" s="4" t="s">
        <v>42</v>
      </c>
      <c r="N824" s="22">
        <v>42435</v>
      </c>
      <c r="O824" s="22">
        <v>42480</v>
      </c>
      <c r="P824" s="22">
        <v>42435</v>
      </c>
      <c r="Q824" s="22">
        <v>42429</v>
      </c>
      <c r="R824" s="28">
        <v>500</v>
      </c>
      <c r="S824" s="28">
        <v>0</v>
      </c>
      <c r="T824" s="28">
        <v>500</v>
      </c>
      <c r="U824" s="28">
        <v>0</v>
      </c>
      <c r="V824" s="28">
        <v>0</v>
      </c>
      <c r="W824" s="28">
        <v>0</v>
      </c>
      <c r="X824" s="28">
        <v>0</v>
      </c>
      <c r="Y824" s="29">
        <v>37</v>
      </c>
      <c r="Z824" s="4">
        <v>2</v>
      </c>
      <c r="AA824" s="4" t="s">
        <v>205</v>
      </c>
      <c r="AB824" s="4" t="s">
        <v>1483</v>
      </c>
      <c r="AC824" s="4" t="s">
        <v>238</v>
      </c>
      <c r="AD824" s="4" t="s">
        <v>239</v>
      </c>
      <c r="AE824" s="4" t="s">
        <v>45</v>
      </c>
      <c r="AF824" s="4" t="s">
        <v>46</v>
      </c>
      <c r="AG824" s="22">
        <v>42429</v>
      </c>
      <c r="AH824" s="4">
        <v>42472</v>
      </c>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c r="EN824"/>
      <c r="EO824"/>
      <c r="EP824"/>
      <c r="EQ824"/>
    </row>
    <row r="825" spans="1:147" x14ac:dyDescent="0.25">
      <c r="A825" s="4" t="s">
        <v>232</v>
      </c>
      <c r="B825" s="4" t="s">
        <v>481</v>
      </c>
      <c r="C825" s="4" t="s">
        <v>482</v>
      </c>
      <c r="D825" s="4" t="s">
        <v>216</v>
      </c>
      <c r="E825" s="4" t="s">
        <v>38</v>
      </c>
      <c r="F825" s="4" t="s">
        <v>3496</v>
      </c>
      <c r="G825" s="4" t="s">
        <v>3497</v>
      </c>
      <c r="H825" s="4" t="s">
        <v>3496</v>
      </c>
      <c r="I825" s="4" t="s">
        <v>262</v>
      </c>
      <c r="J825" s="4" t="s">
        <v>240</v>
      </c>
      <c r="K825" s="4" t="s">
        <v>40</v>
      </c>
      <c r="L825" s="4" t="s">
        <v>237</v>
      </c>
      <c r="M825" s="4" t="s">
        <v>42</v>
      </c>
      <c r="N825" s="22">
        <v>42466</v>
      </c>
      <c r="O825" s="22">
        <v>42511</v>
      </c>
      <c r="P825" s="22">
        <v>42466</v>
      </c>
      <c r="Q825" s="22">
        <v>42460</v>
      </c>
      <c r="R825" s="28">
        <v>500</v>
      </c>
      <c r="S825" s="28">
        <v>500</v>
      </c>
      <c r="T825" s="28">
        <v>0</v>
      </c>
      <c r="U825" s="28">
        <v>0</v>
      </c>
      <c r="V825" s="28">
        <v>0</v>
      </c>
      <c r="W825" s="28">
        <v>0</v>
      </c>
      <c r="X825" s="28">
        <v>0</v>
      </c>
      <c r="Y825" s="29">
        <v>6</v>
      </c>
      <c r="Z825" s="4">
        <v>1</v>
      </c>
      <c r="AA825" s="4" t="s">
        <v>205</v>
      </c>
      <c r="AB825" s="4" t="s">
        <v>3367</v>
      </c>
      <c r="AC825" s="4" t="s">
        <v>238</v>
      </c>
      <c r="AD825" s="4" t="s">
        <v>239</v>
      </c>
      <c r="AE825" s="4" t="s">
        <v>45</v>
      </c>
      <c r="AF825" s="4" t="s">
        <v>46</v>
      </c>
      <c r="AG825" s="22">
        <v>42460</v>
      </c>
      <c r="AH825" s="4">
        <v>42472</v>
      </c>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c r="EN825"/>
      <c r="EO825"/>
      <c r="EP825"/>
      <c r="EQ825"/>
    </row>
    <row r="826" spans="1:147" x14ac:dyDescent="0.25">
      <c r="A826" s="4" t="s">
        <v>232</v>
      </c>
      <c r="B826" s="4" t="s">
        <v>485</v>
      </c>
      <c r="C826" s="4" t="s">
        <v>486</v>
      </c>
      <c r="D826" s="4" t="s">
        <v>216</v>
      </c>
      <c r="E826" s="4" t="s">
        <v>38</v>
      </c>
      <c r="F826" s="4" t="s">
        <v>487</v>
      </c>
      <c r="G826" s="4" t="s">
        <v>488</v>
      </c>
      <c r="H826" s="4" t="s">
        <v>487</v>
      </c>
      <c r="I826" s="4" t="s">
        <v>262</v>
      </c>
      <c r="J826" s="4" t="s">
        <v>240</v>
      </c>
      <c r="K826" s="4" t="s">
        <v>40</v>
      </c>
      <c r="L826" s="4" t="s">
        <v>237</v>
      </c>
      <c r="M826" s="4" t="s">
        <v>42</v>
      </c>
      <c r="N826" s="22">
        <v>42314</v>
      </c>
      <c r="O826" s="22">
        <v>42359</v>
      </c>
      <c r="P826" s="22">
        <v>42314</v>
      </c>
      <c r="Q826" s="22">
        <v>42308</v>
      </c>
      <c r="R826" s="28">
        <v>892.12</v>
      </c>
      <c r="S826" s="28">
        <v>0</v>
      </c>
      <c r="T826" s="28">
        <v>0</v>
      </c>
      <c r="U826" s="28">
        <v>0</v>
      </c>
      <c r="V826" s="28">
        <v>0</v>
      </c>
      <c r="W826" s="28">
        <v>0</v>
      </c>
      <c r="X826" s="28">
        <v>892.12</v>
      </c>
      <c r="Y826" s="29">
        <v>158</v>
      </c>
      <c r="Z826" s="4">
        <v>6</v>
      </c>
      <c r="AA826" s="4" t="s">
        <v>205</v>
      </c>
      <c r="AB826" s="4" t="s">
        <v>454</v>
      </c>
      <c r="AC826" s="4" t="s">
        <v>238</v>
      </c>
      <c r="AD826" s="4" t="s">
        <v>239</v>
      </c>
      <c r="AE826" s="4" t="s">
        <v>45</v>
      </c>
      <c r="AF826" s="4" t="s">
        <v>46</v>
      </c>
      <c r="AG826" s="22">
        <v>42308</v>
      </c>
      <c r="AH826" s="4">
        <v>42472</v>
      </c>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c r="EN826"/>
      <c r="EO826"/>
      <c r="EP826"/>
      <c r="EQ826"/>
    </row>
    <row r="827" spans="1:147" x14ac:dyDescent="0.25">
      <c r="A827" s="4" t="s">
        <v>232</v>
      </c>
      <c r="B827" s="4" t="s">
        <v>485</v>
      </c>
      <c r="C827" s="4" t="s">
        <v>486</v>
      </c>
      <c r="D827" s="4" t="s">
        <v>216</v>
      </c>
      <c r="E827" s="4" t="s">
        <v>38</v>
      </c>
      <c r="F827" s="4" t="s">
        <v>489</v>
      </c>
      <c r="G827" s="4" t="s">
        <v>490</v>
      </c>
      <c r="H827" s="4" t="s">
        <v>489</v>
      </c>
      <c r="I827" s="4" t="s">
        <v>262</v>
      </c>
      <c r="J827" s="4" t="s">
        <v>240</v>
      </c>
      <c r="K827" s="4" t="s">
        <v>40</v>
      </c>
      <c r="L827" s="4" t="s">
        <v>237</v>
      </c>
      <c r="M827" s="4" t="s">
        <v>42</v>
      </c>
      <c r="N827" s="22">
        <v>42314</v>
      </c>
      <c r="O827" s="22">
        <v>42359</v>
      </c>
      <c r="P827" s="22">
        <v>42314</v>
      </c>
      <c r="Q827" s="22">
        <v>42308</v>
      </c>
      <c r="R827" s="28">
        <v>500</v>
      </c>
      <c r="S827" s="28">
        <v>0</v>
      </c>
      <c r="T827" s="28">
        <v>0</v>
      </c>
      <c r="U827" s="28">
        <v>0</v>
      </c>
      <c r="V827" s="28">
        <v>0</v>
      </c>
      <c r="W827" s="28">
        <v>0</v>
      </c>
      <c r="X827" s="28">
        <v>500</v>
      </c>
      <c r="Y827" s="29">
        <v>158</v>
      </c>
      <c r="Z827" s="4">
        <v>6</v>
      </c>
      <c r="AA827" s="4" t="s">
        <v>205</v>
      </c>
      <c r="AB827" s="4" t="s">
        <v>454</v>
      </c>
      <c r="AC827" s="4" t="s">
        <v>238</v>
      </c>
      <c r="AD827" s="4" t="s">
        <v>239</v>
      </c>
      <c r="AE827" s="4" t="s">
        <v>45</v>
      </c>
      <c r="AF827" s="4" t="s">
        <v>46</v>
      </c>
      <c r="AG827" s="22">
        <v>42308</v>
      </c>
      <c r="AH827" s="4">
        <v>42472</v>
      </c>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c r="EN827"/>
      <c r="EO827"/>
      <c r="EP827"/>
      <c r="EQ827"/>
    </row>
    <row r="828" spans="1:147" x14ac:dyDescent="0.25">
      <c r="A828" s="4" t="s">
        <v>232</v>
      </c>
      <c r="B828" s="4" t="s">
        <v>485</v>
      </c>
      <c r="C828" s="4" t="s">
        <v>486</v>
      </c>
      <c r="D828" s="4" t="s">
        <v>216</v>
      </c>
      <c r="E828" s="4" t="s">
        <v>38</v>
      </c>
      <c r="F828" s="4" t="s">
        <v>756</v>
      </c>
      <c r="G828" s="4" t="s">
        <v>757</v>
      </c>
      <c r="H828" s="4" t="s">
        <v>756</v>
      </c>
      <c r="I828" s="4" t="s">
        <v>262</v>
      </c>
      <c r="J828" s="4" t="s">
        <v>240</v>
      </c>
      <c r="K828" s="4" t="s">
        <v>40</v>
      </c>
      <c r="L828" s="4" t="s">
        <v>237</v>
      </c>
      <c r="M828" s="4" t="s">
        <v>42</v>
      </c>
      <c r="N828" s="22">
        <v>42344</v>
      </c>
      <c r="O828" s="22">
        <v>42389</v>
      </c>
      <c r="P828" s="22">
        <v>42344</v>
      </c>
      <c r="Q828" s="22">
        <v>42338</v>
      </c>
      <c r="R828" s="28">
        <v>833.54</v>
      </c>
      <c r="S828" s="28">
        <v>0</v>
      </c>
      <c r="T828" s="28">
        <v>0</v>
      </c>
      <c r="U828" s="28">
        <v>0</v>
      </c>
      <c r="V828" s="28">
        <v>0</v>
      </c>
      <c r="W828" s="28">
        <v>833.54</v>
      </c>
      <c r="X828" s="28">
        <v>0</v>
      </c>
      <c r="Y828" s="29">
        <v>128</v>
      </c>
      <c r="Z828" s="4">
        <v>5</v>
      </c>
      <c r="AA828" s="4" t="s">
        <v>205</v>
      </c>
      <c r="AB828" s="4" t="s">
        <v>676</v>
      </c>
      <c r="AC828" s="4" t="s">
        <v>238</v>
      </c>
      <c r="AD828" s="4" t="s">
        <v>239</v>
      </c>
      <c r="AE828" s="4" t="s">
        <v>45</v>
      </c>
      <c r="AF828" s="4" t="s">
        <v>46</v>
      </c>
      <c r="AG828" s="22">
        <v>42338</v>
      </c>
      <c r="AH828" s="4">
        <v>42472</v>
      </c>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c r="EN828"/>
      <c r="EO828"/>
      <c r="EP828"/>
      <c r="EQ828"/>
    </row>
    <row r="829" spans="1:147" x14ac:dyDescent="0.25">
      <c r="A829" s="4" t="s">
        <v>232</v>
      </c>
      <c r="B829" s="4" t="s">
        <v>485</v>
      </c>
      <c r="C829" s="4" t="s">
        <v>486</v>
      </c>
      <c r="D829" s="4" t="s">
        <v>216</v>
      </c>
      <c r="E829" s="4" t="s">
        <v>38</v>
      </c>
      <c r="F829" s="4" t="s">
        <v>758</v>
      </c>
      <c r="G829" s="4" t="s">
        <v>759</v>
      </c>
      <c r="H829" s="4" t="s">
        <v>758</v>
      </c>
      <c r="I829" s="4" t="s">
        <v>262</v>
      </c>
      <c r="J829" s="4" t="s">
        <v>240</v>
      </c>
      <c r="K829" s="4" t="s">
        <v>40</v>
      </c>
      <c r="L829" s="4" t="s">
        <v>237</v>
      </c>
      <c r="M829" s="4" t="s">
        <v>42</v>
      </c>
      <c r="N829" s="22">
        <v>42344</v>
      </c>
      <c r="O829" s="22">
        <v>42389</v>
      </c>
      <c r="P829" s="22">
        <v>42344</v>
      </c>
      <c r="Q829" s="22">
        <v>42338</v>
      </c>
      <c r="R829" s="28">
        <v>500</v>
      </c>
      <c r="S829" s="28">
        <v>0</v>
      </c>
      <c r="T829" s="28">
        <v>0</v>
      </c>
      <c r="U829" s="28">
        <v>0</v>
      </c>
      <c r="V829" s="28">
        <v>0</v>
      </c>
      <c r="W829" s="28">
        <v>500</v>
      </c>
      <c r="X829" s="28">
        <v>0</v>
      </c>
      <c r="Y829" s="29">
        <v>128</v>
      </c>
      <c r="Z829" s="4">
        <v>5</v>
      </c>
      <c r="AA829" s="4" t="s">
        <v>205</v>
      </c>
      <c r="AB829" s="4" t="s">
        <v>676</v>
      </c>
      <c r="AC829" s="4" t="s">
        <v>238</v>
      </c>
      <c r="AD829" s="4" t="s">
        <v>239</v>
      </c>
      <c r="AE829" s="4" t="s">
        <v>45</v>
      </c>
      <c r="AF829" s="4" t="s">
        <v>46</v>
      </c>
      <c r="AG829" s="22">
        <v>42338</v>
      </c>
      <c r="AH829" s="4">
        <v>42472</v>
      </c>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c r="EN829"/>
      <c r="EO829"/>
      <c r="EP829"/>
      <c r="EQ829"/>
    </row>
    <row r="830" spans="1:147" x14ac:dyDescent="0.25">
      <c r="A830" s="4" t="s">
        <v>232</v>
      </c>
      <c r="B830" s="4" t="s">
        <v>485</v>
      </c>
      <c r="C830" s="4" t="s">
        <v>486</v>
      </c>
      <c r="D830" s="4" t="s">
        <v>216</v>
      </c>
      <c r="E830" s="4" t="s">
        <v>38</v>
      </c>
      <c r="F830" s="4" t="s">
        <v>1559</v>
      </c>
      <c r="G830" s="4" t="s">
        <v>1560</v>
      </c>
      <c r="H830" s="4" t="s">
        <v>1559</v>
      </c>
      <c r="I830" s="4" t="s">
        <v>262</v>
      </c>
      <c r="J830" s="4" t="s">
        <v>240</v>
      </c>
      <c r="K830" s="4" t="s">
        <v>40</v>
      </c>
      <c r="L830" s="4" t="s">
        <v>237</v>
      </c>
      <c r="M830" s="4" t="s">
        <v>42</v>
      </c>
      <c r="N830" s="22">
        <v>42435</v>
      </c>
      <c r="O830" s="22">
        <v>42480</v>
      </c>
      <c r="P830" s="22">
        <v>42435</v>
      </c>
      <c r="Q830" s="22">
        <v>42429</v>
      </c>
      <c r="R830" s="28">
        <v>907.74</v>
      </c>
      <c r="S830" s="28">
        <v>0</v>
      </c>
      <c r="T830" s="28">
        <v>907.74</v>
      </c>
      <c r="U830" s="28">
        <v>0</v>
      </c>
      <c r="V830" s="28">
        <v>0</v>
      </c>
      <c r="W830" s="28">
        <v>0</v>
      </c>
      <c r="X830" s="28">
        <v>0</v>
      </c>
      <c r="Y830" s="29">
        <v>37</v>
      </c>
      <c r="Z830" s="4">
        <v>2</v>
      </c>
      <c r="AA830" s="4" t="s">
        <v>205</v>
      </c>
      <c r="AB830" s="4" t="s">
        <v>1483</v>
      </c>
      <c r="AC830" s="4" t="s">
        <v>238</v>
      </c>
      <c r="AD830" s="4" t="s">
        <v>239</v>
      </c>
      <c r="AE830" s="4" t="s">
        <v>45</v>
      </c>
      <c r="AF830" s="4" t="s">
        <v>46</v>
      </c>
      <c r="AG830" s="22">
        <v>42429</v>
      </c>
      <c r="AH830" s="4">
        <v>42472</v>
      </c>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c r="EN830"/>
      <c r="EO830"/>
      <c r="EP830"/>
      <c r="EQ830"/>
    </row>
    <row r="831" spans="1:147" x14ac:dyDescent="0.25">
      <c r="A831" s="4" t="s">
        <v>232</v>
      </c>
      <c r="B831" s="4" t="s">
        <v>485</v>
      </c>
      <c r="C831" s="4" t="s">
        <v>486</v>
      </c>
      <c r="D831" s="4" t="s">
        <v>216</v>
      </c>
      <c r="E831" s="4" t="s">
        <v>38</v>
      </c>
      <c r="F831" s="4" t="s">
        <v>1561</v>
      </c>
      <c r="G831" s="4" t="s">
        <v>1562</v>
      </c>
      <c r="H831" s="4" t="s">
        <v>1561</v>
      </c>
      <c r="I831" s="4" t="s">
        <v>262</v>
      </c>
      <c r="J831" s="4" t="s">
        <v>240</v>
      </c>
      <c r="K831" s="4" t="s">
        <v>40</v>
      </c>
      <c r="L831" s="4" t="s">
        <v>237</v>
      </c>
      <c r="M831" s="4" t="s">
        <v>42</v>
      </c>
      <c r="N831" s="22">
        <v>42435</v>
      </c>
      <c r="O831" s="22">
        <v>42480</v>
      </c>
      <c r="P831" s="22">
        <v>42435</v>
      </c>
      <c r="Q831" s="22">
        <v>42429</v>
      </c>
      <c r="R831" s="28">
        <v>500</v>
      </c>
      <c r="S831" s="28">
        <v>0</v>
      </c>
      <c r="T831" s="28">
        <v>500</v>
      </c>
      <c r="U831" s="28">
        <v>0</v>
      </c>
      <c r="V831" s="28">
        <v>0</v>
      </c>
      <c r="W831" s="28">
        <v>0</v>
      </c>
      <c r="X831" s="28">
        <v>0</v>
      </c>
      <c r="Y831" s="29">
        <v>37</v>
      </c>
      <c r="Z831" s="4">
        <v>2</v>
      </c>
      <c r="AA831" s="4" t="s">
        <v>205</v>
      </c>
      <c r="AB831" s="4" t="s">
        <v>1483</v>
      </c>
      <c r="AC831" s="4" t="s">
        <v>238</v>
      </c>
      <c r="AD831" s="4" t="s">
        <v>239</v>
      </c>
      <c r="AE831" s="4" t="s">
        <v>45</v>
      </c>
      <c r="AF831" s="4" t="s">
        <v>46</v>
      </c>
      <c r="AG831" s="22">
        <v>42429</v>
      </c>
      <c r="AH831" s="4">
        <v>42472</v>
      </c>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c r="EN831"/>
      <c r="EO831"/>
      <c r="EP831"/>
      <c r="EQ831"/>
    </row>
    <row r="832" spans="1:147" x14ac:dyDescent="0.25">
      <c r="A832" s="4" t="s">
        <v>232</v>
      </c>
      <c r="B832" s="4" t="s">
        <v>485</v>
      </c>
      <c r="C832" s="4" t="s">
        <v>486</v>
      </c>
      <c r="D832" s="4" t="s">
        <v>216</v>
      </c>
      <c r="E832" s="4" t="s">
        <v>38</v>
      </c>
      <c r="F832" s="4" t="s">
        <v>3498</v>
      </c>
      <c r="G832" s="4" t="s">
        <v>3499</v>
      </c>
      <c r="H832" s="4" t="s">
        <v>3498</v>
      </c>
      <c r="I832" s="4" t="s">
        <v>262</v>
      </c>
      <c r="J832" s="4" t="s">
        <v>240</v>
      </c>
      <c r="K832" s="4" t="s">
        <v>40</v>
      </c>
      <c r="L832" s="4" t="s">
        <v>237</v>
      </c>
      <c r="M832" s="4" t="s">
        <v>42</v>
      </c>
      <c r="N832" s="22">
        <v>42466</v>
      </c>
      <c r="O832" s="22">
        <v>42511</v>
      </c>
      <c r="P832" s="22">
        <v>42466</v>
      </c>
      <c r="Q832" s="22">
        <v>42460</v>
      </c>
      <c r="R832" s="28">
        <v>910</v>
      </c>
      <c r="S832" s="28">
        <v>910</v>
      </c>
      <c r="T832" s="28">
        <v>0</v>
      </c>
      <c r="U832" s="28">
        <v>0</v>
      </c>
      <c r="V832" s="28">
        <v>0</v>
      </c>
      <c r="W832" s="28">
        <v>0</v>
      </c>
      <c r="X832" s="28">
        <v>0</v>
      </c>
      <c r="Y832" s="29">
        <v>6</v>
      </c>
      <c r="Z832" s="4">
        <v>1</v>
      </c>
      <c r="AA832" s="4" t="s">
        <v>205</v>
      </c>
      <c r="AB832" s="4" t="s">
        <v>3367</v>
      </c>
      <c r="AC832" s="4" t="s">
        <v>238</v>
      </c>
      <c r="AD832" s="4" t="s">
        <v>239</v>
      </c>
      <c r="AE832" s="4" t="s">
        <v>45</v>
      </c>
      <c r="AF832" s="4" t="s">
        <v>46</v>
      </c>
      <c r="AG832" s="22">
        <v>42460</v>
      </c>
      <c r="AH832" s="4">
        <v>42472</v>
      </c>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c r="EN832"/>
      <c r="EO832"/>
      <c r="EP832"/>
      <c r="EQ832"/>
    </row>
    <row r="833" spans="1:147" x14ac:dyDescent="0.25">
      <c r="A833" s="4" t="s">
        <v>232</v>
      </c>
      <c r="B833" s="4" t="s">
        <v>485</v>
      </c>
      <c r="C833" s="4" t="s">
        <v>486</v>
      </c>
      <c r="D833" s="4" t="s">
        <v>216</v>
      </c>
      <c r="E833" s="4" t="s">
        <v>38</v>
      </c>
      <c r="F833" s="4" t="s">
        <v>3500</v>
      </c>
      <c r="G833" s="4" t="s">
        <v>3501</v>
      </c>
      <c r="H833" s="4" t="s">
        <v>3500</v>
      </c>
      <c r="I833" s="4" t="s">
        <v>262</v>
      </c>
      <c r="J833" s="4" t="s">
        <v>240</v>
      </c>
      <c r="K833" s="4" t="s">
        <v>40</v>
      </c>
      <c r="L833" s="4" t="s">
        <v>237</v>
      </c>
      <c r="M833" s="4" t="s">
        <v>42</v>
      </c>
      <c r="N833" s="22">
        <v>42466</v>
      </c>
      <c r="O833" s="22">
        <v>42511</v>
      </c>
      <c r="P833" s="22">
        <v>42466</v>
      </c>
      <c r="Q833" s="22">
        <v>42460</v>
      </c>
      <c r="R833" s="28">
        <v>500</v>
      </c>
      <c r="S833" s="28">
        <v>500</v>
      </c>
      <c r="T833" s="28">
        <v>0</v>
      </c>
      <c r="U833" s="28">
        <v>0</v>
      </c>
      <c r="V833" s="28">
        <v>0</v>
      </c>
      <c r="W833" s="28">
        <v>0</v>
      </c>
      <c r="X833" s="28">
        <v>0</v>
      </c>
      <c r="Y833" s="29">
        <v>6</v>
      </c>
      <c r="Z833" s="4">
        <v>1</v>
      </c>
      <c r="AA833" s="4" t="s">
        <v>205</v>
      </c>
      <c r="AB833" s="4" t="s">
        <v>3367</v>
      </c>
      <c r="AC833" s="4" t="s">
        <v>238</v>
      </c>
      <c r="AD833" s="4" t="s">
        <v>239</v>
      </c>
      <c r="AE833" s="4" t="s">
        <v>45</v>
      </c>
      <c r="AF833" s="4" t="s">
        <v>46</v>
      </c>
      <c r="AG833" s="22">
        <v>42460</v>
      </c>
      <c r="AH833" s="4">
        <v>42472</v>
      </c>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c r="EN833"/>
      <c r="EO833"/>
      <c r="EP833"/>
      <c r="EQ833"/>
    </row>
    <row r="834" spans="1:147" x14ac:dyDescent="0.25">
      <c r="A834" s="4" t="s">
        <v>232</v>
      </c>
      <c r="B834" s="4" t="s">
        <v>491</v>
      </c>
      <c r="C834" s="4" t="s">
        <v>492</v>
      </c>
      <c r="D834" s="4" t="s">
        <v>216</v>
      </c>
      <c r="E834" s="4" t="s">
        <v>38</v>
      </c>
      <c r="F834" s="4" t="s">
        <v>493</v>
      </c>
      <c r="G834" s="4" t="s">
        <v>494</v>
      </c>
      <c r="H834" s="4" t="s">
        <v>493</v>
      </c>
      <c r="I834" s="4" t="s">
        <v>262</v>
      </c>
      <c r="J834" s="4" t="s">
        <v>240</v>
      </c>
      <c r="K834" s="4" t="s">
        <v>40</v>
      </c>
      <c r="L834" s="4" t="s">
        <v>237</v>
      </c>
      <c r="M834" s="4" t="s">
        <v>42</v>
      </c>
      <c r="N834" s="22">
        <v>42314</v>
      </c>
      <c r="O834" s="22">
        <v>42359</v>
      </c>
      <c r="P834" s="22">
        <v>42314</v>
      </c>
      <c r="Q834" s="22">
        <v>42308</v>
      </c>
      <c r="R834" s="28">
        <v>500</v>
      </c>
      <c r="S834" s="28">
        <v>0</v>
      </c>
      <c r="T834" s="28">
        <v>0</v>
      </c>
      <c r="U834" s="28">
        <v>0</v>
      </c>
      <c r="V834" s="28">
        <v>0</v>
      </c>
      <c r="W834" s="28">
        <v>0</v>
      </c>
      <c r="X834" s="28">
        <v>500</v>
      </c>
      <c r="Y834" s="29">
        <v>158</v>
      </c>
      <c r="Z834" s="4">
        <v>6</v>
      </c>
      <c r="AA834" s="4" t="s">
        <v>205</v>
      </c>
      <c r="AB834" s="4" t="s">
        <v>454</v>
      </c>
      <c r="AC834" s="4" t="s">
        <v>238</v>
      </c>
      <c r="AD834" s="4" t="s">
        <v>239</v>
      </c>
      <c r="AE834" s="4" t="s">
        <v>45</v>
      </c>
      <c r="AF834" s="4" t="s">
        <v>46</v>
      </c>
      <c r="AG834" s="22">
        <v>42308</v>
      </c>
      <c r="AH834" s="4">
        <v>42472</v>
      </c>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c r="EN834"/>
      <c r="EO834"/>
      <c r="EP834"/>
      <c r="EQ834"/>
    </row>
    <row r="835" spans="1:147" x14ac:dyDescent="0.25">
      <c r="A835" s="4" t="s">
        <v>232</v>
      </c>
      <c r="B835" s="4" t="s">
        <v>491</v>
      </c>
      <c r="C835" s="4" t="s">
        <v>492</v>
      </c>
      <c r="D835" s="4" t="s">
        <v>216</v>
      </c>
      <c r="E835" s="4" t="s">
        <v>38</v>
      </c>
      <c r="F835" s="4" t="s">
        <v>760</v>
      </c>
      <c r="G835" s="4" t="s">
        <v>761</v>
      </c>
      <c r="H835" s="4" t="s">
        <v>760</v>
      </c>
      <c r="I835" s="4" t="s">
        <v>262</v>
      </c>
      <c r="J835" s="4" t="s">
        <v>240</v>
      </c>
      <c r="K835" s="4" t="s">
        <v>40</v>
      </c>
      <c r="L835" s="4" t="s">
        <v>237</v>
      </c>
      <c r="M835" s="4" t="s">
        <v>42</v>
      </c>
      <c r="N835" s="22">
        <v>42344</v>
      </c>
      <c r="O835" s="22">
        <v>42389</v>
      </c>
      <c r="P835" s="22">
        <v>42344</v>
      </c>
      <c r="Q835" s="22">
        <v>42338</v>
      </c>
      <c r="R835" s="28">
        <v>500</v>
      </c>
      <c r="S835" s="28">
        <v>0</v>
      </c>
      <c r="T835" s="28">
        <v>0</v>
      </c>
      <c r="U835" s="28">
        <v>0</v>
      </c>
      <c r="V835" s="28">
        <v>0</v>
      </c>
      <c r="W835" s="28">
        <v>500</v>
      </c>
      <c r="X835" s="28">
        <v>0</v>
      </c>
      <c r="Y835" s="29">
        <v>128</v>
      </c>
      <c r="Z835" s="4">
        <v>5</v>
      </c>
      <c r="AA835" s="4" t="s">
        <v>205</v>
      </c>
      <c r="AB835" s="4" t="s">
        <v>676</v>
      </c>
      <c r="AC835" s="4" t="s">
        <v>238</v>
      </c>
      <c r="AD835" s="4" t="s">
        <v>239</v>
      </c>
      <c r="AE835" s="4" t="s">
        <v>45</v>
      </c>
      <c r="AF835" s="4" t="s">
        <v>46</v>
      </c>
      <c r="AG835" s="22">
        <v>42338</v>
      </c>
      <c r="AH835" s="4">
        <v>42472</v>
      </c>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c r="EN835"/>
      <c r="EO835"/>
      <c r="EP835"/>
      <c r="EQ835"/>
    </row>
    <row r="836" spans="1:147" x14ac:dyDescent="0.25">
      <c r="A836" s="4" t="s">
        <v>1</v>
      </c>
      <c r="B836" s="4" t="s">
        <v>728</v>
      </c>
      <c r="C836" s="4" t="s">
        <v>729</v>
      </c>
      <c r="D836" s="4" t="s">
        <v>217</v>
      </c>
      <c r="E836" s="4" t="s">
        <v>40</v>
      </c>
      <c r="F836" s="4" t="s">
        <v>1175</v>
      </c>
      <c r="G836" s="4" t="s">
        <v>1179</v>
      </c>
      <c r="H836" s="4" t="s">
        <v>1177</v>
      </c>
      <c r="I836" s="4" t="s">
        <v>39</v>
      </c>
      <c r="J836" s="4" t="s">
        <v>40</v>
      </c>
      <c r="K836" s="4" t="s">
        <v>40</v>
      </c>
      <c r="L836" s="4" t="s">
        <v>41</v>
      </c>
      <c r="M836" s="4" t="s">
        <v>49</v>
      </c>
      <c r="N836" s="22">
        <v>42374</v>
      </c>
      <c r="O836" s="22">
        <v>42374</v>
      </c>
      <c r="P836" s="22">
        <v>42374</v>
      </c>
      <c r="Q836" s="22">
        <v>42391</v>
      </c>
      <c r="R836" s="28">
        <v>11.16</v>
      </c>
      <c r="S836" s="28">
        <v>0</v>
      </c>
      <c r="T836" s="28">
        <v>0</v>
      </c>
      <c r="U836" s="28">
        <v>0</v>
      </c>
      <c r="V836" s="28">
        <v>11.16</v>
      </c>
      <c r="W836" s="28">
        <v>0</v>
      </c>
      <c r="X836" s="28">
        <v>0</v>
      </c>
      <c r="Y836" s="29">
        <v>0</v>
      </c>
      <c r="Z836" s="4">
        <v>4</v>
      </c>
      <c r="AA836" s="4" t="s">
        <v>205</v>
      </c>
      <c r="AB836" s="4" t="s">
        <v>1072</v>
      </c>
      <c r="AC836" s="4" t="s">
        <v>43</v>
      </c>
      <c r="AD836" s="4" t="s">
        <v>44</v>
      </c>
      <c r="AE836" s="4" t="s">
        <v>48</v>
      </c>
      <c r="AF836" s="4" t="s">
        <v>46</v>
      </c>
      <c r="AG836" s="22">
        <v>42400</v>
      </c>
      <c r="AH836" s="4">
        <v>42472</v>
      </c>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c r="EN836"/>
      <c r="EO836"/>
      <c r="EP836"/>
      <c r="EQ836"/>
    </row>
    <row r="837" spans="1:147" x14ac:dyDescent="0.25">
      <c r="A837" s="4" t="s">
        <v>1</v>
      </c>
      <c r="B837" s="4" t="s">
        <v>728</v>
      </c>
      <c r="C837" s="4" t="s">
        <v>729</v>
      </c>
      <c r="D837" s="4" t="s">
        <v>217</v>
      </c>
      <c r="E837" s="4" t="s">
        <v>40</v>
      </c>
      <c r="F837" s="4" t="s">
        <v>1506</v>
      </c>
      <c r="G837" s="4" t="s">
        <v>1509</v>
      </c>
      <c r="H837" s="4" t="s">
        <v>1506</v>
      </c>
      <c r="I837" s="4" t="s">
        <v>39</v>
      </c>
      <c r="J837" s="4" t="s">
        <v>40</v>
      </c>
      <c r="K837" s="4" t="s">
        <v>40</v>
      </c>
      <c r="L837" s="4" t="s">
        <v>41</v>
      </c>
      <c r="M837" s="4" t="s">
        <v>42</v>
      </c>
      <c r="N837" s="22">
        <v>42405</v>
      </c>
      <c r="O837" s="22">
        <v>42405</v>
      </c>
      <c r="P837" s="22">
        <v>42405</v>
      </c>
      <c r="Q837" s="22">
        <v>42400</v>
      </c>
      <c r="R837" s="28">
        <v>7.44</v>
      </c>
      <c r="S837" s="28">
        <v>0</v>
      </c>
      <c r="T837" s="28">
        <v>0</v>
      </c>
      <c r="U837" s="28">
        <v>7.44</v>
      </c>
      <c r="V837" s="28">
        <v>0</v>
      </c>
      <c r="W837" s="28">
        <v>0</v>
      </c>
      <c r="X837" s="28">
        <v>0</v>
      </c>
      <c r="Y837" s="29">
        <v>67</v>
      </c>
      <c r="Z837" s="4">
        <v>3</v>
      </c>
      <c r="AA837" s="4" t="s">
        <v>205</v>
      </c>
      <c r="AB837" s="4" t="s">
        <v>1162</v>
      </c>
      <c r="AC837" s="4" t="s">
        <v>43</v>
      </c>
      <c r="AD837" s="4" t="s">
        <v>44</v>
      </c>
      <c r="AE837" s="4" t="s">
        <v>45</v>
      </c>
      <c r="AF837" s="4" t="s">
        <v>46</v>
      </c>
      <c r="AG837" s="22">
        <v>42400</v>
      </c>
      <c r="AH837" s="4">
        <v>42472</v>
      </c>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c r="EN837"/>
      <c r="EO837"/>
      <c r="EP837"/>
      <c r="EQ837"/>
    </row>
    <row r="838" spans="1:147" x14ac:dyDescent="0.25">
      <c r="A838" s="4" t="s">
        <v>1</v>
      </c>
      <c r="B838" s="4" t="s">
        <v>728</v>
      </c>
      <c r="C838" s="4" t="s">
        <v>729</v>
      </c>
      <c r="D838" s="4" t="s">
        <v>217</v>
      </c>
      <c r="E838" s="4" t="s">
        <v>40</v>
      </c>
      <c r="F838" s="4" t="s">
        <v>1506</v>
      </c>
      <c r="G838" s="4" t="s">
        <v>1510</v>
      </c>
      <c r="H838" s="4" t="s">
        <v>1508</v>
      </c>
      <c r="I838" s="4" t="s">
        <v>39</v>
      </c>
      <c r="J838" s="4" t="s">
        <v>40</v>
      </c>
      <c r="K838" s="4" t="s">
        <v>40</v>
      </c>
      <c r="L838" s="4" t="s">
        <v>41</v>
      </c>
      <c r="M838" s="4" t="s">
        <v>49</v>
      </c>
      <c r="N838" s="22">
        <v>42405</v>
      </c>
      <c r="O838" s="22">
        <v>42405</v>
      </c>
      <c r="P838" s="22">
        <v>42405</v>
      </c>
      <c r="Q838" s="22">
        <v>42424</v>
      </c>
      <c r="R838" s="28">
        <v>7.44</v>
      </c>
      <c r="S838" s="28">
        <v>0</v>
      </c>
      <c r="T838" s="28">
        <v>0</v>
      </c>
      <c r="U838" s="28">
        <v>7.44</v>
      </c>
      <c r="V838" s="28">
        <v>0</v>
      </c>
      <c r="W838" s="28">
        <v>0</v>
      </c>
      <c r="X838" s="28">
        <v>0</v>
      </c>
      <c r="Y838" s="29">
        <v>0</v>
      </c>
      <c r="Z838" s="4">
        <v>3</v>
      </c>
      <c r="AA838" s="4" t="s">
        <v>205</v>
      </c>
      <c r="AB838" s="4" t="s">
        <v>1295</v>
      </c>
      <c r="AC838" s="4" t="s">
        <v>43</v>
      </c>
      <c r="AD838" s="4" t="s">
        <v>44</v>
      </c>
      <c r="AE838" s="4" t="s">
        <v>48</v>
      </c>
      <c r="AF838" s="4" t="s">
        <v>46</v>
      </c>
      <c r="AG838" s="22">
        <v>42429</v>
      </c>
      <c r="AH838" s="4">
        <v>42472</v>
      </c>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c r="EN838"/>
      <c r="EO838"/>
      <c r="EP838"/>
      <c r="EQ838"/>
    </row>
    <row r="839" spans="1:147" x14ac:dyDescent="0.25">
      <c r="A839" s="4" t="s">
        <v>1</v>
      </c>
      <c r="B839" s="4" t="s">
        <v>728</v>
      </c>
      <c r="C839" s="4" t="s">
        <v>729</v>
      </c>
      <c r="D839" s="4" t="s">
        <v>217</v>
      </c>
      <c r="E839" s="4" t="s">
        <v>40</v>
      </c>
      <c r="F839" s="4" t="s">
        <v>1506</v>
      </c>
      <c r="G839" s="4" t="s">
        <v>1507</v>
      </c>
      <c r="H839" s="4" t="s">
        <v>1508</v>
      </c>
      <c r="I839" s="4" t="s">
        <v>39</v>
      </c>
      <c r="J839" s="4" t="s">
        <v>40</v>
      </c>
      <c r="K839" s="4" t="s">
        <v>40</v>
      </c>
      <c r="L839" s="4" t="s">
        <v>41</v>
      </c>
      <c r="M839" s="4" t="s">
        <v>47</v>
      </c>
      <c r="N839" s="22">
        <v>42422</v>
      </c>
      <c r="O839" s="22">
        <v>42405</v>
      </c>
      <c r="P839" s="22">
        <v>42405</v>
      </c>
      <c r="Q839" s="22">
        <v>42422</v>
      </c>
      <c r="R839" s="28">
        <v>-7.44</v>
      </c>
      <c r="S839" s="28">
        <v>0</v>
      </c>
      <c r="T839" s="28">
        <v>0</v>
      </c>
      <c r="U839" s="28">
        <v>-7.44</v>
      </c>
      <c r="V839" s="28">
        <v>0</v>
      </c>
      <c r="W839" s="28">
        <v>0</v>
      </c>
      <c r="X839" s="28">
        <v>0</v>
      </c>
      <c r="Y839" s="29">
        <v>0</v>
      </c>
      <c r="Z839" s="4">
        <v>3</v>
      </c>
      <c r="AA839" s="4" t="s">
        <v>205</v>
      </c>
      <c r="AB839" s="4" t="s">
        <v>1312</v>
      </c>
      <c r="AC839" s="4" t="s">
        <v>43</v>
      </c>
      <c r="AD839" s="4" t="s">
        <v>44</v>
      </c>
      <c r="AE839" s="4" t="s">
        <v>48</v>
      </c>
      <c r="AF839" s="4" t="s">
        <v>46</v>
      </c>
      <c r="AG839" s="22">
        <v>42429</v>
      </c>
      <c r="AH839" s="4">
        <v>42472</v>
      </c>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c r="EN839"/>
      <c r="EO839"/>
      <c r="EP839"/>
      <c r="EQ839"/>
    </row>
    <row r="840" spans="1:147" x14ac:dyDescent="0.25">
      <c r="A840" s="4" t="s">
        <v>1</v>
      </c>
      <c r="B840" s="4" t="s">
        <v>3502</v>
      </c>
      <c r="C840" s="4" t="s">
        <v>3503</v>
      </c>
      <c r="D840" s="4" t="s">
        <v>217</v>
      </c>
      <c r="E840" s="4" t="s">
        <v>40</v>
      </c>
      <c r="F840" s="4" t="s">
        <v>3504</v>
      </c>
      <c r="G840" s="4" t="s">
        <v>3505</v>
      </c>
      <c r="H840" s="4" t="s">
        <v>3504</v>
      </c>
      <c r="I840" s="4" t="s">
        <v>39</v>
      </c>
      <c r="J840" s="4" t="s">
        <v>40</v>
      </c>
      <c r="K840" s="4" t="s">
        <v>40</v>
      </c>
      <c r="L840" s="4" t="s">
        <v>41</v>
      </c>
      <c r="M840" s="4" t="s">
        <v>42</v>
      </c>
      <c r="N840" s="22">
        <v>42465</v>
      </c>
      <c r="O840" s="22">
        <v>42465</v>
      </c>
      <c r="P840" s="22">
        <v>42465</v>
      </c>
      <c r="Q840" s="22">
        <v>42460</v>
      </c>
      <c r="R840" s="28">
        <v>4.34</v>
      </c>
      <c r="S840" s="28">
        <v>4.34</v>
      </c>
      <c r="T840" s="28">
        <v>0</v>
      </c>
      <c r="U840" s="28">
        <v>0</v>
      </c>
      <c r="V840" s="28">
        <v>0</v>
      </c>
      <c r="W840" s="28">
        <v>0</v>
      </c>
      <c r="X840" s="28">
        <v>0</v>
      </c>
      <c r="Y840" s="29">
        <v>7</v>
      </c>
      <c r="Z840" s="4">
        <v>1</v>
      </c>
      <c r="AA840" s="4" t="s">
        <v>205</v>
      </c>
      <c r="AB840" s="4" t="s">
        <v>2044</v>
      </c>
      <c r="AC840" s="4" t="s">
        <v>43</v>
      </c>
      <c r="AD840" s="4" t="s">
        <v>44</v>
      </c>
      <c r="AE840" s="4" t="s">
        <v>45</v>
      </c>
      <c r="AF840" s="4" t="s">
        <v>46</v>
      </c>
      <c r="AG840" s="22">
        <v>42460</v>
      </c>
      <c r="AH840" s="4">
        <v>42472</v>
      </c>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c r="EN840"/>
      <c r="EO840"/>
      <c r="EP840"/>
      <c r="EQ840"/>
    </row>
    <row r="841" spans="1:147" x14ac:dyDescent="0.25">
      <c r="A841" s="4" t="s">
        <v>1</v>
      </c>
      <c r="B841" s="4" t="s">
        <v>3506</v>
      </c>
      <c r="C841" s="4" t="s">
        <v>3507</v>
      </c>
      <c r="D841" s="4" t="s">
        <v>217</v>
      </c>
      <c r="E841" s="4" t="s">
        <v>40</v>
      </c>
      <c r="F841" s="4" t="s">
        <v>3508</v>
      </c>
      <c r="G841" s="4" t="s">
        <v>3509</v>
      </c>
      <c r="H841" s="4" t="s">
        <v>3508</v>
      </c>
      <c r="I841" s="4" t="s">
        <v>39</v>
      </c>
      <c r="J841" s="4" t="s">
        <v>40</v>
      </c>
      <c r="K841" s="4" t="s">
        <v>40</v>
      </c>
      <c r="L841" s="4" t="s">
        <v>41</v>
      </c>
      <c r="M841" s="4" t="s">
        <v>42</v>
      </c>
      <c r="N841" s="22">
        <v>42465</v>
      </c>
      <c r="O841" s="22">
        <v>42465</v>
      </c>
      <c r="P841" s="22">
        <v>42465</v>
      </c>
      <c r="Q841" s="22">
        <v>42460</v>
      </c>
      <c r="R841" s="28">
        <v>23.56</v>
      </c>
      <c r="S841" s="28">
        <v>23.56</v>
      </c>
      <c r="T841" s="28">
        <v>0</v>
      </c>
      <c r="U841" s="28">
        <v>0</v>
      </c>
      <c r="V841" s="28">
        <v>0</v>
      </c>
      <c r="W841" s="28">
        <v>0</v>
      </c>
      <c r="X841" s="28">
        <v>0</v>
      </c>
      <c r="Y841" s="29">
        <v>7</v>
      </c>
      <c r="Z841" s="4">
        <v>1</v>
      </c>
      <c r="AA841" s="4" t="s">
        <v>205</v>
      </c>
      <c r="AB841" s="4" t="s">
        <v>2044</v>
      </c>
      <c r="AC841" s="4" t="s">
        <v>43</v>
      </c>
      <c r="AD841" s="4" t="s">
        <v>44</v>
      </c>
      <c r="AE841" s="4" t="s">
        <v>45</v>
      </c>
      <c r="AF841" s="4" t="s">
        <v>46</v>
      </c>
      <c r="AG841" s="22">
        <v>42460</v>
      </c>
      <c r="AH841" s="4">
        <v>42472</v>
      </c>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c r="EN841"/>
      <c r="EO841"/>
      <c r="EP841"/>
      <c r="EQ841"/>
    </row>
    <row r="842" spans="1:147" x14ac:dyDescent="0.25">
      <c r="A842" s="4" t="s">
        <v>1</v>
      </c>
      <c r="B842" s="4" t="s">
        <v>3510</v>
      </c>
      <c r="C842" s="4" t="s">
        <v>2987</v>
      </c>
      <c r="D842" s="4" t="s">
        <v>217</v>
      </c>
      <c r="E842" s="4" t="s">
        <v>40</v>
      </c>
      <c r="F842" s="4" t="s">
        <v>3511</v>
      </c>
      <c r="G842" s="4" t="s">
        <v>3512</v>
      </c>
      <c r="H842" s="4" t="s">
        <v>3511</v>
      </c>
      <c r="I842" s="4" t="s">
        <v>39</v>
      </c>
      <c r="J842" s="4" t="s">
        <v>40</v>
      </c>
      <c r="K842" s="4" t="s">
        <v>40</v>
      </c>
      <c r="L842" s="4" t="s">
        <v>41</v>
      </c>
      <c r="M842" s="4" t="s">
        <v>42</v>
      </c>
      <c r="N842" s="22">
        <v>42465</v>
      </c>
      <c r="O842" s="22">
        <v>42465</v>
      </c>
      <c r="P842" s="22">
        <v>42465</v>
      </c>
      <c r="Q842" s="22">
        <v>42460</v>
      </c>
      <c r="R842" s="28">
        <v>462.52</v>
      </c>
      <c r="S842" s="28">
        <v>462.52</v>
      </c>
      <c r="T842" s="28">
        <v>0</v>
      </c>
      <c r="U842" s="28">
        <v>0</v>
      </c>
      <c r="V842" s="28">
        <v>0</v>
      </c>
      <c r="W842" s="28">
        <v>0</v>
      </c>
      <c r="X842" s="28">
        <v>0</v>
      </c>
      <c r="Y842" s="29">
        <v>7</v>
      </c>
      <c r="Z842" s="4">
        <v>1</v>
      </c>
      <c r="AA842" s="4" t="s">
        <v>205</v>
      </c>
      <c r="AB842" s="4" t="s">
        <v>2044</v>
      </c>
      <c r="AC842" s="4" t="s">
        <v>43</v>
      </c>
      <c r="AD842" s="4" t="s">
        <v>44</v>
      </c>
      <c r="AE842" s="4" t="s">
        <v>45</v>
      </c>
      <c r="AF842" s="4" t="s">
        <v>46</v>
      </c>
      <c r="AG842" s="22">
        <v>42460</v>
      </c>
      <c r="AH842" s="4">
        <v>42472</v>
      </c>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c r="EN842"/>
      <c r="EO842"/>
      <c r="EP842"/>
      <c r="EQ842"/>
    </row>
    <row r="843" spans="1:147" x14ac:dyDescent="0.25">
      <c r="A843" s="4" t="s">
        <v>1</v>
      </c>
      <c r="B843" s="4" t="s">
        <v>370</v>
      </c>
      <c r="C843" s="4" t="s">
        <v>371</v>
      </c>
      <c r="D843" s="4" t="s">
        <v>40</v>
      </c>
      <c r="E843" s="4" t="s">
        <v>40</v>
      </c>
      <c r="F843" s="4" t="s">
        <v>540</v>
      </c>
      <c r="G843" s="4" t="s">
        <v>541</v>
      </c>
      <c r="H843" s="4" t="s">
        <v>540</v>
      </c>
      <c r="I843" s="4" t="s">
        <v>39</v>
      </c>
      <c r="J843" s="4" t="s">
        <v>40</v>
      </c>
      <c r="K843" s="4" t="s">
        <v>40</v>
      </c>
      <c r="L843" s="4" t="s">
        <v>41</v>
      </c>
      <c r="M843" s="4" t="s">
        <v>42</v>
      </c>
      <c r="N843" s="22">
        <v>42309</v>
      </c>
      <c r="O843" s="22">
        <v>42309</v>
      </c>
      <c r="P843" s="22">
        <v>42309</v>
      </c>
      <c r="Q843" s="22">
        <v>42308</v>
      </c>
      <c r="R843" s="28">
        <v>16.149999999999999</v>
      </c>
      <c r="S843" s="28">
        <v>0</v>
      </c>
      <c r="T843" s="28">
        <v>0</v>
      </c>
      <c r="U843" s="28">
        <v>0</v>
      </c>
      <c r="V843" s="28">
        <v>0</v>
      </c>
      <c r="W843" s="28">
        <v>0</v>
      </c>
      <c r="X843" s="28">
        <v>16.149999999999999</v>
      </c>
      <c r="Y843" s="29">
        <v>163</v>
      </c>
      <c r="Z843" s="4">
        <v>6</v>
      </c>
      <c r="AA843" s="4" t="s">
        <v>205</v>
      </c>
      <c r="AB843" s="4" t="s">
        <v>438</v>
      </c>
      <c r="AC843" s="4" t="s">
        <v>43</v>
      </c>
      <c r="AD843" s="4" t="s">
        <v>44</v>
      </c>
      <c r="AE843" s="4" t="s">
        <v>45</v>
      </c>
      <c r="AF843" s="4" t="s">
        <v>46</v>
      </c>
      <c r="AG843" s="22">
        <v>42308</v>
      </c>
      <c r="AH843" s="4">
        <v>42472</v>
      </c>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c r="EN843"/>
      <c r="EO843"/>
      <c r="EP843"/>
      <c r="EQ843"/>
    </row>
    <row r="844" spans="1:147" x14ac:dyDescent="0.25">
      <c r="A844" s="4" t="s">
        <v>1</v>
      </c>
      <c r="B844" s="4" t="s">
        <v>370</v>
      </c>
      <c r="C844" s="4" t="s">
        <v>371</v>
      </c>
      <c r="D844" s="4" t="s">
        <v>40</v>
      </c>
      <c r="E844" s="4" t="s">
        <v>40</v>
      </c>
      <c r="F844" s="4" t="s">
        <v>620</v>
      </c>
      <c r="G844" s="4" t="s">
        <v>621</v>
      </c>
      <c r="H844" s="4" t="s">
        <v>620</v>
      </c>
      <c r="I844" s="4" t="s">
        <v>39</v>
      </c>
      <c r="J844" s="4" t="s">
        <v>40</v>
      </c>
      <c r="K844" s="4" t="s">
        <v>40</v>
      </c>
      <c r="L844" s="4" t="s">
        <v>41</v>
      </c>
      <c r="M844" s="4" t="s">
        <v>42</v>
      </c>
      <c r="N844" s="22">
        <v>42339</v>
      </c>
      <c r="O844" s="22">
        <v>42339</v>
      </c>
      <c r="P844" s="22">
        <v>42339</v>
      </c>
      <c r="Q844" s="22">
        <v>42338</v>
      </c>
      <c r="R844" s="28">
        <v>156.80000000000001</v>
      </c>
      <c r="S844" s="28">
        <v>0</v>
      </c>
      <c r="T844" s="28">
        <v>0</v>
      </c>
      <c r="U844" s="28">
        <v>0</v>
      </c>
      <c r="V844" s="28">
        <v>0</v>
      </c>
      <c r="W844" s="28">
        <v>156.80000000000001</v>
      </c>
      <c r="X844" s="28">
        <v>0</v>
      </c>
      <c r="Y844" s="29">
        <v>133</v>
      </c>
      <c r="Z844" s="4">
        <v>5</v>
      </c>
      <c r="AA844" s="4" t="s">
        <v>205</v>
      </c>
      <c r="AB844" s="4" t="s">
        <v>607</v>
      </c>
      <c r="AC844" s="4" t="s">
        <v>43</v>
      </c>
      <c r="AD844" s="4" t="s">
        <v>44</v>
      </c>
      <c r="AE844" s="4" t="s">
        <v>45</v>
      </c>
      <c r="AF844" s="4" t="s">
        <v>46</v>
      </c>
      <c r="AG844" s="22">
        <v>42338</v>
      </c>
      <c r="AH844" s="4">
        <v>42472</v>
      </c>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c r="EN844"/>
      <c r="EO844"/>
      <c r="EP844"/>
      <c r="EQ844"/>
    </row>
    <row r="845" spans="1:147" x14ac:dyDescent="0.25">
      <c r="A845" s="4" t="s">
        <v>1</v>
      </c>
      <c r="B845" s="4" t="s">
        <v>370</v>
      </c>
      <c r="C845" s="4" t="s">
        <v>371</v>
      </c>
      <c r="D845" s="4" t="s">
        <v>40</v>
      </c>
      <c r="E845" s="4" t="s">
        <v>40</v>
      </c>
      <c r="F845" s="4" t="s">
        <v>622</v>
      </c>
      <c r="G845" s="4" t="s">
        <v>623</v>
      </c>
      <c r="H845" s="4" t="s">
        <v>622</v>
      </c>
      <c r="I845" s="4" t="s">
        <v>39</v>
      </c>
      <c r="J845" s="4" t="s">
        <v>40</v>
      </c>
      <c r="K845" s="4" t="s">
        <v>40</v>
      </c>
      <c r="L845" s="4" t="s">
        <v>41</v>
      </c>
      <c r="M845" s="4" t="s">
        <v>42</v>
      </c>
      <c r="N845" s="22">
        <v>42339</v>
      </c>
      <c r="O845" s="22">
        <v>42339</v>
      </c>
      <c r="P845" s="22">
        <v>42339</v>
      </c>
      <c r="Q845" s="22">
        <v>42338</v>
      </c>
      <c r="R845" s="28">
        <v>14</v>
      </c>
      <c r="S845" s="28">
        <v>0</v>
      </c>
      <c r="T845" s="28">
        <v>0</v>
      </c>
      <c r="U845" s="28">
        <v>0</v>
      </c>
      <c r="V845" s="28">
        <v>0</v>
      </c>
      <c r="W845" s="28">
        <v>14</v>
      </c>
      <c r="X845" s="28">
        <v>0</v>
      </c>
      <c r="Y845" s="29">
        <v>133</v>
      </c>
      <c r="Z845" s="4">
        <v>5</v>
      </c>
      <c r="AA845" s="4" t="s">
        <v>205</v>
      </c>
      <c r="AB845" s="4" t="s">
        <v>607</v>
      </c>
      <c r="AC845" s="4" t="s">
        <v>43</v>
      </c>
      <c r="AD845" s="4" t="s">
        <v>44</v>
      </c>
      <c r="AE845" s="4" t="s">
        <v>45</v>
      </c>
      <c r="AF845" s="4" t="s">
        <v>46</v>
      </c>
      <c r="AG845" s="22">
        <v>42338</v>
      </c>
      <c r="AH845" s="4">
        <v>42472</v>
      </c>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c r="EN845"/>
      <c r="EO845"/>
      <c r="EP845"/>
      <c r="EQ845"/>
    </row>
    <row r="846" spans="1:147" x14ac:dyDescent="0.25">
      <c r="A846" s="4" t="s">
        <v>1</v>
      </c>
      <c r="B846" s="4" t="s">
        <v>370</v>
      </c>
      <c r="C846" s="4" t="s">
        <v>371</v>
      </c>
      <c r="D846" s="4" t="s">
        <v>40</v>
      </c>
      <c r="E846" s="4" t="s">
        <v>40</v>
      </c>
      <c r="F846" s="4" t="s">
        <v>847</v>
      </c>
      <c r="G846" s="4" t="s">
        <v>848</v>
      </c>
      <c r="H846" s="4" t="s">
        <v>847</v>
      </c>
      <c r="I846" s="4" t="s">
        <v>39</v>
      </c>
      <c r="J846" s="4" t="s">
        <v>40</v>
      </c>
      <c r="K846" s="4" t="s">
        <v>40</v>
      </c>
      <c r="L846" s="4" t="s">
        <v>41</v>
      </c>
      <c r="M846" s="4" t="s">
        <v>42</v>
      </c>
      <c r="N846" s="22">
        <v>42370</v>
      </c>
      <c r="O846" s="22">
        <v>42370</v>
      </c>
      <c r="P846" s="22">
        <v>42370</v>
      </c>
      <c r="Q846" s="22">
        <v>42369</v>
      </c>
      <c r="R846" s="28">
        <v>129.91999999999999</v>
      </c>
      <c r="S846" s="28">
        <v>0</v>
      </c>
      <c r="T846" s="28">
        <v>0</v>
      </c>
      <c r="U846" s="28">
        <v>0</v>
      </c>
      <c r="V846" s="28">
        <v>129.91999999999999</v>
      </c>
      <c r="W846" s="28">
        <v>0</v>
      </c>
      <c r="X846" s="28">
        <v>0</v>
      </c>
      <c r="Y846" s="29">
        <v>102</v>
      </c>
      <c r="Z846" s="4">
        <v>4</v>
      </c>
      <c r="AA846" s="4" t="s">
        <v>205</v>
      </c>
      <c r="AB846" s="4" t="s">
        <v>822</v>
      </c>
      <c r="AC846" s="4" t="s">
        <v>43</v>
      </c>
      <c r="AD846" s="4" t="s">
        <v>44</v>
      </c>
      <c r="AE846" s="4" t="s">
        <v>45</v>
      </c>
      <c r="AF846" s="4" t="s">
        <v>46</v>
      </c>
      <c r="AG846" s="22">
        <v>42369</v>
      </c>
      <c r="AH846" s="4">
        <v>42472</v>
      </c>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c r="EN846"/>
      <c r="EO846"/>
      <c r="EP846"/>
      <c r="EQ846"/>
    </row>
    <row r="847" spans="1:147" x14ac:dyDescent="0.25">
      <c r="A847" s="4" t="s">
        <v>1</v>
      </c>
      <c r="B847" s="4" t="s">
        <v>370</v>
      </c>
      <c r="C847" s="4" t="s">
        <v>371</v>
      </c>
      <c r="D847" s="4" t="s">
        <v>40</v>
      </c>
      <c r="E847" s="4" t="s">
        <v>40</v>
      </c>
      <c r="F847" s="4" t="s">
        <v>849</v>
      </c>
      <c r="G847" s="4" t="s">
        <v>850</v>
      </c>
      <c r="H847" s="4" t="s">
        <v>849</v>
      </c>
      <c r="I847" s="4" t="s">
        <v>39</v>
      </c>
      <c r="J847" s="4" t="s">
        <v>40</v>
      </c>
      <c r="K847" s="4" t="s">
        <v>40</v>
      </c>
      <c r="L847" s="4" t="s">
        <v>41</v>
      </c>
      <c r="M847" s="4" t="s">
        <v>42</v>
      </c>
      <c r="N847" s="22">
        <v>42370</v>
      </c>
      <c r="O847" s="22">
        <v>42370</v>
      </c>
      <c r="P847" s="22">
        <v>42370</v>
      </c>
      <c r="Q847" s="22">
        <v>42369</v>
      </c>
      <c r="R847" s="28">
        <v>11.6</v>
      </c>
      <c r="S847" s="28">
        <v>0</v>
      </c>
      <c r="T847" s="28">
        <v>0</v>
      </c>
      <c r="U847" s="28">
        <v>0</v>
      </c>
      <c r="V847" s="28">
        <v>11.6</v>
      </c>
      <c r="W847" s="28">
        <v>0</v>
      </c>
      <c r="X847" s="28">
        <v>0</v>
      </c>
      <c r="Y847" s="29">
        <v>102</v>
      </c>
      <c r="Z847" s="4">
        <v>4</v>
      </c>
      <c r="AA847" s="4" t="s">
        <v>205</v>
      </c>
      <c r="AB847" s="4" t="s">
        <v>822</v>
      </c>
      <c r="AC847" s="4" t="s">
        <v>43</v>
      </c>
      <c r="AD847" s="4" t="s">
        <v>44</v>
      </c>
      <c r="AE847" s="4" t="s">
        <v>45</v>
      </c>
      <c r="AF847" s="4" t="s">
        <v>46</v>
      </c>
      <c r="AG847" s="22">
        <v>42369</v>
      </c>
      <c r="AH847" s="4">
        <v>42472</v>
      </c>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c r="EN847"/>
      <c r="EO847"/>
      <c r="EP847"/>
      <c r="EQ847"/>
    </row>
    <row r="848" spans="1:147" x14ac:dyDescent="0.25">
      <c r="A848" s="4" t="s">
        <v>1</v>
      </c>
      <c r="B848" s="4" t="s">
        <v>370</v>
      </c>
      <c r="C848" s="4" t="s">
        <v>371</v>
      </c>
      <c r="D848" s="4" t="s">
        <v>40</v>
      </c>
      <c r="E848" s="4" t="s">
        <v>40</v>
      </c>
      <c r="F848" s="4" t="s">
        <v>1052</v>
      </c>
      <c r="G848" s="4" t="s">
        <v>1053</v>
      </c>
      <c r="H848" s="4" t="s">
        <v>1052</v>
      </c>
      <c r="I848" s="4" t="s">
        <v>39</v>
      </c>
      <c r="J848" s="4" t="s">
        <v>40</v>
      </c>
      <c r="K848" s="4" t="s">
        <v>40</v>
      </c>
      <c r="L848" s="4" t="s">
        <v>41</v>
      </c>
      <c r="M848" s="4" t="s">
        <v>42</v>
      </c>
      <c r="N848" s="22">
        <v>42401</v>
      </c>
      <c r="O848" s="22">
        <v>42401</v>
      </c>
      <c r="P848" s="22">
        <v>42401</v>
      </c>
      <c r="Q848" s="22">
        <v>42400</v>
      </c>
      <c r="R848" s="28">
        <v>91.84</v>
      </c>
      <c r="S848" s="28">
        <v>0</v>
      </c>
      <c r="T848" s="28">
        <v>0</v>
      </c>
      <c r="U848" s="28">
        <v>91.84</v>
      </c>
      <c r="V848" s="28">
        <v>0</v>
      </c>
      <c r="W848" s="28">
        <v>0</v>
      </c>
      <c r="X848" s="28">
        <v>0</v>
      </c>
      <c r="Y848" s="29">
        <v>71</v>
      </c>
      <c r="Z848" s="4">
        <v>3</v>
      </c>
      <c r="AA848" s="4" t="s">
        <v>205</v>
      </c>
      <c r="AB848" s="4" t="s">
        <v>1035</v>
      </c>
      <c r="AC848" s="4" t="s">
        <v>43</v>
      </c>
      <c r="AD848" s="4" t="s">
        <v>44</v>
      </c>
      <c r="AE848" s="4" t="s">
        <v>45</v>
      </c>
      <c r="AF848" s="4" t="s">
        <v>46</v>
      </c>
      <c r="AG848" s="22">
        <v>42400</v>
      </c>
      <c r="AH848" s="4">
        <v>42472</v>
      </c>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c r="EN848"/>
      <c r="EO848"/>
      <c r="EP848"/>
      <c r="EQ848"/>
    </row>
    <row r="849" spans="1:147" x14ac:dyDescent="0.25">
      <c r="A849" s="4" t="s">
        <v>1</v>
      </c>
      <c r="B849" s="4" t="s">
        <v>370</v>
      </c>
      <c r="C849" s="4" t="s">
        <v>371</v>
      </c>
      <c r="D849" s="4" t="s">
        <v>40</v>
      </c>
      <c r="E849" s="4" t="s">
        <v>40</v>
      </c>
      <c r="F849" s="4" t="s">
        <v>1054</v>
      </c>
      <c r="G849" s="4" t="s">
        <v>1055</v>
      </c>
      <c r="H849" s="4" t="s">
        <v>1054</v>
      </c>
      <c r="I849" s="4" t="s">
        <v>39</v>
      </c>
      <c r="J849" s="4" t="s">
        <v>40</v>
      </c>
      <c r="K849" s="4" t="s">
        <v>40</v>
      </c>
      <c r="L849" s="4" t="s">
        <v>41</v>
      </c>
      <c r="M849" s="4" t="s">
        <v>42</v>
      </c>
      <c r="N849" s="22">
        <v>42401</v>
      </c>
      <c r="O849" s="22">
        <v>42401</v>
      </c>
      <c r="P849" s="22">
        <v>42401</v>
      </c>
      <c r="Q849" s="22">
        <v>42400</v>
      </c>
      <c r="R849" s="28">
        <v>8.1999999999999993</v>
      </c>
      <c r="S849" s="28">
        <v>0</v>
      </c>
      <c r="T849" s="28">
        <v>0</v>
      </c>
      <c r="U849" s="28">
        <v>8.1999999999999993</v>
      </c>
      <c r="V849" s="28">
        <v>0</v>
      </c>
      <c r="W849" s="28">
        <v>0</v>
      </c>
      <c r="X849" s="28">
        <v>0</v>
      </c>
      <c r="Y849" s="29">
        <v>71</v>
      </c>
      <c r="Z849" s="4">
        <v>3</v>
      </c>
      <c r="AA849" s="4" t="s">
        <v>205</v>
      </c>
      <c r="AB849" s="4" t="s">
        <v>1035</v>
      </c>
      <c r="AC849" s="4" t="s">
        <v>43</v>
      </c>
      <c r="AD849" s="4" t="s">
        <v>44</v>
      </c>
      <c r="AE849" s="4" t="s">
        <v>45</v>
      </c>
      <c r="AF849" s="4" t="s">
        <v>46</v>
      </c>
      <c r="AG849" s="22">
        <v>42400</v>
      </c>
      <c r="AH849" s="4">
        <v>42472</v>
      </c>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c r="EN849"/>
      <c r="EO849"/>
      <c r="EP849"/>
      <c r="EQ849"/>
    </row>
    <row r="850" spans="1:147" x14ac:dyDescent="0.25">
      <c r="A850" s="4" t="s">
        <v>1</v>
      </c>
      <c r="B850" s="4" t="s">
        <v>370</v>
      </c>
      <c r="C850" s="4" t="s">
        <v>371</v>
      </c>
      <c r="D850" s="4" t="s">
        <v>40</v>
      </c>
      <c r="E850" s="4" t="s">
        <v>40</v>
      </c>
      <c r="F850" s="4" t="s">
        <v>1266</v>
      </c>
      <c r="G850" s="4" t="s">
        <v>1267</v>
      </c>
      <c r="H850" s="4" t="s">
        <v>1266</v>
      </c>
      <c r="I850" s="4" t="s">
        <v>39</v>
      </c>
      <c r="J850" s="4" t="s">
        <v>40</v>
      </c>
      <c r="K850" s="4" t="s">
        <v>40</v>
      </c>
      <c r="L850" s="4" t="s">
        <v>41</v>
      </c>
      <c r="M850" s="4" t="s">
        <v>42</v>
      </c>
      <c r="N850" s="22">
        <v>42430</v>
      </c>
      <c r="O850" s="22">
        <v>42430</v>
      </c>
      <c r="P850" s="22">
        <v>42430</v>
      </c>
      <c r="Q850" s="22">
        <v>42429</v>
      </c>
      <c r="R850" s="28">
        <v>73.36</v>
      </c>
      <c r="S850" s="28">
        <v>0</v>
      </c>
      <c r="T850" s="28">
        <v>73.36</v>
      </c>
      <c r="U850" s="28">
        <v>0</v>
      </c>
      <c r="V850" s="28">
        <v>0</v>
      </c>
      <c r="W850" s="28">
        <v>0</v>
      </c>
      <c r="X850" s="28">
        <v>0</v>
      </c>
      <c r="Y850" s="29">
        <v>42</v>
      </c>
      <c r="Z850" s="4">
        <v>2</v>
      </c>
      <c r="AA850" s="4" t="s">
        <v>205</v>
      </c>
      <c r="AB850" s="4" t="s">
        <v>1247</v>
      </c>
      <c r="AC850" s="4" t="s">
        <v>43</v>
      </c>
      <c r="AD850" s="4" t="s">
        <v>44</v>
      </c>
      <c r="AE850" s="4" t="s">
        <v>45</v>
      </c>
      <c r="AF850" s="4" t="s">
        <v>46</v>
      </c>
      <c r="AG850" s="22">
        <v>42429</v>
      </c>
      <c r="AH850" s="4">
        <v>42472</v>
      </c>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c r="EN850"/>
      <c r="EO850"/>
      <c r="EP850"/>
      <c r="EQ850"/>
    </row>
    <row r="851" spans="1:147" x14ac:dyDescent="0.25">
      <c r="A851" s="4" t="s">
        <v>1</v>
      </c>
      <c r="B851" s="4" t="s">
        <v>370</v>
      </c>
      <c r="C851" s="4" t="s">
        <v>371</v>
      </c>
      <c r="D851" s="4" t="s">
        <v>40</v>
      </c>
      <c r="E851" s="4" t="s">
        <v>40</v>
      </c>
      <c r="F851" s="4" t="s">
        <v>1268</v>
      </c>
      <c r="G851" s="4" t="s">
        <v>1269</v>
      </c>
      <c r="H851" s="4" t="s">
        <v>1268</v>
      </c>
      <c r="I851" s="4" t="s">
        <v>39</v>
      </c>
      <c r="J851" s="4" t="s">
        <v>40</v>
      </c>
      <c r="K851" s="4" t="s">
        <v>40</v>
      </c>
      <c r="L851" s="4" t="s">
        <v>41</v>
      </c>
      <c r="M851" s="4" t="s">
        <v>42</v>
      </c>
      <c r="N851" s="22">
        <v>42430</v>
      </c>
      <c r="O851" s="22">
        <v>42430</v>
      </c>
      <c r="P851" s="22">
        <v>42430</v>
      </c>
      <c r="Q851" s="22">
        <v>42429</v>
      </c>
      <c r="R851" s="28">
        <v>6.55</v>
      </c>
      <c r="S851" s="28">
        <v>0</v>
      </c>
      <c r="T851" s="28">
        <v>6.55</v>
      </c>
      <c r="U851" s="28">
        <v>0</v>
      </c>
      <c r="V851" s="28">
        <v>0</v>
      </c>
      <c r="W851" s="28">
        <v>0</v>
      </c>
      <c r="X851" s="28">
        <v>0</v>
      </c>
      <c r="Y851" s="29">
        <v>42</v>
      </c>
      <c r="Z851" s="4">
        <v>2</v>
      </c>
      <c r="AA851" s="4" t="s">
        <v>205</v>
      </c>
      <c r="AB851" s="4" t="s">
        <v>1247</v>
      </c>
      <c r="AC851" s="4" t="s">
        <v>43</v>
      </c>
      <c r="AD851" s="4" t="s">
        <v>44</v>
      </c>
      <c r="AE851" s="4" t="s">
        <v>45</v>
      </c>
      <c r="AF851" s="4" t="s">
        <v>46</v>
      </c>
      <c r="AG851" s="22">
        <v>42429</v>
      </c>
      <c r="AH851" s="4">
        <v>42472</v>
      </c>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c r="EN851"/>
      <c r="EO851"/>
      <c r="EP851"/>
      <c r="EQ851"/>
    </row>
    <row r="852" spans="1:147" x14ac:dyDescent="0.25">
      <c r="A852" s="4" t="s">
        <v>1</v>
      </c>
      <c r="B852" s="4" t="s">
        <v>370</v>
      </c>
      <c r="C852" s="4" t="s">
        <v>371</v>
      </c>
      <c r="D852" s="4" t="s">
        <v>40</v>
      </c>
      <c r="E852" s="4" t="s">
        <v>40</v>
      </c>
      <c r="F852" s="4" t="s">
        <v>3513</v>
      </c>
      <c r="G852" s="4" t="s">
        <v>3514</v>
      </c>
      <c r="H852" s="4" t="s">
        <v>3513</v>
      </c>
      <c r="I852" s="4" t="s">
        <v>39</v>
      </c>
      <c r="J852" s="4" t="s">
        <v>40</v>
      </c>
      <c r="K852" s="4" t="s">
        <v>40</v>
      </c>
      <c r="L852" s="4" t="s">
        <v>41</v>
      </c>
      <c r="M852" s="4" t="s">
        <v>42</v>
      </c>
      <c r="N852" s="22">
        <v>42461</v>
      </c>
      <c r="O852" s="22">
        <v>42461</v>
      </c>
      <c r="P852" s="22">
        <v>42461</v>
      </c>
      <c r="Q852" s="22">
        <v>42460</v>
      </c>
      <c r="R852" s="28">
        <v>84</v>
      </c>
      <c r="S852" s="28">
        <v>84</v>
      </c>
      <c r="T852" s="28">
        <v>0</v>
      </c>
      <c r="U852" s="28">
        <v>0</v>
      </c>
      <c r="V852" s="28">
        <v>0</v>
      </c>
      <c r="W852" s="28">
        <v>0</v>
      </c>
      <c r="X852" s="28">
        <v>0</v>
      </c>
      <c r="Y852" s="29">
        <v>11</v>
      </c>
      <c r="Z852" s="4">
        <v>1</v>
      </c>
      <c r="AA852" s="4" t="s">
        <v>205</v>
      </c>
      <c r="AB852" s="4" t="s">
        <v>1739</v>
      </c>
      <c r="AC852" s="4" t="s">
        <v>43</v>
      </c>
      <c r="AD852" s="4" t="s">
        <v>44</v>
      </c>
      <c r="AE852" s="4" t="s">
        <v>45</v>
      </c>
      <c r="AF852" s="4" t="s">
        <v>46</v>
      </c>
      <c r="AG852" s="22">
        <v>42460</v>
      </c>
      <c r="AH852" s="4">
        <v>42472</v>
      </c>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c r="EN852"/>
      <c r="EO852"/>
      <c r="EP852"/>
      <c r="EQ852"/>
    </row>
    <row r="853" spans="1:147" x14ac:dyDescent="0.25">
      <c r="A853" s="4" t="s">
        <v>1</v>
      </c>
      <c r="B853" s="4" t="s">
        <v>370</v>
      </c>
      <c r="C853" s="4" t="s">
        <v>371</v>
      </c>
      <c r="D853" s="4" t="s">
        <v>40</v>
      </c>
      <c r="E853" s="4" t="s">
        <v>40</v>
      </c>
      <c r="F853" s="4" t="s">
        <v>3515</v>
      </c>
      <c r="G853" s="4" t="s">
        <v>3516</v>
      </c>
      <c r="H853" s="4" t="s">
        <v>3515</v>
      </c>
      <c r="I853" s="4" t="s">
        <v>39</v>
      </c>
      <c r="J853" s="4" t="s">
        <v>40</v>
      </c>
      <c r="K853" s="4" t="s">
        <v>40</v>
      </c>
      <c r="L853" s="4" t="s">
        <v>41</v>
      </c>
      <c r="M853" s="4" t="s">
        <v>42</v>
      </c>
      <c r="N853" s="22">
        <v>42461</v>
      </c>
      <c r="O853" s="22">
        <v>42461</v>
      </c>
      <c r="P853" s="22">
        <v>42461</v>
      </c>
      <c r="Q853" s="22">
        <v>42460</v>
      </c>
      <c r="R853" s="28">
        <v>7.5</v>
      </c>
      <c r="S853" s="28">
        <v>7.5</v>
      </c>
      <c r="T853" s="28">
        <v>0</v>
      </c>
      <c r="U853" s="28">
        <v>0</v>
      </c>
      <c r="V853" s="28">
        <v>0</v>
      </c>
      <c r="W853" s="28">
        <v>0</v>
      </c>
      <c r="X853" s="28">
        <v>0</v>
      </c>
      <c r="Y853" s="29">
        <v>11</v>
      </c>
      <c r="Z853" s="4">
        <v>1</v>
      </c>
      <c r="AA853" s="4" t="s">
        <v>205</v>
      </c>
      <c r="AB853" s="4" t="s">
        <v>1739</v>
      </c>
      <c r="AC853" s="4" t="s">
        <v>43</v>
      </c>
      <c r="AD853" s="4" t="s">
        <v>44</v>
      </c>
      <c r="AE853" s="4" t="s">
        <v>45</v>
      </c>
      <c r="AF853" s="4" t="s">
        <v>46</v>
      </c>
      <c r="AG853" s="22">
        <v>42460</v>
      </c>
      <c r="AH853" s="4">
        <v>42472</v>
      </c>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c r="EN853"/>
      <c r="EO853"/>
      <c r="EP853"/>
      <c r="EQ853"/>
    </row>
    <row r="854" spans="1:147" x14ac:dyDescent="0.25">
      <c r="A854" s="4" t="s">
        <v>1</v>
      </c>
      <c r="B854" s="4" t="s">
        <v>370</v>
      </c>
      <c r="C854" s="4" t="s">
        <v>371</v>
      </c>
      <c r="D854" s="4" t="s">
        <v>40</v>
      </c>
      <c r="E854" s="4" t="s">
        <v>40</v>
      </c>
      <c r="F854" s="4" t="s">
        <v>3517</v>
      </c>
      <c r="G854" s="4" t="s">
        <v>3518</v>
      </c>
      <c r="H854" s="4" t="s">
        <v>3517</v>
      </c>
      <c r="I854" s="4" t="s">
        <v>40</v>
      </c>
      <c r="J854" s="4" t="s">
        <v>40</v>
      </c>
      <c r="K854" s="4" t="s">
        <v>40</v>
      </c>
      <c r="L854" s="4" t="s">
        <v>41</v>
      </c>
      <c r="M854" s="4" t="s">
        <v>42</v>
      </c>
      <c r="N854" s="22">
        <v>42461</v>
      </c>
      <c r="O854" s="22">
        <v>42476</v>
      </c>
      <c r="P854" s="22">
        <v>42461</v>
      </c>
      <c r="Q854" s="22">
        <v>42461</v>
      </c>
      <c r="R854" s="28">
        <v>278.88</v>
      </c>
      <c r="S854" s="28">
        <v>278.88</v>
      </c>
      <c r="T854" s="28">
        <v>0</v>
      </c>
      <c r="U854" s="28">
        <v>0</v>
      </c>
      <c r="V854" s="28">
        <v>0</v>
      </c>
      <c r="W854" s="28">
        <v>0</v>
      </c>
      <c r="X854" s="28">
        <v>0</v>
      </c>
      <c r="Y854" s="29">
        <v>11</v>
      </c>
      <c r="Z854" s="4">
        <v>1</v>
      </c>
      <c r="AA854" s="4" t="s">
        <v>205</v>
      </c>
      <c r="AB854" s="4" t="s">
        <v>3519</v>
      </c>
      <c r="AC854" s="4" t="s">
        <v>43</v>
      </c>
      <c r="AD854" s="4" t="s">
        <v>44</v>
      </c>
      <c r="AE854" s="4" t="s">
        <v>45</v>
      </c>
      <c r="AF854" s="4" t="s">
        <v>46</v>
      </c>
      <c r="AG854" s="22">
        <v>42490</v>
      </c>
      <c r="AH854" s="4">
        <v>42472</v>
      </c>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c r="EN854"/>
      <c r="EO854"/>
      <c r="EP854"/>
      <c r="EQ854"/>
    </row>
    <row r="855" spans="1:147" x14ac:dyDescent="0.25">
      <c r="A855" s="4" t="s">
        <v>1</v>
      </c>
      <c r="B855" s="4" t="s">
        <v>370</v>
      </c>
      <c r="C855" s="4" t="s">
        <v>371</v>
      </c>
      <c r="D855" s="4" t="s">
        <v>40</v>
      </c>
      <c r="E855" s="4" t="s">
        <v>40</v>
      </c>
      <c r="F855" s="4" t="s">
        <v>3520</v>
      </c>
      <c r="G855" s="4" t="s">
        <v>3521</v>
      </c>
      <c r="H855" s="4" t="s">
        <v>3520</v>
      </c>
      <c r="I855" s="4" t="s">
        <v>40</v>
      </c>
      <c r="J855" s="4" t="s">
        <v>40</v>
      </c>
      <c r="K855" s="4" t="s">
        <v>40</v>
      </c>
      <c r="L855" s="4" t="s">
        <v>41</v>
      </c>
      <c r="M855" s="4" t="s">
        <v>42</v>
      </c>
      <c r="N855" s="22">
        <v>42461</v>
      </c>
      <c r="O855" s="22">
        <v>42476</v>
      </c>
      <c r="P855" s="22">
        <v>42461</v>
      </c>
      <c r="Q855" s="22">
        <v>42461</v>
      </c>
      <c r="R855" s="28">
        <v>24.9</v>
      </c>
      <c r="S855" s="28">
        <v>24.9</v>
      </c>
      <c r="T855" s="28">
        <v>0</v>
      </c>
      <c r="U855" s="28">
        <v>0</v>
      </c>
      <c r="V855" s="28">
        <v>0</v>
      </c>
      <c r="W855" s="28">
        <v>0</v>
      </c>
      <c r="X855" s="28">
        <v>0</v>
      </c>
      <c r="Y855" s="29">
        <v>11</v>
      </c>
      <c r="Z855" s="4">
        <v>1</v>
      </c>
      <c r="AA855" s="4" t="s">
        <v>205</v>
      </c>
      <c r="AB855" s="4" t="s">
        <v>3519</v>
      </c>
      <c r="AC855" s="4" t="s">
        <v>43</v>
      </c>
      <c r="AD855" s="4" t="s">
        <v>44</v>
      </c>
      <c r="AE855" s="4" t="s">
        <v>45</v>
      </c>
      <c r="AF855" s="4" t="s">
        <v>46</v>
      </c>
      <c r="AG855" s="22">
        <v>42490</v>
      </c>
      <c r="AH855" s="4">
        <v>42472</v>
      </c>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c r="EN855"/>
      <c r="EO855"/>
      <c r="EP855"/>
      <c r="EQ855"/>
    </row>
    <row r="856" spans="1:147" x14ac:dyDescent="0.25">
      <c r="A856" s="4" t="s">
        <v>1</v>
      </c>
      <c r="B856" s="4" t="s">
        <v>1270</v>
      </c>
      <c r="C856" s="4" t="s">
        <v>851</v>
      </c>
      <c r="D856" s="4" t="s">
        <v>207</v>
      </c>
      <c r="E856" s="4" t="s">
        <v>38</v>
      </c>
      <c r="F856" s="4" t="s">
        <v>1271</v>
      </c>
      <c r="G856" s="4" t="s">
        <v>1272</v>
      </c>
      <c r="H856" s="4" t="s">
        <v>1271</v>
      </c>
      <c r="I856" s="4" t="s">
        <v>39</v>
      </c>
      <c r="J856" s="4" t="s">
        <v>40</v>
      </c>
      <c r="K856" s="4" t="s">
        <v>40</v>
      </c>
      <c r="L856" s="4" t="s">
        <v>41</v>
      </c>
      <c r="M856" s="4" t="s">
        <v>42</v>
      </c>
      <c r="N856" s="22">
        <v>42434</v>
      </c>
      <c r="O856" s="22">
        <v>42434</v>
      </c>
      <c r="P856" s="22">
        <v>42434</v>
      </c>
      <c r="Q856" s="22">
        <v>42429</v>
      </c>
      <c r="R856" s="28">
        <v>9328.85</v>
      </c>
      <c r="S856" s="28">
        <v>0</v>
      </c>
      <c r="T856" s="28">
        <v>9328.85</v>
      </c>
      <c r="U856" s="28">
        <v>0</v>
      </c>
      <c r="V856" s="28">
        <v>0</v>
      </c>
      <c r="W856" s="28">
        <v>0</v>
      </c>
      <c r="X856" s="28">
        <v>0</v>
      </c>
      <c r="Y856" s="29">
        <v>38</v>
      </c>
      <c r="Z856" s="4">
        <v>2</v>
      </c>
      <c r="AA856" s="4" t="s">
        <v>205</v>
      </c>
      <c r="AB856" s="4" t="s">
        <v>1273</v>
      </c>
      <c r="AC856" s="4" t="s">
        <v>43</v>
      </c>
      <c r="AD856" s="4" t="s">
        <v>44</v>
      </c>
      <c r="AE856" s="4" t="s">
        <v>45</v>
      </c>
      <c r="AF856" s="4" t="s">
        <v>46</v>
      </c>
      <c r="AG856" s="22">
        <v>42429</v>
      </c>
      <c r="AH856" s="4">
        <v>42472</v>
      </c>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c r="EN856"/>
      <c r="EO856"/>
      <c r="EP856"/>
      <c r="EQ856"/>
    </row>
    <row r="857" spans="1:147" x14ac:dyDescent="0.25">
      <c r="A857" s="4" t="s">
        <v>1</v>
      </c>
      <c r="B857" s="4" t="s">
        <v>1270</v>
      </c>
      <c r="C857" s="4" t="s">
        <v>851</v>
      </c>
      <c r="D857" s="4" t="s">
        <v>207</v>
      </c>
      <c r="E857" s="4" t="s">
        <v>38</v>
      </c>
      <c r="F857" s="4" t="s">
        <v>3522</v>
      </c>
      <c r="G857" s="4" t="s">
        <v>3523</v>
      </c>
      <c r="H857" s="4" t="s">
        <v>3522</v>
      </c>
      <c r="I857" s="4" t="s">
        <v>39</v>
      </c>
      <c r="J857" s="4" t="s">
        <v>40</v>
      </c>
      <c r="K857" s="4" t="s">
        <v>40</v>
      </c>
      <c r="L857" s="4" t="s">
        <v>41</v>
      </c>
      <c r="M857" s="4" t="s">
        <v>42</v>
      </c>
      <c r="N857" s="22">
        <v>42465</v>
      </c>
      <c r="O857" s="22">
        <v>42465</v>
      </c>
      <c r="P857" s="22">
        <v>42465</v>
      </c>
      <c r="Q857" s="22">
        <v>42460</v>
      </c>
      <c r="R857" s="28">
        <v>9250.59</v>
      </c>
      <c r="S857" s="28">
        <v>9250.59</v>
      </c>
      <c r="T857" s="28">
        <v>0</v>
      </c>
      <c r="U857" s="28">
        <v>0</v>
      </c>
      <c r="V857" s="28">
        <v>0</v>
      </c>
      <c r="W857" s="28">
        <v>0</v>
      </c>
      <c r="X857" s="28">
        <v>0</v>
      </c>
      <c r="Y857" s="29">
        <v>7</v>
      </c>
      <c r="Z857" s="4">
        <v>1</v>
      </c>
      <c r="AA857" s="4" t="s">
        <v>205</v>
      </c>
      <c r="AB857" s="4" t="s">
        <v>2163</v>
      </c>
      <c r="AC857" s="4" t="s">
        <v>43</v>
      </c>
      <c r="AD857" s="4" t="s">
        <v>44</v>
      </c>
      <c r="AE857" s="4" t="s">
        <v>45</v>
      </c>
      <c r="AF857" s="4" t="s">
        <v>46</v>
      </c>
      <c r="AG857" s="22">
        <v>42460</v>
      </c>
      <c r="AH857" s="4">
        <v>42472</v>
      </c>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c r="EN857"/>
      <c r="EO857"/>
      <c r="EP857"/>
      <c r="EQ857"/>
    </row>
    <row r="858" spans="1:147" x14ac:dyDescent="0.25">
      <c r="A858" s="4" t="s">
        <v>1</v>
      </c>
      <c r="B858" s="4" t="s">
        <v>105</v>
      </c>
      <c r="C858" s="4" t="s">
        <v>106</v>
      </c>
      <c r="D858" s="4" t="s">
        <v>212</v>
      </c>
      <c r="E858" s="4" t="s">
        <v>38</v>
      </c>
      <c r="F858" s="4" t="s">
        <v>543</v>
      </c>
      <c r="G858" s="4" t="s">
        <v>544</v>
      </c>
      <c r="H858" s="4" t="s">
        <v>543</v>
      </c>
      <c r="I858" s="4" t="s">
        <v>39</v>
      </c>
      <c r="J858" s="4" t="s">
        <v>40</v>
      </c>
      <c r="K858" s="4" t="s">
        <v>40</v>
      </c>
      <c r="L858" s="4" t="s">
        <v>41</v>
      </c>
      <c r="M858" s="4" t="s">
        <v>42</v>
      </c>
      <c r="N858" s="22">
        <v>42313</v>
      </c>
      <c r="O858" s="22">
        <v>42313</v>
      </c>
      <c r="P858" s="22">
        <v>42313</v>
      </c>
      <c r="Q858" s="22">
        <v>42308</v>
      </c>
      <c r="R858" s="28">
        <v>6</v>
      </c>
      <c r="S858" s="28">
        <v>0</v>
      </c>
      <c r="T858" s="28">
        <v>0</v>
      </c>
      <c r="U858" s="28">
        <v>0</v>
      </c>
      <c r="V858" s="28">
        <v>0</v>
      </c>
      <c r="W858" s="28">
        <v>0</v>
      </c>
      <c r="X858" s="28">
        <v>6</v>
      </c>
      <c r="Y858" s="29">
        <v>159</v>
      </c>
      <c r="Z858" s="4">
        <v>6</v>
      </c>
      <c r="AA858" s="4" t="s">
        <v>205</v>
      </c>
      <c r="AB858" s="4" t="s">
        <v>542</v>
      </c>
      <c r="AC858" s="4" t="s">
        <v>43</v>
      </c>
      <c r="AD858" s="4" t="s">
        <v>44</v>
      </c>
      <c r="AE858" s="4" t="s">
        <v>45</v>
      </c>
      <c r="AF858" s="4" t="s">
        <v>46</v>
      </c>
      <c r="AG858" s="22">
        <v>42308</v>
      </c>
      <c r="AH858" s="4">
        <v>42472</v>
      </c>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c r="EN858"/>
      <c r="EO858"/>
      <c r="EP858"/>
      <c r="EQ858"/>
    </row>
    <row r="859" spans="1:147" x14ac:dyDescent="0.25">
      <c r="A859" s="4" t="s">
        <v>1</v>
      </c>
      <c r="B859" s="4" t="s">
        <v>105</v>
      </c>
      <c r="C859" s="4" t="s">
        <v>106</v>
      </c>
      <c r="D859" s="4" t="s">
        <v>212</v>
      </c>
      <c r="E859" s="4" t="s">
        <v>38</v>
      </c>
      <c r="F859" s="4" t="s">
        <v>625</v>
      </c>
      <c r="G859" s="4" t="s">
        <v>626</v>
      </c>
      <c r="H859" s="4" t="s">
        <v>625</v>
      </c>
      <c r="I859" s="4" t="s">
        <v>39</v>
      </c>
      <c r="J859" s="4" t="s">
        <v>40</v>
      </c>
      <c r="K859" s="4" t="s">
        <v>40</v>
      </c>
      <c r="L859" s="4" t="s">
        <v>41</v>
      </c>
      <c r="M859" s="4" t="s">
        <v>42</v>
      </c>
      <c r="N859" s="22">
        <v>42343</v>
      </c>
      <c r="O859" s="22">
        <v>42343</v>
      </c>
      <c r="P859" s="22">
        <v>42343</v>
      </c>
      <c r="Q859" s="22">
        <v>42338</v>
      </c>
      <c r="R859" s="28">
        <v>4.5</v>
      </c>
      <c r="S859" s="28">
        <v>0</v>
      </c>
      <c r="T859" s="28">
        <v>0</v>
      </c>
      <c r="U859" s="28">
        <v>0</v>
      </c>
      <c r="V859" s="28">
        <v>0</v>
      </c>
      <c r="W859" s="28">
        <v>4.5</v>
      </c>
      <c r="X859" s="28">
        <v>0</v>
      </c>
      <c r="Y859" s="29">
        <v>129</v>
      </c>
      <c r="Z859" s="4">
        <v>5</v>
      </c>
      <c r="AA859" s="4" t="s">
        <v>205</v>
      </c>
      <c r="AB859" s="4" t="s">
        <v>624</v>
      </c>
      <c r="AC859" s="4" t="s">
        <v>43</v>
      </c>
      <c r="AD859" s="4" t="s">
        <v>44</v>
      </c>
      <c r="AE859" s="4" t="s">
        <v>45</v>
      </c>
      <c r="AF859" s="4" t="s">
        <v>46</v>
      </c>
      <c r="AG859" s="22">
        <v>42338</v>
      </c>
      <c r="AH859" s="4">
        <v>42472</v>
      </c>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c r="EN859"/>
      <c r="EO859"/>
      <c r="EP859"/>
      <c r="EQ859"/>
    </row>
    <row r="860" spans="1:147" x14ac:dyDescent="0.25">
      <c r="A860" s="4" t="s">
        <v>1</v>
      </c>
      <c r="B860" s="4" t="s">
        <v>105</v>
      </c>
      <c r="C860" s="4" t="s">
        <v>106</v>
      </c>
      <c r="D860" s="4" t="s">
        <v>212</v>
      </c>
      <c r="E860" s="4" t="s">
        <v>38</v>
      </c>
      <c r="F860" s="4" t="s">
        <v>853</v>
      </c>
      <c r="G860" s="4" t="s">
        <v>854</v>
      </c>
      <c r="H860" s="4" t="s">
        <v>853</v>
      </c>
      <c r="I860" s="4" t="s">
        <v>39</v>
      </c>
      <c r="J860" s="4" t="s">
        <v>40</v>
      </c>
      <c r="K860" s="4" t="s">
        <v>40</v>
      </c>
      <c r="L860" s="4" t="s">
        <v>41</v>
      </c>
      <c r="M860" s="4" t="s">
        <v>42</v>
      </c>
      <c r="N860" s="22">
        <v>42374</v>
      </c>
      <c r="O860" s="22">
        <v>42374</v>
      </c>
      <c r="P860" s="22">
        <v>42374</v>
      </c>
      <c r="Q860" s="22">
        <v>42369</v>
      </c>
      <c r="R860" s="28">
        <v>7.31</v>
      </c>
      <c r="S860" s="28">
        <v>0</v>
      </c>
      <c r="T860" s="28">
        <v>0</v>
      </c>
      <c r="U860" s="28">
        <v>0</v>
      </c>
      <c r="V860" s="28">
        <v>7.31</v>
      </c>
      <c r="W860" s="28">
        <v>0</v>
      </c>
      <c r="X860" s="28">
        <v>0</v>
      </c>
      <c r="Y860" s="29">
        <v>98</v>
      </c>
      <c r="Z860" s="4">
        <v>4</v>
      </c>
      <c r="AA860" s="4" t="s">
        <v>205</v>
      </c>
      <c r="AB860" s="4" t="s">
        <v>852</v>
      </c>
      <c r="AC860" s="4" t="s">
        <v>43</v>
      </c>
      <c r="AD860" s="4" t="s">
        <v>44</v>
      </c>
      <c r="AE860" s="4" t="s">
        <v>45</v>
      </c>
      <c r="AF860" s="4" t="s">
        <v>46</v>
      </c>
      <c r="AG860" s="22">
        <v>42369</v>
      </c>
      <c r="AH860" s="4">
        <v>42472</v>
      </c>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c r="EN860"/>
      <c r="EO860"/>
      <c r="EP860"/>
      <c r="EQ860"/>
    </row>
    <row r="861" spans="1:147" x14ac:dyDescent="0.25">
      <c r="A861" s="4" t="s">
        <v>1</v>
      </c>
      <c r="B861" s="4" t="s">
        <v>105</v>
      </c>
      <c r="C861" s="4" t="s">
        <v>106</v>
      </c>
      <c r="D861" s="4" t="s">
        <v>212</v>
      </c>
      <c r="E861" s="4" t="s">
        <v>38</v>
      </c>
      <c r="F861" s="4" t="s">
        <v>1057</v>
      </c>
      <c r="G861" s="4" t="s">
        <v>1058</v>
      </c>
      <c r="H861" s="4" t="s">
        <v>1057</v>
      </c>
      <c r="I861" s="4" t="s">
        <v>39</v>
      </c>
      <c r="J861" s="4" t="s">
        <v>40</v>
      </c>
      <c r="K861" s="4" t="s">
        <v>40</v>
      </c>
      <c r="L861" s="4" t="s">
        <v>41</v>
      </c>
      <c r="M861" s="4" t="s">
        <v>42</v>
      </c>
      <c r="N861" s="22">
        <v>42405</v>
      </c>
      <c r="O861" s="22">
        <v>42405</v>
      </c>
      <c r="P861" s="22">
        <v>42405</v>
      </c>
      <c r="Q861" s="22">
        <v>42400</v>
      </c>
      <c r="R861" s="28">
        <v>4.7300000000000004</v>
      </c>
      <c r="S861" s="28">
        <v>0</v>
      </c>
      <c r="T861" s="28">
        <v>0</v>
      </c>
      <c r="U861" s="28">
        <v>4.7300000000000004</v>
      </c>
      <c r="V861" s="28">
        <v>0</v>
      </c>
      <c r="W861" s="28">
        <v>0</v>
      </c>
      <c r="X861" s="28">
        <v>0</v>
      </c>
      <c r="Y861" s="29">
        <v>67</v>
      </c>
      <c r="Z861" s="4">
        <v>3</v>
      </c>
      <c r="AA861" s="4" t="s">
        <v>205</v>
      </c>
      <c r="AB861" s="4" t="s">
        <v>1056</v>
      </c>
      <c r="AC861" s="4" t="s">
        <v>43</v>
      </c>
      <c r="AD861" s="4" t="s">
        <v>44</v>
      </c>
      <c r="AE861" s="4" t="s">
        <v>45</v>
      </c>
      <c r="AF861" s="4" t="s">
        <v>46</v>
      </c>
      <c r="AG861" s="22">
        <v>42400</v>
      </c>
      <c r="AH861" s="4">
        <v>42472</v>
      </c>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c r="EN861"/>
      <c r="EO861"/>
      <c r="EP861"/>
      <c r="EQ861"/>
    </row>
    <row r="862" spans="1:147" x14ac:dyDescent="0.25">
      <c r="A862" s="4" t="s">
        <v>1</v>
      </c>
      <c r="B862" s="4" t="s">
        <v>105</v>
      </c>
      <c r="C862" s="4" t="s">
        <v>106</v>
      </c>
      <c r="D862" s="4" t="s">
        <v>212</v>
      </c>
      <c r="E862" s="4" t="s">
        <v>38</v>
      </c>
      <c r="F862" s="4" t="s">
        <v>1274</v>
      </c>
      <c r="G862" s="4" t="s">
        <v>1275</v>
      </c>
      <c r="H862" s="4" t="s">
        <v>1274</v>
      </c>
      <c r="I862" s="4" t="s">
        <v>39</v>
      </c>
      <c r="J862" s="4" t="s">
        <v>40</v>
      </c>
      <c r="K862" s="4" t="s">
        <v>40</v>
      </c>
      <c r="L862" s="4" t="s">
        <v>41</v>
      </c>
      <c r="M862" s="4" t="s">
        <v>42</v>
      </c>
      <c r="N862" s="22">
        <v>42434</v>
      </c>
      <c r="O862" s="22">
        <v>42434</v>
      </c>
      <c r="P862" s="22">
        <v>42434</v>
      </c>
      <c r="Q862" s="22">
        <v>42429</v>
      </c>
      <c r="R862" s="28">
        <v>6.45</v>
      </c>
      <c r="S862" s="28">
        <v>0</v>
      </c>
      <c r="T862" s="28">
        <v>6.45</v>
      </c>
      <c r="U862" s="28">
        <v>0</v>
      </c>
      <c r="V862" s="28">
        <v>0</v>
      </c>
      <c r="W862" s="28">
        <v>0</v>
      </c>
      <c r="X862" s="28">
        <v>0</v>
      </c>
      <c r="Y862" s="29">
        <v>38</v>
      </c>
      <c r="Z862" s="4">
        <v>2</v>
      </c>
      <c r="AA862" s="4" t="s">
        <v>205</v>
      </c>
      <c r="AB862" s="4" t="s">
        <v>1273</v>
      </c>
      <c r="AC862" s="4" t="s">
        <v>43</v>
      </c>
      <c r="AD862" s="4" t="s">
        <v>44</v>
      </c>
      <c r="AE862" s="4" t="s">
        <v>45</v>
      </c>
      <c r="AF862" s="4" t="s">
        <v>46</v>
      </c>
      <c r="AG862" s="22">
        <v>42429</v>
      </c>
      <c r="AH862" s="4">
        <v>42472</v>
      </c>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c r="EN862"/>
      <c r="EO862"/>
      <c r="EP862"/>
      <c r="EQ862"/>
    </row>
    <row r="863" spans="1:147" x14ac:dyDescent="0.25">
      <c r="A863" s="4" t="s">
        <v>1</v>
      </c>
      <c r="B863" s="4" t="s">
        <v>105</v>
      </c>
      <c r="C863" s="4" t="s">
        <v>106</v>
      </c>
      <c r="D863" s="4" t="s">
        <v>212</v>
      </c>
      <c r="E863" s="4" t="s">
        <v>38</v>
      </c>
      <c r="F863" s="4" t="s">
        <v>3524</v>
      </c>
      <c r="G863" s="4" t="s">
        <v>3525</v>
      </c>
      <c r="H863" s="4" t="s">
        <v>3524</v>
      </c>
      <c r="I863" s="4" t="s">
        <v>39</v>
      </c>
      <c r="J863" s="4" t="s">
        <v>40</v>
      </c>
      <c r="K863" s="4" t="s">
        <v>40</v>
      </c>
      <c r="L863" s="4" t="s">
        <v>41</v>
      </c>
      <c r="M863" s="4" t="s">
        <v>42</v>
      </c>
      <c r="N863" s="22">
        <v>42465</v>
      </c>
      <c r="O863" s="22">
        <v>42465</v>
      </c>
      <c r="P863" s="22">
        <v>42465</v>
      </c>
      <c r="Q863" s="22">
        <v>42460</v>
      </c>
      <c r="R863" s="28">
        <v>7.74</v>
      </c>
      <c r="S863" s="28">
        <v>7.74</v>
      </c>
      <c r="T863" s="28">
        <v>0</v>
      </c>
      <c r="U863" s="28">
        <v>0</v>
      </c>
      <c r="V863" s="28">
        <v>0</v>
      </c>
      <c r="W863" s="28">
        <v>0</v>
      </c>
      <c r="X863" s="28">
        <v>0</v>
      </c>
      <c r="Y863" s="29">
        <v>7</v>
      </c>
      <c r="Z863" s="4">
        <v>1</v>
      </c>
      <c r="AA863" s="4" t="s">
        <v>205</v>
      </c>
      <c r="AB863" s="4" t="s">
        <v>2163</v>
      </c>
      <c r="AC863" s="4" t="s">
        <v>43</v>
      </c>
      <c r="AD863" s="4" t="s">
        <v>44</v>
      </c>
      <c r="AE863" s="4" t="s">
        <v>45</v>
      </c>
      <c r="AF863" s="4" t="s">
        <v>46</v>
      </c>
      <c r="AG863" s="22">
        <v>42460</v>
      </c>
      <c r="AH863" s="4">
        <v>42472</v>
      </c>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c r="EN863"/>
      <c r="EO863"/>
      <c r="EP863"/>
      <c r="EQ863"/>
    </row>
    <row r="864" spans="1:147" x14ac:dyDescent="0.25">
      <c r="A864" s="4" t="s">
        <v>1</v>
      </c>
      <c r="B864" s="4" t="s">
        <v>173</v>
      </c>
      <c r="C864" s="4" t="s">
        <v>174</v>
      </c>
      <c r="D864" s="4" t="s">
        <v>212</v>
      </c>
      <c r="E864" s="4" t="s">
        <v>38</v>
      </c>
      <c r="F864" s="4" t="s">
        <v>545</v>
      </c>
      <c r="G864" s="4" t="s">
        <v>546</v>
      </c>
      <c r="H864" s="4" t="s">
        <v>545</v>
      </c>
      <c r="I864" s="4" t="s">
        <v>39</v>
      </c>
      <c r="J864" s="4" t="s">
        <v>40</v>
      </c>
      <c r="K864" s="4" t="s">
        <v>40</v>
      </c>
      <c r="L864" s="4" t="s">
        <v>41</v>
      </c>
      <c r="M864" s="4" t="s">
        <v>42</v>
      </c>
      <c r="N864" s="22">
        <v>42313</v>
      </c>
      <c r="O864" s="22">
        <v>42313</v>
      </c>
      <c r="P864" s="22">
        <v>42313</v>
      </c>
      <c r="Q864" s="22">
        <v>42308</v>
      </c>
      <c r="R864" s="28">
        <v>106.2</v>
      </c>
      <c r="S864" s="28">
        <v>0</v>
      </c>
      <c r="T864" s="28">
        <v>0</v>
      </c>
      <c r="U864" s="28">
        <v>0</v>
      </c>
      <c r="V864" s="28">
        <v>0</v>
      </c>
      <c r="W864" s="28">
        <v>0</v>
      </c>
      <c r="X864" s="28">
        <v>106.2</v>
      </c>
      <c r="Y864" s="29">
        <v>159</v>
      </c>
      <c r="Z864" s="4">
        <v>6</v>
      </c>
      <c r="AA864" s="4" t="s">
        <v>205</v>
      </c>
      <c r="AB864" s="4" t="s">
        <v>542</v>
      </c>
      <c r="AC864" s="4" t="s">
        <v>43</v>
      </c>
      <c r="AD864" s="4" t="s">
        <v>44</v>
      </c>
      <c r="AE864" s="4" t="s">
        <v>45</v>
      </c>
      <c r="AF864" s="4" t="s">
        <v>46</v>
      </c>
      <c r="AG864" s="22">
        <v>42308</v>
      </c>
      <c r="AH864" s="4">
        <v>42472</v>
      </c>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c r="EN864"/>
      <c r="EO864"/>
      <c r="EP864"/>
      <c r="EQ864"/>
    </row>
    <row r="865" spans="1:147" x14ac:dyDescent="0.25">
      <c r="A865" s="4" t="s">
        <v>1</v>
      </c>
      <c r="B865" s="4" t="s">
        <v>173</v>
      </c>
      <c r="C865" s="4" t="s">
        <v>174</v>
      </c>
      <c r="D865" s="4" t="s">
        <v>212</v>
      </c>
      <c r="E865" s="4" t="s">
        <v>38</v>
      </c>
      <c r="F865" s="4" t="s">
        <v>627</v>
      </c>
      <c r="G865" s="4" t="s">
        <v>628</v>
      </c>
      <c r="H865" s="4" t="s">
        <v>627</v>
      </c>
      <c r="I865" s="4" t="s">
        <v>39</v>
      </c>
      <c r="J865" s="4" t="s">
        <v>40</v>
      </c>
      <c r="K865" s="4" t="s">
        <v>40</v>
      </c>
      <c r="L865" s="4" t="s">
        <v>41</v>
      </c>
      <c r="M865" s="4" t="s">
        <v>42</v>
      </c>
      <c r="N865" s="22">
        <v>42343</v>
      </c>
      <c r="O865" s="22">
        <v>42343</v>
      </c>
      <c r="P865" s="22">
        <v>42343</v>
      </c>
      <c r="Q865" s="22">
        <v>42338</v>
      </c>
      <c r="R865" s="28">
        <v>88.8</v>
      </c>
      <c r="S865" s="28">
        <v>0</v>
      </c>
      <c r="T865" s="28">
        <v>0</v>
      </c>
      <c r="U865" s="28">
        <v>0</v>
      </c>
      <c r="V865" s="28">
        <v>0</v>
      </c>
      <c r="W865" s="28">
        <v>88.8</v>
      </c>
      <c r="X865" s="28">
        <v>0</v>
      </c>
      <c r="Y865" s="29">
        <v>129</v>
      </c>
      <c r="Z865" s="4">
        <v>5</v>
      </c>
      <c r="AA865" s="4" t="s">
        <v>205</v>
      </c>
      <c r="AB865" s="4" t="s">
        <v>624</v>
      </c>
      <c r="AC865" s="4" t="s">
        <v>43</v>
      </c>
      <c r="AD865" s="4" t="s">
        <v>44</v>
      </c>
      <c r="AE865" s="4" t="s">
        <v>45</v>
      </c>
      <c r="AF865" s="4" t="s">
        <v>46</v>
      </c>
      <c r="AG865" s="22">
        <v>42338</v>
      </c>
      <c r="AH865" s="4">
        <v>42472</v>
      </c>
      <c r="BG865"/>
      <c r="BH865"/>
      <c r="BI865"/>
      <c r="BJ865"/>
      <c r="BK865"/>
      <c r="BL865"/>
      <c r="BM865"/>
      <c r="BN865"/>
      <c r="BO865"/>
      <c r="BP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c r="EN865"/>
      <c r="EO865"/>
      <c r="EP865"/>
      <c r="EQ865"/>
    </row>
    <row r="866" spans="1:147" x14ac:dyDescent="0.25">
      <c r="A866" s="4" t="s">
        <v>1</v>
      </c>
      <c r="B866" s="4" t="s">
        <v>173</v>
      </c>
      <c r="C866" s="4" t="s">
        <v>174</v>
      </c>
      <c r="D866" s="4" t="s">
        <v>212</v>
      </c>
      <c r="E866" s="4" t="s">
        <v>38</v>
      </c>
      <c r="F866" s="4" t="s">
        <v>855</v>
      </c>
      <c r="G866" s="4" t="s">
        <v>856</v>
      </c>
      <c r="H866" s="4" t="s">
        <v>855</v>
      </c>
      <c r="I866" s="4" t="s">
        <v>39</v>
      </c>
      <c r="J866" s="4" t="s">
        <v>40</v>
      </c>
      <c r="K866" s="4" t="s">
        <v>40</v>
      </c>
      <c r="L866" s="4" t="s">
        <v>41</v>
      </c>
      <c r="M866" s="4" t="s">
        <v>42</v>
      </c>
      <c r="N866" s="22">
        <v>42374</v>
      </c>
      <c r="O866" s="22">
        <v>42374</v>
      </c>
      <c r="P866" s="22">
        <v>42374</v>
      </c>
      <c r="Q866" s="22">
        <v>42369</v>
      </c>
      <c r="R866" s="28">
        <v>147.06</v>
      </c>
      <c r="S866" s="28">
        <v>0</v>
      </c>
      <c r="T866" s="28">
        <v>0</v>
      </c>
      <c r="U866" s="28">
        <v>0</v>
      </c>
      <c r="V866" s="28">
        <v>147.06</v>
      </c>
      <c r="W866" s="28">
        <v>0</v>
      </c>
      <c r="X866" s="28">
        <v>0</v>
      </c>
      <c r="Y866" s="29">
        <v>98</v>
      </c>
      <c r="Z866" s="4">
        <v>4</v>
      </c>
      <c r="AA866" s="4" t="s">
        <v>205</v>
      </c>
      <c r="AB866" s="4" t="s">
        <v>852</v>
      </c>
      <c r="AC866" s="4" t="s">
        <v>43</v>
      </c>
      <c r="AD866" s="4" t="s">
        <v>44</v>
      </c>
      <c r="AE866" s="4" t="s">
        <v>45</v>
      </c>
      <c r="AF866" s="4" t="s">
        <v>46</v>
      </c>
      <c r="AG866" s="22">
        <v>42369</v>
      </c>
      <c r="AH866" s="4">
        <v>42472</v>
      </c>
      <c r="BG866"/>
      <c r="BH866"/>
      <c r="BI866"/>
      <c r="BJ866"/>
      <c r="BK866"/>
      <c r="BL866"/>
      <c r="BM866"/>
      <c r="BN866"/>
      <c r="BO866"/>
      <c r="BP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c r="EN866"/>
      <c r="EO866"/>
      <c r="EP866"/>
      <c r="EQ866"/>
    </row>
    <row r="867" spans="1:147" x14ac:dyDescent="0.25">
      <c r="A867" s="4" t="s">
        <v>1</v>
      </c>
      <c r="B867" s="4" t="s">
        <v>173</v>
      </c>
      <c r="C867" s="4" t="s">
        <v>174</v>
      </c>
      <c r="D867" s="4" t="s">
        <v>212</v>
      </c>
      <c r="E867" s="4" t="s">
        <v>38</v>
      </c>
      <c r="F867" s="4" t="s">
        <v>1059</v>
      </c>
      <c r="G867" s="4" t="s">
        <v>1060</v>
      </c>
      <c r="H867" s="4" t="s">
        <v>1059</v>
      </c>
      <c r="I867" s="4" t="s">
        <v>39</v>
      </c>
      <c r="J867" s="4" t="s">
        <v>40</v>
      </c>
      <c r="K867" s="4" t="s">
        <v>40</v>
      </c>
      <c r="L867" s="4" t="s">
        <v>41</v>
      </c>
      <c r="M867" s="4" t="s">
        <v>42</v>
      </c>
      <c r="N867" s="22">
        <v>42405</v>
      </c>
      <c r="O867" s="22">
        <v>42405</v>
      </c>
      <c r="P867" s="22">
        <v>42405</v>
      </c>
      <c r="Q867" s="22">
        <v>42400</v>
      </c>
      <c r="R867" s="28">
        <v>147.06</v>
      </c>
      <c r="S867" s="28">
        <v>0</v>
      </c>
      <c r="T867" s="28">
        <v>0</v>
      </c>
      <c r="U867" s="28">
        <v>147.06</v>
      </c>
      <c r="V867" s="28">
        <v>0</v>
      </c>
      <c r="W867" s="28">
        <v>0</v>
      </c>
      <c r="X867" s="28">
        <v>0</v>
      </c>
      <c r="Y867" s="29">
        <v>67</v>
      </c>
      <c r="Z867" s="4">
        <v>3</v>
      </c>
      <c r="AA867" s="4" t="s">
        <v>205</v>
      </c>
      <c r="AB867" s="4" t="s">
        <v>1056</v>
      </c>
      <c r="AC867" s="4" t="s">
        <v>43</v>
      </c>
      <c r="AD867" s="4" t="s">
        <v>44</v>
      </c>
      <c r="AE867" s="4" t="s">
        <v>45</v>
      </c>
      <c r="AF867" s="4" t="s">
        <v>46</v>
      </c>
      <c r="AG867" s="22">
        <v>42400</v>
      </c>
      <c r="AH867" s="4">
        <v>42472</v>
      </c>
      <c r="BG867"/>
      <c r="BH867"/>
      <c r="BI867"/>
      <c r="BJ867"/>
      <c r="BK867"/>
      <c r="BL867"/>
      <c r="BM867"/>
      <c r="BN867"/>
      <c r="BO867"/>
      <c r="BP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c r="EN867"/>
      <c r="EO867"/>
      <c r="EP867"/>
      <c r="EQ867"/>
    </row>
    <row r="868" spans="1:147" x14ac:dyDescent="0.25">
      <c r="A868" s="4" t="s">
        <v>1</v>
      </c>
      <c r="B868" s="4" t="s">
        <v>173</v>
      </c>
      <c r="C868" s="4" t="s">
        <v>174</v>
      </c>
      <c r="D868" s="4" t="s">
        <v>212</v>
      </c>
      <c r="E868" s="4" t="s">
        <v>38</v>
      </c>
      <c r="F868" s="4" t="s">
        <v>1276</v>
      </c>
      <c r="G868" s="4" t="s">
        <v>1277</v>
      </c>
      <c r="H868" s="4" t="s">
        <v>1276</v>
      </c>
      <c r="I868" s="4" t="s">
        <v>39</v>
      </c>
      <c r="J868" s="4" t="s">
        <v>40</v>
      </c>
      <c r="K868" s="4" t="s">
        <v>40</v>
      </c>
      <c r="L868" s="4" t="s">
        <v>41</v>
      </c>
      <c r="M868" s="4" t="s">
        <v>42</v>
      </c>
      <c r="N868" s="22">
        <v>42434</v>
      </c>
      <c r="O868" s="22">
        <v>42434</v>
      </c>
      <c r="P868" s="22">
        <v>42434</v>
      </c>
      <c r="Q868" s="22">
        <v>42429</v>
      </c>
      <c r="R868" s="28">
        <v>114.38</v>
      </c>
      <c r="S868" s="28">
        <v>0</v>
      </c>
      <c r="T868" s="28">
        <v>114.38</v>
      </c>
      <c r="U868" s="28">
        <v>0</v>
      </c>
      <c r="V868" s="28">
        <v>0</v>
      </c>
      <c r="W868" s="28">
        <v>0</v>
      </c>
      <c r="X868" s="28">
        <v>0</v>
      </c>
      <c r="Y868" s="29">
        <v>38</v>
      </c>
      <c r="Z868" s="4">
        <v>2</v>
      </c>
      <c r="AA868" s="4" t="s">
        <v>205</v>
      </c>
      <c r="AB868" s="4" t="s">
        <v>1273</v>
      </c>
      <c r="AC868" s="4" t="s">
        <v>43</v>
      </c>
      <c r="AD868" s="4" t="s">
        <v>44</v>
      </c>
      <c r="AE868" s="4" t="s">
        <v>45</v>
      </c>
      <c r="AF868" s="4" t="s">
        <v>46</v>
      </c>
      <c r="AG868" s="22">
        <v>42429</v>
      </c>
      <c r="AH868" s="4">
        <v>42472</v>
      </c>
      <c r="BG868"/>
      <c r="BH868"/>
      <c r="BI868"/>
      <c r="BJ868"/>
      <c r="BK868"/>
      <c r="BL868"/>
      <c r="BM868"/>
      <c r="BN868"/>
      <c r="BO868"/>
      <c r="BP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c r="EN868"/>
      <c r="EO868"/>
      <c r="EP868"/>
      <c r="EQ868"/>
    </row>
    <row r="869" spans="1:147" x14ac:dyDescent="0.25">
      <c r="A869" s="4" t="s">
        <v>1</v>
      </c>
      <c r="B869" s="4" t="s">
        <v>173</v>
      </c>
      <c r="C869" s="4" t="s">
        <v>174</v>
      </c>
      <c r="D869" s="4" t="s">
        <v>212</v>
      </c>
      <c r="E869" s="4" t="s">
        <v>38</v>
      </c>
      <c r="F869" s="4" t="s">
        <v>3526</v>
      </c>
      <c r="G869" s="4" t="s">
        <v>3527</v>
      </c>
      <c r="H869" s="4" t="s">
        <v>3526</v>
      </c>
      <c r="I869" s="4" t="s">
        <v>39</v>
      </c>
      <c r="J869" s="4" t="s">
        <v>40</v>
      </c>
      <c r="K869" s="4" t="s">
        <v>40</v>
      </c>
      <c r="L869" s="4" t="s">
        <v>41</v>
      </c>
      <c r="M869" s="4" t="s">
        <v>42</v>
      </c>
      <c r="N869" s="22">
        <v>42465</v>
      </c>
      <c r="O869" s="22">
        <v>42465</v>
      </c>
      <c r="P869" s="22">
        <v>42465</v>
      </c>
      <c r="Q869" s="22">
        <v>42460</v>
      </c>
      <c r="R869" s="28">
        <v>91.59</v>
      </c>
      <c r="S869" s="28">
        <v>91.59</v>
      </c>
      <c r="T869" s="28">
        <v>0</v>
      </c>
      <c r="U869" s="28">
        <v>0</v>
      </c>
      <c r="V869" s="28">
        <v>0</v>
      </c>
      <c r="W869" s="28">
        <v>0</v>
      </c>
      <c r="X869" s="28">
        <v>0</v>
      </c>
      <c r="Y869" s="29">
        <v>7</v>
      </c>
      <c r="Z869" s="4">
        <v>1</v>
      </c>
      <c r="AA869" s="4" t="s">
        <v>205</v>
      </c>
      <c r="AB869" s="4" t="s">
        <v>2163</v>
      </c>
      <c r="AC869" s="4" t="s">
        <v>43</v>
      </c>
      <c r="AD869" s="4" t="s">
        <v>44</v>
      </c>
      <c r="AE869" s="4" t="s">
        <v>45</v>
      </c>
      <c r="AF869" s="4" t="s">
        <v>46</v>
      </c>
      <c r="AG869" s="22">
        <v>42460</v>
      </c>
      <c r="AH869" s="4">
        <v>42472</v>
      </c>
      <c r="BG869"/>
      <c r="BH869"/>
      <c r="BI869"/>
      <c r="BJ869"/>
      <c r="BK869"/>
      <c r="BL869"/>
      <c r="BM869"/>
      <c r="BN869"/>
      <c r="BO869"/>
      <c r="BP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c r="EN869"/>
      <c r="EO869"/>
      <c r="EP869"/>
      <c r="EQ869"/>
    </row>
    <row r="870" spans="1:147" x14ac:dyDescent="0.25">
      <c r="A870" s="4" t="s">
        <v>1</v>
      </c>
      <c r="B870" s="4" t="s">
        <v>3528</v>
      </c>
      <c r="C870" s="4" t="s">
        <v>3529</v>
      </c>
      <c r="D870" s="4" t="s">
        <v>40</v>
      </c>
      <c r="E870" s="4" t="s">
        <v>38</v>
      </c>
      <c r="F870" s="4" t="s">
        <v>3530</v>
      </c>
      <c r="G870" s="4" t="s">
        <v>3531</v>
      </c>
      <c r="H870" s="4" t="s">
        <v>3530</v>
      </c>
      <c r="I870" s="4" t="s">
        <v>39</v>
      </c>
      <c r="J870" s="4" t="s">
        <v>40</v>
      </c>
      <c r="K870" s="4" t="s">
        <v>40</v>
      </c>
      <c r="L870" s="4" t="s">
        <v>41</v>
      </c>
      <c r="M870" s="4" t="s">
        <v>42</v>
      </c>
      <c r="N870" s="22">
        <v>42465</v>
      </c>
      <c r="O870" s="22">
        <v>42465</v>
      </c>
      <c r="P870" s="22">
        <v>42465</v>
      </c>
      <c r="Q870" s="22">
        <v>42460</v>
      </c>
      <c r="R870" s="28">
        <v>50.74</v>
      </c>
      <c r="S870" s="28">
        <v>50.74</v>
      </c>
      <c r="T870" s="28">
        <v>0</v>
      </c>
      <c r="U870" s="28">
        <v>0</v>
      </c>
      <c r="V870" s="28">
        <v>0</v>
      </c>
      <c r="W870" s="28">
        <v>0</v>
      </c>
      <c r="X870" s="28">
        <v>0</v>
      </c>
      <c r="Y870" s="29">
        <v>7</v>
      </c>
      <c r="Z870" s="4">
        <v>1</v>
      </c>
      <c r="AA870" s="4" t="s">
        <v>205</v>
      </c>
      <c r="AB870" s="4" t="s">
        <v>2163</v>
      </c>
      <c r="AC870" s="4" t="s">
        <v>43</v>
      </c>
      <c r="AD870" s="4" t="s">
        <v>44</v>
      </c>
      <c r="AE870" s="4" t="s">
        <v>45</v>
      </c>
      <c r="AF870" s="4" t="s">
        <v>46</v>
      </c>
      <c r="AG870" s="22">
        <v>42460</v>
      </c>
      <c r="AH870" s="4">
        <v>42472</v>
      </c>
      <c r="BG870"/>
      <c r="BH870"/>
      <c r="BI870"/>
      <c r="BJ870"/>
      <c r="BK870"/>
      <c r="BL870"/>
      <c r="BM870"/>
      <c r="BN870"/>
      <c r="BO870"/>
      <c r="BP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c r="EN870"/>
      <c r="EO870"/>
      <c r="EP870"/>
      <c r="EQ870"/>
    </row>
    <row r="871" spans="1:147" x14ac:dyDescent="0.25">
      <c r="A871" s="4" t="s">
        <v>1</v>
      </c>
      <c r="B871" s="4" t="s">
        <v>1278</v>
      </c>
      <c r="C871" s="4" t="s">
        <v>1279</v>
      </c>
      <c r="D871" s="4" t="s">
        <v>212</v>
      </c>
      <c r="E871" s="4" t="s">
        <v>38</v>
      </c>
      <c r="F871" s="4" t="s">
        <v>1280</v>
      </c>
      <c r="G871" s="4" t="s">
        <v>1281</v>
      </c>
      <c r="H871" s="4" t="s">
        <v>1280</v>
      </c>
      <c r="I871" s="4" t="s">
        <v>39</v>
      </c>
      <c r="J871" s="4" t="s">
        <v>40</v>
      </c>
      <c r="K871" s="4" t="s">
        <v>40</v>
      </c>
      <c r="L871" s="4" t="s">
        <v>41</v>
      </c>
      <c r="M871" s="4" t="s">
        <v>42</v>
      </c>
      <c r="N871" s="22">
        <v>42434</v>
      </c>
      <c r="O871" s="22">
        <v>42434</v>
      </c>
      <c r="P871" s="22">
        <v>42434</v>
      </c>
      <c r="Q871" s="22">
        <v>42429</v>
      </c>
      <c r="R871" s="28">
        <v>61.49</v>
      </c>
      <c r="S871" s="28">
        <v>0</v>
      </c>
      <c r="T871" s="28">
        <v>61.49</v>
      </c>
      <c r="U871" s="28">
        <v>0</v>
      </c>
      <c r="V871" s="28">
        <v>0</v>
      </c>
      <c r="W871" s="28">
        <v>0</v>
      </c>
      <c r="X871" s="28">
        <v>0</v>
      </c>
      <c r="Y871" s="29">
        <v>38</v>
      </c>
      <c r="Z871" s="4">
        <v>2</v>
      </c>
      <c r="AA871" s="4" t="s">
        <v>205</v>
      </c>
      <c r="AB871" s="4" t="s">
        <v>1273</v>
      </c>
      <c r="AC871" s="4" t="s">
        <v>43</v>
      </c>
      <c r="AD871" s="4" t="s">
        <v>44</v>
      </c>
      <c r="AE871" s="4" t="s">
        <v>45</v>
      </c>
      <c r="AF871" s="4" t="s">
        <v>46</v>
      </c>
      <c r="AG871" s="22">
        <v>42429</v>
      </c>
      <c r="AH871" s="4">
        <v>42472</v>
      </c>
      <c r="BG871"/>
      <c r="BH871"/>
      <c r="BI871"/>
      <c r="BJ871"/>
      <c r="BK871"/>
      <c r="BL871"/>
      <c r="BM871"/>
      <c r="BN871"/>
      <c r="BO871"/>
      <c r="BP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c r="EN871"/>
      <c r="EO871"/>
      <c r="EP871"/>
      <c r="EQ871"/>
    </row>
    <row r="872" spans="1:147" x14ac:dyDescent="0.25">
      <c r="A872" s="4" t="s">
        <v>1</v>
      </c>
      <c r="B872" s="4" t="s">
        <v>1278</v>
      </c>
      <c r="C872" s="4" t="s">
        <v>1279</v>
      </c>
      <c r="D872" s="4" t="s">
        <v>212</v>
      </c>
      <c r="E872" s="4" t="s">
        <v>38</v>
      </c>
      <c r="F872" s="4" t="s">
        <v>3532</v>
      </c>
      <c r="G872" s="4" t="s">
        <v>3533</v>
      </c>
      <c r="H872" s="4" t="s">
        <v>3532</v>
      </c>
      <c r="I872" s="4" t="s">
        <v>39</v>
      </c>
      <c r="J872" s="4" t="s">
        <v>40</v>
      </c>
      <c r="K872" s="4" t="s">
        <v>40</v>
      </c>
      <c r="L872" s="4" t="s">
        <v>41</v>
      </c>
      <c r="M872" s="4" t="s">
        <v>42</v>
      </c>
      <c r="N872" s="22">
        <v>42465</v>
      </c>
      <c r="O872" s="22">
        <v>42465</v>
      </c>
      <c r="P872" s="22">
        <v>42465</v>
      </c>
      <c r="Q872" s="22">
        <v>42460</v>
      </c>
      <c r="R872" s="28">
        <v>59.77</v>
      </c>
      <c r="S872" s="28">
        <v>59.77</v>
      </c>
      <c r="T872" s="28">
        <v>0</v>
      </c>
      <c r="U872" s="28">
        <v>0</v>
      </c>
      <c r="V872" s="28">
        <v>0</v>
      </c>
      <c r="W872" s="28">
        <v>0</v>
      </c>
      <c r="X872" s="28">
        <v>0</v>
      </c>
      <c r="Y872" s="29">
        <v>7</v>
      </c>
      <c r="Z872" s="4">
        <v>1</v>
      </c>
      <c r="AA872" s="4" t="s">
        <v>205</v>
      </c>
      <c r="AB872" s="4" t="s">
        <v>2163</v>
      </c>
      <c r="AC872" s="4" t="s">
        <v>43</v>
      </c>
      <c r="AD872" s="4" t="s">
        <v>44</v>
      </c>
      <c r="AE872" s="4" t="s">
        <v>45</v>
      </c>
      <c r="AF872" s="4" t="s">
        <v>46</v>
      </c>
      <c r="AG872" s="22">
        <v>42460</v>
      </c>
      <c r="AH872" s="4">
        <v>42472</v>
      </c>
      <c r="BG872"/>
      <c r="BH872"/>
      <c r="BI872"/>
      <c r="BJ872"/>
      <c r="BK872"/>
      <c r="BL872"/>
      <c r="BM872"/>
      <c r="BN872"/>
      <c r="BO872"/>
      <c r="BP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c r="EN872"/>
      <c r="EO872"/>
      <c r="EP872"/>
      <c r="EQ872"/>
    </row>
    <row r="873" spans="1:147" x14ac:dyDescent="0.25">
      <c r="A873" s="4" t="s">
        <v>1</v>
      </c>
      <c r="B873" s="4" t="s">
        <v>111</v>
      </c>
      <c r="C873" s="4" t="s">
        <v>110</v>
      </c>
      <c r="D873" s="4" t="s">
        <v>40</v>
      </c>
      <c r="E873" s="4" t="s">
        <v>38</v>
      </c>
      <c r="F873" s="4" t="s">
        <v>1286</v>
      </c>
      <c r="G873" s="4" t="s">
        <v>1287</v>
      </c>
      <c r="H873" s="4" t="s">
        <v>1286</v>
      </c>
      <c r="I873" s="4" t="s">
        <v>39</v>
      </c>
      <c r="J873" s="4" t="s">
        <v>40</v>
      </c>
      <c r="K873" s="4" t="s">
        <v>40</v>
      </c>
      <c r="L873" s="4" t="s">
        <v>41</v>
      </c>
      <c r="M873" s="4" t="s">
        <v>42</v>
      </c>
      <c r="N873" s="22">
        <v>42434</v>
      </c>
      <c r="O873" s="22">
        <v>42434</v>
      </c>
      <c r="P873" s="22">
        <v>42434</v>
      </c>
      <c r="Q873" s="22">
        <v>42429</v>
      </c>
      <c r="R873" s="28">
        <v>39.56</v>
      </c>
      <c r="S873" s="28">
        <v>0</v>
      </c>
      <c r="T873" s="28">
        <v>39.56</v>
      </c>
      <c r="U873" s="28">
        <v>0</v>
      </c>
      <c r="V873" s="28">
        <v>0</v>
      </c>
      <c r="W873" s="28">
        <v>0</v>
      </c>
      <c r="X873" s="28">
        <v>0</v>
      </c>
      <c r="Y873" s="29">
        <v>38</v>
      </c>
      <c r="Z873" s="4">
        <v>2</v>
      </c>
      <c r="AA873" s="4" t="s">
        <v>205</v>
      </c>
      <c r="AB873" s="4" t="s">
        <v>1273</v>
      </c>
      <c r="AC873" s="4" t="s">
        <v>43</v>
      </c>
      <c r="AD873" s="4" t="s">
        <v>44</v>
      </c>
      <c r="AE873" s="4" t="s">
        <v>45</v>
      </c>
      <c r="AF873" s="4" t="s">
        <v>46</v>
      </c>
      <c r="AG873" s="22">
        <v>42429</v>
      </c>
      <c r="AH873" s="4">
        <v>42472</v>
      </c>
      <c r="BG873"/>
      <c r="BH873"/>
      <c r="BI873"/>
      <c r="BJ873"/>
      <c r="BK873"/>
      <c r="BL873"/>
      <c r="BM873"/>
      <c r="BN873"/>
      <c r="BO873"/>
      <c r="BP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c r="EN873"/>
      <c r="EO873"/>
      <c r="EP873"/>
      <c r="EQ873"/>
    </row>
    <row r="874" spans="1:147" x14ac:dyDescent="0.25">
      <c r="A874" s="4" t="s">
        <v>1</v>
      </c>
      <c r="B874" s="4" t="s">
        <v>111</v>
      </c>
      <c r="C874" s="4" t="s">
        <v>110</v>
      </c>
      <c r="D874" s="4" t="s">
        <v>40</v>
      </c>
      <c r="E874" s="4" t="s">
        <v>38</v>
      </c>
      <c r="F874" s="4" t="s">
        <v>3534</v>
      </c>
      <c r="G874" s="4" t="s">
        <v>3535</v>
      </c>
      <c r="H874" s="4" t="s">
        <v>3534</v>
      </c>
      <c r="I874" s="4" t="s">
        <v>39</v>
      </c>
      <c r="J874" s="4" t="s">
        <v>40</v>
      </c>
      <c r="K874" s="4" t="s">
        <v>40</v>
      </c>
      <c r="L874" s="4" t="s">
        <v>41</v>
      </c>
      <c r="M874" s="4" t="s">
        <v>42</v>
      </c>
      <c r="N874" s="22">
        <v>42465</v>
      </c>
      <c r="O874" s="22">
        <v>42465</v>
      </c>
      <c r="P874" s="22">
        <v>42465</v>
      </c>
      <c r="Q874" s="22">
        <v>42460</v>
      </c>
      <c r="R874" s="28">
        <v>42.57</v>
      </c>
      <c r="S874" s="28">
        <v>42.57</v>
      </c>
      <c r="T874" s="28">
        <v>0</v>
      </c>
      <c r="U874" s="28">
        <v>0</v>
      </c>
      <c r="V874" s="28">
        <v>0</v>
      </c>
      <c r="W874" s="28">
        <v>0</v>
      </c>
      <c r="X874" s="28">
        <v>0</v>
      </c>
      <c r="Y874" s="29">
        <v>7</v>
      </c>
      <c r="Z874" s="4">
        <v>1</v>
      </c>
      <c r="AA874" s="4" t="s">
        <v>205</v>
      </c>
      <c r="AB874" s="4" t="s">
        <v>2163</v>
      </c>
      <c r="AC874" s="4" t="s">
        <v>43</v>
      </c>
      <c r="AD874" s="4" t="s">
        <v>44</v>
      </c>
      <c r="AE874" s="4" t="s">
        <v>45</v>
      </c>
      <c r="AF874" s="4" t="s">
        <v>46</v>
      </c>
      <c r="AG874" s="22">
        <v>42460</v>
      </c>
      <c r="AH874" s="4">
        <v>42472</v>
      </c>
      <c r="BG874"/>
      <c r="BH874"/>
      <c r="BI874"/>
      <c r="BJ874"/>
      <c r="BK874"/>
      <c r="BL874"/>
      <c r="BM874"/>
      <c r="BN874"/>
      <c r="BO874"/>
      <c r="BP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c r="EN874"/>
      <c r="EO874"/>
      <c r="EP874"/>
      <c r="EQ874"/>
    </row>
    <row r="875" spans="1:147" x14ac:dyDescent="0.25">
      <c r="A875" s="4" t="s">
        <v>1</v>
      </c>
      <c r="B875" s="4" t="s">
        <v>3536</v>
      </c>
      <c r="C875" s="4" t="s">
        <v>3537</v>
      </c>
      <c r="D875" s="4" t="s">
        <v>40</v>
      </c>
      <c r="E875" s="4" t="s">
        <v>38</v>
      </c>
      <c r="F875" s="4" t="s">
        <v>3538</v>
      </c>
      <c r="G875" s="4" t="s">
        <v>3539</v>
      </c>
      <c r="H875" s="4" t="s">
        <v>3538</v>
      </c>
      <c r="I875" s="4" t="s">
        <v>39</v>
      </c>
      <c r="J875" s="4" t="s">
        <v>40</v>
      </c>
      <c r="K875" s="4" t="s">
        <v>40</v>
      </c>
      <c r="L875" s="4" t="s">
        <v>41</v>
      </c>
      <c r="M875" s="4" t="s">
        <v>42</v>
      </c>
      <c r="N875" s="22">
        <v>42465</v>
      </c>
      <c r="O875" s="22">
        <v>42465</v>
      </c>
      <c r="P875" s="22">
        <v>42465</v>
      </c>
      <c r="Q875" s="22">
        <v>42460</v>
      </c>
      <c r="R875" s="28">
        <v>8741.9</v>
      </c>
      <c r="S875" s="28">
        <v>8741.9</v>
      </c>
      <c r="T875" s="28">
        <v>0</v>
      </c>
      <c r="U875" s="28">
        <v>0</v>
      </c>
      <c r="V875" s="28">
        <v>0</v>
      </c>
      <c r="W875" s="28">
        <v>0</v>
      </c>
      <c r="X875" s="28">
        <v>0</v>
      </c>
      <c r="Y875" s="29">
        <v>7</v>
      </c>
      <c r="Z875" s="4">
        <v>1</v>
      </c>
      <c r="AA875" s="4" t="s">
        <v>205</v>
      </c>
      <c r="AB875" s="4" t="s">
        <v>2163</v>
      </c>
      <c r="AC875" s="4" t="s">
        <v>43</v>
      </c>
      <c r="AD875" s="4" t="s">
        <v>44</v>
      </c>
      <c r="AE875" s="4" t="s">
        <v>45</v>
      </c>
      <c r="AF875" s="4" t="s">
        <v>46</v>
      </c>
      <c r="AG875" s="22">
        <v>42460</v>
      </c>
      <c r="AH875" s="4">
        <v>42472</v>
      </c>
      <c r="BG875"/>
      <c r="BH875"/>
      <c r="BI875"/>
      <c r="BJ875"/>
      <c r="BK875"/>
      <c r="BL875"/>
      <c r="BM875"/>
      <c r="BN875"/>
      <c r="BO875"/>
      <c r="BP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c r="EN875"/>
      <c r="EO875"/>
      <c r="EP875"/>
      <c r="EQ875"/>
    </row>
    <row r="876" spans="1:147" x14ac:dyDescent="0.25">
      <c r="A876" s="4" t="s">
        <v>1</v>
      </c>
      <c r="B876" s="4" t="s">
        <v>3540</v>
      </c>
      <c r="C876" s="4" t="s">
        <v>2767</v>
      </c>
      <c r="D876" s="4" t="s">
        <v>208</v>
      </c>
      <c r="E876" s="4" t="s">
        <v>38</v>
      </c>
      <c r="F876" s="4" t="s">
        <v>3541</v>
      </c>
      <c r="G876" s="4" t="s">
        <v>3542</v>
      </c>
      <c r="H876" s="4" t="s">
        <v>3541</v>
      </c>
      <c r="I876" s="4" t="s">
        <v>39</v>
      </c>
      <c r="J876" s="4" t="s">
        <v>40</v>
      </c>
      <c r="K876" s="4" t="s">
        <v>40</v>
      </c>
      <c r="L876" s="4" t="s">
        <v>41</v>
      </c>
      <c r="M876" s="4" t="s">
        <v>42</v>
      </c>
      <c r="N876" s="22">
        <v>42465</v>
      </c>
      <c r="O876" s="22">
        <v>42465</v>
      </c>
      <c r="P876" s="22">
        <v>42465</v>
      </c>
      <c r="Q876" s="22">
        <v>42460</v>
      </c>
      <c r="R876" s="28">
        <v>4512.42</v>
      </c>
      <c r="S876" s="28">
        <v>4512.42</v>
      </c>
      <c r="T876" s="28">
        <v>0</v>
      </c>
      <c r="U876" s="28">
        <v>0</v>
      </c>
      <c r="V876" s="28">
        <v>0</v>
      </c>
      <c r="W876" s="28">
        <v>0</v>
      </c>
      <c r="X876" s="28">
        <v>0</v>
      </c>
      <c r="Y876" s="29">
        <v>7</v>
      </c>
      <c r="Z876" s="4">
        <v>1</v>
      </c>
      <c r="AA876" s="4" t="s">
        <v>205</v>
      </c>
      <c r="AB876" s="4" t="s">
        <v>2163</v>
      </c>
      <c r="AC876" s="4" t="s">
        <v>43</v>
      </c>
      <c r="AD876" s="4" t="s">
        <v>44</v>
      </c>
      <c r="AE876" s="4" t="s">
        <v>45</v>
      </c>
      <c r="AF876" s="4" t="s">
        <v>46</v>
      </c>
      <c r="AG876" s="22">
        <v>42460</v>
      </c>
      <c r="AH876" s="4">
        <v>42472</v>
      </c>
      <c r="BG876"/>
      <c r="BH876"/>
      <c r="BI876"/>
      <c r="BJ876"/>
      <c r="BK876"/>
      <c r="BL876"/>
      <c r="BM876"/>
      <c r="BN876"/>
      <c r="BO876"/>
      <c r="BP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c r="EN876"/>
      <c r="EO876"/>
      <c r="EP876"/>
      <c r="EQ876"/>
    </row>
    <row r="877" spans="1:147" x14ac:dyDescent="0.25">
      <c r="A877" s="4" t="s">
        <v>1</v>
      </c>
      <c r="B877" s="4" t="s">
        <v>3543</v>
      </c>
      <c r="C877" s="4" t="s">
        <v>3544</v>
      </c>
      <c r="D877" s="4" t="s">
        <v>40</v>
      </c>
      <c r="E877" s="4" t="s">
        <v>38</v>
      </c>
      <c r="F877" s="4" t="s">
        <v>3545</v>
      </c>
      <c r="G877" s="4" t="s">
        <v>3546</v>
      </c>
      <c r="H877" s="4" t="s">
        <v>3545</v>
      </c>
      <c r="I877" s="4" t="s">
        <v>39</v>
      </c>
      <c r="J877" s="4" t="s">
        <v>40</v>
      </c>
      <c r="K877" s="4" t="s">
        <v>40</v>
      </c>
      <c r="L877" s="4" t="s">
        <v>41</v>
      </c>
      <c r="M877" s="4" t="s">
        <v>42</v>
      </c>
      <c r="N877" s="22">
        <v>42465</v>
      </c>
      <c r="O877" s="22">
        <v>42465</v>
      </c>
      <c r="P877" s="22">
        <v>42465</v>
      </c>
      <c r="Q877" s="22">
        <v>42460</v>
      </c>
      <c r="R877" s="28">
        <v>270.89999999999998</v>
      </c>
      <c r="S877" s="28">
        <v>270.89999999999998</v>
      </c>
      <c r="T877" s="28">
        <v>0</v>
      </c>
      <c r="U877" s="28">
        <v>0</v>
      </c>
      <c r="V877" s="28">
        <v>0</v>
      </c>
      <c r="W877" s="28">
        <v>0</v>
      </c>
      <c r="X877" s="28">
        <v>0</v>
      </c>
      <c r="Y877" s="29">
        <v>7</v>
      </c>
      <c r="Z877" s="4">
        <v>1</v>
      </c>
      <c r="AA877" s="4" t="s">
        <v>205</v>
      </c>
      <c r="AB877" s="4" t="s">
        <v>2163</v>
      </c>
      <c r="AC877" s="4" t="s">
        <v>43</v>
      </c>
      <c r="AD877" s="4" t="s">
        <v>44</v>
      </c>
      <c r="AE877" s="4" t="s">
        <v>45</v>
      </c>
      <c r="AF877" s="4" t="s">
        <v>46</v>
      </c>
      <c r="AG877" s="22">
        <v>42460</v>
      </c>
      <c r="AH877" s="4">
        <v>42472</v>
      </c>
      <c r="BG877"/>
      <c r="BH877"/>
      <c r="BI877"/>
      <c r="BJ877"/>
      <c r="BK877"/>
      <c r="BL877"/>
      <c r="BM877"/>
      <c r="BN877"/>
      <c r="BO877"/>
      <c r="BP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c r="EN877"/>
      <c r="EO877"/>
      <c r="EP877"/>
      <c r="EQ877"/>
    </row>
    <row r="878" spans="1:147" x14ac:dyDescent="0.25">
      <c r="A878" s="4" t="s">
        <v>1</v>
      </c>
      <c r="B878" s="4" t="s">
        <v>3547</v>
      </c>
      <c r="C878" s="4" t="s">
        <v>3548</v>
      </c>
      <c r="D878" s="4" t="s">
        <v>40</v>
      </c>
      <c r="E878" s="4" t="s">
        <v>38</v>
      </c>
      <c r="F878" s="4" t="s">
        <v>3549</v>
      </c>
      <c r="G878" s="4" t="s">
        <v>3550</v>
      </c>
      <c r="H878" s="4" t="s">
        <v>3549</v>
      </c>
      <c r="I878" s="4" t="s">
        <v>39</v>
      </c>
      <c r="J878" s="4" t="s">
        <v>40</v>
      </c>
      <c r="K878" s="4" t="s">
        <v>40</v>
      </c>
      <c r="L878" s="4" t="s">
        <v>41</v>
      </c>
      <c r="M878" s="4" t="s">
        <v>42</v>
      </c>
      <c r="N878" s="22">
        <v>42465</v>
      </c>
      <c r="O878" s="22">
        <v>42465</v>
      </c>
      <c r="P878" s="22">
        <v>42465</v>
      </c>
      <c r="Q878" s="22">
        <v>42460</v>
      </c>
      <c r="R878" s="28">
        <v>44.29</v>
      </c>
      <c r="S878" s="28">
        <v>44.29</v>
      </c>
      <c r="T878" s="28">
        <v>0</v>
      </c>
      <c r="U878" s="28">
        <v>0</v>
      </c>
      <c r="V878" s="28">
        <v>0</v>
      </c>
      <c r="W878" s="28">
        <v>0</v>
      </c>
      <c r="X878" s="28">
        <v>0</v>
      </c>
      <c r="Y878" s="29">
        <v>7</v>
      </c>
      <c r="Z878" s="4">
        <v>1</v>
      </c>
      <c r="AA878" s="4" t="s">
        <v>205</v>
      </c>
      <c r="AB878" s="4" t="s">
        <v>2163</v>
      </c>
      <c r="AC878" s="4" t="s">
        <v>43</v>
      </c>
      <c r="AD878" s="4" t="s">
        <v>44</v>
      </c>
      <c r="AE878" s="4" t="s">
        <v>45</v>
      </c>
      <c r="AF878" s="4" t="s">
        <v>46</v>
      </c>
      <c r="AG878" s="22">
        <v>42460</v>
      </c>
      <c r="AH878" s="4">
        <v>42472</v>
      </c>
      <c r="BG878"/>
      <c r="BH878"/>
      <c r="BI878"/>
      <c r="BJ878"/>
      <c r="BK878"/>
      <c r="BL878"/>
      <c r="BM878"/>
      <c r="BN878"/>
      <c r="BO878"/>
      <c r="BP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c r="EN878"/>
      <c r="EO878"/>
      <c r="EP878"/>
      <c r="EQ878"/>
    </row>
    <row r="879" spans="1:147" x14ac:dyDescent="0.25">
      <c r="A879" s="4" t="s">
        <v>1</v>
      </c>
      <c r="B879" s="4" t="s">
        <v>3551</v>
      </c>
      <c r="C879" s="4" t="s">
        <v>3552</v>
      </c>
      <c r="D879" s="4" t="s">
        <v>212</v>
      </c>
      <c r="E879" s="4" t="s">
        <v>38</v>
      </c>
      <c r="F879" s="4" t="s">
        <v>3553</v>
      </c>
      <c r="G879" s="4" t="s">
        <v>3554</v>
      </c>
      <c r="H879" s="4" t="s">
        <v>3553</v>
      </c>
      <c r="I879" s="4" t="s">
        <v>39</v>
      </c>
      <c r="J879" s="4" t="s">
        <v>40</v>
      </c>
      <c r="K879" s="4" t="s">
        <v>40</v>
      </c>
      <c r="L879" s="4" t="s">
        <v>41</v>
      </c>
      <c r="M879" s="4" t="s">
        <v>42</v>
      </c>
      <c r="N879" s="22">
        <v>42465</v>
      </c>
      <c r="O879" s="22">
        <v>42465</v>
      </c>
      <c r="P879" s="22">
        <v>42465</v>
      </c>
      <c r="Q879" s="22">
        <v>42460</v>
      </c>
      <c r="R879" s="28">
        <v>261.87</v>
      </c>
      <c r="S879" s="28">
        <v>261.87</v>
      </c>
      <c r="T879" s="28">
        <v>0</v>
      </c>
      <c r="U879" s="28">
        <v>0</v>
      </c>
      <c r="V879" s="28">
        <v>0</v>
      </c>
      <c r="W879" s="28">
        <v>0</v>
      </c>
      <c r="X879" s="28">
        <v>0</v>
      </c>
      <c r="Y879" s="29">
        <v>7</v>
      </c>
      <c r="Z879" s="4">
        <v>1</v>
      </c>
      <c r="AA879" s="4" t="s">
        <v>205</v>
      </c>
      <c r="AB879" s="4" t="s">
        <v>2163</v>
      </c>
      <c r="AC879" s="4" t="s">
        <v>43</v>
      </c>
      <c r="AD879" s="4" t="s">
        <v>44</v>
      </c>
      <c r="AE879" s="4" t="s">
        <v>45</v>
      </c>
      <c r="AF879" s="4" t="s">
        <v>46</v>
      </c>
      <c r="AG879" s="22">
        <v>42460</v>
      </c>
      <c r="AH879" s="4">
        <v>42472</v>
      </c>
      <c r="BG879"/>
      <c r="BH879"/>
      <c r="BI879"/>
      <c r="BJ879"/>
      <c r="BK879"/>
      <c r="BL879"/>
      <c r="BM879"/>
      <c r="BN879"/>
      <c r="BO879"/>
      <c r="BP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c r="EN879"/>
      <c r="EO879"/>
      <c r="EP879"/>
      <c r="EQ879"/>
    </row>
    <row r="880" spans="1:147" x14ac:dyDescent="0.25">
      <c r="A880" s="4" t="s">
        <v>1</v>
      </c>
      <c r="B880" s="4" t="s">
        <v>3555</v>
      </c>
      <c r="C880" s="4" t="s">
        <v>3556</v>
      </c>
      <c r="D880" s="4" t="s">
        <v>40</v>
      </c>
      <c r="E880" s="4" t="s">
        <v>38</v>
      </c>
      <c r="F880" s="4" t="s">
        <v>3557</v>
      </c>
      <c r="G880" s="4" t="s">
        <v>3558</v>
      </c>
      <c r="H880" s="4" t="s">
        <v>3557</v>
      </c>
      <c r="I880" s="4" t="s">
        <v>39</v>
      </c>
      <c r="J880" s="4" t="s">
        <v>40</v>
      </c>
      <c r="K880" s="4" t="s">
        <v>40</v>
      </c>
      <c r="L880" s="4" t="s">
        <v>41</v>
      </c>
      <c r="M880" s="4" t="s">
        <v>42</v>
      </c>
      <c r="N880" s="22">
        <v>42465</v>
      </c>
      <c r="O880" s="22">
        <v>42465</v>
      </c>
      <c r="P880" s="22">
        <v>42465</v>
      </c>
      <c r="Q880" s="22">
        <v>42460</v>
      </c>
      <c r="R880" s="28">
        <v>49.88</v>
      </c>
      <c r="S880" s="28">
        <v>49.88</v>
      </c>
      <c r="T880" s="28">
        <v>0</v>
      </c>
      <c r="U880" s="28">
        <v>0</v>
      </c>
      <c r="V880" s="28">
        <v>0</v>
      </c>
      <c r="W880" s="28">
        <v>0</v>
      </c>
      <c r="X880" s="28">
        <v>0</v>
      </c>
      <c r="Y880" s="29">
        <v>7</v>
      </c>
      <c r="Z880" s="4">
        <v>1</v>
      </c>
      <c r="AA880" s="4" t="s">
        <v>205</v>
      </c>
      <c r="AB880" s="4" t="s">
        <v>2163</v>
      </c>
      <c r="AC880" s="4" t="s">
        <v>43</v>
      </c>
      <c r="AD880" s="4" t="s">
        <v>44</v>
      </c>
      <c r="AE880" s="4" t="s">
        <v>45</v>
      </c>
      <c r="AF880" s="4" t="s">
        <v>46</v>
      </c>
      <c r="AG880" s="22">
        <v>42460</v>
      </c>
      <c r="AH880" s="4">
        <v>42472</v>
      </c>
      <c r="BG880"/>
      <c r="BH880"/>
      <c r="BI880"/>
      <c r="BJ880"/>
      <c r="BK880"/>
      <c r="BL880"/>
      <c r="BM880"/>
      <c r="BN880"/>
      <c r="BO880"/>
      <c r="BP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c r="EN880"/>
      <c r="EO880"/>
      <c r="EP880"/>
      <c r="EQ880"/>
    </row>
    <row r="881" spans="1:147" x14ac:dyDescent="0.25">
      <c r="A881" s="4" t="s">
        <v>1</v>
      </c>
      <c r="B881" s="4" t="s">
        <v>3559</v>
      </c>
      <c r="C881" s="4" t="s">
        <v>3560</v>
      </c>
      <c r="D881" s="4" t="s">
        <v>40</v>
      </c>
      <c r="E881" s="4" t="s">
        <v>38</v>
      </c>
      <c r="F881" s="4" t="s">
        <v>3561</v>
      </c>
      <c r="G881" s="4" t="s">
        <v>3562</v>
      </c>
      <c r="H881" s="4" t="s">
        <v>3561</v>
      </c>
      <c r="I881" s="4" t="s">
        <v>39</v>
      </c>
      <c r="J881" s="4" t="s">
        <v>40</v>
      </c>
      <c r="K881" s="4" t="s">
        <v>40</v>
      </c>
      <c r="L881" s="4" t="s">
        <v>41</v>
      </c>
      <c r="M881" s="4" t="s">
        <v>42</v>
      </c>
      <c r="N881" s="22">
        <v>42465</v>
      </c>
      <c r="O881" s="22">
        <v>42465</v>
      </c>
      <c r="P881" s="22">
        <v>42465</v>
      </c>
      <c r="Q881" s="22">
        <v>42460</v>
      </c>
      <c r="R881" s="28">
        <v>92.45</v>
      </c>
      <c r="S881" s="28">
        <v>92.45</v>
      </c>
      <c r="T881" s="28">
        <v>0</v>
      </c>
      <c r="U881" s="28">
        <v>0</v>
      </c>
      <c r="V881" s="28">
        <v>0</v>
      </c>
      <c r="W881" s="28">
        <v>0</v>
      </c>
      <c r="X881" s="28">
        <v>0</v>
      </c>
      <c r="Y881" s="29">
        <v>7</v>
      </c>
      <c r="Z881" s="4">
        <v>1</v>
      </c>
      <c r="AA881" s="4" t="s">
        <v>205</v>
      </c>
      <c r="AB881" s="4" t="s">
        <v>2163</v>
      </c>
      <c r="AC881" s="4" t="s">
        <v>43</v>
      </c>
      <c r="AD881" s="4" t="s">
        <v>44</v>
      </c>
      <c r="AE881" s="4" t="s">
        <v>45</v>
      </c>
      <c r="AF881" s="4" t="s">
        <v>46</v>
      </c>
      <c r="AG881" s="22">
        <v>42460</v>
      </c>
      <c r="AH881" s="4">
        <v>42472</v>
      </c>
      <c r="BG881"/>
      <c r="BH881"/>
      <c r="BI881"/>
      <c r="BJ881"/>
      <c r="BK881"/>
      <c r="BL881"/>
      <c r="BM881"/>
      <c r="BN881"/>
      <c r="BO881"/>
      <c r="BP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c r="EN881"/>
      <c r="EO881"/>
      <c r="EP881"/>
      <c r="EQ881"/>
    </row>
    <row r="882" spans="1:147" x14ac:dyDescent="0.25">
      <c r="A882" s="4" t="s">
        <v>1</v>
      </c>
      <c r="B882" s="4" t="s">
        <v>3563</v>
      </c>
      <c r="C882" s="4" t="s">
        <v>3564</v>
      </c>
      <c r="D882" s="4" t="s">
        <v>40</v>
      </c>
      <c r="E882" s="4" t="s">
        <v>38</v>
      </c>
      <c r="F882" s="4" t="s">
        <v>3565</v>
      </c>
      <c r="G882" s="4" t="s">
        <v>3566</v>
      </c>
      <c r="H882" s="4" t="s">
        <v>3565</v>
      </c>
      <c r="I882" s="4" t="s">
        <v>39</v>
      </c>
      <c r="J882" s="4" t="s">
        <v>40</v>
      </c>
      <c r="K882" s="4" t="s">
        <v>40</v>
      </c>
      <c r="L882" s="4" t="s">
        <v>41</v>
      </c>
      <c r="M882" s="4" t="s">
        <v>42</v>
      </c>
      <c r="N882" s="22">
        <v>42465</v>
      </c>
      <c r="O882" s="22">
        <v>42465</v>
      </c>
      <c r="P882" s="22">
        <v>42465</v>
      </c>
      <c r="Q882" s="22">
        <v>42460</v>
      </c>
      <c r="R882" s="28">
        <v>75.25</v>
      </c>
      <c r="S882" s="28">
        <v>75.25</v>
      </c>
      <c r="T882" s="28">
        <v>0</v>
      </c>
      <c r="U882" s="28">
        <v>0</v>
      </c>
      <c r="V882" s="28">
        <v>0</v>
      </c>
      <c r="W882" s="28">
        <v>0</v>
      </c>
      <c r="X882" s="28">
        <v>0</v>
      </c>
      <c r="Y882" s="29">
        <v>7</v>
      </c>
      <c r="Z882" s="4">
        <v>1</v>
      </c>
      <c r="AA882" s="4" t="s">
        <v>205</v>
      </c>
      <c r="AB882" s="4" t="s">
        <v>2163</v>
      </c>
      <c r="AC882" s="4" t="s">
        <v>43</v>
      </c>
      <c r="AD882" s="4" t="s">
        <v>44</v>
      </c>
      <c r="AE882" s="4" t="s">
        <v>45</v>
      </c>
      <c r="AF882" s="4" t="s">
        <v>46</v>
      </c>
      <c r="AG882" s="22">
        <v>42460</v>
      </c>
      <c r="AH882" s="4">
        <v>42472</v>
      </c>
      <c r="BG882"/>
      <c r="BH882"/>
      <c r="BI882"/>
      <c r="BJ882"/>
      <c r="BK882"/>
      <c r="BL882"/>
      <c r="BM882"/>
      <c r="BN882"/>
      <c r="BO882"/>
      <c r="BP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c r="EN882"/>
      <c r="EO882"/>
      <c r="EP882"/>
      <c r="EQ882"/>
    </row>
    <row r="883" spans="1:147" x14ac:dyDescent="0.25">
      <c r="A883" s="4" t="s">
        <v>1</v>
      </c>
      <c r="B883" s="4" t="s">
        <v>3567</v>
      </c>
      <c r="C883" s="4" t="s">
        <v>3568</v>
      </c>
      <c r="D883" s="4" t="s">
        <v>40</v>
      </c>
      <c r="E883" s="4" t="s">
        <v>40</v>
      </c>
      <c r="F883" s="4" t="s">
        <v>3569</v>
      </c>
      <c r="G883" s="4" t="s">
        <v>3570</v>
      </c>
      <c r="H883" s="4" t="s">
        <v>3569</v>
      </c>
      <c r="I883" s="4" t="s">
        <v>39</v>
      </c>
      <c r="J883" s="4" t="s">
        <v>40</v>
      </c>
      <c r="K883" s="4" t="s">
        <v>40</v>
      </c>
      <c r="L883" s="4" t="s">
        <v>41</v>
      </c>
      <c r="M883" s="4" t="s">
        <v>42</v>
      </c>
      <c r="N883" s="22">
        <v>42465</v>
      </c>
      <c r="O883" s="22">
        <v>42465</v>
      </c>
      <c r="P883" s="22">
        <v>42465</v>
      </c>
      <c r="Q883" s="22">
        <v>42460</v>
      </c>
      <c r="R883" s="28">
        <v>1169.17</v>
      </c>
      <c r="S883" s="28">
        <v>1169.17</v>
      </c>
      <c r="T883" s="28">
        <v>0</v>
      </c>
      <c r="U883" s="28">
        <v>0</v>
      </c>
      <c r="V883" s="28">
        <v>0</v>
      </c>
      <c r="W883" s="28">
        <v>0</v>
      </c>
      <c r="X883" s="28">
        <v>0</v>
      </c>
      <c r="Y883" s="29">
        <v>7</v>
      </c>
      <c r="Z883" s="4">
        <v>1</v>
      </c>
      <c r="AA883" s="4" t="s">
        <v>205</v>
      </c>
      <c r="AB883" s="4" t="s">
        <v>2163</v>
      </c>
      <c r="AC883" s="4" t="s">
        <v>43</v>
      </c>
      <c r="AD883" s="4" t="s">
        <v>44</v>
      </c>
      <c r="AE883" s="4" t="s">
        <v>45</v>
      </c>
      <c r="AF883" s="4" t="s">
        <v>46</v>
      </c>
      <c r="AG883" s="22">
        <v>42460</v>
      </c>
      <c r="AH883" s="4">
        <v>42472</v>
      </c>
      <c r="BG883"/>
      <c r="BH883"/>
      <c r="BI883"/>
      <c r="BJ883"/>
      <c r="BK883"/>
      <c r="BL883"/>
      <c r="BM883"/>
      <c r="BN883"/>
      <c r="BO883"/>
      <c r="BP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c r="EN883"/>
      <c r="EO883"/>
      <c r="EP883"/>
      <c r="EQ883"/>
    </row>
    <row r="884" spans="1:147" x14ac:dyDescent="0.25">
      <c r="A884" s="4" t="s">
        <v>1</v>
      </c>
      <c r="B884" s="4" t="s">
        <v>1288</v>
      </c>
      <c r="C884" s="4" t="s">
        <v>1147</v>
      </c>
      <c r="D884" s="4" t="s">
        <v>207</v>
      </c>
      <c r="E884" s="4" t="s">
        <v>38</v>
      </c>
      <c r="F884" s="4" t="s">
        <v>1289</v>
      </c>
      <c r="G884" s="4" t="s">
        <v>1290</v>
      </c>
      <c r="H884" s="4" t="s">
        <v>1289</v>
      </c>
      <c r="I884" s="4" t="s">
        <v>39</v>
      </c>
      <c r="J884" s="4" t="s">
        <v>40</v>
      </c>
      <c r="K884" s="4" t="s">
        <v>40</v>
      </c>
      <c r="L884" s="4" t="s">
        <v>41</v>
      </c>
      <c r="M884" s="4" t="s">
        <v>42</v>
      </c>
      <c r="N884" s="22">
        <v>42434</v>
      </c>
      <c r="O884" s="22">
        <v>42434</v>
      </c>
      <c r="P884" s="22">
        <v>42434</v>
      </c>
      <c r="Q884" s="22">
        <v>42429</v>
      </c>
      <c r="R884" s="28">
        <v>1736</v>
      </c>
      <c r="S884" s="28">
        <v>0</v>
      </c>
      <c r="T884" s="28">
        <v>1736</v>
      </c>
      <c r="U884" s="28">
        <v>0</v>
      </c>
      <c r="V884" s="28">
        <v>0</v>
      </c>
      <c r="W884" s="28">
        <v>0</v>
      </c>
      <c r="X884" s="28">
        <v>0</v>
      </c>
      <c r="Y884" s="29">
        <v>38</v>
      </c>
      <c r="Z884" s="4">
        <v>2</v>
      </c>
      <c r="AA884" s="4" t="s">
        <v>205</v>
      </c>
      <c r="AB884" s="4" t="s">
        <v>1291</v>
      </c>
      <c r="AC884" s="4" t="s">
        <v>43</v>
      </c>
      <c r="AD884" s="4" t="s">
        <v>44</v>
      </c>
      <c r="AE884" s="4" t="s">
        <v>45</v>
      </c>
      <c r="AF884" s="4" t="s">
        <v>46</v>
      </c>
      <c r="AG884" s="22">
        <v>42429</v>
      </c>
      <c r="AH884" s="4">
        <v>42472</v>
      </c>
      <c r="BG884"/>
      <c r="BH884"/>
      <c r="BI884"/>
      <c r="BJ884"/>
      <c r="BK884"/>
      <c r="BL884"/>
      <c r="BM884"/>
      <c r="BN884"/>
      <c r="BO884"/>
      <c r="BP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c r="EN884"/>
      <c r="EO884"/>
      <c r="EP884"/>
      <c r="EQ884"/>
    </row>
    <row r="885" spans="1:147" x14ac:dyDescent="0.25">
      <c r="A885" s="4" t="s">
        <v>1</v>
      </c>
      <c r="B885" s="4" t="s">
        <v>1288</v>
      </c>
      <c r="C885" s="4" t="s">
        <v>1147</v>
      </c>
      <c r="D885" s="4" t="s">
        <v>207</v>
      </c>
      <c r="E885" s="4" t="s">
        <v>38</v>
      </c>
      <c r="F885" s="4" t="s">
        <v>3571</v>
      </c>
      <c r="G885" s="4" t="s">
        <v>3572</v>
      </c>
      <c r="H885" s="4" t="s">
        <v>3571</v>
      </c>
      <c r="I885" s="4" t="s">
        <v>39</v>
      </c>
      <c r="J885" s="4" t="s">
        <v>40</v>
      </c>
      <c r="K885" s="4" t="s">
        <v>40</v>
      </c>
      <c r="L885" s="4" t="s">
        <v>41</v>
      </c>
      <c r="M885" s="4" t="s">
        <v>42</v>
      </c>
      <c r="N885" s="22">
        <v>42465</v>
      </c>
      <c r="O885" s="22">
        <v>42465</v>
      </c>
      <c r="P885" s="22">
        <v>42465</v>
      </c>
      <c r="Q885" s="22">
        <v>42460</v>
      </c>
      <c r="R885" s="28">
        <v>1877</v>
      </c>
      <c r="S885" s="28">
        <v>1877</v>
      </c>
      <c r="T885" s="28">
        <v>0</v>
      </c>
      <c r="U885" s="28">
        <v>0</v>
      </c>
      <c r="V885" s="28">
        <v>0</v>
      </c>
      <c r="W885" s="28">
        <v>0</v>
      </c>
      <c r="X885" s="28">
        <v>0</v>
      </c>
      <c r="Y885" s="29">
        <v>7</v>
      </c>
      <c r="Z885" s="4">
        <v>1</v>
      </c>
      <c r="AA885" s="4" t="s">
        <v>205</v>
      </c>
      <c r="AB885" s="4" t="s">
        <v>1766</v>
      </c>
      <c r="AC885" s="4" t="s">
        <v>43</v>
      </c>
      <c r="AD885" s="4" t="s">
        <v>44</v>
      </c>
      <c r="AE885" s="4" t="s">
        <v>45</v>
      </c>
      <c r="AF885" s="4" t="s">
        <v>46</v>
      </c>
      <c r="AG885" s="22">
        <v>42460</v>
      </c>
      <c r="AH885" s="4">
        <v>42472</v>
      </c>
      <c r="BG885"/>
      <c r="BH885"/>
      <c r="BI885"/>
      <c r="BJ885"/>
      <c r="BK885"/>
      <c r="BL885"/>
      <c r="BM885"/>
      <c r="BN885"/>
      <c r="BO885"/>
      <c r="BP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c r="EN885"/>
      <c r="EO885"/>
      <c r="EP885"/>
      <c r="EQ885"/>
    </row>
    <row r="886" spans="1:147" x14ac:dyDescent="0.25">
      <c r="A886" s="4" t="s">
        <v>1</v>
      </c>
      <c r="B886" s="4" t="s">
        <v>3573</v>
      </c>
      <c r="C886" s="4" t="s">
        <v>3574</v>
      </c>
      <c r="D886" s="4" t="s">
        <v>213</v>
      </c>
      <c r="E886" s="4" t="s">
        <v>38</v>
      </c>
      <c r="F886" s="4" t="s">
        <v>3575</v>
      </c>
      <c r="G886" s="4" t="s">
        <v>3576</v>
      </c>
      <c r="H886" s="4" t="s">
        <v>3575</v>
      </c>
      <c r="I886" s="4" t="s">
        <v>39</v>
      </c>
      <c r="J886" s="4" t="s">
        <v>40</v>
      </c>
      <c r="K886" s="4" t="s">
        <v>40</v>
      </c>
      <c r="L886" s="4" t="s">
        <v>41</v>
      </c>
      <c r="M886" s="4" t="s">
        <v>42</v>
      </c>
      <c r="N886" s="22">
        <v>42465</v>
      </c>
      <c r="O886" s="22">
        <v>42465</v>
      </c>
      <c r="P886" s="22">
        <v>42465</v>
      </c>
      <c r="Q886" s="22">
        <v>42460</v>
      </c>
      <c r="R886" s="28">
        <v>943</v>
      </c>
      <c r="S886" s="28">
        <v>943</v>
      </c>
      <c r="T886" s="28">
        <v>0</v>
      </c>
      <c r="U886" s="28">
        <v>0</v>
      </c>
      <c r="V886" s="28">
        <v>0</v>
      </c>
      <c r="W886" s="28">
        <v>0</v>
      </c>
      <c r="X886" s="28">
        <v>0</v>
      </c>
      <c r="Y886" s="29">
        <v>7</v>
      </c>
      <c r="Z886" s="4">
        <v>1</v>
      </c>
      <c r="AA886" s="4" t="s">
        <v>205</v>
      </c>
      <c r="AB886" s="4" t="s">
        <v>1766</v>
      </c>
      <c r="AC886" s="4" t="s">
        <v>43</v>
      </c>
      <c r="AD886" s="4" t="s">
        <v>44</v>
      </c>
      <c r="AE886" s="4" t="s">
        <v>45</v>
      </c>
      <c r="AF886" s="4" t="s">
        <v>46</v>
      </c>
      <c r="AG886" s="22">
        <v>42460</v>
      </c>
      <c r="AH886" s="4">
        <v>42472</v>
      </c>
      <c r="BG886"/>
      <c r="BH886"/>
      <c r="BI886"/>
      <c r="BJ886"/>
      <c r="BK886"/>
      <c r="BL886"/>
      <c r="BM886"/>
      <c r="BN886"/>
      <c r="BO886"/>
      <c r="BP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c r="EN886"/>
      <c r="EO886"/>
      <c r="EP886"/>
      <c r="EQ886"/>
    </row>
    <row r="887" spans="1:147" x14ac:dyDescent="0.25">
      <c r="A887" s="4" t="s">
        <v>1</v>
      </c>
      <c r="B887" s="4" t="s">
        <v>3577</v>
      </c>
      <c r="C887" s="4" t="s">
        <v>3578</v>
      </c>
      <c r="D887" s="4" t="s">
        <v>3579</v>
      </c>
      <c r="E887" s="4" t="s">
        <v>38</v>
      </c>
      <c r="F887" s="4" t="s">
        <v>3580</v>
      </c>
      <c r="G887" s="4" t="s">
        <v>3581</v>
      </c>
      <c r="H887" s="4" t="s">
        <v>3580</v>
      </c>
      <c r="I887" s="4" t="s">
        <v>39</v>
      </c>
      <c r="J887" s="4" t="s">
        <v>40</v>
      </c>
      <c r="K887" s="4" t="s">
        <v>40</v>
      </c>
      <c r="L887" s="4" t="s">
        <v>41</v>
      </c>
      <c r="M887" s="4" t="s">
        <v>42</v>
      </c>
      <c r="N887" s="22">
        <v>42465</v>
      </c>
      <c r="O887" s="22">
        <v>42465</v>
      </c>
      <c r="P887" s="22">
        <v>42465</v>
      </c>
      <c r="Q887" s="22">
        <v>42460</v>
      </c>
      <c r="R887" s="28">
        <v>2516</v>
      </c>
      <c r="S887" s="28">
        <v>2516</v>
      </c>
      <c r="T887" s="28">
        <v>0</v>
      </c>
      <c r="U887" s="28">
        <v>0</v>
      </c>
      <c r="V887" s="28">
        <v>0</v>
      </c>
      <c r="W887" s="28">
        <v>0</v>
      </c>
      <c r="X887" s="28">
        <v>0</v>
      </c>
      <c r="Y887" s="29">
        <v>7</v>
      </c>
      <c r="Z887" s="4">
        <v>1</v>
      </c>
      <c r="AA887" s="4" t="s">
        <v>205</v>
      </c>
      <c r="AB887" s="4" t="s">
        <v>1766</v>
      </c>
      <c r="AC887" s="4" t="s">
        <v>43</v>
      </c>
      <c r="AD887" s="4" t="s">
        <v>44</v>
      </c>
      <c r="AE887" s="4" t="s">
        <v>45</v>
      </c>
      <c r="AF887" s="4" t="s">
        <v>46</v>
      </c>
      <c r="AG887" s="22">
        <v>42460</v>
      </c>
      <c r="AH887" s="4">
        <v>42472</v>
      </c>
      <c r="BG887"/>
      <c r="BH887"/>
      <c r="BI887"/>
      <c r="BJ887"/>
      <c r="BK887"/>
      <c r="BL887"/>
      <c r="BM887"/>
      <c r="BN887"/>
      <c r="BO887"/>
      <c r="BP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c r="EN887"/>
      <c r="EO887"/>
      <c r="EP887"/>
      <c r="EQ887"/>
    </row>
    <row r="888" spans="1:147" x14ac:dyDescent="0.25">
      <c r="A888" s="4" t="s">
        <v>1</v>
      </c>
      <c r="B888" s="4" t="s">
        <v>549</v>
      </c>
      <c r="C888" s="4" t="s">
        <v>393</v>
      </c>
      <c r="D888" s="4" t="s">
        <v>211</v>
      </c>
      <c r="E888" s="4" t="s">
        <v>38</v>
      </c>
      <c r="F888" s="4" t="s">
        <v>1292</v>
      </c>
      <c r="G888" s="4" t="s">
        <v>1293</v>
      </c>
      <c r="H888" s="4" t="s">
        <v>1294</v>
      </c>
      <c r="I888" s="4" t="s">
        <v>39</v>
      </c>
      <c r="J888" s="4" t="s">
        <v>40</v>
      </c>
      <c r="K888" s="4" t="s">
        <v>40</v>
      </c>
      <c r="L888" s="4" t="s">
        <v>41</v>
      </c>
      <c r="M888" s="4" t="s">
        <v>49</v>
      </c>
      <c r="N888" s="22">
        <v>42405</v>
      </c>
      <c r="O888" s="22">
        <v>42405</v>
      </c>
      <c r="P888" s="22">
        <v>42405</v>
      </c>
      <c r="Q888" s="22">
        <v>42424</v>
      </c>
      <c r="R888" s="28">
        <v>144</v>
      </c>
      <c r="S888" s="28">
        <v>0</v>
      </c>
      <c r="T888" s="28">
        <v>0</v>
      </c>
      <c r="U888" s="28">
        <v>144</v>
      </c>
      <c r="V888" s="28">
        <v>0</v>
      </c>
      <c r="W888" s="28">
        <v>0</v>
      </c>
      <c r="X888" s="28">
        <v>0</v>
      </c>
      <c r="Y888" s="29">
        <v>0</v>
      </c>
      <c r="Z888" s="4">
        <v>3</v>
      </c>
      <c r="AA888" s="4" t="s">
        <v>205</v>
      </c>
      <c r="AB888" s="4" t="s">
        <v>1295</v>
      </c>
      <c r="AC888" s="4" t="s">
        <v>43</v>
      </c>
      <c r="AD888" s="4" t="s">
        <v>44</v>
      </c>
      <c r="AE888" s="4" t="s">
        <v>48</v>
      </c>
      <c r="AF888" s="4" t="s">
        <v>46</v>
      </c>
      <c r="AG888" s="22">
        <v>42429</v>
      </c>
      <c r="AH888" s="4">
        <v>42472</v>
      </c>
      <c r="BG888"/>
      <c r="BH888"/>
      <c r="BI888"/>
      <c r="BJ888"/>
      <c r="BK888"/>
      <c r="BL888"/>
      <c r="BM888"/>
      <c r="BN888"/>
      <c r="BO888"/>
      <c r="BP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c r="EN888"/>
      <c r="EO888"/>
      <c r="EP888"/>
      <c r="EQ888"/>
    </row>
    <row r="889" spans="1:147" x14ac:dyDescent="0.25">
      <c r="A889" s="4" t="s">
        <v>1</v>
      </c>
      <c r="B889" s="4" t="s">
        <v>549</v>
      </c>
      <c r="C889" s="4" t="s">
        <v>393</v>
      </c>
      <c r="D889" s="4" t="s">
        <v>211</v>
      </c>
      <c r="E889" s="4" t="s">
        <v>38</v>
      </c>
      <c r="F889" s="4" t="s">
        <v>1292</v>
      </c>
      <c r="G889" s="4" t="s">
        <v>1296</v>
      </c>
      <c r="H889" s="4" t="s">
        <v>1294</v>
      </c>
      <c r="I889" s="4" t="s">
        <v>39</v>
      </c>
      <c r="J889" s="4" t="s">
        <v>40</v>
      </c>
      <c r="K889" s="4" t="s">
        <v>40</v>
      </c>
      <c r="L889" s="4" t="s">
        <v>41</v>
      </c>
      <c r="M889" s="4" t="s">
        <v>47</v>
      </c>
      <c r="N889" s="22">
        <v>42422</v>
      </c>
      <c r="O889" s="22">
        <v>42405</v>
      </c>
      <c r="P889" s="22">
        <v>42405</v>
      </c>
      <c r="Q889" s="22">
        <v>42422</v>
      </c>
      <c r="R889" s="28">
        <v>-144</v>
      </c>
      <c r="S889" s="28">
        <v>0</v>
      </c>
      <c r="T889" s="28">
        <v>0</v>
      </c>
      <c r="U889" s="28">
        <v>-144</v>
      </c>
      <c r="V889" s="28">
        <v>0</v>
      </c>
      <c r="W889" s="28">
        <v>0</v>
      </c>
      <c r="X889" s="28">
        <v>0</v>
      </c>
      <c r="Y889" s="29">
        <v>0</v>
      </c>
      <c r="Z889" s="4">
        <v>3</v>
      </c>
      <c r="AA889" s="4" t="s">
        <v>205</v>
      </c>
      <c r="AB889" s="4" t="s">
        <v>1297</v>
      </c>
      <c r="AC889" s="4" t="s">
        <v>43</v>
      </c>
      <c r="AD889" s="4" t="s">
        <v>44</v>
      </c>
      <c r="AE889" s="4" t="s">
        <v>48</v>
      </c>
      <c r="AF889" s="4" t="s">
        <v>46</v>
      </c>
      <c r="AG889" s="22">
        <v>42429</v>
      </c>
      <c r="AH889" s="4">
        <v>42472</v>
      </c>
      <c r="BG889"/>
      <c r="BH889"/>
      <c r="BI889"/>
      <c r="BJ889"/>
      <c r="BK889"/>
      <c r="BL889"/>
      <c r="BM889"/>
      <c r="BN889"/>
      <c r="BO889"/>
      <c r="BP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c r="EN889"/>
      <c r="EO889"/>
      <c r="EP889"/>
      <c r="EQ889"/>
    </row>
    <row r="890" spans="1:147" x14ac:dyDescent="0.25">
      <c r="A890" s="4" t="s">
        <v>1</v>
      </c>
      <c r="B890" s="4" t="s">
        <v>549</v>
      </c>
      <c r="C890" s="4" t="s">
        <v>393</v>
      </c>
      <c r="D890" s="4" t="s">
        <v>211</v>
      </c>
      <c r="E890" s="4" t="s">
        <v>38</v>
      </c>
      <c r="F890" s="4" t="s">
        <v>1292</v>
      </c>
      <c r="G890" s="4" t="s">
        <v>1298</v>
      </c>
      <c r="H890" s="4" t="s">
        <v>1292</v>
      </c>
      <c r="I890" s="4" t="s">
        <v>39</v>
      </c>
      <c r="J890" s="4" t="s">
        <v>40</v>
      </c>
      <c r="K890" s="4" t="s">
        <v>40</v>
      </c>
      <c r="L890" s="4" t="s">
        <v>41</v>
      </c>
      <c r="M890" s="4" t="s">
        <v>42</v>
      </c>
      <c r="N890" s="22">
        <v>42405</v>
      </c>
      <c r="O890" s="22">
        <v>42405</v>
      </c>
      <c r="P890" s="22">
        <v>42405</v>
      </c>
      <c r="Q890" s="22">
        <v>42400</v>
      </c>
      <c r="R890" s="28">
        <v>144</v>
      </c>
      <c r="S890" s="28">
        <v>0</v>
      </c>
      <c r="T890" s="28">
        <v>0</v>
      </c>
      <c r="U890" s="28">
        <v>144</v>
      </c>
      <c r="V890" s="28">
        <v>0</v>
      </c>
      <c r="W890" s="28">
        <v>0</v>
      </c>
      <c r="X890" s="28">
        <v>0</v>
      </c>
      <c r="Y890" s="29">
        <v>67</v>
      </c>
      <c r="Z890" s="4">
        <v>3</v>
      </c>
      <c r="AA890" s="4" t="s">
        <v>205</v>
      </c>
      <c r="AB890" s="4" t="s">
        <v>1091</v>
      </c>
      <c r="AC890" s="4" t="s">
        <v>43</v>
      </c>
      <c r="AD890" s="4" t="s">
        <v>44</v>
      </c>
      <c r="AE890" s="4" t="s">
        <v>45</v>
      </c>
      <c r="AF890" s="4" t="s">
        <v>46</v>
      </c>
      <c r="AG890" s="22">
        <v>42400</v>
      </c>
      <c r="AH890" s="4">
        <v>42472</v>
      </c>
      <c r="BG890"/>
      <c r="BH890"/>
      <c r="BI890"/>
      <c r="BJ890"/>
      <c r="BK890"/>
      <c r="BL890"/>
      <c r="BM890"/>
      <c r="BN890"/>
      <c r="BO890"/>
      <c r="BP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c r="EN890"/>
      <c r="EO890"/>
      <c r="EP890"/>
      <c r="EQ890"/>
    </row>
    <row r="891" spans="1:147" x14ac:dyDescent="0.25">
      <c r="A891" s="4" t="s">
        <v>1</v>
      </c>
      <c r="B891" s="4" t="s">
        <v>549</v>
      </c>
      <c r="C891" s="4" t="s">
        <v>393</v>
      </c>
      <c r="D891" s="4" t="s">
        <v>211</v>
      </c>
      <c r="E891" s="4" t="s">
        <v>38</v>
      </c>
      <c r="F891" s="4" t="s">
        <v>1628</v>
      </c>
      <c r="G891" s="4" t="s">
        <v>1629</v>
      </c>
      <c r="H891" s="4" t="s">
        <v>1628</v>
      </c>
      <c r="I891" s="4" t="s">
        <v>39</v>
      </c>
      <c r="J891" s="4" t="s">
        <v>40</v>
      </c>
      <c r="K891" s="4" t="s">
        <v>40</v>
      </c>
      <c r="L891" s="4" t="s">
        <v>41</v>
      </c>
      <c r="M891" s="4" t="s">
        <v>42</v>
      </c>
      <c r="N891" s="22">
        <v>42434</v>
      </c>
      <c r="O891" s="22">
        <v>42434</v>
      </c>
      <c r="P891" s="22">
        <v>42434</v>
      </c>
      <c r="Q891" s="22">
        <v>42429</v>
      </c>
      <c r="R891" s="28">
        <v>124</v>
      </c>
      <c r="S891" s="28">
        <v>0</v>
      </c>
      <c r="T891" s="28">
        <v>124</v>
      </c>
      <c r="U891" s="28">
        <v>0</v>
      </c>
      <c r="V891" s="28">
        <v>0</v>
      </c>
      <c r="W891" s="28">
        <v>0</v>
      </c>
      <c r="X891" s="28">
        <v>0</v>
      </c>
      <c r="Y891" s="29">
        <v>38</v>
      </c>
      <c r="Z891" s="4">
        <v>2</v>
      </c>
      <c r="AA891" s="4" t="s">
        <v>205</v>
      </c>
      <c r="AB891" s="4" t="s">
        <v>1291</v>
      </c>
      <c r="AC891" s="4" t="s">
        <v>43</v>
      </c>
      <c r="AD891" s="4" t="s">
        <v>44</v>
      </c>
      <c r="AE891" s="4" t="s">
        <v>45</v>
      </c>
      <c r="AF891" s="4" t="s">
        <v>46</v>
      </c>
      <c r="AG891" s="22">
        <v>42429</v>
      </c>
      <c r="AH891" s="4">
        <v>42472</v>
      </c>
      <c r="BG891"/>
      <c r="BH891"/>
      <c r="BI891"/>
      <c r="BJ891"/>
      <c r="BK891"/>
      <c r="BL891"/>
      <c r="BM891"/>
      <c r="BN891"/>
      <c r="BO891"/>
      <c r="BP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c r="EN891"/>
      <c r="EO891"/>
      <c r="EP891"/>
      <c r="EQ891"/>
    </row>
    <row r="892" spans="1:147" x14ac:dyDescent="0.25">
      <c r="A892" s="4" t="s">
        <v>1</v>
      </c>
      <c r="B892" s="4" t="s">
        <v>549</v>
      </c>
      <c r="C892" s="4" t="s">
        <v>393</v>
      </c>
      <c r="D892" s="4" t="s">
        <v>211</v>
      </c>
      <c r="E892" s="4" t="s">
        <v>38</v>
      </c>
      <c r="F892" s="4" t="s">
        <v>1628</v>
      </c>
      <c r="G892" s="4" t="s">
        <v>1630</v>
      </c>
      <c r="H892" s="4" t="s">
        <v>1631</v>
      </c>
      <c r="I892" s="4" t="s">
        <v>39</v>
      </c>
      <c r="J892" s="4" t="s">
        <v>40</v>
      </c>
      <c r="K892" s="4" t="s">
        <v>40</v>
      </c>
      <c r="L892" s="4" t="s">
        <v>41</v>
      </c>
      <c r="M892" s="4" t="s">
        <v>49</v>
      </c>
      <c r="N892" s="22">
        <v>42434</v>
      </c>
      <c r="O892" s="22">
        <v>42434</v>
      </c>
      <c r="P892" s="22">
        <v>42434</v>
      </c>
      <c r="Q892" s="22">
        <v>42452</v>
      </c>
      <c r="R892" s="28">
        <v>124</v>
      </c>
      <c r="S892" s="28">
        <v>0</v>
      </c>
      <c r="T892" s="28">
        <v>124</v>
      </c>
      <c r="U892" s="28">
        <v>0</v>
      </c>
      <c r="V892" s="28">
        <v>0</v>
      </c>
      <c r="W892" s="28">
        <v>0</v>
      </c>
      <c r="X892" s="28">
        <v>0</v>
      </c>
      <c r="Y892" s="29">
        <v>0</v>
      </c>
      <c r="Z892" s="4">
        <v>2</v>
      </c>
      <c r="AA892" s="4" t="s">
        <v>205</v>
      </c>
      <c r="AB892" s="4" t="s">
        <v>1632</v>
      </c>
      <c r="AC892" s="4" t="s">
        <v>43</v>
      </c>
      <c r="AD892" s="4" t="s">
        <v>44</v>
      </c>
      <c r="AE892" s="4" t="s">
        <v>48</v>
      </c>
      <c r="AF892" s="4" t="s">
        <v>46</v>
      </c>
      <c r="AG892" s="22">
        <v>42460</v>
      </c>
      <c r="AH892" s="4">
        <v>42472</v>
      </c>
      <c r="BG892"/>
      <c r="BH892"/>
      <c r="BI892"/>
      <c r="BJ892"/>
      <c r="BK892"/>
      <c r="BL892"/>
      <c r="BM892"/>
      <c r="BN892"/>
      <c r="BO892"/>
      <c r="BP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c r="EN892"/>
      <c r="EO892"/>
      <c r="EP892"/>
      <c r="EQ892"/>
    </row>
    <row r="893" spans="1:147" x14ac:dyDescent="0.25">
      <c r="A893" s="4" t="s">
        <v>1</v>
      </c>
      <c r="B893" s="4" t="s">
        <v>549</v>
      </c>
      <c r="C893" s="4" t="s">
        <v>393</v>
      </c>
      <c r="D893" s="4" t="s">
        <v>211</v>
      </c>
      <c r="E893" s="4" t="s">
        <v>38</v>
      </c>
      <c r="F893" s="4" t="s">
        <v>1628</v>
      </c>
      <c r="G893" s="4" t="s">
        <v>1633</v>
      </c>
      <c r="H893" s="4" t="s">
        <v>1631</v>
      </c>
      <c r="I893" s="4" t="s">
        <v>39</v>
      </c>
      <c r="J893" s="4" t="s">
        <v>40</v>
      </c>
      <c r="K893" s="4" t="s">
        <v>40</v>
      </c>
      <c r="L893" s="4" t="s">
        <v>41</v>
      </c>
      <c r="M893" s="4" t="s">
        <v>47</v>
      </c>
      <c r="N893" s="22">
        <v>42450</v>
      </c>
      <c r="O893" s="22">
        <v>42434</v>
      </c>
      <c r="P893" s="22">
        <v>42434</v>
      </c>
      <c r="Q893" s="22">
        <v>42450</v>
      </c>
      <c r="R893" s="28">
        <v>-124</v>
      </c>
      <c r="S893" s="28">
        <v>0</v>
      </c>
      <c r="T893" s="28">
        <v>-124</v>
      </c>
      <c r="U893" s="28">
        <v>0</v>
      </c>
      <c r="V893" s="28">
        <v>0</v>
      </c>
      <c r="W893" s="28">
        <v>0</v>
      </c>
      <c r="X893" s="28">
        <v>0</v>
      </c>
      <c r="Y893" s="29">
        <v>0</v>
      </c>
      <c r="Z893" s="4">
        <v>2</v>
      </c>
      <c r="AA893" s="4" t="s">
        <v>205</v>
      </c>
      <c r="AB893" s="4" t="s">
        <v>1634</v>
      </c>
      <c r="AC893" s="4" t="s">
        <v>43</v>
      </c>
      <c r="AD893" s="4" t="s">
        <v>44</v>
      </c>
      <c r="AE893" s="4" t="s">
        <v>48</v>
      </c>
      <c r="AF893" s="4" t="s">
        <v>46</v>
      </c>
      <c r="AG893" s="22">
        <v>42460</v>
      </c>
      <c r="AH893" s="4">
        <v>42472</v>
      </c>
      <c r="BG893"/>
      <c r="BH893"/>
      <c r="BI893"/>
      <c r="BJ893"/>
      <c r="BK893"/>
      <c r="BL893"/>
      <c r="BM893"/>
      <c r="BN893"/>
      <c r="BO893"/>
      <c r="BP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c r="EN893"/>
      <c r="EO893"/>
      <c r="EP893"/>
      <c r="EQ893"/>
    </row>
    <row r="894" spans="1:147" x14ac:dyDescent="0.25">
      <c r="A894" s="4" t="s">
        <v>1</v>
      </c>
      <c r="B894" s="4" t="s">
        <v>549</v>
      </c>
      <c r="C894" s="4" t="s">
        <v>393</v>
      </c>
      <c r="D894" s="4" t="s">
        <v>211</v>
      </c>
      <c r="E894" s="4" t="s">
        <v>38</v>
      </c>
      <c r="F894" s="4" t="s">
        <v>3582</v>
      </c>
      <c r="G894" s="4" t="s">
        <v>3583</v>
      </c>
      <c r="H894" s="4" t="s">
        <v>3582</v>
      </c>
      <c r="I894" s="4" t="s">
        <v>39</v>
      </c>
      <c r="J894" s="4" t="s">
        <v>40</v>
      </c>
      <c r="K894" s="4" t="s">
        <v>40</v>
      </c>
      <c r="L894" s="4" t="s">
        <v>41</v>
      </c>
      <c r="M894" s="4" t="s">
        <v>42</v>
      </c>
      <c r="N894" s="22">
        <v>42465</v>
      </c>
      <c r="O894" s="22">
        <v>42465</v>
      </c>
      <c r="P894" s="22">
        <v>42465</v>
      </c>
      <c r="Q894" s="22">
        <v>42460</v>
      </c>
      <c r="R894" s="28">
        <v>134</v>
      </c>
      <c r="S894" s="28">
        <v>134</v>
      </c>
      <c r="T894" s="28">
        <v>0</v>
      </c>
      <c r="U894" s="28">
        <v>0</v>
      </c>
      <c r="V894" s="28">
        <v>0</v>
      </c>
      <c r="W894" s="28">
        <v>0</v>
      </c>
      <c r="X894" s="28">
        <v>0</v>
      </c>
      <c r="Y894" s="29">
        <v>7</v>
      </c>
      <c r="Z894" s="4">
        <v>1</v>
      </c>
      <c r="AA894" s="4" t="s">
        <v>205</v>
      </c>
      <c r="AB894" s="4" t="s">
        <v>1766</v>
      </c>
      <c r="AC894" s="4" t="s">
        <v>43</v>
      </c>
      <c r="AD894" s="4" t="s">
        <v>44</v>
      </c>
      <c r="AE894" s="4" t="s">
        <v>45</v>
      </c>
      <c r="AF894" s="4" t="s">
        <v>46</v>
      </c>
      <c r="AG894" s="22">
        <v>42460</v>
      </c>
      <c r="AH894" s="4">
        <v>42472</v>
      </c>
      <c r="BG894"/>
      <c r="BH894"/>
      <c r="BI894"/>
      <c r="BJ894"/>
      <c r="BK894"/>
      <c r="BL894"/>
      <c r="BM894"/>
      <c r="BN894"/>
      <c r="BO894"/>
      <c r="BP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c r="EN894"/>
      <c r="EO894"/>
      <c r="EP894"/>
      <c r="EQ894"/>
    </row>
    <row r="895" spans="1:147" x14ac:dyDescent="0.25">
      <c r="A895" s="4" t="s">
        <v>1</v>
      </c>
      <c r="B895" s="4" t="s">
        <v>392</v>
      </c>
      <c r="C895" s="4" t="s">
        <v>393</v>
      </c>
      <c r="D895" s="4" t="s">
        <v>211</v>
      </c>
      <c r="E895" s="4" t="s">
        <v>38</v>
      </c>
      <c r="F895" s="4" t="s">
        <v>871</v>
      </c>
      <c r="G895" s="4" t="s">
        <v>874</v>
      </c>
      <c r="H895" s="4" t="s">
        <v>871</v>
      </c>
      <c r="I895" s="4" t="s">
        <v>39</v>
      </c>
      <c r="J895" s="4" t="s">
        <v>40</v>
      </c>
      <c r="K895" s="4" t="s">
        <v>40</v>
      </c>
      <c r="L895" s="4" t="s">
        <v>41</v>
      </c>
      <c r="M895" s="4" t="s">
        <v>42</v>
      </c>
      <c r="N895" s="22">
        <v>42343</v>
      </c>
      <c r="O895" s="22">
        <v>42343</v>
      </c>
      <c r="P895" s="22">
        <v>42343</v>
      </c>
      <c r="Q895" s="22">
        <v>42338</v>
      </c>
      <c r="R895" s="28">
        <v>188</v>
      </c>
      <c r="S895" s="28">
        <v>0</v>
      </c>
      <c r="T895" s="28">
        <v>0</v>
      </c>
      <c r="U895" s="28">
        <v>0</v>
      </c>
      <c r="V895" s="28">
        <v>0</v>
      </c>
      <c r="W895" s="28">
        <v>188</v>
      </c>
      <c r="X895" s="28">
        <v>0</v>
      </c>
      <c r="Y895" s="29">
        <v>129</v>
      </c>
      <c r="Z895" s="4">
        <v>5</v>
      </c>
      <c r="AA895" s="4" t="s">
        <v>205</v>
      </c>
      <c r="AB895" s="4" t="s">
        <v>642</v>
      </c>
      <c r="AC895" s="4" t="s">
        <v>43</v>
      </c>
      <c r="AD895" s="4" t="s">
        <v>44</v>
      </c>
      <c r="AE895" s="4" t="s">
        <v>45</v>
      </c>
      <c r="AF895" s="4" t="s">
        <v>46</v>
      </c>
      <c r="AG895" s="22">
        <v>42338</v>
      </c>
      <c r="AH895" s="4">
        <v>42472</v>
      </c>
      <c r="BG895"/>
      <c r="BH895"/>
      <c r="BI895"/>
      <c r="BJ895"/>
      <c r="BK895"/>
      <c r="BL895"/>
      <c r="BM895"/>
      <c r="BN895"/>
      <c r="BO895"/>
      <c r="BP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c r="EN895"/>
      <c r="EO895"/>
      <c r="EP895"/>
      <c r="EQ895"/>
    </row>
    <row r="896" spans="1:147" x14ac:dyDescent="0.25">
      <c r="A896" s="4" t="s">
        <v>1</v>
      </c>
      <c r="B896" s="4" t="s">
        <v>392</v>
      </c>
      <c r="C896" s="4" t="s">
        <v>393</v>
      </c>
      <c r="D896" s="4" t="s">
        <v>211</v>
      </c>
      <c r="E896" s="4" t="s">
        <v>38</v>
      </c>
      <c r="F896" s="4" t="s">
        <v>871</v>
      </c>
      <c r="G896" s="4" t="s">
        <v>875</v>
      </c>
      <c r="H896" s="4" t="s">
        <v>873</v>
      </c>
      <c r="I896" s="4" t="s">
        <v>39</v>
      </c>
      <c r="J896" s="4" t="s">
        <v>40</v>
      </c>
      <c r="K896" s="4" t="s">
        <v>40</v>
      </c>
      <c r="L896" s="4" t="s">
        <v>41</v>
      </c>
      <c r="M896" s="4" t="s">
        <v>47</v>
      </c>
      <c r="N896" s="22">
        <v>42359</v>
      </c>
      <c r="O896" s="22">
        <v>42343</v>
      </c>
      <c r="P896" s="22">
        <v>42343</v>
      </c>
      <c r="Q896" s="22">
        <v>42359</v>
      </c>
      <c r="R896" s="28">
        <v>-188</v>
      </c>
      <c r="S896" s="28">
        <v>0</v>
      </c>
      <c r="T896" s="28">
        <v>0</v>
      </c>
      <c r="U896" s="28">
        <v>0</v>
      </c>
      <c r="V896" s="28">
        <v>0</v>
      </c>
      <c r="W896" s="28">
        <v>-188</v>
      </c>
      <c r="X896" s="28">
        <v>0</v>
      </c>
      <c r="Y896" s="29">
        <v>0</v>
      </c>
      <c r="Z896" s="4">
        <v>5</v>
      </c>
      <c r="AA896" s="4" t="s">
        <v>205</v>
      </c>
      <c r="AB896" s="4" t="s">
        <v>868</v>
      </c>
      <c r="AC896" s="4" t="s">
        <v>43</v>
      </c>
      <c r="AD896" s="4" t="s">
        <v>44</v>
      </c>
      <c r="AE896" s="4" t="s">
        <v>48</v>
      </c>
      <c r="AF896" s="4" t="s">
        <v>46</v>
      </c>
      <c r="AG896" s="22">
        <v>42369</v>
      </c>
      <c r="AH896" s="4">
        <v>42472</v>
      </c>
      <c r="BG896"/>
      <c r="BH896"/>
      <c r="BI896"/>
      <c r="BJ896"/>
      <c r="BK896"/>
      <c r="BL896"/>
      <c r="BM896"/>
      <c r="BN896"/>
      <c r="BO896"/>
      <c r="BP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c r="EN896"/>
      <c r="EO896"/>
      <c r="EP896"/>
      <c r="EQ896"/>
    </row>
    <row r="897" spans="1:147" x14ac:dyDescent="0.25">
      <c r="A897" s="4" t="s">
        <v>1</v>
      </c>
      <c r="B897" s="4" t="s">
        <v>392</v>
      </c>
      <c r="C897" s="4" t="s">
        <v>393</v>
      </c>
      <c r="D897" s="4" t="s">
        <v>211</v>
      </c>
      <c r="E897" s="4" t="s">
        <v>38</v>
      </c>
      <c r="F897" s="4" t="s">
        <v>871</v>
      </c>
      <c r="G897" s="4" t="s">
        <v>872</v>
      </c>
      <c r="H897" s="4" t="s">
        <v>873</v>
      </c>
      <c r="I897" s="4" t="s">
        <v>39</v>
      </c>
      <c r="J897" s="4" t="s">
        <v>40</v>
      </c>
      <c r="K897" s="4" t="s">
        <v>40</v>
      </c>
      <c r="L897" s="4" t="s">
        <v>41</v>
      </c>
      <c r="M897" s="4" t="s">
        <v>49</v>
      </c>
      <c r="N897" s="22">
        <v>42343</v>
      </c>
      <c r="O897" s="22">
        <v>42343</v>
      </c>
      <c r="P897" s="22">
        <v>42343</v>
      </c>
      <c r="Q897" s="22">
        <v>42361</v>
      </c>
      <c r="R897" s="28">
        <v>188</v>
      </c>
      <c r="S897" s="28">
        <v>0</v>
      </c>
      <c r="T897" s="28">
        <v>0</v>
      </c>
      <c r="U897" s="28">
        <v>0</v>
      </c>
      <c r="V897" s="28">
        <v>0</v>
      </c>
      <c r="W897" s="28">
        <v>188</v>
      </c>
      <c r="X897" s="28">
        <v>0</v>
      </c>
      <c r="Y897" s="29">
        <v>0</v>
      </c>
      <c r="Z897" s="4">
        <v>5</v>
      </c>
      <c r="AA897" s="4" t="s">
        <v>205</v>
      </c>
      <c r="AB897" s="4" t="s">
        <v>870</v>
      </c>
      <c r="AC897" s="4" t="s">
        <v>43</v>
      </c>
      <c r="AD897" s="4" t="s">
        <v>44</v>
      </c>
      <c r="AE897" s="4" t="s">
        <v>48</v>
      </c>
      <c r="AF897" s="4" t="s">
        <v>46</v>
      </c>
      <c r="AG897" s="22">
        <v>42369</v>
      </c>
      <c r="AH897" s="4">
        <v>42472</v>
      </c>
      <c r="BG897"/>
      <c r="BH897"/>
      <c r="BI897"/>
      <c r="BJ897"/>
      <c r="BK897"/>
      <c r="BL897"/>
      <c r="BM897"/>
      <c r="BN897"/>
      <c r="BO897"/>
      <c r="BP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c r="EN897"/>
      <c r="EO897"/>
      <c r="EP897"/>
      <c r="EQ897"/>
    </row>
    <row r="898" spans="1:147" x14ac:dyDescent="0.25">
      <c r="A898" s="4" t="s">
        <v>1</v>
      </c>
      <c r="B898" s="4" t="s">
        <v>392</v>
      </c>
      <c r="C898" s="4" t="s">
        <v>393</v>
      </c>
      <c r="D898" s="4" t="s">
        <v>211</v>
      </c>
      <c r="E898" s="4" t="s">
        <v>38</v>
      </c>
      <c r="F898" s="4" t="s">
        <v>1074</v>
      </c>
      <c r="G898" s="4" t="s">
        <v>1075</v>
      </c>
      <c r="H898" s="4" t="s">
        <v>1076</v>
      </c>
      <c r="I898" s="4" t="s">
        <v>39</v>
      </c>
      <c r="J898" s="4" t="s">
        <v>40</v>
      </c>
      <c r="K898" s="4" t="s">
        <v>40</v>
      </c>
      <c r="L898" s="4" t="s">
        <v>41</v>
      </c>
      <c r="M898" s="4" t="s">
        <v>47</v>
      </c>
      <c r="N898" s="22">
        <v>42389</v>
      </c>
      <c r="O898" s="22">
        <v>42374</v>
      </c>
      <c r="P898" s="22">
        <v>42374</v>
      </c>
      <c r="Q898" s="22">
        <v>42389</v>
      </c>
      <c r="R898" s="28">
        <v>-230</v>
      </c>
      <c r="S898" s="28">
        <v>0</v>
      </c>
      <c r="T898" s="28">
        <v>0</v>
      </c>
      <c r="U898" s="28">
        <v>0</v>
      </c>
      <c r="V898" s="28">
        <v>-230</v>
      </c>
      <c r="W898" s="28">
        <v>0</v>
      </c>
      <c r="X898" s="28">
        <v>0</v>
      </c>
      <c r="Y898" s="29">
        <v>0</v>
      </c>
      <c r="Z898" s="4">
        <v>4</v>
      </c>
      <c r="AA898" s="4" t="s">
        <v>205</v>
      </c>
      <c r="AB898" s="4" t="s">
        <v>1070</v>
      </c>
      <c r="AC898" s="4" t="s">
        <v>43</v>
      </c>
      <c r="AD898" s="4" t="s">
        <v>44</v>
      </c>
      <c r="AE898" s="4" t="s">
        <v>48</v>
      </c>
      <c r="AF898" s="4" t="s">
        <v>46</v>
      </c>
      <c r="AG898" s="22">
        <v>42400</v>
      </c>
      <c r="AH898" s="4">
        <v>42472</v>
      </c>
      <c r="BG898"/>
      <c r="BH898"/>
      <c r="BI898"/>
      <c r="BJ898"/>
      <c r="BK898"/>
      <c r="BL898"/>
      <c r="BM898"/>
      <c r="BN898"/>
      <c r="BO898"/>
      <c r="BP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c r="EN898"/>
      <c r="EO898"/>
      <c r="EP898"/>
      <c r="EQ898"/>
    </row>
    <row r="899" spans="1:147" x14ac:dyDescent="0.25">
      <c r="A899" s="4" t="s">
        <v>1</v>
      </c>
      <c r="B899" s="4" t="s">
        <v>392</v>
      </c>
      <c r="C899" s="4" t="s">
        <v>393</v>
      </c>
      <c r="D899" s="4" t="s">
        <v>211</v>
      </c>
      <c r="E899" s="4" t="s">
        <v>38</v>
      </c>
      <c r="F899" s="4" t="s">
        <v>1074</v>
      </c>
      <c r="G899" s="4" t="s">
        <v>1077</v>
      </c>
      <c r="H899" s="4" t="s">
        <v>1074</v>
      </c>
      <c r="I899" s="4" t="s">
        <v>39</v>
      </c>
      <c r="J899" s="4" t="s">
        <v>40</v>
      </c>
      <c r="K899" s="4" t="s">
        <v>40</v>
      </c>
      <c r="L899" s="4" t="s">
        <v>41</v>
      </c>
      <c r="M899" s="4" t="s">
        <v>42</v>
      </c>
      <c r="N899" s="22">
        <v>42374</v>
      </c>
      <c r="O899" s="22">
        <v>42374</v>
      </c>
      <c r="P899" s="22">
        <v>42374</v>
      </c>
      <c r="Q899" s="22">
        <v>42369</v>
      </c>
      <c r="R899" s="28">
        <v>230</v>
      </c>
      <c r="S899" s="28">
        <v>0</v>
      </c>
      <c r="T899" s="28">
        <v>0</v>
      </c>
      <c r="U899" s="28">
        <v>0</v>
      </c>
      <c r="V899" s="28">
        <v>230</v>
      </c>
      <c r="W899" s="28">
        <v>0</v>
      </c>
      <c r="X899" s="28">
        <v>0</v>
      </c>
      <c r="Y899" s="29">
        <v>98</v>
      </c>
      <c r="Z899" s="4">
        <v>4</v>
      </c>
      <c r="AA899" s="4" t="s">
        <v>205</v>
      </c>
      <c r="AB899" s="4" t="s">
        <v>863</v>
      </c>
      <c r="AC899" s="4" t="s">
        <v>43</v>
      </c>
      <c r="AD899" s="4" t="s">
        <v>44</v>
      </c>
      <c r="AE899" s="4" t="s">
        <v>45</v>
      </c>
      <c r="AF899" s="4" t="s">
        <v>46</v>
      </c>
      <c r="AG899" s="22">
        <v>42369</v>
      </c>
      <c r="AH899" s="4">
        <v>42472</v>
      </c>
      <c r="BG899"/>
      <c r="BH899"/>
      <c r="BI899"/>
      <c r="BJ899"/>
      <c r="BK899"/>
      <c r="BL899"/>
      <c r="BM899"/>
      <c r="BN899"/>
      <c r="BO899"/>
      <c r="BP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c r="EN899"/>
      <c r="EO899"/>
      <c r="EP899"/>
      <c r="EQ899"/>
    </row>
    <row r="900" spans="1:147" x14ac:dyDescent="0.25">
      <c r="A900" s="4" t="s">
        <v>1</v>
      </c>
      <c r="B900" s="4" t="s">
        <v>392</v>
      </c>
      <c r="C900" s="4" t="s">
        <v>393</v>
      </c>
      <c r="D900" s="4" t="s">
        <v>211</v>
      </c>
      <c r="E900" s="4" t="s">
        <v>38</v>
      </c>
      <c r="F900" s="4" t="s">
        <v>1074</v>
      </c>
      <c r="G900" s="4" t="s">
        <v>1078</v>
      </c>
      <c r="H900" s="4" t="s">
        <v>1076</v>
      </c>
      <c r="I900" s="4" t="s">
        <v>39</v>
      </c>
      <c r="J900" s="4" t="s">
        <v>40</v>
      </c>
      <c r="K900" s="4" t="s">
        <v>40</v>
      </c>
      <c r="L900" s="4" t="s">
        <v>41</v>
      </c>
      <c r="M900" s="4" t="s">
        <v>49</v>
      </c>
      <c r="N900" s="22">
        <v>42374</v>
      </c>
      <c r="O900" s="22">
        <v>42374</v>
      </c>
      <c r="P900" s="22">
        <v>42374</v>
      </c>
      <c r="Q900" s="22">
        <v>42391</v>
      </c>
      <c r="R900" s="28">
        <v>230</v>
      </c>
      <c r="S900" s="28">
        <v>0</v>
      </c>
      <c r="T900" s="28">
        <v>0</v>
      </c>
      <c r="U900" s="28">
        <v>0</v>
      </c>
      <c r="V900" s="28">
        <v>230</v>
      </c>
      <c r="W900" s="28">
        <v>0</v>
      </c>
      <c r="X900" s="28">
        <v>0</v>
      </c>
      <c r="Y900" s="29">
        <v>0</v>
      </c>
      <c r="Z900" s="4">
        <v>4</v>
      </c>
      <c r="AA900" s="4" t="s">
        <v>205</v>
      </c>
      <c r="AB900" s="4" t="s">
        <v>1072</v>
      </c>
      <c r="AC900" s="4" t="s">
        <v>43</v>
      </c>
      <c r="AD900" s="4" t="s">
        <v>44</v>
      </c>
      <c r="AE900" s="4" t="s">
        <v>48</v>
      </c>
      <c r="AF900" s="4" t="s">
        <v>46</v>
      </c>
      <c r="AG900" s="22">
        <v>42400</v>
      </c>
      <c r="AH900" s="4">
        <v>42472</v>
      </c>
      <c r="BG900"/>
      <c r="BH900"/>
      <c r="BI900"/>
      <c r="BJ900"/>
      <c r="BK900"/>
      <c r="BL900"/>
      <c r="BM900"/>
      <c r="BN900"/>
      <c r="BO900"/>
      <c r="BP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c r="EN900"/>
      <c r="EO900"/>
      <c r="EP900"/>
      <c r="EQ900"/>
    </row>
    <row r="901" spans="1:147" x14ac:dyDescent="0.25">
      <c r="A901" s="4" t="s">
        <v>1</v>
      </c>
      <c r="B901" s="4" t="s">
        <v>392</v>
      </c>
      <c r="C901" s="4" t="s">
        <v>393</v>
      </c>
      <c r="D901" s="4" t="s">
        <v>211</v>
      </c>
      <c r="E901" s="4" t="s">
        <v>38</v>
      </c>
      <c r="F901" s="4" t="s">
        <v>1299</v>
      </c>
      <c r="G901" s="4" t="s">
        <v>1300</v>
      </c>
      <c r="H901" s="4" t="s">
        <v>1299</v>
      </c>
      <c r="I901" s="4" t="s">
        <v>39</v>
      </c>
      <c r="J901" s="4" t="s">
        <v>40</v>
      </c>
      <c r="K901" s="4" t="s">
        <v>40</v>
      </c>
      <c r="L901" s="4" t="s">
        <v>41</v>
      </c>
      <c r="M901" s="4" t="s">
        <v>42</v>
      </c>
      <c r="N901" s="22">
        <v>42405</v>
      </c>
      <c r="O901" s="22">
        <v>42405</v>
      </c>
      <c r="P901" s="22">
        <v>42405</v>
      </c>
      <c r="Q901" s="22">
        <v>42400</v>
      </c>
      <c r="R901" s="28">
        <v>175</v>
      </c>
      <c r="S901" s="28">
        <v>0</v>
      </c>
      <c r="T901" s="28">
        <v>0</v>
      </c>
      <c r="U901" s="28">
        <v>175</v>
      </c>
      <c r="V901" s="28">
        <v>0</v>
      </c>
      <c r="W901" s="28">
        <v>0</v>
      </c>
      <c r="X901" s="28">
        <v>0</v>
      </c>
      <c r="Y901" s="29">
        <v>67</v>
      </c>
      <c r="Z901" s="4">
        <v>3</v>
      </c>
      <c r="AA901" s="4" t="s">
        <v>205</v>
      </c>
      <c r="AB901" s="4" t="s">
        <v>1091</v>
      </c>
      <c r="AC901" s="4" t="s">
        <v>43</v>
      </c>
      <c r="AD901" s="4" t="s">
        <v>44</v>
      </c>
      <c r="AE901" s="4" t="s">
        <v>45</v>
      </c>
      <c r="AF901" s="4" t="s">
        <v>46</v>
      </c>
      <c r="AG901" s="22">
        <v>42400</v>
      </c>
      <c r="AH901" s="4">
        <v>42472</v>
      </c>
      <c r="BG901"/>
      <c r="BH901"/>
      <c r="BI901"/>
      <c r="BJ901"/>
      <c r="BK901"/>
      <c r="BL901"/>
      <c r="BM901"/>
      <c r="BN901"/>
      <c r="BO901"/>
      <c r="BP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c r="EN901"/>
      <c r="EO901"/>
      <c r="EP901"/>
      <c r="EQ901"/>
    </row>
    <row r="902" spans="1:147" x14ac:dyDescent="0.25">
      <c r="A902" s="4" t="s">
        <v>1</v>
      </c>
      <c r="B902" s="4" t="s">
        <v>392</v>
      </c>
      <c r="C902" s="4" t="s">
        <v>393</v>
      </c>
      <c r="D902" s="4" t="s">
        <v>211</v>
      </c>
      <c r="E902" s="4" t="s">
        <v>38</v>
      </c>
      <c r="F902" s="4" t="s">
        <v>1299</v>
      </c>
      <c r="G902" s="4" t="s">
        <v>1301</v>
      </c>
      <c r="H902" s="4" t="s">
        <v>1302</v>
      </c>
      <c r="I902" s="4" t="s">
        <v>39</v>
      </c>
      <c r="J902" s="4" t="s">
        <v>40</v>
      </c>
      <c r="K902" s="4" t="s">
        <v>40</v>
      </c>
      <c r="L902" s="4" t="s">
        <v>41</v>
      </c>
      <c r="M902" s="4" t="s">
        <v>49</v>
      </c>
      <c r="N902" s="22">
        <v>42405</v>
      </c>
      <c r="O902" s="22">
        <v>42405</v>
      </c>
      <c r="P902" s="22">
        <v>42405</v>
      </c>
      <c r="Q902" s="22">
        <v>42424</v>
      </c>
      <c r="R902" s="28">
        <v>175</v>
      </c>
      <c r="S902" s="28">
        <v>0</v>
      </c>
      <c r="T902" s="28">
        <v>0</v>
      </c>
      <c r="U902" s="28">
        <v>175</v>
      </c>
      <c r="V902" s="28">
        <v>0</v>
      </c>
      <c r="W902" s="28">
        <v>0</v>
      </c>
      <c r="X902" s="28">
        <v>0</v>
      </c>
      <c r="Y902" s="29">
        <v>0</v>
      </c>
      <c r="Z902" s="4">
        <v>3</v>
      </c>
      <c r="AA902" s="4" t="s">
        <v>205</v>
      </c>
      <c r="AB902" s="4" t="s">
        <v>1295</v>
      </c>
      <c r="AC902" s="4" t="s">
        <v>43</v>
      </c>
      <c r="AD902" s="4" t="s">
        <v>44</v>
      </c>
      <c r="AE902" s="4" t="s">
        <v>48</v>
      </c>
      <c r="AF902" s="4" t="s">
        <v>46</v>
      </c>
      <c r="AG902" s="22">
        <v>42429</v>
      </c>
      <c r="AH902" s="4">
        <v>42472</v>
      </c>
      <c r="BG902"/>
      <c r="BH902"/>
      <c r="BI902"/>
      <c r="BJ902"/>
      <c r="BK902"/>
      <c r="BL902"/>
      <c r="BM902"/>
      <c r="BN902"/>
      <c r="BO902"/>
      <c r="BP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c r="EN902"/>
      <c r="EO902"/>
      <c r="EP902"/>
      <c r="EQ902"/>
    </row>
    <row r="903" spans="1:147" x14ac:dyDescent="0.25">
      <c r="A903" s="4" t="s">
        <v>1</v>
      </c>
      <c r="B903" s="4" t="s">
        <v>112</v>
      </c>
      <c r="C903" s="4" t="s">
        <v>113</v>
      </c>
      <c r="D903" s="4" t="s">
        <v>213</v>
      </c>
      <c r="E903" s="4" t="s">
        <v>38</v>
      </c>
      <c r="F903" s="4" t="s">
        <v>1079</v>
      </c>
      <c r="G903" s="4" t="s">
        <v>1080</v>
      </c>
      <c r="H903" s="4" t="s">
        <v>1081</v>
      </c>
      <c r="I903" s="4" t="s">
        <v>39</v>
      </c>
      <c r="J903" s="4" t="s">
        <v>40</v>
      </c>
      <c r="K903" s="4" t="s">
        <v>40</v>
      </c>
      <c r="L903" s="4" t="s">
        <v>41</v>
      </c>
      <c r="M903" s="4" t="s">
        <v>47</v>
      </c>
      <c r="N903" s="22">
        <v>42389</v>
      </c>
      <c r="O903" s="22">
        <v>42374</v>
      </c>
      <c r="P903" s="22">
        <v>42374</v>
      </c>
      <c r="Q903" s="22">
        <v>42389</v>
      </c>
      <c r="R903" s="28">
        <v>-49</v>
      </c>
      <c r="S903" s="28">
        <v>0</v>
      </c>
      <c r="T903" s="28">
        <v>0</v>
      </c>
      <c r="U903" s="28">
        <v>0</v>
      </c>
      <c r="V903" s="28">
        <v>-49</v>
      </c>
      <c r="W903" s="28">
        <v>0</v>
      </c>
      <c r="X903" s="28">
        <v>0</v>
      </c>
      <c r="Y903" s="29">
        <v>0</v>
      </c>
      <c r="Z903" s="4">
        <v>4</v>
      </c>
      <c r="AA903" s="4" t="s">
        <v>205</v>
      </c>
      <c r="AB903" s="4" t="s">
        <v>1070</v>
      </c>
      <c r="AC903" s="4" t="s">
        <v>43</v>
      </c>
      <c r="AD903" s="4" t="s">
        <v>44</v>
      </c>
      <c r="AE903" s="4" t="s">
        <v>48</v>
      </c>
      <c r="AF903" s="4" t="s">
        <v>46</v>
      </c>
      <c r="AG903" s="22">
        <v>42400</v>
      </c>
      <c r="AH903" s="4">
        <v>42472</v>
      </c>
      <c r="BG903"/>
      <c r="BH903"/>
      <c r="BI903"/>
      <c r="BJ903"/>
      <c r="BK903"/>
      <c r="BL903"/>
      <c r="BM903"/>
      <c r="BN903"/>
      <c r="BO903"/>
      <c r="BP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c r="EN903"/>
      <c r="EO903"/>
      <c r="EP903"/>
      <c r="EQ903"/>
    </row>
    <row r="904" spans="1:147" x14ac:dyDescent="0.25">
      <c r="A904" s="4" t="s">
        <v>1</v>
      </c>
      <c r="B904" s="4" t="s">
        <v>112</v>
      </c>
      <c r="C904" s="4" t="s">
        <v>113</v>
      </c>
      <c r="D904" s="4" t="s">
        <v>213</v>
      </c>
      <c r="E904" s="4" t="s">
        <v>38</v>
      </c>
      <c r="F904" s="4" t="s">
        <v>1079</v>
      </c>
      <c r="G904" s="4" t="s">
        <v>1082</v>
      </c>
      <c r="H904" s="4" t="s">
        <v>1079</v>
      </c>
      <c r="I904" s="4" t="s">
        <v>39</v>
      </c>
      <c r="J904" s="4" t="s">
        <v>40</v>
      </c>
      <c r="K904" s="4" t="s">
        <v>40</v>
      </c>
      <c r="L904" s="4" t="s">
        <v>41</v>
      </c>
      <c r="M904" s="4" t="s">
        <v>42</v>
      </c>
      <c r="N904" s="22">
        <v>42374</v>
      </c>
      <c r="O904" s="22">
        <v>42374</v>
      </c>
      <c r="P904" s="22">
        <v>42374</v>
      </c>
      <c r="Q904" s="22">
        <v>42369</v>
      </c>
      <c r="R904" s="28">
        <v>49</v>
      </c>
      <c r="S904" s="28">
        <v>0</v>
      </c>
      <c r="T904" s="28">
        <v>0</v>
      </c>
      <c r="U904" s="28">
        <v>0</v>
      </c>
      <c r="V904" s="28">
        <v>49</v>
      </c>
      <c r="W904" s="28">
        <v>0</v>
      </c>
      <c r="X904" s="28">
        <v>0</v>
      </c>
      <c r="Y904" s="29">
        <v>98</v>
      </c>
      <c r="Z904" s="4">
        <v>4</v>
      </c>
      <c r="AA904" s="4" t="s">
        <v>205</v>
      </c>
      <c r="AB904" s="4" t="s">
        <v>863</v>
      </c>
      <c r="AC904" s="4" t="s">
        <v>43</v>
      </c>
      <c r="AD904" s="4" t="s">
        <v>44</v>
      </c>
      <c r="AE904" s="4" t="s">
        <v>45</v>
      </c>
      <c r="AF904" s="4" t="s">
        <v>46</v>
      </c>
      <c r="AG904" s="22">
        <v>42369</v>
      </c>
      <c r="AH904" s="4">
        <v>42472</v>
      </c>
      <c r="BG904"/>
      <c r="BH904"/>
      <c r="BI904"/>
      <c r="BJ904"/>
      <c r="BK904"/>
      <c r="BL904"/>
      <c r="BM904"/>
      <c r="BN904"/>
      <c r="BO904"/>
      <c r="BP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c r="EN904"/>
      <c r="EO904"/>
      <c r="EP904"/>
      <c r="EQ904"/>
    </row>
    <row r="905" spans="1:147" x14ac:dyDescent="0.25">
      <c r="A905" s="4" t="s">
        <v>1</v>
      </c>
      <c r="B905" s="4" t="s">
        <v>112</v>
      </c>
      <c r="C905" s="4" t="s">
        <v>113</v>
      </c>
      <c r="D905" s="4" t="s">
        <v>213</v>
      </c>
      <c r="E905" s="4" t="s">
        <v>38</v>
      </c>
      <c r="F905" s="4" t="s">
        <v>1079</v>
      </c>
      <c r="G905" s="4" t="s">
        <v>1083</v>
      </c>
      <c r="H905" s="4" t="s">
        <v>1081</v>
      </c>
      <c r="I905" s="4" t="s">
        <v>39</v>
      </c>
      <c r="J905" s="4" t="s">
        <v>40</v>
      </c>
      <c r="K905" s="4" t="s">
        <v>40</v>
      </c>
      <c r="L905" s="4" t="s">
        <v>41</v>
      </c>
      <c r="M905" s="4" t="s">
        <v>49</v>
      </c>
      <c r="N905" s="22">
        <v>42374</v>
      </c>
      <c r="O905" s="22">
        <v>42374</v>
      </c>
      <c r="P905" s="22">
        <v>42374</v>
      </c>
      <c r="Q905" s="22">
        <v>42391</v>
      </c>
      <c r="R905" s="28">
        <v>49</v>
      </c>
      <c r="S905" s="28">
        <v>0</v>
      </c>
      <c r="T905" s="28">
        <v>0</v>
      </c>
      <c r="U905" s="28">
        <v>0</v>
      </c>
      <c r="V905" s="28">
        <v>49</v>
      </c>
      <c r="W905" s="28">
        <v>0</v>
      </c>
      <c r="X905" s="28">
        <v>0</v>
      </c>
      <c r="Y905" s="29">
        <v>0</v>
      </c>
      <c r="Z905" s="4">
        <v>4</v>
      </c>
      <c r="AA905" s="4" t="s">
        <v>205</v>
      </c>
      <c r="AB905" s="4" t="s">
        <v>1072</v>
      </c>
      <c r="AC905" s="4" t="s">
        <v>43</v>
      </c>
      <c r="AD905" s="4" t="s">
        <v>44</v>
      </c>
      <c r="AE905" s="4" t="s">
        <v>48</v>
      </c>
      <c r="AF905" s="4" t="s">
        <v>46</v>
      </c>
      <c r="AG905" s="22">
        <v>42400</v>
      </c>
      <c r="AH905" s="4">
        <v>42472</v>
      </c>
      <c r="BG905"/>
      <c r="BH905"/>
      <c r="BI905"/>
      <c r="BJ905"/>
      <c r="BK905"/>
      <c r="BL905"/>
      <c r="BM905"/>
      <c r="BN905"/>
      <c r="BO905"/>
      <c r="BP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c r="EN905"/>
      <c r="EO905"/>
      <c r="EP905"/>
      <c r="EQ905"/>
    </row>
    <row r="906" spans="1:147" x14ac:dyDescent="0.25">
      <c r="A906" s="4" t="s">
        <v>1</v>
      </c>
      <c r="B906" s="4" t="s">
        <v>112</v>
      </c>
      <c r="C906" s="4" t="s">
        <v>113</v>
      </c>
      <c r="D906" s="4" t="s">
        <v>213</v>
      </c>
      <c r="E906" s="4" t="s">
        <v>38</v>
      </c>
      <c r="F906" s="4" t="s">
        <v>1304</v>
      </c>
      <c r="G906" s="4" t="s">
        <v>1305</v>
      </c>
      <c r="H906" s="4" t="s">
        <v>1304</v>
      </c>
      <c r="I906" s="4" t="s">
        <v>39</v>
      </c>
      <c r="J906" s="4" t="s">
        <v>40</v>
      </c>
      <c r="K906" s="4" t="s">
        <v>40</v>
      </c>
      <c r="L906" s="4" t="s">
        <v>41</v>
      </c>
      <c r="M906" s="4" t="s">
        <v>42</v>
      </c>
      <c r="N906" s="22">
        <v>42405</v>
      </c>
      <c r="O906" s="22">
        <v>42405</v>
      </c>
      <c r="P906" s="22">
        <v>42405</v>
      </c>
      <c r="Q906" s="22">
        <v>42400</v>
      </c>
      <c r="R906" s="28">
        <v>35</v>
      </c>
      <c r="S906" s="28">
        <v>0</v>
      </c>
      <c r="T906" s="28">
        <v>0</v>
      </c>
      <c r="U906" s="28">
        <v>35</v>
      </c>
      <c r="V906" s="28">
        <v>0</v>
      </c>
      <c r="W906" s="28">
        <v>0</v>
      </c>
      <c r="X906" s="28">
        <v>0</v>
      </c>
      <c r="Y906" s="29">
        <v>67</v>
      </c>
      <c r="Z906" s="4">
        <v>3</v>
      </c>
      <c r="AA906" s="4" t="s">
        <v>205</v>
      </c>
      <c r="AB906" s="4" t="s">
        <v>1091</v>
      </c>
      <c r="AC906" s="4" t="s">
        <v>43</v>
      </c>
      <c r="AD906" s="4" t="s">
        <v>44</v>
      </c>
      <c r="AE906" s="4" t="s">
        <v>45</v>
      </c>
      <c r="AF906" s="4" t="s">
        <v>46</v>
      </c>
      <c r="AG906" s="22">
        <v>42400</v>
      </c>
      <c r="AH906" s="4">
        <v>42472</v>
      </c>
      <c r="BG906"/>
      <c r="BH906"/>
      <c r="BI906"/>
      <c r="BJ906"/>
      <c r="BK906"/>
      <c r="BL906"/>
      <c r="BM906"/>
      <c r="BN906"/>
      <c r="BO906"/>
      <c r="BP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c r="EN906"/>
      <c r="EO906"/>
      <c r="EP906"/>
      <c r="EQ906"/>
    </row>
    <row r="907" spans="1:147" x14ac:dyDescent="0.25">
      <c r="A907" s="4" t="s">
        <v>1</v>
      </c>
      <c r="B907" s="4" t="s">
        <v>112</v>
      </c>
      <c r="C907" s="4" t="s">
        <v>113</v>
      </c>
      <c r="D907" s="4" t="s">
        <v>213</v>
      </c>
      <c r="E907" s="4" t="s">
        <v>38</v>
      </c>
      <c r="F907" s="4" t="s">
        <v>1304</v>
      </c>
      <c r="G907" s="4" t="s">
        <v>1306</v>
      </c>
      <c r="H907" s="4" t="s">
        <v>1307</v>
      </c>
      <c r="I907" s="4" t="s">
        <v>39</v>
      </c>
      <c r="J907" s="4" t="s">
        <v>40</v>
      </c>
      <c r="K907" s="4" t="s">
        <v>40</v>
      </c>
      <c r="L907" s="4" t="s">
        <v>41</v>
      </c>
      <c r="M907" s="4" t="s">
        <v>49</v>
      </c>
      <c r="N907" s="22">
        <v>42405</v>
      </c>
      <c r="O907" s="22">
        <v>42405</v>
      </c>
      <c r="P907" s="22">
        <v>42405</v>
      </c>
      <c r="Q907" s="22">
        <v>42424</v>
      </c>
      <c r="R907" s="28">
        <v>35</v>
      </c>
      <c r="S907" s="28">
        <v>0</v>
      </c>
      <c r="T907" s="28">
        <v>0</v>
      </c>
      <c r="U907" s="28">
        <v>35</v>
      </c>
      <c r="V907" s="28">
        <v>0</v>
      </c>
      <c r="W907" s="28">
        <v>0</v>
      </c>
      <c r="X907" s="28">
        <v>0</v>
      </c>
      <c r="Y907" s="29">
        <v>0</v>
      </c>
      <c r="Z907" s="4">
        <v>3</v>
      </c>
      <c r="AA907" s="4" t="s">
        <v>205</v>
      </c>
      <c r="AB907" s="4" t="s">
        <v>1295</v>
      </c>
      <c r="AC907" s="4" t="s">
        <v>43</v>
      </c>
      <c r="AD907" s="4" t="s">
        <v>44</v>
      </c>
      <c r="AE907" s="4" t="s">
        <v>48</v>
      </c>
      <c r="AF907" s="4" t="s">
        <v>46</v>
      </c>
      <c r="AG907" s="22">
        <v>42429</v>
      </c>
      <c r="AH907" s="4">
        <v>42472</v>
      </c>
      <c r="BG907"/>
      <c r="BH907"/>
      <c r="BI907"/>
      <c r="BJ907"/>
      <c r="BK907"/>
      <c r="BL907"/>
      <c r="BM907"/>
      <c r="BN907"/>
      <c r="BO907"/>
      <c r="BP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c r="EN907"/>
      <c r="EO907"/>
      <c r="EP907"/>
      <c r="EQ907"/>
    </row>
    <row r="908" spans="1:147" x14ac:dyDescent="0.25">
      <c r="A908" s="4" t="s">
        <v>1</v>
      </c>
      <c r="B908" s="4" t="s">
        <v>112</v>
      </c>
      <c r="C908" s="4" t="s">
        <v>113</v>
      </c>
      <c r="D908" s="4" t="s">
        <v>213</v>
      </c>
      <c r="E908" s="4" t="s">
        <v>38</v>
      </c>
      <c r="F908" s="4" t="s">
        <v>1304</v>
      </c>
      <c r="G908" s="4" t="s">
        <v>1308</v>
      </c>
      <c r="H908" s="4" t="s">
        <v>1307</v>
      </c>
      <c r="I908" s="4" t="s">
        <v>39</v>
      </c>
      <c r="J908" s="4" t="s">
        <v>40</v>
      </c>
      <c r="K908" s="4" t="s">
        <v>40</v>
      </c>
      <c r="L908" s="4" t="s">
        <v>41</v>
      </c>
      <c r="M908" s="4" t="s">
        <v>47</v>
      </c>
      <c r="N908" s="22">
        <v>42422</v>
      </c>
      <c r="O908" s="22">
        <v>42405</v>
      </c>
      <c r="P908" s="22">
        <v>42405</v>
      </c>
      <c r="Q908" s="22">
        <v>42422</v>
      </c>
      <c r="R908" s="28">
        <v>-35</v>
      </c>
      <c r="S908" s="28">
        <v>0</v>
      </c>
      <c r="T908" s="28">
        <v>0</v>
      </c>
      <c r="U908" s="28">
        <v>-35</v>
      </c>
      <c r="V908" s="28">
        <v>0</v>
      </c>
      <c r="W908" s="28">
        <v>0</v>
      </c>
      <c r="X908" s="28">
        <v>0</v>
      </c>
      <c r="Y908" s="29">
        <v>0</v>
      </c>
      <c r="Z908" s="4">
        <v>3</v>
      </c>
      <c r="AA908" s="4" t="s">
        <v>205</v>
      </c>
      <c r="AB908" s="4" t="s">
        <v>1297</v>
      </c>
      <c r="AC908" s="4" t="s">
        <v>43</v>
      </c>
      <c r="AD908" s="4" t="s">
        <v>44</v>
      </c>
      <c r="AE908" s="4" t="s">
        <v>48</v>
      </c>
      <c r="AF908" s="4" t="s">
        <v>46</v>
      </c>
      <c r="AG908" s="22">
        <v>42429</v>
      </c>
      <c r="AH908" s="4">
        <v>42472</v>
      </c>
      <c r="BG908"/>
      <c r="BH908"/>
      <c r="BI908"/>
      <c r="BJ908"/>
      <c r="BK908"/>
      <c r="BL908"/>
      <c r="BM908"/>
      <c r="BN908"/>
      <c r="BO908"/>
      <c r="BP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c r="EN908"/>
      <c r="EO908"/>
      <c r="EP908"/>
      <c r="EQ908"/>
    </row>
    <row r="909" spans="1:147" x14ac:dyDescent="0.25">
      <c r="A909" s="4" t="s">
        <v>1</v>
      </c>
      <c r="B909" s="4" t="s">
        <v>112</v>
      </c>
      <c r="C909" s="4" t="s">
        <v>113</v>
      </c>
      <c r="D909" s="4" t="s">
        <v>213</v>
      </c>
      <c r="E909" s="4" t="s">
        <v>38</v>
      </c>
      <c r="F909" s="4" t="s">
        <v>1640</v>
      </c>
      <c r="G909" s="4" t="s">
        <v>1643</v>
      </c>
      <c r="H909" s="4" t="s">
        <v>1640</v>
      </c>
      <c r="I909" s="4" t="s">
        <v>39</v>
      </c>
      <c r="J909" s="4" t="s">
        <v>40</v>
      </c>
      <c r="K909" s="4" t="s">
        <v>40</v>
      </c>
      <c r="L909" s="4" t="s">
        <v>41</v>
      </c>
      <c r="M909" s="4" t="s">
        <v>42</v>
      </c>
      <c r="N909" s="22">
        <v>42434</v>
      </c>
      <c r="O909" s="22">
        <v>42434</v>
      </c>
      <c r="P909" s="22">
        <v>42434</v>
      </c>
      <c r="Q909" s="22">
        <v>42429</v>
      </c>
      <c r="R909" s="28">
        <v>25</v>
      </c>
      <c r="S909" s="28">
        <v>0</v>
      </c>
      <c r="T909" s="28">
        <v>25</v>
      </c>
      <c r="U909" s="28">
        <v>0</v>
      </c>
      <c r="V909" s="28">
        <v>0</v>
      </c>
      <c r="W909" s="28">
        <v>0</v>
      </c>
      <c r="X909" s="28">
        <v>0</v>
      </c>
      <c r="Y909" s="29">
        <v>38</v>
      </c>
      <c r="Z909" s="4">
        <v>2</v>
      </c>
      <c r="AA909" s="4" t="s">
        <v>205</v>
      </c>
      <c r="AB909" s="4" t="s">
        <v>1291</v>
      </c>
      <c r="AC909" s="4" t="s">
        <v>43</v>
      </c>
      <c r="AD909" s="4" t="s">
        <v>44</v>
      </c>
      <c r="AE909" s="4" t="s">
        <v>45</v>
      </c>
      <c r="AF909" s="4" t="s">
        <v>46</v>
      </c>
      <c r="AG909" s="22">
        <v>42429</v>
      </c>
      <c r="AH909" s="4">
        <v>42472</v>
      </c>
      <c r="BG909"/>
      <c r="BH909"/>
      <c r="BI909"/>
      <c r="BJ909"/>
      <c r="BK909"/>
      <c r="BL909"/>
      <c r="BM909"/>
      <c r="BN909"/>
      <c r="BO909"/>
      <c r="BP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c r="EN909"/>
      <c r="EO909"/>
      <c r="EP909"/>
      <c r="EQ909"/>
    </row>
    <row r="910" spans="1:147" x14ac:dyDescent="0.25">
      <c r="A910" s="4" t="s">
        <v>1</v>
      </c>
      <c r="B910" s="4" t="s">
        <v>112</v>
      </c>
      <c r="C910" s="4" t="s">
        <v>113</v>
      </c>
      <c r="D910" s="4" t="s">
        <v>213</v>
      </c>
      <c r="E910" s="4" t="s">
        <v>38</v>
      </c>
      <c r="F910" s="4" t="s">
        <v>1640</v>
      </c>
      <c r="G910" s="4" t="s">
        <v>1641</v>
      </c>
      <c r="H910" s="4" t="s">
        <v>1642</v>
      </c>
      <c r="I910" s="4" t="s">
        <v>39</v>
      </c>
      <c r="J910" s="4" t="s">
        <v>40</v>
      </c>
      <c r="K910" s="4" t="s">
        <v>40</v>
      </c>
      <c r="L910" s="4" t="s">
        <v>41</v>
      </c>
      <c r="M910" s="4" t="s">
        <v>49</v>
      </c>
      <c r="N910" s="22">
        <v>42434</v>
      </c>
      <c r="O910" s="22">
        <v>42434</v>
      </c>
      <c r="P910" s="22">
        <v>42434</v>
      </c>
      <c r="Q910" s="22">
        <v>42452</v>
      </c>
      <c r="R910" s="28">
        <v>25</v>
      </c>
      <c r="S910" s="28">
        <v>0</v>
      </c>
      <c r="T910" s="28">
        <v>25</v>
      </c>
      <c r="U910" s="28">
        <v>0</v>
      </c>
      <c r="V910" s="28">
        <v>0</v>
      </c>
      <c r="W910" s="28">
        <v>0</v>
      </c>
      <c r="X910" s="28">
        <v>0</v>
      </c>
      <c r="Y910" s="29">
        <v>0</v>
      </c>
      <c r="Z910" s="4">
        <v>2</v>
      </c>
      <c r="AA910" s="4" t="s">
        <v>205</v>
      </c>
      <c r="AB910" s="4" t="s">
        <v>1632</v>
      </c>
      <c r="AC910" s="4" t="s">
        <v>43</v>
      </c>
      <c r="AD910" s="4" t="s">
        <v>44</v>
      </c>
      <c r="AE910" s="4" t="s">
        <v>48</v>
      </c>
      <c r="AF910" s="4" t="s">
        <v>46</v>
      </c>
      <c r="AG910" s="22">
        <v>42460</v>
      </c>
      <c r="AH910" s="4">
        <v>42472</v>
      </c>
      <c r="BG910"/>
      <c r="BH910"/>
      <c r="BI910"/>
      <c r="BJ910"/>
      <c r="BK910"/>
      <c r="BL910"/>
      <c r="BM910"/>
      <c r="BN910"/>
      <c r="BO910"/>
      <c r="BP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c r="EN910"/>
      <c r="EO910"/>
      <c r="EP910"/>
      <c r="EQ910"/>
    </row>
    <row r="911" spans="1:147" x14ac:dyDescent="0.25">
      <c r="A911" s="4" t="s">
        <v>1</v>
      </c>
      <c r="B911" s="4" t="s">
        <v>112</v>
      </c>
      <c r="C911" s="4" t="s">
        <v>113</v>
      </c>
      <c r="D911" s="4" t="s">
        <v>213</v>
      </c>
      <c r="E911" s="4" t="s">
        <v>38</v>
      </c>
      <c r="F911" s="4" t="s">
        <v>1640</v>
      </c>
      <c r="G911" s="4" t="s">
        <v>1644</v>
      </c>
      <c r="H911" s="4" t="s">
        <v>1642</v>
      </c>
      <c r="I911" s="4" t="s">
        <v>39</v>
      </c>
      <c r="J911" s="4" t="s">
        <v>40</v>
      </c>
      <c r="K911" s="4" t="s">
        <v>40</v>
      </c>
      <c r="L911" s="4" t="s">
        <v>41</v>
      </c>
      <c r="M911" s="4" t="s">
        <v>47</v>
      </c>
      <c r="N911" s="22">
        <v>42450</v>
      </c>
      <c r="O911" s="22">
        <v>42434</v>
      </c>
      <c r="P911" s="22">
        <v>42434</v>
      </c>
      <c r="Q911" s="22">
        <v>42450</v>
      </c>
      <c r="R911" s="28">
        <v>-25</v>
      </c>
      <c r="S911" s="28">
        <v>0</v>
      </c>
      <c r="T911" s="28">
        <v>-25</v>
      </c>
      <c r="U911" s="28">
        <v>0</v>
      </c>
      <c r="V911" s="28">
        <v>0</v>
      </c>
      <c r="W911" s="28">
        <v>0</v>
      </c>
      <c r="X911" s="28">
        <v>0</v>
      </c>
      <c r="Y911" s="29">
        <v>0</v>
      </c>
      <c r="Z911" s="4">
        <v>2</v>
      </c>
      <c r="AA911" s="4" t="s">
        <v>205</v>
      </c>
      <c r="AB911" s="4" t="s">
        <v>1634</v>
      </c>
      <c r="AC911" s="4" t="s">
        <v>43</v>
      </c>
      <c r="AD911" s="4" t="s">
        <v>44</v>
      </c>
      <c r="AE911" s="4" t="s">
        <v>48</v>
      </c>
      <c r="AF911" s="4" t="s">
        <v>46</v>
      </c>
      <c r="AG911" s="22">
        <v>42460</v>
      </c>
      <c r="AH911" s="4">
        <v>42472</v>
      </c>
      <c r="BG911"/>
      <c r="BH911"/>
      <c r="BI911"/>
      <c r="BJ911"/>
      <c r="BK911"/>
      <c r="BL911"/>
      <c r="BM911"/>
      <c r="BN911"/>
      <c r="BO911"/>
      <c r="BP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c r="EN911"/>
      <c r="EO911"/>
      <c r="EP911"/>
      <c r="EQ911"/>
    </row>
    <row r="912" spans="1:147" x14ac:dyDescent="0.25">
      <c r="A912" s="4" t="s">
        <v>1</v>
      </c>
      <c r="B912" s="4" t="s">
        <v>112</v>
      </c>
      <c r="C912" s="4" t="s">
        <v>113</v>
      </c>
      <c r="D912" s="4" t="s">
        <v>213</v>
      </c>
      <c r="E912" s="4" t="s">
        <v>38</v>
      </c>
      <c r="F912" s="4" t="s">
        <v>3584</v>
      </c>
      <c r="G912" s="4" t="s">
        <v>3585</v>
      </c>
      <c r="H912" s="4" t="s">
        <v>3584</v>
      </c>
      <c r="I912" s="4" t="s">
        <v>39</v>
      </c>
      <c r="J912" s="4" t="s">
        <v>40</v>
      </c>
      <c r="K912" s="4" t="s">
        <v>40</v>
      </c>
      <c r="L912" s="4" t="s">
        <v>41</v>
      </c>
      <c r="M912" s="4" t="s">
        <v>42</v>
      </c>
      <c r="N912" s="22">
        <v>42465</v>
      </c>
      <c r="O912" s="22">
        <v>42465</v>
      </c>
      <c r="P912" s="22">
        <v>42465</v>
      </c>
      <c r="Q912" s="22">
        <v>42460</v>
      </c>
      <c r="R912" s="28">
        <v>27</v>
      </c>
      <c r="S912" s="28">
        <v>27</v>
      </c>
      <c r="T912" s="28">
        <v>0</v>
      </c>
      <c r="U912" s="28">
        <v>0</v>
      </c>
      <c r="V912" s="28">
        <v>0</v>
      </c>
      <c r="W912" s="28">
        <v>0</v>
      </c>
      <c r="X912" s="28">
        <v>0</v>
      </c>
      <c r="Y912" s="29">
        <v>7</v>
      </c>
      <c r="Z912" s="4">
        <v>1</v>
      </c>
      <c r="AA912" s="4" t="s">
        <v>205</v>
      </c>
      <c r="AB912" s="4" t="s">
        <v>1766</v>
      </c>
      <c r="AC912" s="4" t="s">
        <v>43</v>
      </c>
      <c r="AD912" s="4" t="s">
        <v>44</v>
      </c>
      <c r="AE912" s="4" t="s">
        <v>45</v>
      </c>
      <c r="AF912" s="4" t="s">
        <v>46</v>
      </c>
      <c r="AG912" s="22">
        <v>42460</v>
      </c>
      <c r="AH912" s="4">
        <v>42472</v>
      </c>
      <c r="BG912"/>
      <c r="BH912"/>
      <c r="BI912"/>
      <c r="BJ912"/>
      <c r="BK912"/>
      <c r="BL912"/>
      <c r="BM912"/>
      <c r="BN912"/>
      <c r="BO912"/>
      <c r="BP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c r="EN912"/>
      <c r="EO912"/>
      <c r="EP912"/>
      <c r="EQ912"/>
    </row>
    <row r="913" spans="1:147" x14ac:dyDescent="0.25">
      <c r="A913" s="4" t="s">
        <v>1</v>
      </c>
      <c r="B913" s="4" t="s">
        <v>3586</v>
      </c>
      <c r="C913" s="4" t="s">
        <v>2767</v>
      </c>
      <c r="D913" s="4" t="s">
        <v>208</v>
      </c>
      <c r="E913" s="4" t="s">
        <v>38</v>
      </c>
      <c r="F913" s="4" t="s">
        <v>3587</v>
      </c>
      <c r="G913" s="4" t="s">
        <v>3588</v>
      </c>
      <c r="H913" s="4" t="s">
        <v>3587</v>
      </c>
      <c r="I913" s="4" t="s">
        <v>39</v>
      </c>
      <c r="J913" s="4" t="s">
        <v>40</v>
      </c>
      <c r="K913" s="4" t="s">
        <v>40</v>
      </c>
      <c r="L913" s="4" t="s">
        <v>41</v>
      </c>
      <c r="M913" s="4" t="s">
        <v>42</v>
      </c>
      <c r="N913" s="22">
        <v>42465</v>
      </c>
      <c r="O913" s="22">
        <v>42465</v>
      </c>
      <c r="P913" s="22">
        <v>42465</v>
      </c>
      <c r="Q913" s="22">
        <v>42460</v>
      </c>
      <c r="R913" s="28">
        <v>5499</v>
      </c>
      <c r="S913" s="28">
        <v>5499</v>
      </c>
      <c r="T913" s="28">
        <v>0</v>
      </c>
      <c r="U913" s="28">
        <v>0</v>
      </c>
      <c r="V913" s="28">
        <v>0</v>
      </c>
      <c r="W913" s="28">
        <v>0</v>
      </c>
      <c r="X913" s="28">
        <v>0</v>
      </c>
      <c r="Y913" s="29">
        <v>7</v>
      </c>
      <c r="Z913" s="4">
        <v>1</v>
      </c>
      <c r="AA913" s="4" t="s">
        <v>205</v>
      </c>
      <c r="AB913" s="4" t="s">
        <v>1766</v>
      </c>
      <c r="AC913" s="4" t="s">
        <v>43</v>
      </c>
      <c r="AD913" s="4" t="s">
        <v>44</v>
      </c>
      <c r="AE913" s="4" t="s">
        <v>45</v>
      </c>
      <c r="AF913" s="4" t="s">
        <v>46</v>
      </c>
      <c r="AG913" s="22">
        <v>42460</v>
      </c>
      <c r="AH913" s="4">
        <v>42472</v>
      </c>
      <c r="BG913"/>
      <c r="BH913"/>
      <c r="BI913"/>
      <c r="BJ913"/>
      <c r="BK913"/>
      <c r="BL913"/>
      <c r="BM913"/>
      <c r="BN913"/>
      <c r="BO913"/>
      <c r="BP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c r="EN913"/>
      <c r="EO913"/>
      <c r="EP913"/>
      <c r="EQ913"/>
    </row>
    <row r="914" spans="1:147" x14ac:dyDescent="0.25">
      <c r="A914" s="4" t="s">
        <v>1</v>
      </c>
      <c r="B914" s="4" t="s">
        <v>3589</v>
      </c>
      <c r="C914" s="4" t="s">
        <v>3590</v>
      </c>
      <c r="D914" s="4" t="s">
        <v>213</v>
      </c>
      <c r="E914" s="4" t="s">
        <v>38</v>
      </c>
      <c r="F914" s="4" t="s">
        <v>3591</v>
      </c>
      <c r="G914" s="4" t="s">
        <v>3592</v>
      </c>
      <c r="H914" s="4" t="s">
        <v>3591</v>
      </c>
      <c r="I914" s="4" t="s">
        <v>39</v>
      </c>
      <c r="J914" s="4" t="s">
        <v>40</v>
      </c>
      <c r="K914" s="4" t="s">
        <v>40</v>
      </c>
      <c r="L914" s="4" t="s">
        <v>41</v>
      </c>
      <c r="M914" s="4" t="s">
        <v>42</v>
      </c>
      <c r="N914" s="22">
        <v>42465</v>
      </c>
      <c r="O914" s="22">
        <v>42465</v>
      </c>
      <c r="P914" s="22">
        <v>42465</v>
      </c>
      <c r="Q914" s="22">
        <v>42460</v>
      </c>
      <c r="R914" s="28">
        <v>2307</v>
      </c>
      <c r="S914" s="28">
        <v>2307</v>
      </c>
      <c r="T914" s="28">
        <v>0</v>
      </c>
      <c r="U914" s="28">
        <v>0</v>
      </c>
      <c r="V914" s="28">
        <v>0</v>
      </c>
      <c r="W914" s="28">
        <v>0</v>
      </c>
      <c r="X914" s="28">
        <v>0</v>
      </c>
      <c r="Y914" s="29">
        <v>7</v>
      </c>
      <c r="Z914" s="4">
        <v>1</v>
      </c>
      <c r="AA914" s="4" t="s">
        <v>205</v>
      </c>
      <c r="AB914" s="4" t="s">
        <v>1766</v>
      </c>
      <c r="AC914" s="4" t="s">
        <v>43</v>
      </c>
      <c r="AD914" s="4" t="s">
        <v>44</v>
      </c>
      <c r="AE914" s="4" t="s">
        <v>45</v>
      </c>
      <c r="AF914" s="4" t="s">
        <v>46</v>
      </c>
      <c r="AG914" s="22">
        <v>42460</v>
      </c>
      <c r="AH914" s="4">
        <v>42472</v>
      </c>
      <c r="BG914"/>
      <c r="BH914"/>
      <c r="BI914"/>
      <c r="BJ914"/>
      <c r="BK914"/>
      <c r="BL914"/>
      <c r="BM914"/>
      <c r="BN914"/>
      <c r="BO914"/>
      <c r="BP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c r="EN914"/>
      <c r="EO914"/>
      <c r="EP914"/>
      <c r="EQ914"/>
    </row>
    <row r="915" spans="1:147" x14ac:dyDescent="0.25">
      <c r="A915" s="4" t="s">
        <v>1</v>
      </c>
      <c r="B915" s="4" t="s">
        <v>114</v>
      </c>
      <c r="C915" s="4" t="s">
        <v>115</v>
      </c>
      <c r="D915" s="4" t="s">
        <v>213</v>
      </c>
      <c r="E915" s="4" t="s">
        <v>38</v>
      </c>
      <c r="F915" s="4" t="s">
        <v>637</v>
      </c>
      <c r="G915" s="4" t="s">
        <v>638</v>
      </c>
      <c r="H915" s="4" t="s">
        <v>639</v>
      </c>
      <c r="I915" s="4" t="s">
        <v>39</v>
      </c>
      <c r="J915" s="4" t="s">
        <v>40</v>
      </c>
      <c r="K915" s="4" t="s">
        <v>40</v>
      </c>
      <c r="L915" s="4" t="s">
        <v>41</v>
      </c>
      <c r="M915" s="4" t="s">
        <v>49</v>
      </c>
      <c r="N915" s="22">
        <v>42313</v>
      </c>
      <c r="O915" s="22">
        <v>42313</v>
      </c>
      <c r="P915" s="22">
        <v>42313</v>
      </c>
      <c r="Q915" s="22">
        <v>42332</v>
      </c>
      <c r="R915" s="28">
        <v>151</v>
      </c>
      <c r="S915" s="28">
        <v>0</v>
      </c>
      <c r="T915" s="28">
        <v>0</v>
      </c>
      <c r="U915" s="28">
        <v>0</v>
      </c>
      <c r="V915" s="28">
        <v>0</v>
      </c>
      <c r="W915" s="28">
        <v>0</v>
      </c>
      <c r="X915" s="28">
        <v>151</v>
      </c>
      <c r="Y915" s="29">
        <v>0</v>
      </c>
      <c r="Z915" s="4">
        <v>6</v>
      </c>
      <c r="AA915" s="4" t="s">
        <v>205</v>
      </c>
      <c r="AB915" s="4" t="s">
        <v>634</v>
      </c>
      <c r="AC915" s="4" t="s">
        <v>43</v>
      </c>
      <c r="AD915" s="4" t="s">
        <v>44</v>
      </c>
      <c r="AE915" s="4" t="s">
        <v>48</v>
      </c>
      <c r="AF915" s="4" t="s">
        <v>46</v>
      </c>
      <c r="AG915" s="22">
        <v>42338</v>
      </c>
      <c r="AH915" s="4">
        <v>42472</v>
      </c>
      <c r="BG915"/>
      <c r="BH915"/>
      <c r="BI915"/>
      <c r="BJ915"/>
      <c r="BK915"/>
      <c r="BL915"/>
      <c r="BM915"/>
      <c r="BN915"/>
      <c r="BO915"/>
      <c r="BP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c r="EN915"/>
      <c r="EO915"/>
      <c r="EP915"/>
      <c r="EQ915"/>
    </row>
    <row r="916" spans="1:147" x14ac:dyDescent="0.25">
      <c r="A916" s="4" t="s">
        <v>1</v>
      </c>
      <c r="B916" s="4" t="s">
        <v>114</v>
      </c>
      <c r="C916" s="4" t="s">
        <v>115</v>
      </c>
      <c r="D916" s="4" t="s">
        <v>213</v>
      </c>
      <c r="E916" s="4" t="s">
        <v>38</v>
      </c>
      <c r="F916" s="4" t="s">
        <v>637</v>
      </c>
      <c r="G916" s="4" t="s">
        <v>641</v>
      </c>
      <c r="H916" s="4" t="s">
        <v>639</v>
      </c>
      <c r="I916" s="4" t="s">
        <v>39</v>
      </c>
      <c r="J916" s="4" t="s">
        <v>40</v>
      </c>
      <c r="K916" s="4" t="s">
        <v>40</v>
      </c>
      <c r="L916" s="4" t="s">
        <v>41</v>
      </c>
      <c r="M916" s="4" t="s">
        <v>47</v>
      </c>
      <c r="N916" s="22">
        <v>42328</v>
      </c>
      <c r="O916" s="22">
        <v>42313</v>
      </c>
      <c r="P916" s="22">
        <v>42313</v>
      </c>
      <c r="Q916" s="22">
        <v>42328</v>
      </c>
      <c r="R916" s="28">
        <v>-151</v>
      </c>
      <c r="S916" s="28">
        <v>0</v>
      </c>
      <c r="T916" s="28">
        <v>0</v>
      </c>
      <c r="U916" s="28">
        <v>0</v>
      </c>
      <c r="V916" s="28">
        <v>0</v>
      </c>
      <c r="W916" s="28">
        <v>0</v>
      </c>
      <c r="X916" s="28">
        <v>-151</v>
      </c>
      <c r="Y916" s="29">
        <v>0</v>
      </c>
      <c r="Z916" s="4">
        <v>6</v>
      </c>
      <c r="AA916" s="4" t="s">
        <v>205</v>
      </c>
      <c r="AB916" s="4" t="s">
        <v>553</v>
      </c>
      <c r="AC916" s="4" t="s">
        <v>43</v>
      </c>
      <c r="AD916" s="4" t="s">
        <v>44</v>
      </c>
      <c r="AE916" s="4" t="s">
        <v>48</v>
      </c>
      <c r="AF916" s="4" t="s">
        <v>46</v>
      </c>
      <c r="AG916" s="22">
        <v>42338</v>
      </c>
      <c r="AH916" s="4">
        <v>42472</v>
      </c>
      <c r="BG916"/>
      <c r="BH916"/>
      <c r="BI916"/>
      <c r="BJ916"/>
      <c r="BK916"/>
      <c r="BL916"/>
      <c r="BM916"/>
      <c r="BN916"/>
      <c r="BO916"/>
      <c r="BP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c r="EN916"/>
      <c r="EO916"/>
      <c r="EP916"/>
      <c r="EQ916"/>
    </row>
    <row r="917" spans="1:147" x14ac:dyDescent="0.25">
      <c r="A917" s="4" t="s">
        <v>1</v>
      </c>
      <c r="B917" s="4" t="s">
        <v>114</v>
      </c>
      <c r="C917" s="4" t="s">
        <v>115</v>
      </c>
      <c r="D917" s="4" t="s">
        <v>213</v>
      </c>
      <c r="E917" s="4" t="s">
        <v>38</v>
      </c>
      <c r="F917" s="4" t="s">
        <v>637</v>
      </c>
      <c r="G917" s="4" t="s">
        <v>640</v>
      </c>
      <c r="H917" s="4" t="s">
        <v>637</v>
      </c>
      <c r="I917" s="4" t="s">
        <v>39</v>
      </c>
      <c r="J917" s="4" t="s">
        <v>40</v>
      </c>
      <c r="K917" s="4" t="s">
        <v>40</v>
      </c>
      <c r="L917" s="4" t="s">
        <v>41</v>
      </c>
      <c r="M917" s="4" t="s">
        <v>42</v>
      </c>
      <c r="N917" s="22">
        <v>42313</v>
      </c>
      <c r="O917" s="22">
        <v>42313</v>
      </c>
      <c r="P917" s="22">
        <v>42313</v>
      </c>
      <c r="Q917" s="22">
        <v>42308</v>
      </c>
      <c r="R917" s="28">
        <v>151</v>
      </c>
      <c r="S917" s="28">
        <v>0</v>
      </c>
      <c r="T917" s="28">
        <v>0</v>
      </c>
      <c r="U917" s="28">
        <v>0</v>
      </c>
      <c r="V917" s="28">
        <v>0</v>
      </c>
      <c r="W917" s="28">
        <v>0</v>
      </c>
      <c r="X917" s="28">
        <v>151</v>
      </c>
      <c r="Y917" s="29">
        <v>159</v>
      </c>
      <c r="Z917" s="4">
        <v>6</v>
      </c>
      <c r="AA917" s="4" t="s">
        <v>205</v>
      </c>
      <c r="AB917" s="4" t="s">
        <v>552</v>
      </c>
      <c r="AC917" s="4" t="s">
        <v>43</v>
      </c>
      <c r="AD917" s="4" t="s">
        <v>44</v>
      </c>
      <c r="AE917" s="4" t="s">
        <v>45</v>
      </c>
      <c r="AF917" s="4" t="s">
        <v>46</v>
      </c>
      <c r="AG917" s="22">
        <v>42308</v>
      </c>
      <c r="AH917" s="4">
        <v>42472</v>
      </c>
      <c r="BG917"/>
      <c r="BH917"/>
      <c r="BI917"/>
      <c r="BJ917"/>
      <c r="BK917"/>
      <c r="BL917"/>
      <c r="BM917"/>
      <c r="BN917"/>
      <c r="BO917"/>
      <c r="BP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c r="EN917"/>
      <c r="EO917"/>
      <c r="EP917"/>
      <c r="EQ917"/>
    </row>
    <row r="918" spans="1:147" x14ac:dyDescent="0.25">
      <c r="A918" s="4" t="s">
        <v>1</v>
      </c>
      <c r="B918" s="4" t="s">
        <v>3593</v>
      </c>
      <c r="C918" s="4" t="s">
        <v>3594</v>
      </c>
      <c r="D918" s="4" t="s">
        <v>209</v>
      </c>
      <c r="E918" s="4" t="s">
        <v>38</v>
      </c>
      <c r="F918" s="4" t="s">
        <v>3595</v>
      </c>
      <c r="G918" s="4" t="s">
        <v>3596</v>
      </c>
      <c r="H918" s="4" t="s">
        <v>3595</v>
      </c>
      <c r="I918" s="4" t="s">
        <v>39</v>
      </c>
      <c r="J918" s="4" t="s">
        <v>40</v>
      </c>
      <c r="K918" s="4" t="s">
        <v>40</v>
      </c>
      <c r="L918" s="4" t="s">
        <v>41</v>
      </c>
      <c r="M918" s="4" t="s">
        <v>42</v>
      </c>
      <c r="N918" s="22">
        <v>42465</v>
      </c>
      <c r="O918" s="22">
        <v>42465</v>
      </c>
      <c r="P918" s="22">
        <v>42465</v>
      </c>
      <c r="Q918" s="22">
        <v>42460</v>
      </c>
      <c r="R918" s="28">
        <v>9</v>
      </c>
      <c r="S918" s="28">
        <v>9</v>
      </c>
      <c r="T918" s="28">
        <v>0</v>
      </c>
      <c r="U918" s="28">
        <v>0</v>
      </c>
      <c r="V918" s="28">
        <v>0</v>
      </c>
      <c r="W918" s="28">
        <v>0</v>
      </c>
      <c r="X918" s="28">
        <v>0</v>
      </c>
      <c r="Y918" s="29">
        <v>7</v>
      </c>
      <c r="Z918" s="4">
        <v>1</v>
      </c>
      <c r="AA918" s="4" t="s">
        <v>205</v>
      </c>
      <c r="AB918" s="4" t="s">
        <v>1766</v>
      </c>
      <c r="AC918" s="4" t="s">
        <v>43</v>
      </c>
      <c r="AD918" s="4" t="s">
        <v>44</v>
      </c>
      <c r="AE918" s="4" t="s">
        <v>45</v>
      </c>
      <c r="AF918" s="4" t="s">
        <v>46</v>
      </c>
      <c r="AG918" s="22">
        <v>42460</v>
      </c>
      <c r="AH918" s="4">
        <v>42472</v>
      </c>
      <c r="BG918"/>
      <c r="BH918"/>
      <c r="BI918"/>
      <c r="BJ918"/>
      <c r="BK918"/>
      <c r="BL918"/>
      <c r="BM918"/>
      <c r="BN918"/>
      <c r="BO918"/>
      <c r="BP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c r="EN918"/>
      <c r="EO918"/>
      <c r="EP918"/>
      <c r="EQ918"/>
    </row>
    <row r="919" spans="1:147" x14ac:dyDescent="0.25">
      <c r="A919" s="4" t="s">
        <v>1</v>
      </c>
      <c r="B919" s="4" t="s">
        <v>3597</v>
      </c>
      <c r="C919" s="4" t="s">
        <v>3594</v>
      </c>
      <c r="D919" s="4" t="s">
        <v>209</v>
      </c>
      <c r="E919" s="4" t="s">
        <v>38</v>
      </c>
      <c r="F919" s="4" t="s">
        <v>3598</v>
      </c>
      <c r="G919" s="4" t="s">
        <v>3599</v>
      </c>
      <c r="H919" s="4" t="s">
        <v>3598</v>
      </c>
      <c r="I919" s="4" t="s">
        <v>39</v>
      </c>
      <c r="J919" s="4" t="s">
        <v>40</v>
      </c>
      <c r="K919" s="4" t="s">
        <v>40</v>
      </c>
      <c r="L919" s="4" t="s">
        <v>41</v>
      </c>
      <c r="M919" s="4" t="s">
        <v>42</v>
      </c>
      <c r="N919" s="22">
        <v>42465</v>
      </c>
      <c r="O919" s="22">
        <v>42465</v>
      </c>
      <c r="P919" s="22">
        <v>42465</v>
      </c>
      <c r="Q919" s="22">
        <v>42460</v>
      </c>
      <c r="R919" s="28">
        <v>6</v>
      </c>
      <c r="S919" s="28">
        <v>6</v>
      </c>
      <c r="T919" s="28">
        <v>0</v>
      </c>
      <c r="U919" s="28">
        <v>0</v>
      </c>
      <c r="V919" s="28">
        <v>0</v>
      </c>
      <c r="W919" s="28">
        <v>0</v>
      </c>
      <c r="X919" s="28">
        <v>0</v>
      </c>
      <c r="Y919" s="29">
        <v>7</v>
      </c>
      <c r="Z919" s="4">
        <v>1</v>
      </c>
      <c r="AA919" s="4" t="s">
        <v>205</v>
      </c>
      <c r="AB919" s="4" t="s">
        <v>1766</v>
      </c>
      <c r="AC919" s="4" t="s">
        <v>43</v>
      </c>
      <c r="AD919" s="4" t="s">
        <v>44</v>
      </c>
      <c r="AE919" s="4" t="s">
        <v>45</v>
      </c>
      <c r="AF919" s="4" t="s">
        <v>46</v>
      </c>
      <c r="AG919" s="22">
        <v>42460</v>
      </c>
      <c r="AH919" s="4">
        <v>42472</v>
      </c>
      <c r="BG919"/>
      <c r="BH919"/>
      <c r="BI919"/>
      <c r="BJ919"/>
      <c r="BK919"/>
      <c r="BL919"/>
      <c r="BM919"/>
      <c r="BN919"/>
      <c r="BO919"/>
      <c r="BP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c r="EN919"/>
      <c r="EO919"/>
      <c r="EP919"/>
      <c r="EQ919"/>
    </row>
    <row r="920" spans="1:147" x14ac:dyDescent="0.25">
      <c r="A920" s="4" t="s">
        <v>1</v>
      </c>
      <c r="B920" s="4" t="s">
        <v>3600</v>
      </c>
      <c r="C920" s="4" t="s">
        <v>3601</v>
      </c>
      <c r="D920" s="4" t="s">
        <v>213</v>
      </c>
      <c r="E920" s="4" t="s">
        <v>38</v>
      </c>
      <c r="F920" s="4" t="s">
        <v>3602</v>
      </c>
      <c r="G920" s="4" t="s">
        <v>3603</v>
      </c>
      <c r="H920" s="4" t="s">
        <v>3602</v>
      </c>
      <c r="I920" s="4" t="s">
        <v>39</v>
      </c>
      <c r="J920" s="4" t="s">
        <v>40</v>
      </c>
      <c r="K920" s="4" t="s">
        <v>40</v>
      </c>
      <c r="L920" s="4" t="s">
        <v>41</v>
      </c>
      <c r="M920" s="4" t="s">
        <v>42</v>
      </c>
      <c r="N920" s="22">
        <v>42465</v>
      </c>
      <c r="O920" s="22">
        <v>42465</v>
      </c>
      <c r="P920" s="22">
        <v>42465</v>
      </c>
      <c r="Q920" s="22">
        <v>42460</v>
      </c>
      <c r="R920" s="28">
        <v>481</v>
      </c>
      <c r="S920" s="28">
        <v>481</v>
      </c>
      <c r="T920" s="28">
        <v>0</v>
      </c>
      <c r="U920" s="28">
        <v>0</v>
      </c>
      <c r="V920" s="28">
        <v>0</v>
      </c>
      <c r="W920" s="28">
        <v>0</v>
      </c>
      <c r="X920" s="28">
        <v>0</v>
      </c>
      <c r="Y920" s="29">
        <v>7</v>
      </c>
      <c r="Z920" s="4">
        <v>1</v>
      </c>
      <c r="AA920" s="4" t="s">
        <v>205</v>
      </c>
      <c r="AB920" s="4" t="s">
        <v>1766</v>
      </c>
      <c r="AC920" s="4" t="s">
        <v>43</v>
      </c>
      <c r="AD920" s="4" t="s">
        <v>44</v>
      </c>
      <c r="AE920" s="4" t="s">
        <v>45</v>
      </c>
      <c r="AF920" s="4" t="s">
        <v>46</v>
      </c>
      <c r="AG920" s="22">
        <v>42460</v>
      </c>
      <c r="AH920" s="4">
        <v>42472</v>
      </c>
      <c r="BG920"/>
      <c r="BH920"/>
      <c r="BI920"/>
      <c r="BJ920"/>
      <c r="BK920"/>
      <c r="BL920"/>
      <c r="BM920"/>
      <c r="BN920"/>
      <c r="BO920"/>
      <c r="BP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c r="EN920"/>
      <c r="EO920"/>
      <c r="EP920"/>
      <c r="EQ920"/>
    </row>
    <row r="921" spans="1:147" x14ac:dyDescent="0.25">
      <c r="A921" s="4" t="s">
        <v>1</v>
      </c>
      <c r="B921" s="4" t="s">
        <v>3604</v>
      </c>
      <c r="C921" s="4" t="s">
        <v>3605</v>
      </c>
      <c r="D921" s="4" t="s">
        <v>213</v>
      </c>
      <c r="E921" s="4" t="s">
        <v>38</v>
      </c>
      <c r="F921" s="4" t="s">
        <v>3606</v>
      </c>
      <c r="G921" s="4" t="s">
        <v>3607</v>
      </c>
      <c r="H921" s="4" t="s">
        <v>3606</v>
      </c>
      <c r="I921" s="4" t="s">
        <v>39</v>
      </c>
      <c r="J921" s="4" t="s">
        <v>40</v>
      </c>
      <c r="K921" s="4" t="s">
        <v>40</v>
      </c>
      <c r="L921" s="4" t="s">
        <v>41</v>
      </c>
      <c r="M921" s="4" t="s">
        <v>42</v>
      </c>
      <c r="N921" s="22">
        <v>42465</v>
      </c>
      <c r="O921" s="22">
        <v>42465</v>
      </c>
      <c r="P921" s="22">
        <v>42465</v>
      </c>
      <c r="Q921" s="22">
        <v>42460</v>
      </c>
      <c r="R921" s="28">
        <v>102</v>
      </c>
      <c r="S921" s="28">
        <v>102</v>
      </c>
      <c r="T921" s="28">
        <v>0</v>
      </c>
      <c r="U921" s="28">
        <v>0</v>
      </c>
      <c r="V921" s="28">
        <v>0</v>
      </c>
      <c r="W921" s="28">
        <v>0</v>
      </c>
      <c r="X921" s="28">
        <v>0</v>
      </c>
      <c r="Y921" s="29">
        <v>7</v>
      </c>
      <c r="Z921" s="4">
        <v>1</v>
      </c>
      <c r="AA921" s="4" t="s">
        <v>205</v>
      </c>
      <c r="AB921" s="4" t="s">
        <v>1766</v>
      </c>
      <c r="AC921" s="4" t="s">
        <v>43</v>
      </c>
      <c r="AD921" s="4" t="s">
        <v>44</v>
      </c>
      <c r="AE921" s="4" t="s">
        <v>45</v>
      </c>
      <c r="AF921" s="4" t="s">
        <v>46</v>
      </c>
      <c r="AG921" s="22">
        <v>42460</v>
      </c>
      <c r="AH921" s="4">
        <v>42472</v>
      </c>
      <c r="BG921"/>
      <c r="BH921"/>
      <c r="BI921"/>
      <c r="BJ921"/>
      <c r="BK921"/>
      <c r="BL921"/>
      <c r="BM921"/>
      <c r="BN921"/>
      <c r="BO921"/>
      <c r="BP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c r="EN921"/>
      <c r="EO921"/>
      <c r="EP921"/>
      <c r="EQ921"/>
    </row>
    <row r="922" spans="1:147" x14ac:dyDescent="0.25">
      <c r="A922" s="4" t="s">
        <v>1</v>
      </c>
      <c r="B922" s="4" t="s">
        <v>3608</v>
      </c>
      <c r="C922" s="4" t="s">
        <v>3609</v>
      </c>
      <c r="D922" s="4" t="s">
        <v>213</v>
      </c>
      <c r="E922" s="4" t="s">
        <v>38</v>
      </c>
      <c r="F922" s="4" t="s">
        <v>3610</v>
      </c>
      <c r="G922" s="4" t="s">
        <v>3611</v>
      </c>
      <c r="H922" s="4" t="s">
        <v>3610</v>
      </c>
      <c r="I922" s="4" t="s">
        <v>39</v>
      </c>
      <c r="J922" s="4" t="s">
        <v>40</v>
      </c>
      <c r="K922" s="4" t="s">
        <v>40</v>
      </c>
      <c r="L922" s="4" t="s">
        <v>41</v>
      </c>
      <c r="M922" s="4" t="s">
        <v>42</v>
      </c>
      <c r="N922" s="22">
        <v>42465</v>
      </c>
      <c r="O922" s="22">
        <v>42465</v>
      </c>
      <c r="P922" s="22">
        <v>42465</v>
      </c>
      <c r="Q922" s="22">
        <v>42460</v>
      </c>
      <c r="R922" s="28">
        <v>31</v>
      </c>
      <c r="S922" s="28">
        <v>31</v>
      </c>
      <c r="T922" s="28">
        <v>0</v>
      </c>
      <c r="U922" s="28">
        <v>0</v>
      </c>
      <c r="V922" s="28">
        <v>0</v>
      </c>
      <c r="W922" s="28">
        <v>0</v>
      </c>
      <c r="X922" s="28">
        <v>0</v>
      </c>
      <c r="Y922" s="29">
        <v>7</v>
      </c>
      <c r="Z922" s="4">
        <v>1</v>
      </c>
      <c r="AA922" s="4" t="s">
        <v>205</v>
      </c>
      <c r="AB922" s="4" t="s">
        <v>1766</v>
      </c>
      <c r="AC922" s="4" t="s">
        <v>43</v>
      </c>
      <c r="AD922" s="4" t="s">
        <v>44</v>
      </c>
      <c r="AE922" s="4" t="s">
        <v>45</v>
      </c>
      <c r="AF922" s="4" t="s">
        <v>46</v>
      </c>
      <c r="AG922" s="22">
        <v>42460</v>
      </c>
      <c r="AH922" s="4">
        <v>42472</v>
      </c>
      <c r="BG922"/>
      <c r="BH922"/>
      <c r="BI922"/>
      <c r="BJ922"/>
      <c r="BK922"/>
      <c r="BL922"/>
      <c r="BM922"/>
      <c r="BN922"/>
      <c r="BO922"/>
      <c r="BP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c r="EN922"/>
      <c r="EO922"/>
      <c r="EP922"/>
      <c r="EQ922"/>
    </row>
    <row r="923" spans="1:147" x14ac:dyDescent="0.25">
      <c r="A923" s="4" t="s">
        <v>1</v>
      </c>
      <c r="B923" s="4" t="s">
        <v>3612</v>
      </c>
      <c r="C923" s="4" t="s">
        <v>3613</v>
      </c>
      <c r="D923" s="4" t="s">
        <v>213</v>
      </c>
      <c r="E923" s="4" t="s">
        <v>38</v>
      </c>
      <c r="F923" s="4" t="s">
        <v>3614</v>
      </c>
      <c r="G923" s="4" t="s">
        <v>3615</v>
      </c>
      <c r="H923" s="4" t="s">
        <v>3614</v>
      </c>
      <c r="I923" s="4" t="s">
        <v>39</v>
      </c>
      <c r="J923" s="4" t="s">
        <v>40</v>
      </c>
      <c r="K923" s="4" t="s">
        <v>40</v>
      </c>
      <c r="L923" s="4" t="s">
        <v>41</v>
      </c>
      <c r="M923" s="4" t="s">
        <v>42</v>
      </c>
      <c r="N923" s="22">
        <v>42465</v>
      </c>
      <c r="O923" s="22">
        <v>42465</v>
      </c>
      <c r="P923" s="22">
        <v>42465</v>
      </c>
      <c r="Q923" s="22">
        <v>42460</v>
      </c>
      <c r="R923" s="28">
        <v>22</v>
      </c>
      <c r="S923" s="28">
        <v>22</v>
      </c>
      <c r="T923" s="28">
        <v>0</v>
      </c>
      <c r="U923" s="28">
        <v>0</v>
      </c>
      <c r="V923" s="28">
        <v>0</v>
      </c>
      <c r="W923" s="28">
        <v>0</v>
      </c>
      <c r="X923" s="28">
        <v>0</v>
      </c>
      <c r="Y923" s="29">
        <v>7</v>
      </c>
      <c r="Z923" s="4">
        <v>1</v>
      </c>
      <c r="AA923" s="4" t="s">
        <v>205</v>
      </c>
      <c r="AB923" s="4" t="s">
        <v>1766</v>
      </c>
      <c r="AC923" s="4" t="s">
        <v>43</v>
      </c>
      <c r="AD923" s="4" t="s">
        <v>44</v>
      </c>
      <c r="AE923" s="4" t="s">
        <v>45</v>
      </c>
      <c r="AF923" s="4" t="s">
        <v>46</v>
      </c>
      <c r="AG923" s="22">
        <v>42460</v>
      </c>
      <c r="AH923" s="4">
        <v>42472</v>
      </c>
      <c r="BG923"/>
      <c r="BH923"/>
      <c r="BI923"/>
      <c r="BJ923"/>
      <c r="BK923"/>
      <c r="BL923"/>
      <c r="BM923"/>
      <c r="BN923"/>
      <c r="BO923"/>
      <c r="BP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c r="EN923"/>
      <c r="EO923"/>
      <c r="EP923"/>
      <c r="EQ923"/>
    </row>
    <row r="924" spans="1:147" x14ac:dyDescent="0.25">
      <c r="A924" s="4" t="s">
        <v>1</v>
      </c>
      <c r="B924" s="4" t="s">
        <v>3616</v>
      </c>
      <c r="C924" s="4" t="s">
        <v>3617</v>
      </c>
      <c r="D924" s="4" t="s">
        <v>213</v>
      </c>
      <c r="E924" s="4" t="s">
        <v>38</v>
      </c>
      <c r="F924" s="4" t="s">
        <v>3618</v>
      </c>
      <c r="G924" s="4" t="s">
        <v>3619</v>
      </c>
      <c r="H924" s="4" t="s">
        <v>3618</v>
      </c>
      <c r="I924" s="4" t="s">
        <v>39</v>
      </c>
      <c r="J924" s="4" t="s">
        <v>40</v>
      </c>
      <c r="K924" s="4" t="s">
        <v>40</v>
      </c>
      <c r="L924" s="4" t="s">
        <v>41</v>
      </c>
      <c r="M924" s="4" t="s">
        <v>42</v>
      </c>
      <c r="N924" s="22">
        <v>42465</v>
      </c>
      <c r="O924" s="22">
        <v>42465</v>
      </c>
      <c r="P924" s="22">
        <v>42465</v>
      </c>
      <c r="Q924" s="22">
        <v>42460</v>
      </c>
      <c r="R924" s="28">
        <v>35</v>
      </c>
      <c r="S924" s="28">
        <v>35</v>
      </c>
      <c r="T924" s="28">
        <v>0</v>
      </c>
      <c r="U924" s="28">
        <v>0</v>
      </c>
      <c r="V924" s="28">
        <v>0</v>
      </c>
      <c r="W924" s="28">
        <v>0</v>
      </c>
      <c r="X924" s="28">
        <v>0</v>
      </c>
      <c r="Y924" s="29">
        <v>7</v>
      </c>
      <c r="Z924" s="4">
        <v>1</v>
      </c>
      <c r="AA924" s="4" t="s">
        <v>205</v>
      </c>
      <c r="AB924" s="4" t="s">
        <v>1766</v>
      </c>
      <c r="AC924" s="4" t="s">
        <v>43</v>
      </c>
      <c r="AD924" s="4" t="s">
        <v>44</v>
      </c>
      <c r="AE924" s="4" t="s">
        <v>45</v>
      </c>
      <c r="AF924" s="4" t="s">
        <v>46</v>
      </c>
      <c r="AG924" s="22">
        <v>42460</v>
      </c>
      <c r="AH924" s="4">
        <v>42472</v>
      </c>
      <c r="BG924"/>
      <c r="BH924"/>
      <c r="BI924"/>
      <c r="BJ924"/>
      <c r="BK924"/>
      <c r="BL924"/>
      <c r="BM924"/>
      <c r="BN924"/>
      <c r="BO924"/>
      <c r="BP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c r="EN924"/>
      <c r="EO924"/>
      <c r="EP924"/>
      <c r="EQ924"/>
    </row>
    <row r="925" spans="1:147" x14ac:dyDescent="0.25">
      <c r="A925" s="4" t="s">
        <v>1</v>
      </c>
      <c r="B925" s="4" t="s">
        <v>3620</v>
      </c>
      <c r="C925" s="4" t="s">
        <v>3621</v>
      </c>
      <c r="D925" s="4" t="s">
        <v>213</v>
      </c>
      <c r="E925" s="4" t="s">
        <v>38</v>
      </c>
      <c r="F925" s="4" t="s">
        <v>3622</v>
      </c>
      <c r="G925" s="4" t="s">
        <v>3623</v>
      </c>
      <c r="H925" s="4" t="s">
        <v>3622</v>
      </c>
      <c r="I925" s="4" t="s">
        <v>39</v>
      </c>
      <c r="J925" s="4" t="s">
        <v>40</v>
      </c>
      <c r="K925" s="4" t="s">
        <v>40</v>
      </c>
      <c r="L925" s="4" t="s">
        <v>41</v>
      </c>
      <c r="M925" s="4" t="s">
        <v>42</v>
      </c>
      <c r="N925" s="22">
        <v>42465</v>
      </c>
      <c r="O925" s="22">
        <v>42465</v>
      </c>
      <c r="P925" s="22">
        <v>42465</v>
      </c>
      <c r="Q925" s="22">
        <v>42460</v>
      </c>
      <c r="R925" s="28">
        <v>28</v>
      </c>
      <c r="S925" s="28">
        <v>28</v>
      </c>
      <c r="T925" s="28">
        <v>0</v>
      </c>
      <c r="U925" s="28">
        <v>0</v>
      </c>
      <c r="V925" s="28">
        <v>0</v>
      </c>
      <c r="W925" s="28">
        <v>0</v>
      </c>
      <c r="X925" s="28">
        <v>0</v>
      </c>
      <c r="Y925" s="29">
        <v>7</v>
      </c>
      <c r="Z925" s="4">
        <v>1</v>
      </c>
      <c r="AA925" s="4" t="s">
        <v>205</v>
      </c>
      <c r="AB925" s="4" t="s">
        <v>1766</v>
      </c>
      <c r="AC925" s="4" t="s">
        <v>43</v>
      </c>
      <c r="AD925" s="4" t="s">
        <v>44</v>
      </c>
      <c r="AE925" s="4" t="s">
        <v>45</v>
      </c>
      <c r="AF925" s="4" t="s">
        <v>46</v>
      </c>
      <c r="AG925" s="22">
        <v>42460</v>
      </c>
      <c r="AH925" s="4">
        <v>42472</v>
      </c>
      <c r="BG925"/>
      <c r="BH925"/>
      <c r="BI925"/>
      <c r="BJ925"/>
      <c r="BK925"/>
      <c r="BL925"/>
      <c r="BM925"/>
      <c r="BN925"/>
      <c r="BO925"/>
      <c r="BP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c r="EN925"/>
      <c r="EO925"/>
      <c r="EP925"/>
      <c r="EQ925"/>
    </row>
    <row r="926" spans="1:147" x14ac:dyDescent="0.25">
      <c r="A926" s="4" t="s">
        <v>1</v>
      </c>
      <c r="B926" s="4" t="s">
        <v>3624</v>
      </c>
      <c r="C926" s="4" t="s">
        <v>3625</v>
      </c>
      <c r="D926" s="4" t="s">
        <v>213</v>
      </c>
      <c r="E926" s="4" t="s">
        <v>38</v>
      </c>
      <c r="F926" s="4" t="s">
        <v>3626</v>
      </c>
      <c r="G926" s="4" t="s">
        <v>3627</v>
      </c>
      <c r="H926" s="4" t="s">
        <v>3626</v>
      </c>
      <c r="I926" s="4" t="s">
        <v>39</v>
      </c>
      <c r="J926" s="4" t="s">
        <v>40</v>
      </c>
      <c r="K926" s="4" t="s">
        <v>40</v>
      </c>
      <c r="L926" s="4" t="s">
        <v>41</v>
      </c>
      <c r="M926" s="4" t="s">
        <v>42</v>
      </c>
      <c r="N926" s="22">
        <v>42465</v>
      </c>
      <c r="O926" s="22">
        <v>42465</v>
      </c>
      <c r="P926" s="22">
        <v>42465</v>
      </c>
      <c r="Q926" s="22">
        <v>42460</v>
      </c>
      <c r="R926" s="28">
        <v>31</v>
      </c>
      <c r="S926" s="28">
        <v>31</v>
      </c>
      <c r="T926" s="28">
        <v>0</v>
      </c>
      <c r="U926" s="28">
        <v>0</v>
      </c>
      <c r="V926" s="28">
        <v>0</v>
      </c>
      <c r="W926" s="28">
        <v>0</v>
      </c>
      <c r="X926" s="28">
        <v>0</v>
      </c>
      <c r="Y926" s="29">
        <v>7</v>
      </c>
      <c r="Z926" s="4">
        <v>1</v>
      </c>
      <c r="AA926" s="4" t="s">
        <v>205</v>
      </c>
      <c r="AB926" s="4" t="s">
        <v>1766</v>
      </c>
      <c r="AC926" s="4" t="s">
        <v>43</v>
      </c>
      <c r="AD926" s="4" t="s">
        <v>44</v>
      </c>
      <c r="AE926" s="4" t="s">
        <v>45</v>
      </c>
      <c r="AF926" s="4" t="s">
        <v>46</v>
      </c>
      <c r="AG926" s="22">
        <v>42460</v>
      </c>
      <c r="AH926" s="4">
        <v>42472</v>
      </c>
      <c r="BG926"/>
      <c r="BH926"/>
      <c r="BI926"/>
      <c r="BJ926"/>
      <c r="BK926"/>
      <c r="BL926"/>
      <c r="BM926"/>
      <c r="BN926"/>
      <c r="BO926"/>
      <c r="BP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c r="EN926"/>
      <c r="EO926"/>
      <c r="EP926"/>
      <c r="EQ926"/>
    </row>
    <row r="927" spans="1:147" x14ac:dyDescent="0.25">
      <c r="A927" s="4" t="s">
        <v>1</v>
      </c>
      <c r="B927" s="4" t="s">
        <v>3628</v>
      </c>
      <c r="C927" s="4" t="s">
        <v>3629</v>
      </c>
      <c r="D927" s="4" t="s">
        <v>213</v>
      </c>
      <c r="E927" s="4" t="s">
        <v>38</v>
      </c>
      <c r="F927" s="4" t="s">
        <v>3630</v>
      </c>
      <c r="G927" s="4" t="s">
        <v>3631</v>
      </c>
      <c r="H927" s="4" t="s">
        <v>3630</v>
      </c>
      <c r="I927" s="4" t="s">
        <v>39</v>
      </c>
      <c r="J927" s="4" t="s">
        <v>40</v>
      </c>
      <c r="K927" s="4" t="s">
        <v>40</v>
      </c>
      <c r="L927" s="4" t="s">
        <v>41</v>
      </c>
      <c r="M927" s="4" t="s">
        <v>42</v>
      </c>
      <c r="N927" s="22">
        <v>42465</v>
      </c>
      <c r="O927" s="22">
        <v>42465</v>
      </c>
      <c r="P927" s="22">
        <v>42465</v>
      </c>
      <c r="Q927" s="22">
        <v>42460</v>
      </c>
      <c r="R927" s="28">
        <v>4661</v>
      </c>
      <c r="S927" s="28">
        <v>4661</v>
      </c>
      <c r="T927" s="28">
        <v>0</v>
      </c>
      <c r="U927" s="28">
        <v>0</v>
      </c>
      <c r="V927" s="28">
        <v>0</v>
      </c>
      <c r="W927" s="28">
        <v>0</v>
      </c>
      <c r="X927" s="28">
        <v>0</v>
      </c>
      <c r="Y927" s="29">
        <v>7</v>
      </c>
      <c r="Z927" s="4">
        <v>1</v>
      </c>
      <c r="AA927" s="4" t="s">
        <v>205</v>
      </c>
      <c r="AB927" s="4" t="s">
        <v>1766</v>
      </c>
      <c r="AC927" s="4" t="s">
        <v>43</v>
      </c>
      <c r="AD927" s="4" t="s">
        <v>44</v>
      </c>
      <c r="AE927" s="4" t="s">
        <v>45</v>
      </c>
      <c r="AF927" s="4" t="s">
        <v>46</v>
      </c>
      <c r="AG927" s="22">
        <v>42460</v>
      </c>
      <c r="AH927" s="4">
        <v>42472</v>
      </c>
      <c r="BG927"/>
      <c r="BH927"/>
      <c r="BI927"/>
      <c r="BJ927"/>
      <c r="BK927"/>
      <c r="BL927"/>
      <c r="BM927"/>
      <c r="BN927"/>
      <c r="BO927"/>
      <c r="BP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c r="EN927"/>
      <c r="EO927"/>
      <c r="EP927"/>
      <c r="EQ927"/>
    </row>
    <row r="928" spans="1:147" x14ac:dyDescent="0.25">
      <c r="A928" s="4" t="s">
        <v>1</v>
      </c>
      <c r="B928" s="4" t="s">
        <v>3632</v>
      </c>
      <c r="C928" s="4" t="s">
        <v>3633</v>
      </c>
      <c r="D928" s="4" t="s">
        <v>214</v>
      </c>
      <c r="E928" s="4" t="s">
        <v>38</v>
      </c>
      <c r="F928" s="4" t="s">
        <v>3634</v>
      </c>
      <c r="G928" s="4" t="s">
        <v>3635</v>
      </c>
      <c r="H928" s="4" t="s">
        <v>3634</v>
      </c>
      <c r="I928" s="4" t="s">
        <v>39</v>
      </c>
      <c r="J928" s="4" t="s">
        <v>40</v>
      </c>
      <c r="K928" s="4" t="s">
        <v>40</v>
      </c>
      <c r="L928" s="4" t="s">
        <v>41</v>
      </c>
      <c r="M928" s="4" t="s">
        <v>42</v>
      </c>
      <c r="N928" s="22">
        <v>42465</v>
      </c>
      <c r="O928" s="22">
        <v>42465</v>
      </c>
      <c r="P928" s="22">
        <v>42465</v>
      </c>
      <c r="Q928" s="22">
        <v>42460</v>
      </c>
      <c r="R928" s="28">
        <v>55</v>
      </c>
      <c r="S928" s="28">
        <v>55</v>
      </c>
      <c r="T928" s="28">
        <v>0</v>
      </c>
      <c r="U928" s="28">
        <v>0</v>
      </c>
      <c r="V928" s="28">
        <v>0</v>
      </c>
      <c r="W928" s="28">
        <v>0</v>
      </c>
      <c r="X928" s="28">
        <v>0</v>
      </c>
      <c r="Y928" s="29">
        <v>7</v>
      </c>
      <c r="Z928" s="4">
        <v>1</v>
      </c>
      <c r="AA928" s="4" t="s">
        <v>205</v>
      </c>
      <c r="AB928" s="4" t="s">
        <v>1766</v>
      </c>
      <c r="AC928" s="4" t="s">
        <v>43</v>
      </c>
      <c r="AD928" s="4" t="s">
        <v>44</v>
      </c>
      <c r="AE928" s="4" t="s">
        <v>45</v>
      </c>
      <c r="AF928" s="4" t="s">
        <v>46</v>
      </c>
      <c r="AG928" s="22">
        <v>42460</v>
      </c>
      <c r="AH928" s="4">
        <v>42472</v>
      </c>
      <c r="BG928"/>
      <c r="BH928"/>
      <c r="BI928"/>
      <c r="BJ928"/>
      <c r="BK928"/>
      <c r="BL928"/>
      <c r="BM928"/>
      <c r="BN928"/>
      <c r="BO928"/>
      <c r="BP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c r="EN928"/>
      <c r="EO928"/>
      <c r="EP928"/>
      <c r="EQ928"/>
    </row>
    <row r="929" spans="1:147" x14ac:dyDescent="0.25">
      <c r="A929" s="4" t="s">
        <v>1</v>
      </c>
      <c r="B929" s="4" t="s">
        <v>3636</v>
      </c>
      <c r="C929" s="4" t="s">
        <v>3637</v>
      </c>
      <c r="D929" s="4" t="s">
        <v>214</v>
      </c>
      <c r="E929" s="4" t="s">
        <v>38</v>
      </c>
      <c r="F929" s="4" t="s">
        <v>3638</v>
      </c>
      <c r="G929" s="4" t="s">
        <v>3639</v>
      </c>
      <c r="H929" s="4" t="s">
        <v>3638</v>
      </c>
      <c r="I929" s="4" t="s">
        <v>39</v>
      </c>
      <c r="J929" s="4" t="s">
        <v>40</v>
      </c>
      <c r="K929" s="4" t="s">
        <v>40</v>
      </c>
      <c r="L929" s="4" t="s">
        <v>41</v>
      </c>
      <c r="M929" s="4" t="s">
        <v>42</v>
      </c>
      <c r="N929" s="22">
        <v>42465</v>
      </c>
      <c r="O929" s="22">
        <v>42465</v>
      </c>
      <c r="P929" s="22">
        <v>42465</v>
      </c>
      <c r="Q929" s="22">
        <v>42460</v>
      </c>
      <c r="R929" s="28">
        <v>38</v>
      </c>
      <c r="S929" s="28">
        <v>38</v>
      </c>
      <c r="T929" s="28">
        <v>0</v>
      </c>
      <c r="U929" s="28">
        <v>0</v>
      </c>
      <c r="V929" s="28">
        <v>0</v>
      </c>
      <c r="W929" s="28">
        <v>0</v>
      </c>
      <c r="X929" s="28">
        <v>0</v>
      </c>
      <c r="Y929" s="29">
        <v>7</v>
      </c>
      <c r="Z929" s="4">
        <v>1</v>
      </c>
      <c r="AA929" s="4" t="s">
        <v>205</v>
      </c>
      <c r="AB929" s="4" t="s">
        <v>1766</v>
      </c>
      <c r="AC929" s="4" t="s">
        <v>43</v>
      </c>
      <c r="AD929" s="4" t="s">
        <v>44</v>
      </c>
      <c r="AE929" s="4" t="s">
        <v>45</v>
      </c>
      <c r="AF929" s="4" t="s">
        <v>46</v>
      </c>
      <c r="AG929" s="22">
        <v>42460</v>
      </c>
      <c r="AH929" s="4">
        <v>42472</v>
      </c>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c r="EN929"/>
      <c r="EO929"/>
      <c r="EP929"/>
      <c r="EQ929"/>
    </row>
    <row r="930" spans="1:147" x14ac:dyDescent="0.25">
      <c r="A930" s="4" t="s">
        <v>1</v>
      </c>
      <c r="B930" s="4" t="s">
        <v>3640</v>
      </c>
      <c r="C930" s="4" t="s">
        <v>3641</v>
      </c>
      <c r="D930" s="4" t="s">
        <v>213</v>
      </c>
      <c r="E930" s="4" t="s">
        <v>38</v>
      </c>
      <c r="F930" s="4" t="s">
        <v>3642</v>
      </c>
      <c r="G930" s="4" t="s">
        <v>3643</v>
      </c>
      <c r="H930" s="4" t="s">
        <v>3642</v>
      </c>
      <c r="I930" s="4" t="s">
        <v>39</v>
      </c>
      <c r="J930" s="4" t="s">
        <v>40</v>
      </c>
      <c r="K930" s="4" t="s">
        <v>40</v>
      </c>
      <c r="L930" s="4" t="s">
        <v>41</v>
      </c>
      <c r="M930" s="4" t="s">
        <v>42</v>
      </c>
      <c r="N930" s="22">
        <v>42465</v>
      </c>
      <c r="O930" s="22">
        <v>42465</v>
      </c>
      <c r="P930" s="22">
        <v>42465</v>
      </c>
      <c r="Q930" s="22">
        <v>42460</v>
      </c>
      <c r="R930" s="28">
        <v>1</v>
      </c>
      <c r="S930" s="28">
        <v>1</v>
      </c>
      <c r="T930" s="28">
        <v>0</v>
      </c>
      <c r="U930" s="28">
        <v>0</v>
      </c>
      <c r="V930" s="28">
        <v>0</v>
      </c>
      <c r="W930" s="28">
        <v>0</v>
      </c>
      <c r="X930" s="28">
        <v>0</v>
      </c>
      <c r="Y930" s="29">
        <v>7</v>
      </c>
      <c r="Z930" s="4">
        <v>1</v>
      </c>
      <c r="AA930" s="4" t="s">
        <v>205</v>
      </c>
      <c r="AB930" s="4" t="s">
        <v>1766</v>
      </c>
      <c r="AC930" s="4" t="s">
        <v>43</v>
      </c>
      <c r="AD930" s="4" t="s">
        <v>44</v>
      </c>
      <c r="AE930" s="4" t="s">
        <v>45</v>
      </c>
      <c r="AF930" s="4" t="s">
        <v>46</v>
      </c>
      <c r="AG930" s="22">
        <v>42460</v>
      </c>
      <c r="AH930" s="4">
        <v>42472</v>
      </c>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c r="EN930"/>
      <c r="EO930"/>
      <c r="EP930"/>
      <c r="EQ930"/>
    </row>
    <row r="931" spans="1:147" x14ac:dyDescent="0.25">
      <c r="A931" s="4" t="s">
        <v>1</v>
      </c>
      <c r="B931" s="4" t="s">
        <v>175</v>
      </c>
      <c r="C931" s="4" t="s">
        <v>176</v>
      </c>
      <c r="D931" s="4" t="s">
        <v>213</v>
      </c>
      <c r="E931" s="4" t="s">
        <v>38</v>
      </c>
      <c r="F931" s="4" t="s">
        <v>948</v>
      </c>
      <c r="G931" s="4" t="s">
        <v>949</v>
      </c>
      <c r="H931" s="4" t="s">
        <v>948</v>
      </c>
      <c r="I931" s="4" t="s">
        <v>39</v>
      </c>
      <c r="J931" s="4" t="s">
        <v>40</v>
      </c>
      <c r="K931" s="4" t="s">
        <v>40</v>
      </c>
      <c r="L931" s="4" t="s">
        <v>41</v>
      </c>
      <c r="M931" s="4" t="s">
        <v>42</v>
      </c>
      <c r="N931" s="22">
        <v>42374</v>
      </c>
      <c r="O931" s="22">
        <v>42374</v>
      </c>
      <c r="P931" s="22">
        <v>42374</v>
      </c>
      <c r="Q931" s="22">
        <v>42369</v>
      </c>
      <c r="R931" s="28">
        <v>18</v>
      </c>
      <c r="S931" s="28">
        <v>0</v>
      </c>
      <c r="T931" s="28">
        <v>0</v>
      </c>
      <c r="U931" s="28">
        <v>0</v>
      </c>
      <c r="V931" s="28">
        <v>18</v>
      </c>
      <c r="W931" s="28">
        <v>0</v>
      </c>
      <c r="X931" s="28">
        <v>0</v>
      </c>
      <c r="Y931" s="29">
        <v>98</v>
      </c>
      <c r="Z931" s="4">
        <v>4</v>
      </c>
      <c r="AA931" s="4" t="s">
        <v>205</v>
      </c>
      <c r="AB931" s="4" t="s">
        <v>863</v>
      </c>
      <c r="AC931" s="4" t="s">
        <v>43</v>
      </c>
      <c r="AD931" s="4" t="s">
        <v>44</v>
      </c>
      <c r="AE931" s="4" t="s">
        <v>45</v>
      </c>
      <c r="AF931" s="4" t="s">
        <v>46</v>
      </c>
      <c r="AG931" s="22">
        <v>42369</v>
      </c>
      <c r="AH931" s="4">
        <v>42472</v>
      </c>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c r="EN931"/>
      <c r="EO931"/>
      <c r="EP931"/>
      <c r="EQ931"/>
    </row>
    <row r="932" spans="1:147" x14ac:dyDescent="0.25">
      <c r="A932" s="4" t="s">
        <v>1</v>
      </c>
      <c r="B932" s="4" t="s">
        <v>175</v>
      </c>
      <c r="C932" s="4" t="s">
        <v>176</v>
      </c>
      <c r="D932" s="4" t="s">
        <v>213</v>
      </c>
      <c r="E932" s="4" t="s">
        <v>38</v>
      </c>
      <c r="F932" s="4" t="s">
        <v>1089</v>
      </c>
      <c r="G932" s="4" t="s">
        <v>1090</v>
      </c>
      <c r="H932" s="4" t="s">
        <v>1089</v>
      </c>
      <c r="I932" s="4" t="s">
        <v>39</v>
      </c>
      <c r="J932" s="4" t="s">
        <v>40</v>
      </c>
      <c r="K932" s="4" t="s">
        <v>40</v>
      </c>
      <c r="L932" s="4" t="s">
        <v>41</v>
      </c>
      <c r="M932" s="4" t="s">
        <v>42</v>
      </c>
      <c r="N932" s="22">
        <v>42405</v>
      </c>
      <c r="O932" s="22">
        <v>42405</v>
      </c>
      <c r="P932" s="22">
        <v>42405</v>
      </c>
      <c r="Q932" s="22">
        <v>42400</v>
      </c>
      <c r="R932" s="28">
        <v>13</v>
      </c>
      <c r="S932" s="28">
        <v>0</v>
      </c>
      <c r="T932" s="28">
        <v>0</v>
      </c>
      <c r="U932" s="28">
        <v>13</v>
      </c>
      <c r="V932" s="28">
        <v>0</v>
      </c>
      <c r="W932" s="28">
        <v>0</v>
      </c>
      <c r="X932" s="28">
        <v>0</v>
      </c>
      <c r="Y932" s="29">
        <v>67</v>
      </c>
      <c r="Z932" s="4">
        <v>3</v>
      </c>
      <c r="AA932" s="4" t="s">
        <v>205</v>
      </c>
      <c r="AB932" s="4" t="s">
        <v>1091</v>
      </c>
      <c r="AC932" s="4" t="s">
        <v>43</v>
      </c>
      <c r="AD932" s="4" t="s">
        <v>44</v>
      </c>
      <c r="AE932" s="4" t="s">
        <v>45</v>
      </c>
      <c r="AF932" s="4" t="s">
        <v>46</v>
      </c>
      <c r="AG932" s="22">
        <v>42400</v>
      </c>
      <c r="AH932" s="4">
        <v>42472</v>
      </c>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c r="EN932"/>
      <c r="EO932"/>
      <c r="EP932"/>
      <c r="EQ932"/>
    </row>
    <row r="933" spans="1:147" x14ac:dyDescent="0.25">
      <c r="A933" s="4" t="s">
        <v>1</v>
      </c>
      <c r="B933" s="4" t="s">
        <v>950</v>
      </c>
      <c r="C933" s="4" t="s">
        <v>951</v>
      </c>
      <c r="D933" s="4" t="s">
        <v>40</v>
      </c>
      <c r="E933" s="4" t="s">
        <v>38</v>
      </c>
      <c r="F933" s="4" t="s">
        <v>1094</v>
      </c>
      <c r="G933" s="4" t="s">
        <v>1095</v>
      </c>
      <c r="H933" s="4" t="s">
        <v>1096</v>
      </c>
      <c r="I933" s="4" t="s">
        <v>39</v>
      </c>
      <c r="J933" s="4" t="s">
        <v>40</v>
      </c>
      <c r="K933" s="4" t="s">
        <v>40</v>
      </c>
      <c r="L933" s="4" t="s">
        <v>41</v>
      </c>
      <c r="M933" s="4" t="s">
        <v>47</v>
      </c>
      <c r="N933" s="22">
        <v>42389</v>
      </c>
      <c r="O933" s="22">
        <v>42374</v>
      </c>
      <c r="P933" s="22">
        <v>42374</v>
      </c>
      <c r="Q933" s="22">
        <v>42389</v>
      </c>
      <c r="R933" s="28">
        <v>-59</v>
      </c>
      <c r="S933" s="28">
        <v>0</v>
      </c>
      <c r="T933" s="28">
        <v>0</v>
      </c>
      <c r="U933" s="28">
        <v>0</v>
      </c>
      <c r="V933" s="28">
        <v>-59</v>
      </c>
      <c r="W933" s="28">
        <v>0</v>
      </c>
      <c r="X933" s="28">
        <v>0</v>
      </c>
      <c r="Y933" s="29">
        <v>0</v>
      </c>
      <c r="Z933" s="4">
        <v>4</v>
      </c>
      <c r="AA933" s="4" t="s">
        <v>205</v>
      </c>
      <c r="AB933" s="4" t="s">
        <v>1070</v>
      </c>
      <c r="AC933" s="4" t="s">
        <v>43</v>
      </c>
      <c r="AD933" s="4" t="s">
        <v>44</v>
      </c>
      <c r="AE933" s="4" t="s">
        <v>48</v>
      </c>
      <c r="AF933" s="4" t="s">
        <v>46</v>
      </c>
      <c r="AG933" s="22">
        <v>42400</v>
      </c>
      <c r="AH933" s="4">
        <v>42472</v>
      </c>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c r="EN933"/>
      <c r="EO933"/>
      <c r="EP933"/>
      <c r="EQ933"/>
    </row>
    <row r="934" spans="1:147" x14ac:dyDescent="0.25">
      <c r="A934" s="4" t="s">
        <v>1</v>
      </c>
      <c r="B934" s="4" t="s">
        <v>950</v>
      </c>
      <c r="C934" s="4" t="s">
        <v>951</v>
      </c>
      <c r="D934" s="4" t="s">
        <v>40</v>
      </c>
      <c r="E934" s="4" t="s">
        <v>38</v>
      </c>
      <c r="F934" s="4" t="s">
        <v>1094</v>
      </c>
      <c r="G934" s="4" t="s">
        <v>1098</v>
      </c>
      <c r="H934" s="4" t="s">
        <v>1096</v>
      </c>
      <c r="I934" s="4" t="s">
        <v>39</v>
      </c>
      <c r="J934" s="4" t="s">
        <v>40</v>
      </c>
      <c r="K934" s="4" t="s">
        <v>40</v>
      </c>
      <c r="L934" s="4" t="s">
        <v>41</v>
      </c>
      <c r="M934" s="4" t="s">
        <v>49</v>
      </c>
      <c r="N934" s="22">
        <v>42374</v>
      </c>
      <c r="O934" s="22">
        <v>42374</v>
      </c>
      <c r="P934" s="22">
        <v>42374</v>
      </c>
      <c r="Q934" s="22">
        <v>42391</v>
      </c>
      <c r="R934" s="28">
        <v>59</v>
      </c>
      <c r="S934" s="28">
        <v>0</v>
      </c>
      <c r="T934" s="28">
        <v>0</v>
      </c>
      <c r="U934" s="28">
        <v>0</v>
      </c>
      <c r="V934" s="28">
        <v>59</v>
      </c>
      <c r="W934" s="28">
        <v>0</v>
      </c>
      <c r="X934" s="28">
        <v>0</v>
      </c>
      <c r="Y934" s="29">
        <v>0</v>
      </c>
      <c r="Z934" s="4">
        <v>4</v>
      </c>
      <c r="AA934" s="4" t="s">
        <v>205</v>
      </c>
      <c r="AB934" s="4" t="s">
        <v>1072</v>
      </c>
      <c r="AC934" s="4" t="s">
        <v>43</v>
      </c>
      <c r="AD934" s="4" t="s">
        <v>44</v>
      </c>
      <c r="AE934" s="4" t="s">
        <v>48</v>
      </c>
      <c r="AF934" s="4" t="s">
        <v>46</v>
      </c>
      <c r="AG934" s="22">
        <v>42400</v>
      </c>
      <c r="AH934" s="4">
        <v>42472</v>
      </c>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c r="EN934"/>
      <c r="EO934"/>
      <c r="EP934"/>
      <c r="EQ934"/>
    </row>
    <row r="935" spans="1:147" x14ac:dyDescent="0.25">
      <c r="A935" s="4" t="s">
        <v>1</v>
      </c>
      <c r="B935" s="4" t="s">
        <v>950</v>
      </c>
      <c r="C935" s="4" t="s">
        <v>951</v>
      </c>
      <c r="D935" s="4" t="s">
        <v>40</v>
      </c>
      <c r="E935" s="4" t="s">
        <v>38</v>
      </c>
      <c r="F935" s="4" t="s">
        <v>1321</v>
      </c>
      <c r="G935" s="4" t="s">
        <v>1322</v>
      </c>
      <c r="H935" s="4" t="s">
        <v>1323</v>
      </c>
      <c r="I935" s="4" t="s">
        <v>39</v>
      </c>
      <c r="J935" s="4" t="s">
        <v>40</v>
      </c>
      <c r="K935" s="4" t="s">
        <v>40</v>
      </c>
      <c r="L935" s="4" t="s">
        <v>41</v>
      </c>
      <c r="M935" s="4" t="s">
        <v>49</v>
      </c>
      <c r="N935" s="22">
        <v>42405</v>
      </c>
      <c r="O935" s="22">
        <v>42405</v>
      </c>
      <c r="P935" s="22">
        <v>42405</v>
      </c>
      <c r="Q935" s="22">
        <v>42424</v>
      </c>
      <c r="R935" s="28">
        <v>36</v>
      </c>
      <c r="S935" s="28">
        <v>0</v>
      </c>
      <c r="T935" s="28">
        <v>0</v>
      </c>
      <c r="U935" s="28">
        <v>36</v>
      </c>
      <c r="V935" s="28">
        <v>0</v>
      </c>
      <c r="W935" s="28">
        <v>0</v>
      </c>
      <c r="X935" s="28">
        <v>0</v>
      </c>
      <c r="Y935" s="29">
        <v>0</v>
      </c>
      <c r="Z935" s="4">
        <v>3</v>
      </c>
      <c r="AA935" s="4" t="s">
        <v>205</v>
      </c>
      <c r="AB935" s="4" t="s">
        <v>1295</v>
      </c>
      <c r="AC935" s="4" t="s">
        <v>43</v>
      </c>
      <c r="AD935" s="4" t="s">
        <v>44</v>
      </c>
      <c r="AE935" s="4" t="s">
        <v>48</v>
      </c>
      <c r="AF935" s="4" t="s">
        <v>46</v>
      </c>
      <c r="AG935" s="22">
        <v>42429</v>
      </c>
      <c r="AH935" s="4">
        <v>42472</v>
      </c>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c r="EN935"/>
      <c r="EO935"/>
      <c r="EP935"/>
      <c r="EQ935"/>
    </row>
    <row r="936" spans="1:147" x14ac:dyDescent="0.25">
      <c r="A936" s="4" t="s">
        <v>1</v>
      </c>
      <c r="B936" s="4" t="s">
        <v>950</v>
      </c>
      <c r="C936" s="4" t="s">
        <v>951</v>
      </c>
      <c r="D936" s="4" t="s">
        <v>40</v>
      </c>
      <c r="E936" s="4" t="s">
        <v>38</v>
      </c>
      <c r="F936" s="4" t="s">
        <v>1321</v>
      </c>
      <c r="G936" s="4" t="s">
        <v>1324</v>
      </c>
      <c r="H936" s="4" t="s">
        <v>1323</v>
      </c>
      <c r="I936" s="4" t="s">
        <v>39</v>
      </c>
      <c r="J936" s="4" t="s">
        <v>40</v>
      </c>
      <c r="K936" s="4" t="s">
        <v>40</v>
      </c>
      <c r="L936" s="4" t="s">
        <v>41</v>
      </c>
      <c r="M936" s="4" t="s">
        <v>47</v>
      </c>
      <c r="N936" s="22">
        <v>42422</v>
      </c>
      <c r="O936" s="22">
        <v>42405</v>
      </c>
      <c r="P936" s="22">
        <v>42405</v>
      </c>
      <c r="Q936" s="22">
        <v>42422</v>
      </c>
      <c r="R936" s="28">
        <v>-36</v>
      </c>
      <c r="S936" s="28">
        <v>0</v>
      </c>
      <c r="T936" s="28">
        <v>0</v>
      </c>
      <c r="U936" s="28">
        <v>-36</v>
      </c>
      <c r="V936" s="28">
        <v>0</v>
      </c>
      <c r="W936" s="28">
        <v>0</v>
      </c>
      <c r="X936" s="28">
        <v>0</v>
      </c>
      <c r="Y936" s="29">
        <v>0</v>
      </c>
      <c r="Z936" s="4">
        <v>3</v>
      </c>
      <c r="AA936" s="4" t="s">
        <v>205</v>
      </c>
      <c r="AB936" s="4" t="s">
        <v>1297</v>
      </c>
      <c r="AC936" s="4" t="s">
        <v>43</v>
      </c>
      <c r="AD936" s="4" t="s">
        <v>44</v>
      </c>
      <c r="AE936" s="4" t="s">
        <v>48</v>
      </c>
      <c r="AF936" s="4" t="s">
        <v>46</v>
      </c>
      <c r="AG936" s="22">
        <v>42429</v>
      </c>
      <c r="AH936" s="4">
        <v>42472</v>
      </c>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c r="EN936"/>
      <c r="EO936"/>
      <c r="EP936"/>
      <c r="EQ936"/>
    </row>
    <row r="937" spans="1:147" x14ac:dyDescent="0.25">
      <c r="A937" s="4" t="s">
        <v>1</v>
      </c>
      <c r="B937" s="4" t="s">
        <v>950</v>
      </c>
      <c r="C937" s="4" t="s">
        <v>951</v>
      </c>
      <c r="D937" s="4" t="s">
        <v>40</v>
      </c>
      <c r="E937" s="4" t="s">
        <v>38</v>
      </c>
      <c r="F937" s="4" t="s">
        <v>1321</v>
      </c>
      <c r="G937" s="4" t="s">
        <v>1325</v>
      </c>
      <c r="H937" s="4" t="s">
        <v>1321</v>
      </c>
      <c r="I937" s="4" t="s">
        <v>39</v>
      </c>
      <c r="J937" s="4" t="s">
        <v>40</v>
      </c>
      <c r="K937" s="4" t="s">
        <v>40</v>
      </c>
      <c r="L937" s="4" t="s">
        <v>41</v>
      </c>
      <c r="M937" s="4" t="s">
        <v>42</v>
      </c>
      <c r="N937" s="22">
        <v>42405</v>
      </c>
      <c r="O937" s="22">
        <v>42405</v>
      </c>
      <c r="P937" s="22">
        <v>42405</v>
      </c>
      <c r="Q937" s="22">
        <v>42400</v>
      </c>
      <c r="R937" s="28">
        <v>36</v>
      </c>
      <c r="S937" s="28">
        <v>0</v>
      </c>
      <c r="T937" s="28">
        <v>0</v>
      </c>
      <c r="U937" s="28">
        <v>36</v>
      </c>
      <c r="V937" s="28">
        <v>0</v>
      </c>
      <c r="W937" s="28">
        <v>0</v>
      </c>
      <c r="X937" s="28">
        <v>0</v>
      </c>
      <c r="Y937" s="29">
        <v>67</v>
      </c>
      <c r="Z937" s="4">
        <v>3</v>
      </c>
      <c r="AA937" s="4" t="s">
        <v>205</v>
      </c>
      <c r="AB937" s="4" t="s">
        <v>1091</v>
      </c>
      <c r="AC937" s="4" t="s">
        <v>43</v>
      </c>
      <c r="AD937" s="4" t="s">
        <v>44</v>
      </c>
      <c r="AE937" s="4" t="s">
        <v>45</v>
      </c>
      <c r="AF937" s="4" t="s">
        <v>46</v>
      </c>
      <c r="AG937" s="22">
        <v>42400</v>
      </c>
      <c r="AH937" s="4">
        <v>42472</v>
      </c>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c r="EN937"/>
      <c r="EO937"/>
      <c r="EP937"/>
      <c r="EQ937"/>
    </row>
    <row r="938" spans="1:147" x14ac:dyDescent="0.25">
      <c r="A938" s="4" t="s">
        <v>1</v>
      </c>
      <c r="B938" s="4" t="s">
        <v>950</v>
      </c>
      <c r="C938" s="4" t="s">
        <v>951</v>
      </c>
      <c r="D938" s="4" t="s">
        <v>40</v>
      </c>
      <c r="E938" s="4" t="s">
        <v>38</v>
      </c>
      <c r="F938" s="4" t="s">
        <v>1650</v>
      </c>
      <c r="G938" s="4" t="s">
        <v>1651</v>
      </c>
      <c r="H938" s="4" t="s">
        <v>1650</v>
      </c>
      <c r="I938" s="4" t="s">
        <v>39</v>
      </c>
      <c r="J938" s="4" t="s">
        <v>40</v>
      </c>
      <c r="K938" s="4" t="s">
        <v>40</v>
      </c>
      <c r="L938" s="4" t="s">
        <v>41</v>
      </c>
      <c r="M938" s="4" t="s">
        <v>42</v>
      </c>
      <c r="N938" s="22">
        <v>42434</v>
      </c>
      <c r="O938" s="22">
        <v>42434</v>
      </c>
      <c r="P938" s="22">
        <v>42434</v>
      </c>
      <c r="Q938" s="22">
        <v>42429</v>
      </c>
      <c r="R938" s="28">
        <v>27</v>
      </c>
      <c r="S938" s="28">
        <v>0</v>
      </c>
      <c r="T938" s="28">
        <v>27</v>
      </c>
      <c r="U938" s="28">
        <v>0</v>
      </c>
      <c r="V938" s="28">
        <v>0</v>
      </c>
      <c r="W938" s="28">
        <v>0</v>
      </c>
      <c r="X938" s="28">
        <v>0</v>
      </c>
      <c r="Y938" s="29">
        <v>38</v>
      </c>
      <c r="Z938" s="4">
        <v>2</v>
      </c>
      <c r="AA938" s="4" t="s">
        <v>205</v>
      </c>
      <c r="AB938" s="4" t="s">
        <v>1291</v>
      </c>
      <c r="AC938" s="4" t="s">
        <v>43</v>
      </c>
      <c r="AD938" s="4" t="s">
        <v>44</v>
      </c>
      <c r="AE938" s="4" t="s">
        <v>45</v>
      </c>
      <c r="AF938" s="4" t="s">
        <v>46</v>
      </c>
      <c r="AG938" s="22">
        <v>42429</v>
      </c>
      <c r="AH938" s="4">
        <v>42472</v>
      </c>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c r="EN938"/>
      <c r="EO938"/>
      <c r="EP938"/>
      <c r="EQ938"/>
    </row>
    <row r="939" spans="1:147" x14ac:dyDescent="0.25">
      <c r="A939" s="4" t="s">
        <v>1</v>
      </c>
      <c r="B939" s="4" t="s">
        <v>950</v>
      </c>
      <c r="C939" s="4" t="s">
        <v>951</v>
      </c>
      <c r="D939" s="4" t="s">
        <v>40</v>
      </c>
      <c r="E939" s="4" t="s">
        <v>38</v>
      </c>
      <c r="F939" s="4" t="s">
        <v>1650</v>
      </c>
      <c r="G939" s="4" t="s">
        <v>1652</v>
      </c>
      <c r="H939" s="4" t="s">
        <v>1653</v>
      </c>
      <c r="I939" s="4" t="s">
        <v>39</v>
      </c>
      <c r="J939" s="4" t="s">
        <v>40</v>
      </c>
      <c r="K939" s="4" t="s">
        <v>40</v>
      </c>
      <c r="L939" s="4" t="s">
        <v>41</v>
      </c>
      <c r="M939" s="4" t="s">
        <v>49</v>
      </c>
      <c r="N939" s="22">
        <v>42434</v>
      </c>
      <c r="O939" s="22">
        <v>42434</v>
      </c>
      <c r="P939" s="22">
        <v>42434</v>
      </c>
      <c r="Q939" s="22">
        <v>42452</v>
      </c>
      <c r="R939" s="28">
        <v>27</v>
      </c>
      <c r="S939" s="28">
        <v>0</v>
      </c>
      <c r="T939" s="28">
        <v>27</v>
      </c>
      <c r="U939" s="28">
        <v>0</v>
      </c>
      <c r="V939" s="28">
        <v>0</v>
      </c>
      <c r="W939" s="28">
        <v>0</v>
      </c>
      <c r="X939" s="28">
        <v>0</v>
      </c>
      <c r="Y939" s="29">
        <v>0</v>
      </c>
      <c r="Z939" s="4">
        <v>2</v>
      </c>
      <c r="AA939" s="4" t="s">
        <v>205</v>
      </c>
      <c r="AB939" s="4" t="s">
        <v>1632</v>
      </c>
      <c r="AC939" s="4" t="s">
        <v>43</v>
      </c>
      <c r="AD939" s="4" t="s">
        <v>44</v>
      </c>
      <c r="AE939" s="4" t="s">
        <v>48</v>
      </c>
      <c r="AF939" s="4" t="s">
        <v>46</v>
      </c>
      <c r="AG939" s="22">
        <v>42460</v>
      </c>
      <c r="AH939" s="4">
        <v>42472</v>
      </c>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c r="EN939"/>
      <c r="EO939"/>
      <c r="EP939"/>
      <c r="EQ939"/>
    </row>
    <row r="940" spans="1:147" x14ac:dyDescent="0.25">
      <c r="A940" s="4" t="s">
        <v>1</v>
      </c>
      <c r="B940" s="4" t="s">
        <v>950</v>
      </c>
      <c r="C940" s="4" t="s">
        <v>951</v>
      </c>
      <c r="D940" s="4" t="s">
        <v>40</v>
      </c>
      <c r="E940" s="4" t="s">
        <v>38</v>
      </c>
      <c r="F940" s="4" t="s">
        <v>1650</v>
      </c>
      <c r="G940" s="4" t="s">
        <v>1654</v>
      </c>
      <c r="H940" s="4" t="s">
        <v>1653</v>
      </c>
      <c r="I940" s="4" t="s">
        <v>39</v>
      </c>
      <c r="J940" s="4" t="s">
        <v>40</v>
      </c>
      <c r="K940" s="4" t="s">
        <v>40</v>
      </c>
      <c r="L940" s="4" t="s">
        <v>41</v>
      </c>
      <c r="M940" s="4" t="s">
        <v>47</v>
      </c>
      <c r="N940" s="22">
        <v>42450</v>
      </c>
      <c r="O940" s="22">
        <v>42434</v>
      </c>
      <c r="P940" s="22">
        <v>42434</v>
      </c>
      <c r="Q940" s="22">
        <v>42450</v>
      </c>
      <c r="R940" s="28">
        <v>-27</v>
      </c>
      <c r="S940" s="28">
        <v>0</v>
      </c>
      <c r="T940" s="28">
        <v>-27</v>
      </c>
      <c r="U940" s="28">
        <v>0</v>
      </c>
      <c r="V940" s="28">
        <v>0</v>
      </c>
      <c r="W940" s="28">
        <v>0</v>
      </c>
      <c r="X940" s="28">
        <v>0</v>
      </c>
      <c r="Y940" s="29">
        <v>0</v>
      </c>
      <c r="Z940" s="4">
        <v>2</v>
      </c>
      <c r="AA940" s="4" t="s">
        <v>205</v>
      </c>
      <c r="AB940" s="4" t="s">
        <v>1634</v>
      </c>
      <c r="AC940" s="4" t="s">
        <v>43</v>
      </c>
      <c r="AD940" s="4" t="s">
        <v>44</v>
      </c>
      <c r="AE940" s="4" t="s">
        <v>48</v>
      </c>
      <c r="AF940" s="4" t="s">
        <v>46</v>
      </c>
      <c r="AG940" s="22">
        <v>42460</v>
      </c>
      <c r="AH940" s="4">
        <v>42472</v>
      </c>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c r="EN940"/>
      <c r="EO940"/>
      <c r="EP940"/>
      <c r="EQ940"/>
    </row>
    <row r="941" spans="1:147" x14ac:dyDescent="0.25">
      <c r="A941" s="4" t="s">
        <v>1</v>
      </c>
      <c r="B941" s="4" t="s">
        <v>950</v>
      </c>
      <c r="C941" s="4" t="s">
        <v>951</v>
      </c>
      <c r="D941" s="4" t="s">
        <v>40</v>
      </c>
      <c r="E941" s="4" t="s">
        <v>38</v>
      </c>
      <c r="F941" s="4" t="s">
        <v>3644</v>
      </c>
      <c r="G941" s="4" t="s">
        <v>3645</v>
      </c>
      <c r="H941" s="4" t="s">
        <v>3644</v>
      </c>
      <c r="I941" s="4" t="s">
        <v>39</v>
      </c>
      <c r="J941" s="4" t="s">
        <v>40</v>
      </c>
      <c r="K941" s="4" t="s">
        <v>40</v>
      </c>
      <c r="L941" s="4" t="s">
        <v>41</v>
      </c>
      <c r="M941" s="4" t="s">
        <v>42</v>
      </c>
      <c r="N941" s="22">
        <v>42465</v>
      </c>
      <c r="O941" s="22">
        <v>42465</v>
      </c>
      <c r="P941" s="22">
        <v>42465</v>
      </c>
      <c r="Q941" s="22">
        <v>42460</v>
      </c>
      <c r="R941" s="28">
        <v>40</v>
      </c>
      <c r="S941" s="28">
        <v>40</v>
      </c>
      <c r="T941" s="28">
        <v>0</v>
      </c>
      <c r="U941" s="28">
        <v>0</v>
      </c>
      <c r="V941" s="28">
        <v>0</v>
      </c>
      <c r="W941" s="28">
        <v>0</v>
      </c>
      <c r="X941" s="28">
        <v>0</v>
      </c>
      <c r="Y941" s="29">
        <v>7</v>
      </c>
      <c r="Z941" s="4">
        <v>1</v>
      </c>
      <c r="AA941" s="4" t="s">
        <v>205</v>
      </c>
      <c r="AB941" s="4" t="s">
        <v>1766</v>
      </c>
      <c r="AC941" s="4" t="s">
        <v>43</v>
      </c>
      <c r="AD941" s="4" t="s">
        <v>44</v>
      </c>
      <c r="AE941" s="4" t="s">
        <v>45</v>
      </c>
      <c r="AF941" s="4" t="s">
        <v>46</v>
      </c>
      <c r="AG941" s="22">
        <v>42460</v>
      </c>
      <c r="AH941" s="4">
        <v>42472</v>
      </c>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c r="EN941"/>
      <c r="EO941"/>
      <c r="EP941"/>
      <c r="EQ941"/>
    </row>
    <row r="942" spans="1:147" x14ac:dyDescent="0.25">
      <c r="A942" s="4" t="s">
        <v>1</v>
      </c>
      <c r="B942" s="4" t="s">
        <v>3646</v>
      </c>
      <c r="C942" s="4" t="s">
        <v>3647</v>
      </c>
      <c r="D942" s="4" t="s">
        <v>40</v>
      </c>
      <c r="E942" s="4" t="s">
        <v>38</v>
      </c>
      <c r="F942" s="4" t="s">
        <v>3648</v>
      </c>
      <c r="G942" s="4" t="s">
        <v>3649</v>
      </c>
      <c r="H942" s="4" t="s">
        <v>3648</v>
      </c>
      <c r="I942" s="4" t="s">
        <v>39</v>
      </c>
      <c r="J942" s="4" t="s">
        <v>40</v>
      </c>
      <c r="K942" s="4" t="s">
        <v>40</v>
      </c>
      <c r="L942" s="4" t="s">
        <v>41</v>
      </c>
      <c r="M942" s="4" t="s">
        <v>42</v>
      </c>
      <c r="N942" s="22">
        <v>42465</v>
      </c>
      <c r="O942" s="22">
        <v>42465</v>
      </c>
      <c r="P942" s="22">
        <v>42465</v>
      </c>
      <c r="Q942" s="22">
        <v>42460</v>
      </c>
      <c r="R942" s="28">
        <v>55</v>
      </c>
      <c r="S942" s="28">
        <v>55</v>
      </c>
      <c r="T942" s="28">
        <v>0</v>
      </c>
      <c r="U942" s="28">
        <v>0</v>
      </c>
      <c r="V942" s="28">
        <v>0</v>
      </c>
      <c r="W942" s="28">
        <v>0</v>
      </c>
      <c r="X942" s="28">
        <v>0</v>
      </c>
      <c r="Y942" s="29">
        <v>7</v>
      </c>
      <c r="Z942" s="4">
        <v>1</v>
      </c>
      <c r="AA942" s="4" t="s">
        <v>205</v>
      </c>
      <c r="AB942" s="4" t="s">
        <v>1766</v>
      </c>
      <c r="AC942" s="4" t="s">
        <v>43</v>
      </c>
      <c r="AD942" s="4" t="s">
        <v>44</v>
      </c>
      <c r="AE942" s="4" t="s">
        <v>45</v>
      </c>
      <c r="AF942" s="4" t="s">
        <v>46</v>
      </c>
      <c r="AG942" s="22">
        <v>42460</v>
      </c>
      <c r="AH942" s="4">
        <v>42472</v>
      </c>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c r="EN942"/>
      <c r="EO942"/>
      <c r="EP942"/>
      <c r="EQ942"/>
    </row>
    <row r="943" spans="1:147" x14ac:dyDescent="0.25">
      <c r="A943" s="4" t="s">
        <v>1</v>
      </c>
      <c r="B943" s="4" t="s">
        <v>3650</v>
      </c>
      <c r="C943" s="4" t="s">
        <v>3651</v>
      </c>
      <c r="D943" s="4" t="s">
        <v>40</v>
      </c>
      <c r="E943" s="4" t="s">
        <v>38</v>
      </c>
      <c r="F943" s="4" t="s">
        <v>3652</v>
      </c>
      <c r="G943" s="4" t="s">
        <v>3653</v>
      </c>
      <c r="H943" s="4" t="s">
        <v>3652</v>
      </c>
      <c r="I943" s="4" t="s">
        <v>39</v>
      </c>
      <c r="J943" s="4" t="s">
        <v>40</v>
      </c>
      <c r="K943" s="4" t="s">
        <v>40</v>
      </c>
      <c r="L943" s="4" t="s">
        <v>41</v>
      </c>
      <c r="M943" s="4" t="s">
        <v>42</v>
      </c>
      <c r="N943" s="22">
        <v>42465</v>
      </c>
      <c r="O943" s="22">
        <v>42465</v>
      </c>
      <c r="P943" s="22">
        <v>42465</v>
      </c>
      <c r="Q943" s="22">
        <v>42460</v>
      </c>
      <c r="R943" s="28">
        <v>25</v>
      </c>
      <c r="S943" s="28">
        <v>25</v>
      </c>
      <c r="T943" s="28">
        <v>0</v>
      </c>
      <c r="U943" s="28">
        <v>0</v>
      </c>
      <c r="V943" s="28">
        <v>0</v>
      </c>
      <c r="W943" s="28">
        <v>0</v>
      </c>
      <c r="X943" s="28">
        <v>0</v>
      </c>
      <c r="Y943" s="29">
        <v>7</v>
      </c>
      <c r="Z943" s="4">
        <v>1</v>
      </c>
      <c r="AA943" s="4" t="s">
        <v>205</v>
      </c>
      <c r="AB943" s="4" t="s">
        <v>1766</v>
      </c>
      <c r="AC943" s="4" t="s">
        <v>43</v>
      </c>
      <c r="AD943" s="4" t="s">
        <v>44</v>
      </c>
      <c r="AE943" s="4" t="s">
        <v>45</v>
      </c>
      <c r="AF943" s="4" t="s">
        <v>46</v>
      </c>
      <c r="AG943" s="22">
        <v>42460</v>
      </c>
      <c r="AH943" s="4">
        <v>42472</v>
      </c>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c r="EN943"/>
      <c r="EO943"/>
      <c r="EP943"/>
      <c r="EQ943"/>
    </row>
    <row r="944" spans="1:147" x14ac:dyDescent="0.25">
      <c r="A944" s="4" t="s">
        <v>1</v>
      </c>
      <c r="B944" s="4" t="s">
        <v>3654</v>
      </c>
      <c r="C944" s="4" t="s">
        <v>3655</v>
      </c>
      <c r="D944" s="4" t="s">
        <v>40</v>
      </c>
      <c r="E944" s="4" t="s">
        <v>38</v>
      </c>
      <c r="F944" s="4" t="s">
        <v>3656</v>
      </c>
      <c r="G944" s="4" t="s">
        <v>3657</v>
      </c>
      <c r="H944" s="4" t="s">
        <v>3656</v>
      </c>
      <c r="I944" s="4" t="s">
        <v>39</v>
      </c>
      <c r="J944" s="4" t="s">
        <v>40</v>
      </c>
      <c r="K944" s="4" t="s">
        <v>40</v>
      </c>
      <c r="L944" s="4" t="s">
        <v>41</v>
      </c>
      <c r="M944" s="4" t="s">
        <v>42</v>
      </c>
      <c r="N944" s="22">
        <v>42465</v>
      </c>
      <c r="O944" s="22">
        <v>42465</v>
      </c>
      <c r="P944" s="22">
        <v>42465</v>
      </c>
      <c r="Q944" s="22">
        <v>42460</v>
      </c>
      <c r="R944" s="28">
        <v>20</v>
      </c>
      <c r="S944" s="28">
        <v>20</v>
      </c>
      <c r="T944" s="28">
        <v>0</v>
      </c>
      <c r="U944" s="28">
        <v>0</v>
      </c>
      <c r="V944" s="28">
        <v>0</v>
      </c>
      <c r="W944" s="28">
        <v>0</v>
      </c>
      <c r="X944" s="28">
        <v>0</v>
      </c>
      <c r="Y944" s="29">
        <v>7</v>
      </c>
      <c r="Z944" s="4">
        <v>1</v>
      </c>
      <c r="AA944" s="4" t="s">
        <v>205</v>
      </c>
      <c r="AB944" s="4" t="s">
        <v>1766</v>
      </c>
      <c r="AC944" s="4" t="s">
        <v>43</v>
      </c>
      <c r="AD944" s="4" t="s">
        <v>44</v>
      </c>
      <c r="AE944" s="4" t="s">
        <v>45</v>
      </c>
      <c r="AF944" s="4" t="s">
        <v>46</v>
      </c>
      <c r="AG944" s="22">
        <v>42460</v>
      </c>
      <c r="AH944" s="4">
        <v>42472</v>
      </c>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c r="EN944"/>
      <c r="EO944"/>
      <c r="EP944"/>
      <c r="EQ944"/>
    </row>
    <row r="945" spans="1:147" x14ac:dyDescent="0.25">
      <c r="A945" s="4" t="s">
        <v>1</v>
      </c>
      <c r="B945" s="4" t="s">
        <v>3658</v>
      </c>
      <c r="C945" s="4" t="s">
        <v>3659</v>
      </c>
      <c r="D945" s="4" t="s">
        <v>40</v>
      </c>
      <c r="E945" s="4" t="s">
        <v>38</v>
      </c>
      <c r="F945" s="4" t="s">
        <v>3660</v>
      </c>
      <c r="G945" s="4" t="s">
        <v>3661</v>
      </c>
      <c r="H945" s="4" t="s">
        <v>3660</v>
      </c>
      <c r="I945" s="4" t="s">
        <v>39</v>
      </c>
      <c r="J945" s="4" t="s">
        <v>40</v>
      </c>
      <c r="K945" s="4" t="s">
        <v>40</v>
      </c>
      <c r="L945" s="4" t="s">
        <v>41</v>
      </c>
      <c r="M945" s="4" t="s">
        <v>42</v>
      </c>
      <c r="N945" s="22">
        <v>42465</v>
      </c>
      <c r="O945" s="22">
        <v>42465</v>
      </c>
      <c r="P945" s="22">
        <v>42465</v>
      </c>
      <c r="Q945" s="22">
        <v>42460</v>
      </c>
      <c r="R945" s="28">
        <v>12</v>
      </c>
      <c r="S945" s="28">
        <v>12</v>
      </c>
      <c r="T945" s="28">
        <v>0</v>
      </c>
      <c r="U945" s="28">
        <v>0</v>
      </c>
      <c r="V945" s="28">
        <v>0</v>
      </c>
      <c r="W945" s="28">
        <v>0</v>
      </c>
      <c r="X945" s="28">
        <v>0</v>
      </c>
      <c r="Y945" s="29">
        <v>7</v>
      </c>
      <c r="Z945" s="4">
        <v>1</v>
      </c>
      <c r="AA945" s="4" t="s">
        <v>205</v>
      </c>
      <c r="AB945" s="4" t="s">
        <v>1766</v>
      </c>
      <c r="AC945" s="4" t="s">
        <v>43</v>
      </c>
      <c r="AD945" s="4" t="s">
        <v>44</v>
      </c>
      <c r="AE945" s="4" t="s">
        <v>45</v>
      </c>
      <c r="AF945" s="4" t="s">
        <v>46</v>
      </c>
      <c r="AG945" s="22">
        <v>42460</v>
      </c>
      <c r="AH945" s="4">
        <v>42472</v>
      </c>
      <c r="BG945"/>
      <c r="BH945"/>
      <c r="BI945"/>
      <c r="BJ945"/>
      <c r="BK945"/>
      <c r="BL945"/>
      <c r="BM945"/>
      <c r="BN945"/>
      <c r="BO945"/>
      <c r="BP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c r="EN945"/>
      <c r="EO945"/>
      <c r="EP945"/>
      <c r="EQ945"/>
    </row>
    <row r="946" spans="1:147" x14ac:dyDescent="0.25">
      <c r="A946" s="4" t="s">
        <v>1</v>
      </c>
      <c r="B946" s="4" t="s">
        <v>3662</v>
      </c>
      <c r="C946" s="4" t="s">
        <v>3663</v>
      </c>
      <c r="D946" s="4" t="s">
        <v>40</v>
      </c>
      <c r="E946" s="4" t="s">
        <v>38</v>
      </c>
      <c r="F946" s="4" t="s">
        <v>3664</v>
      </c>
      <c r="G946" s="4" t="s">
        <v>3665</v>
      </c>
      <c r="H946" s="4" t="s">
        <v>3664</v>
      </c>
      <c r="I946" s="4" t="s">
        <v>39</v>
      </c>
      <c r="J946" s="4" t="s">
        <v>40</v>
      </c>
      <c r="K946" s="4" t="s">
        <v>40</v>
      </c>
      <c r="L946" s="4" t="s">
        <v>41</v>
      </c>
      <c r="M946" s="4" t="s">
        <v>42</v>
      </c>
      <c r="N946" s="22">
        <v>42465</v>
      </c>
      <c r="O946" s="22">
        <v>42465</v>
      </c>
      <c r="P946" s="22">
        <v>42465</v>
      </c>
      <c r="Q946" s="22">
        <v>42460</v>
      </c>
      <c r="R946" s="28">
        <v>51</v>
      </c>
      <c r="S946" s="28">
        <v>51</v>
      </c>
      <c r="T946" s="28">
        <v>0</v>
      </c>
      <c r="U946" s="28">
        <v>0</v>
      </c>
      <c r="V946" s="28">
        <v>0</v>
      </c>
      <c r="W946" s="28">
        <v>0</v>
      </c>
      <c r="X946" s="28">
        <v>0</v>
      </c>
      <c r="Y946" s="29">
        <v>7</v>
      </c>
      <c r="Z946" s="4">
        <v>1</v>
      </c>
      <c r="AA946" s="4" t="s">
        <v>205</v>
      </c>
      <c r="AB946" s="4" t="s">
        <v>1766</v>
      </c>
      <c r="AC946" s="4" t="s">
        <v>43</v>
      </c>
      <c r="AD946" s="4" t="s">
        <v>44</v>
      </c>
      <c r="AE946" s="4" t="s">
        <v>45</v>
      </c>
      <c r="AF946" s="4" t="s">
        <v>46</v>
      </c>
      <c r="AG946" s="22">
        <v>42460</v>
      </c>
      <c r="AH946" s="4">
        <v>42472</v>
      </c>
      <c r="BG946"/>
      <c r="BH946"/>
      <c r="BI946"/>
      <c r="BJ946"/>
      <c r="BK946"/>
      <c r="BL946"/>
      <c r="BM946"/>
      <c r="BN946"/>
      <c r="BO946"/>
      <c r="BP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c r="EN946"/>
      <c r="EO946"/>
      <c r="EP946"/>
      <c r="EQ946"/>
    </row>
    <row r="947" spans="1:147" x14ac:dyDescent="0.25">
      <c r="A947" s="4" t="s">
        <v>1</v>
      </c>
      <c r="B947" s="4" t="s">
        <v>3666</v>
      </c>
      <c r="C947" s="4" t="s">
        <v>3667</v>
      </c>
      <c r="D947" s="4" t="s">
        <v>40</v>
      </c>
      <c r="E947" s="4" t="s">
        <v>38</v>
      </c>
      <c r="F947" s="4" t="s">
        <v>3668</v>
      </c>
      <c r="G947" s="4" t="s">
        <v>3669</v>
      </c>
      <c r="H947" s="4" t="s">
        <v>3668</v>
      </c>
      <c r="I947" s="4" t="s">
        <v>39</v>
      </c>
      <c r="J947" s="4" t="s">
        <v>40</v>
      </c>
      <c r="K947" s="4" t="s">
        <v>40</v>
      </c>
      <c r="L947" s="4" t="s">
        <v>41</v>
      </c>
      <c r="M947" s="4" t="s">
        <v>42</v>
      </c>
      <c r="N947" s="22">
        <v>42465</v>
      </c>
      <c r="O947" s="22">
        <v>42465</v>
      </c>
      <c r="P947" s="22">
        <v>42465</v>
      </c>
      <c r="Q947" s="22">
        <v>42460</v>
      </c>
      <c r="R947" s="28">
        <v>1577</v>
      </c>
      <c r="S947" s="28">
        <v>1577</v>
      </c>
      <c r="T947" s="28">
        <v>0</v>
      </c>
      <c r="U947" s="28">
        <v>0</v>
      </c>
      <c r="V947" s="28">
        <v>0</v>
      </c>
      <c r="W947" s="28">
        <v>0</v>
      </c>
      <c r="X947" s="28">
        <v>0</v>
      </c>
      <c r="Y947" s="29">
        <v>7</v>
      </c>
      <c r="Z947" s="4">
        <v>1</v>
      </c>
      <c r="AA947" s="4" t="s">
        <v>205</v>
      </c>
      <c r="AB947" s="4" t="s">
        <v>1766</v>
      </c>
      <c r="AC947" s="4" t="s">
        <v>43</v>
      </c>
      <c r="AD947" s="4" t="s">
        <v>44</v>
      </c>
      <c r="AE947" s="4" t="s">
        <v>45</v>
      </c>
      <c r="AF947" s="4" t="s">
        <v>46</v>
      </c>
      <c r="AG947" s="22">
        <v>42460</v>
      </c>
      <c r="AH947" s="4">
        <v>42472</v>
      </c>
      <c r="BG947"/>
      <c r="BH947"/>
      <c r="BI947"/>
      <c r="BJ947"/>
      <c r="BK947"/>
      <c r="BL947"/>
      <c r="BM947"/>
      <c r="BN947"/>
      <c r="BO947"/>
      <c r="BP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c r="EN947"/>
      <c r="EO947"/>
      <c r="EP947"/>
      <c r="EQ947"/>
    </row>
    <row r="948" spans="1:147" x14ac:dyDescent="0.25">
      <c r="A948" s="4" t="s">
        <v>1</v>
      </c>
      <c r="B948" s="4" t="s">
        <v>3670</v>
      </c>
      <c r="C948" s="4" t="s">
        <v>3671</v>
      </c>
      <c r="D948" s="4" t="s">
        <v>40</v>
      </c>
      <c r="E948" s="4" t="s">
        <v>38</v>
      </c>
      <c r="F948" s="4" t="s">
        <v>3672</v>
      </c>
      <c r="G948" s="4" t="s">
        <v>3673</v>
      </c>
      <c r="H948" s="4" t="s">
        <v>3672</v>
      </c>
      <c r="I948" s="4" t="s">
        <v>39</v>
      </c>
      <c r="J948" s="4" t="s">
        <v>40</v>
      </c>
      <c r="K948" s="4" t="s">
        <v>40</v>
      </c>
      <c r="L948" s="4" t="s">
        <v>41</v>
      </c>
      <c r="M948" s="4" t="s">
        <v>42</v>
      </c>
      <c r="N948" s="22">
        <v>42465</v>
      </c>
      <c r="O948" s="22">
        <v>42465</v>
      </c>
      <c r="P948" s="22">
        <v>42465</v>
      </c>
      <c r="Q948" s="22">
        <v>42460</v>
      </c>
      <c r="R948" s="28">
        <v>280</v>
      </c>
      <c r="S948" s="28">
        <v>280</v>
      </c>
      <c r="T948" s="28">
        <v>0</v>
      </c>
      <c r="U948" s="28">
        <v>0</v>
      </c>
      <c r="V948" s="28">
        <v>0</v>
      </c>
      <c r="W948" s="28">
        <v>0</v>
      </c>
      <c r="X948" s="28">
        <v>0</v>
      </c>
      <c r="Y948" s="29">
        <v>7</v>
      </c>
      <c r="Z948" s="4">
        <v>1</v>
      </c>
      <c r="AA948" s="4" t="s">
        <v>205</v>
      </c>
      <c r="AB948" s="4" t="s">
        <v>1766</v>
      </c>
      <c r="AC948" s="4" t="s">
        <v>43</v>
      </c>
      <c r="AD948" s="4" t="s">
        <v>44</v>
      </c>
      <c r="AE948" s="4" t="s">
        <v>45</v>
      </c>
      <c r="AF948" s="4" t="s">
        <v>46</v>
      </c>
      <c r="AG948" s="22">
        <v>42460</v>
      </c>
      <c r="AH948" s="4">
        <v>42472</v>
      </c>
      <c r="BG948"/>
      <c r="BH948"/>
      <c r="BI948"/>
      <c r="BJ948"/>
      <c r="BK948"/>
      <c r="BL948"/>
      <c r="BM948"/>
      <c r="BN948"/>
      <c r="BO948"/>
      <c r="BP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c r="EN948"/>
      <c r="EO948"/>
      <c r="EP948"/>
      <c r="EQ948"/>
    </row>
    <row r="949" spans="1:147" x14ac:dyDescent="0.25">
      <c r="A949" s="4" t="s">
        <v>1</v>
      </c>
      <c r="B949" s="4" t="s">
        <v>3674</v>
      </c>
      <c r="C949" s="4" t="s">
        <v>3675</v>
      </c>
      <c r="D949" s="4" t="s">
        <v>40</v>
      </c>
      <c r="E949" s="4" t="s">
        <v>38</v>
      </c>
      <c r="F949" s="4" t="s">
        <v>3676</v>
      </c>
      <c r="G949" s="4" t="s">
        <v>3677</v>
      </c>
      <c r="H949" s="4" t="s">
        <v>3676</v>
      </c>
      <c r="I949" s="4" t="s">
        <v>39</v>
      </c>
      <c r="J949" s="4" t="s">
        <v>40</v>
      </c>
      <c r="K949" s="4" t="s">
        <v>40</v>
      </c>
      <c r="L949" s="4" t="s">
        <v>41</v>
      </c>
      <c r="M949" s="4" t="s">
        <v>42</v>
      </c>
      <c r="N949" s="22">
        <v>42465</v>
      </c>
      <c r="O949" s="22">
        <v>42465</v>
      </c>
      <c r="P949" s="22">
        <v>42465</v>
      </c>
      <c r="Q949" s="22">
        <v>42460</v>
      </c>
      <c r="R949" s="28">
        <v>136</v>
      </c>
      <c r="S949" s="28">
        <v>136</v>
      </c>
      <c r="T949" s="28">
        <v>0</v>
      </c>
      <c r="U949" s="28">
        <v>0</v>
      </c>
      <c r="V949" s="28">
        <v>0</v>
      </c>
      <c r="W949" s="28">
        <v>0</v>
      </c>
      <c r="X949" s="28">
        <v>0</v>
      </c>
      <c r="Y949" s="29">
        <v>7</v>
      </c>
      <c r="Z949" s="4">
        <v>1</v>
      </c>
      <c r="AA949" s="4" t="s">
        <v>205</v>
      </c>
      <c r="AB949" s="4" t="s">
        <v>1766</v>
      </c>
      <c r="AC949" s="4" t="s">
        <v>43</v>
      </c>
      <c r="AD949" s="4" t="s">
        <v>44</v>
      </c>
      <c r="AE949" s="4" t="s">
        <v>45</v>
      </c>
      <c r="AF949" s="4" t="s">
        <v>46</v>
      </c>
      <c r="AG949" s="22">
        <v>42460</v>
      </c>
      <c r="AH949" s="4">
        <v>42472</v>
      </c>
      <c r="BG949"/>
      <c r="BH949"/>
      <c r="BI949"/>
      <c r="BJ949"/>
      <c r="BK949"/>
      <c r="BL949"/>
      <c r="BM949"/>
      <c r="BN949"/>
      <c r="BO949"/>
      <c r="BP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c r="EN949"/>
      <c r="EO949"/>
      <c r="EP949"/>
      <c r="EQ949"/>
    </row>
    <row r="950" spans="1:147" x14ac:dyDescent="0.25">
      <c r="A950" s="4" t="s">
        <v>1</v>
      </c>
      <c r="B950" s="4" t="s">
        <v>3678</v>
      </c>
      <c r="C950" s="4" t="s">
        <v>3679</v>
      </c>
      <c r="D950" s="4" t="s">
        <v>40</v>
      </c>
      <c r="E950" s="4" t="s">
        <v>38</v>
      </c>
      <c r="F950" s="4" t="s">
        <v>3680</v>
      </c>
      <c r="G950" s="4" t="s">
        <v>3681</v>
      </c>
      <c r="H950" s="4" t="s">
        <v>3680</v>
      </c>
      <c r="I950" s="4" t="s">
        <v>39</v>
      </c>
      <c r="J950" s="4" t="s">
        <v>40</v>
      </c>
      <c r="K950" s="4" t="s">
        <v>40</v>
      </c>
      <c r="L950" s="4" t="s">
        <v>41</v>
      </c>
      <c r="M950" s="4" t="s">
        <v>42</v>
      </c>
      <c r="N950" s="22">
        <v>42465</v>
      </c>
      <c r="O950" s="22">
        <v>42465</v>
      </c>
      <c r="P950" s="22">
        <v>42465</v>
      </c>
      <c r="Q950" s="22">
        <v>42460</v>
      </c>
      <c r="R950" s="28">
        <v>4525</v>
      </c>
      <c r="S950" s="28">
        <v>4525</v>
      </c>
      <c r="T950" s="28">
        <v>0</v>
      </c>
      <c r="U950" s="28">
        <v>0</v>
      </c>
      <c r="V950" s="28">
        <v>0</v>
      </c>
      <c r="W950" s="28">
        <v>0</v>
      </c>
      <c r="X950" s="28">
        <v>0</v>
      </c>
      <c r="Y950" s="29">
        <v>7</v>
      </c>
      <c r="Z950" s="4">
        <v>1</v>
      </c>
      <c r="AA950" s="4" t="s">
        <v>205</v>
      </c>
      <c r="AB950" s="4" t="s">
        <v>1766</v>
      </c>
      <c r="AC950" s="4" t="s">
        <v>43</v>
      </c>
      <c r="AD950" s="4" t="s">
        <v>44</v>
      </c>
      <c r="AE950" s="4" t="s">
        <v>45</v>
      </c>
      <c r="AF950" s="4" t="s">
        <v>46</v>
      </c>
      <c r="AG950" s="22">
        <v>42460</v>
      </c>
      <c r="AH950" s="4">
        <v>42472</v>
      </c>
      <c r="BG950"/>
      <c r="BH950"/>
      <c r="BI950"/>
      <c r="BJ950"/>
      <c r="BK950"/>
      <c r="BL950"/>
      <c r="BM950"/>
      <c r="BN950"/>
      <c r="BO950"/>
      <c r="BP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c r="EN950"/>
      <c r="EO950"/>
      <c r="EP950"/>
      <c r="EQ950"/>
    </row>
    <row r="951" spans="1:147" x14ac:dyDescent="0.25">
      <c r="A951" s="4" t="s">
        <v>1</v>
      </c>
      <c r="B951" s="4" t="s">
        <v>3682</v>
      </c>
      <c r="C951" s="4" t="s">
        <v>3683</v>
      </c>
      <c r="D951" s="4" t="s">
        <v>40</v>
      </c>
      <c r="E951" s="4" t="s">
        <v>38</v>
      </c>
      <c r="F951" s="4" t="s">
        <v>3684</v>
      </c>
      <c r="G951" s="4" t="s">
        <v>3685</v>
      </c>
      <c r="H951" s="4" t="s">
        <v>3684</v>
      </c>
      <c r="I951" s="4" t="s">
        <v>39</v>
      </c>
      <c r="J951" s="4" t="s">
        <v>40</v>
      </c>
      <c r="K951" s="4" t="s">
        <v>40</v>
      </c>
      <c r="L951" s="4" t="s">
        <v>41</v>
      </c>
      <c r="M951" s="4" t="s">
        <v>42</v>
      </c>
      <c r="N951" s="22">
        <v>42465</v>
      </c>
      <c r="O951" s="22">
        <v>42465</v>
      </c>
      <c r="P951" s="22">
        <v>42465</v>
      </c>
      <c r="Q951" s="22">
        <v>42460</v>
      </c>
      <c r="R951" s="28">
        <v>529</v>
      </c>
      <c r="S951" s="28">
        <v>529</v>
      </c>
      <c r="T951" s="28">
        <v>0</v>
      </c>
      <c r="U951" s="28">
        <v>0</v>
      </c>
      <c r="V951" s="28">
        <v>0</v>
      </c>
      <c r="W951" s="28">
        <v>0</v>
      </c>
      <c r="X951" s="28">
        <v>0</v>
      </c>
      <c r="Y951" s="29">
        <v>7</v>
      </c>
      <c r="Z951" s="4">
        <v>1</v>
      </c>
      <c r="AA951" s="4" t="s">
        <v>205</v>
      </c>
      <c r="AB951" s="4" t="s">
        <v>1766</v>
      </c>
      <c r="AC951" s="4" t="s">
        <v>43</v>
      </c>
      <c r="AD951" s="4" t="s">
        <v>44</v>
      </c>
      <c r="AE951" s="4" t="s">
        <v>45</v>
      </c>
      <c r="AF951" s="4" t="s">
        <v>46</v>
      </c>
      <c r="AG951" s="22">
        <v>42460</v>
      </c>
      <c r="AH951" s="4">
        <v>42472</v>
      </c>
      <c r="BG951"/>
      <c r="BH951"/>
      <c r="BI951"/>
      <c r="BJ951"/>
      <c r="BK951"/>
      <c r="BL951"/>
      <c r="BM951"/>
      <c r="BN951"/>
      <c r="BO951"/>
      <c r="BP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c r="EN951"/>
      <c r="EO951"/>
      <c r="EP951"/>
      <c r="EQ951"/>
    </row>
    <row r="952" spans="1:147" x14ac:dyDescent="0.25">
      <c r="A952" s="4" t="s">
        <v>1</v>
      </c>
      <c r="B952" s="4" t="s">
        <v>3686</v>
      </c>
      <c r="C952" s="4" t="s">
        <v>3687</v>
      </c>
      <c r="D952" s="4" t="s">
        <v>40</v>
      </c>
      <c r="E952" s="4" t="s">
        <v>38</v>
      </c>
      <c r="F952" s="4" t="s">
        <v>3688</v>
      </c>
      <c r="G952" s="4" t="s">
        <v>3689</v>
      </c>
      <c r="H952" s="4" t="s">
        <v>3688</v>
      </c>
      <c r="I952" s="4" t="s">
        <v>39</v>
      </c>
      <c r="J952" s="4" t="s">
        <v>40</v>
      </c>
      <c r="K952" s="4" t="s">
        <v>40</v>
      </c>
      <c r="L952" s="4" t="s">
        <v>41</v>
      </c>
      <c r="M952" s="4" t="s">
        <v>42</v>
      </c>
      <c r="N952" s="22">
        <v>42465</v>
      </c>
      <c r="O952" s="22">
        <v>42465</v>
      </c>
      <c r="P952" s="22">
        <v>42465</v>
      </c>
      <c r="Q952" s="22">
        <v>42460</v>
      </c>
      <c r="R952" s="28">
        <v>371</v>
      </c>
      <c r="S952" s="28">
        <v>371</v>
      </c>
      <c r="T952" s="28">
        <v>0</v>
      </c>
      <c r="U952" s="28">
        <v>0</v>
      </c>
      <c r="V952" s="28">
        <v>0</v>
      </c>
      <c r="W952" s="28">
        <v>0</v>
      </c>
      <c r="X952" s="28">
        <v>0</v>
      </c>
      <c r="Y952" s="29">
        <v>7</v>
      </c>
      <c r="Z952" s="4">
        <v>1</v>
      </c>
      <c r="AA952" s="4" t="s">
        <v>205</v>
      </c>
      <c r="AB952" s="4" t="s">
        <v>1766</v>
      </c>
      <c r="AC952" s="4" t="s">
        <v>43</v>
      </c>
      <c r="AD952" s="4" t="s">
        <v>44</v>
      </c>
      <c r="AE952" s="4" t="s">
        <v>45</v>
      </c>
      <c r="AF952" s="4" t="s">
        <v>46</v>
      </c>
      <c r="AG952" s="22">
        <v>42460</v>
      </c>
      <c r="AH952" s="4">
        <v>42472</v>
      </c>
      <c r="BG952"/>
      <c r="BH952"/>
      <c r="BI952"/>
      <c r="BJ952"/>
      <c r="BK952"/>
      <c r="BL952"/>
      <c r="BM952"/>
      <c r="BN952"/>
      <c r="BO952"/>
      <c r="BP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c r="EN952"/>
      <c r="EO952"/>
      <c r="EP952"/>
      <c r="EQ952"/>
    </row>
    <row r="953" spans="1:147" x14ac:dyDescent="0.25">
      <c r="A953" s="4" t="s">
        <v>1</v>
      </c>
      <c r="B953" s="4" t="s">
        <v>3690</v>
      </c>
      <c r="C953" s="4" t="s">
        <v>3691</v>
      </c>
      <c r="D953" s="4" t="s">
        <v>40</v>
      </c>
      <c r="E953" s="4" t="s">
        <v>38</v>
      </c>
      <c r="F953" s="4" t="s">
        <v>3692</v>
      </c>
      <c r="G953" s="4" t="s">
        <v>3693</v>
      </c>
      <c r="H953" s="4" t="s">
        <v>3692</v>
      </c>
      <c r="I953" s="4" t="s">
        <v>39</v>
      </c>
      <c r="J953" s="4" t="s">
        <v>40</v>
      </c>
      <c r="K953" s="4" t="s">
        <v>40</v>
      </c>
      <c r="L953" s="4" t="s">
        <v>41</v>
      </c>
      <c r="M953" s="4" t="s">
        <v>42</v>
      </c>
      <c r="N953" s="22">
        <v>42465</v>
      </c>
      <c r="O953" s="22">
        <v>42465</v>
      </c>
      <c r="P953" s="22">
        <v>42465</v>
      </c>
      <c r="Q953" s="22">
        <v>42460</v>
      </c>
      <c r="R953" s="28">
        <v>293</v>
      </c>
      <c r="S953" s="28">
        <v>293</v>
      </c>
      <c r="T953" s="28">
        <v>0</v>
      </c>
      <c r="U953" s="28">
        <v>0</v>
      </c>
      <c r="V953" s="28">
        <v>0</v>
      </c>
      <c r="W953" s="28">
        <v>0</v>
      </c>
      <c r="X953" s="28">
        <v>0</v>
      </c>
      <c r="Y953" s="29">
        <v>7</v>
      </c>
      <c r="Z953" s="4">
        <v>1</v>
      </c>
      <c r="AA953" s="4" t="s">
        <v>205</v>
      </c>
      <c r="AB953" s="4" t="s">
        <v>1766</v>
      </c>
      <c r="AC953" s="4" t="s">
        <v>43</v>
      </c>
      <c r="AD953" s="4" t="s">
        <v>44</v>
      </c>
      <c r="AE953" s="4" t="s">
        <v>45</v>
      </c>
      <c r="AF953" s="4" t="s">
        <v>46</v>
      </c>
      <c r="AG953" s="22">
        <v>42460</v>
      </c>
      <c r="AH953" s="4">
        <v>42472</v>
      </c>
      <c r="BG953"/>
      <c r="BH953"/>
      <c r="BI953"/>
      <c r="BJ953"/>
      <c r="BK953"/>
      <c r="BL953"/>
      <c r="BM953"/>
      <c r="BN953"/>
      <c r="BO953"/>
      <c r="BP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c r="EN953"/>
      <c r="EO953"/>
      <c r="EP953"/>
      <c r="EQ953"/>
    </row>
    <row r="954" spans="1:147" x14ac:dyDescent="0.25">
      <c r="A954" s="4" t="s">
        <v>1</v>
      </c>
      <c r="B954" s="4" t="s">
        <v>3694</v>
      </c>
      <c r="C954" s="4" t="s">
        <v>3695</v>
      </c>
      <c r="D954" s="4" t="s">
        <v>40</v>
      </c>
      <c r="E954" s="4" t="s">
        <v>38</v>
      </c>
      <c r="F954" s="4" t="s">
        <v>3696</v>
      </c>
      <c r="G954" s="4" t="s">
        <v>3697</v>
      </c>
      <c r="H954" s="4" t="s">
        <v>3696</v>
      </c>
      <c r="I954" s="4" t="s">
        <v>39</v>
      </c>
      <c r="J954" s="4" t="s">
        <v>40</v>
      </c>
      <c r="K954" s="4" t="s">
        <v>40</v>
      </c>
      <c r="L954" s="4" t="s">
        <v>41</v>
      </c>
      <c r="M954" s="4" t="s">
        <v>42</v>
      </c>
      <c r="N954" s="22">
        <v>42465</v>
      </c>
      <c r="O954" s="22">
        <v>42465</v>
      </c>
      <c r="P954" s="22">
        <v>42465</v>
      </c>
      <c r="Q954" s="22">
        <v>42460</v>
      </c>
      <c r="R954" s="28">
        <v>549</v>
      </c>
      <c r="S954" s="28">
        <v>549</v>
      </c>
      <c r="T954" s="28">
        <v>0</v>
      </c>
      <c r="U954" s="28">
        <v>0</v>
      </c>
      <c r="V954" s="28">
        <v>0</v>
      </c>
      <c r="W954" s="28">
        <v>0</v>
      </c>
      <c r="X954" s="28">
        <v>0</v>
      </c>
      <c r="Y954" s="29">
        <v>7</v>
      </c>
      <c r="Z954" s="4">
        <v>1</v>
      </c>
      <c r="AA954" s="4" t="s">
        <v>205</v>
      </c>
      <c r="AB954" s="4" t="s">
        <v>1766</v>
      </c>
      <c r="AC954" s="4" t="s">
        <v>43</v>
      </c>
      <c r="AD954" s="4" t="s">
        <v>44</v>
      </c>
      <c r="AE954" s="4" t="s">
        <v>45</v>
      </c>
      <c r="AF954" s="4" t="s">
        <v>46</v>
      </c>
      <c r="AG954" s="22">
        <v>42460</v>
      </c>
      <c r="AH954" s="4">
        <v>42472</v>
      </c>
      <c r="BG954"/>
      <c r="BH954"/>
      <c r="BI954"/>
      <c r="BJ954"/>
      <c r="BK954"/>
      <c r="BL954"/>
      <c r="BM954"/>
      <c r="BN954"/>
      <c r="BO954"/>
      <c r="BP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c r="EN954"/>
      <c r="EO954"/>
      <c r="EP954"/>
      <c r="EQ954"/>
    </row>
    <row r="955" spans="1:147" x14ac:dyDescent="0.25">
      <c r="A955" s="4" t="s">
        <v>1</v>
      </c>
      <c r="B955" s="4" t="s">
        <v>3698</v>
      </c>
      <c r="C955" s="4" t="s">
        <v>3699</v>
      </c>
      <c r="D955" s="4" t="s">
        <v>40</v>
      </c>
      <c r="E955" s="4" t="s">
        <v>38</v>
      </c>
      <c r="F955" s="4" t="s">
        <v>3700</v>
      </c>
      <c r="G955" s="4" t="s">
        <v>3701</v>
      </c>
      <c r="H955" s="4" t="s">
        <v>3700</v>
      </c>
      <c r="I955" s="4" t="s">
        <v>39</v>
      </c>
      <c r="J955" s="4" t="s">
        <v>40</v>
      </c>
      <c r="K955" s="4" t="s">
        <v>40</v>
      </c>
      <c r="L955" s="4" t="s">
        <v>41</v>
      </c>
      <c r="M955" s="4" t="s">
        <v>42</v>
      </c>
      <c r="N955" s="22">
        <v>42465</v>
      </c>
      <c r="O955" s="22">
        <v>42465</v>
      </c>
      <c r="P955" s="22">
        <v>42465</v>
      </c>
      <c r="Q955" s="22">
        <v>42460</v>
      </c>
      <c r="R955" s="28">
        <v>250</v>
      </c>
      <c r="S955" s="28">
        <v>250</v>
      </c>
      <c r="T955" s="28">
        <v>0</v>
      </c>
      <c r="U955" s="28">
        <v>0</v>
      </c>
      <c r="V955" s="28">
        <v>0</v>
      </c>
      <c r="W955" s="28">
        <v>0</v>
      </c>
      <c r="X955" s="28">
        <v>0</v>
      </c>
      <c r="Y955" s="29">
        <v>7</v>
      </c>
      <c r="Z955" s="4">
        <v>1</v>
      </c>
      <c r="AA955" s="4" t="s">
        <v>205</v>
      </c>
      <c r="AB955" s="4" t="s">
        <v>1766</v>
      </c>
      <c r="AC955" s="4" t="s">
        <v>43</v>
      </c>
      <c r="AD955" s="4" t="s">
        <v>44</v>
      </c>
      <c r="AE955" s="4" t="s">
        <v>45</v>
      </c>
      <c r="AF955" s="4" t="s">
        <v>46</v>
      </c>
      <c r="AG955" s="22">
        <v>42460</v>
      </c>
      <c r="AH955" s="4">
        <v>42472</v>
      </c>
      <c r="BG955"/>
      <c r="BH955"/>
      <c r="BI955"/>
      <c r="BJ955"/>
      <c r="BK955"/>
      <c r="BL955"/>
      <c r="BM955"/>
      <c r="BN955"/>
      <c r="BO955"/>
      <c r="BP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c r="EN955"/>
      <c r="EO955"/>
      <c r="EP955"/>
      <c r="EQ955"/>
    </row>
    <row r="956" spans="1:147" x14ac:dyDescent="0.25">
      <c r="A956" s="4" t="s">
        <v>1</v>
      </c>
      <c r="B956" s="4" t="s">
        <v>3702</v>
      </c>
      <c r="C956" s="4" t="s">
        <v>3703</v>
      </c>
      <c r="D956" s="4" t="s">
        <v>40</v>
      </c>
      <c r="E956" s="4" t="s">
        <v>38</v>
      </c>
      <c r="F956" s="4" t="s">
        <v>3704</v>
      </c>
      <c r="G956" s="4" t="s">
        <v>3705</v>
      </c>
      <c r="H956" s="4" t="s">
        <v>3704</v>
      </c>
      <c r="I956" s="4" t="s">
        <v>39</v>
      </c>
      <c r="J956" s="4" t="s">
        <v>40</v>
      </c>
      <c r="K956" s="4" t="s">
        <v>40</v>
      </c>
      <c r="L956" s="4" t="s">
        <v>41</v>
      </c>
      <c r="M956" s="4" t="s">
        <v>42</v>
      </c>
      <c r="N956" s="22">
        <v>42465</v>
      </c>
      <c r="O956" s="22">
        <v>42465</v>
      </c>
      <c r="P956" s="22">
        <v>42465</v>
      </c>
      <c r="Q956" s="22">
        <v>42460</v>
      </c>
      <c r="R956" s="28">
        <v>40</v>
      </c>
      <c r="S956" s="28">
        <v>40</v>
      </c>
      <c r="T956" s="28">
        <v>0</v>
      </c>
      <c r="U956" s="28">
        <v>0</v>
      </c>
      <c r="V956" s="28">
        <v>0</v>
      </c>
      <c r="W956" s="28">
        <v>0</v>
      </c>
      <c r="X956" s="28">
        <v>0</v>
      </c>
      <c r="Y956" s="29">
        <v>7</v>
      </c>
      <c r="Z956" s="4">
        <v>1</v>
      </c>
      <c r="AA956" s="4" t="s">
        <v>205</v>
      </c>
      <c r="AB956" s="4" t="s">
        <v>1766</v>
      </c>
      <c r="AC956" s="4" t="s">
        <v>43</v>
      </c>
      <c r="AD956" s="4" t="s">
        <v>44</v>
      </c>
      <c r="AE956" s="4" t="s">
        <v>45</v>
      </c>
      <c r="AF956" s="4" t="s">
        <v>46</v>
      </c>
      <c r="AG956" s="22">
        <v>42460</v>
      </c>
      <c r="AH956" s="4">
        <v>42472</v>
      </c>
      <c r="BG956"/>
      <c r="BH956"/>
      <c r="BI956"/>
      <c r="BJ956"/>
      <c r="BK956"/>
      <c r="BL956"/>
      <c r="BM956"/>
      <c r="BN956"/>
      <c r="BO956"/>
      <c r="BP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c r="EN956"/>
      <c r="EO956"/>
      <c r="EP956"/>
      <c r="EQ956"/>
    </row>
    <row r="957" spans="1:147" x14ac:dyDescent="0.25">
      <c r="A957" s="4" t="s">
        <v>1</v>
      </c>
      <c r="B957" s="4" t="s">
        <v>3706</v>
      </c>
      <c r="C957" s="4" t="s">
        <v>3703</v>
      </c>
      <c r="D957" s="4" t="s">
        <v>40</v>
      </c>
      <c r="E957" s="4" t="s">
        <v>38</v>
      </c>
      <c r="F957" s="4" t="s">
        <v>3707</v>
      </c>
      <c r="G957" s="4" t="s">
        <v>3708</v>
      </c>
      <c r="H957" s="4" t="s">
        <v>3707</v>
      </c>
      <c r="I957" s="4" t="s">
        <v>39</v>
      </c>
      <c r="J957" s="4" t="s">
        <v>40</v>
      </c>
      <c r="K957" s="4" t="s">
        <v>40</v>
      </c>
      <c r="L957" s="4" t="s">
        <v>41</v>
      </c>
      <c r="M957" s="4" t="s">
        <v>42</v>
      </c>
      <c r="N957" s="22">
        <v>42465</v>
      </c>
      <c r="O957" s="22">
        <v>42465</v>
      </c>
      <c r="P957" s="22">
        <v>42465</v>
      </c>
      <c r="Q957" s="22">
        <v>42460</v>
      </c>
      <c r="R957" s="28">
        <v>83</v>
      </c>
      <c r="S957" s="28">
        <v>83</v>
      </c>
      <c r="T957" s="28">
        <v>0</v>
      </c>
      <c r="U957" s="28">
        <v>0</v>
      </c>
      <c r="V957" s="28">
        <v>0</v>
      </c>
      <c r="W957" s="28">
        <v>0</v>
      </c>
      <c r="X957" s="28">
        <v>0</v>
      </c>
      <c r="Y957" s="29">
        <v>7</v>
      </c>
      <c r="Z957" s="4">
        <v>1</v>
      </c>
      <c r="AA957" s="4" t="s">
        <v>205</v>
      </c>
      <c r="AB957" s="4" t="s">
        <v>1766</v>
      </c>
      <c r="AC957" s="4" t="s">
        <v>43</v>
      </c>
      <c r="AD957" s="4" t="s">
        <v>44</v>
      </c>
      <c r="AE957" s="4" t="s">
        <v>45</v>
      </c>
      <c r="AF957" s="4" t="s">
        <v>46</v>
      </c>
      <c r="AG957" s="22">
        <v>42460</v>
      </c>
      <c r="AH957" s="4">
        <v>42472</v>
      </c>
      <c r="BG957"/>
      <c r="BH957"/>
      <c r="BI957"/>
      <c r="BJ957"/>
      <c r="BK957"/>
      <c r="BL957"/>
      <c r="BM957"/>
      <c r="BN957"/>
      <c r="BO957"/>
      <c r="BP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c r="EN957"/>
      <c r="EO957"/>
      <c r="EP957"/>
      <c r="EQ957"/>
    </row>
    <row r="958" spans="1:147" x14ac:dyDescent="0.25">
      <c r="A958" s="4" t="s">
        <v>1</v>
      </c>
      <c r="B958" s="4" t="s">
        <v>372</v>
      </c>
      <c r="C958" s="4" t="s">
        <v>373</v>
      </c>
      <c r="D958" s="4" t="s">
        <v>40</v>
      </c>
      <c r="E958" s="4" t="s">
        <v>38</v>
      </c>
      <c r="F958" s="4" t="s">
        <v>1328</v>
      </c>
      <c r="G958" s="4" t="s">
        <v>1329</v>
      </c>
      <c r="H958" s="4" t="s">
        <v>1328</v>
      </c>
      <c r="I958" s="4" t="s">
        <v>39</v>
      </c>
      <c r="J958" s="4" t="s">
        <v>40</v>
      </c>
      <c r="K958" s="4" t="s">
        <v>40</v>
      </c>
      <c r="L958" s="4" t="s">
        <v>41</v>
      </c>
      <c r="M958" s="4" t="s">
        <v>42</v>
      </c>
      <c r="N958" s="22">
        <v>42434</v>
      </c>
      <c r="O958" s="22">
        <v>42434</v>
      </c>
      <c r="P958" s="22">
        <v>42434</v>
      </c>
      <c r="Q958" s="22">
        <v>42429</v>
      </c>
      <c r="R958" s="28">
        <v>2</v>
      </c>
      <c r="S958" s="28">
        <v>0</v>
      </c>
      <c r="T958" s="28">
        <v>2</v>
      </c>
      <c r="U958" s="28">
        <v>0</v>
      </c>
      <c r="V958" s="28">
        <v>0</v>
      </c>
      <c r="W958" s="28">
        <v>0</v>
      </c>
      <c r="X958" s="28">
        <v>0</v>
      </c>
      <c r="Y958" s="29">
        <v>38</v>
      </c>
      <c r="Z958" s="4">
        <v>2</v>
      </c>
      <c r="AA958" s="4" t="s">
        <v>205</v>
      </c>
      <c r="AB958" s="4" t="s">
        <v>1291</v>
      </c>
      <c r="AC958" s="4" t="s">
        <v>43</v>
      </c>
      <c r="AD958" s="4" t="s">
        <v>44</v>
      </c>
      <c r="AE958" s="4" t="s">
        <v>45</v>
      </c>
      <c r="AF958" s="4" t="s">
        <v>46</v>
      </c>
      <c r="AG958" s="22">
        <v>42429</v>
      </c>
      <c r="AH958" s="4">
        <v>42472</v>
      </c>
      <c r="BG958"/>
      <c r="BH958"/>
      <c r="BI958"/>
      <c r="BJ958"/>
      <c r="BK958"/>
      <c r="BL958"/>
      <c r="BM958"/>
      <c r="BN958"/>
      <c r="BO958"/>
      <c r="BP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c r="EN958"/>
      <c r="EO958"/>
      <c r="EP958"/>
      <c r="EQ958"/>
    </row>
    <row r="959" spans="1:147" x14ac:dyDescent="0.25">
      <c r="A959" s="4" t="s">
        <v>1</v>
      </c>
      <c r="B959" s="4" t="s">
        <v>3709</v>
      </c>
      <c r="C959" s="4" t="s">
        <v>3710</v>
      </c>
      <c r="D959" s="4" t="s">
        <v>40</v>
      </c>
      <c r="E959" s="4" t="s">
        <v>38</v>
      </c>
      <c r="F959" s="4" t="s">
        <v>3711</v>
      </c>
      <c r="G959" s="4" t="s">
        <v>3712</v>
      </c>
      <c r="H959" s="4" t="s">
        <v>3711</v>
      </c>
      <c r="I959" s="4" t="s">
        <v>39</v>
      </c>
      <c r="J959" s="4" t="s">
        <v>40</v>
      </c>
      <c r="K959" s="4" t="s">
        <v>40</v>
      </c>
      <c r="L959" s="4" t="s">
        <v>41</v>
      </c>
      <c r="M959" s="4" t="s">
        <v>42</v>
      </c>
      <c r="N959" s="22">
        <v>42465</v>
      </c>
      <c r="O959" s="22">
        <v>42465</v>
      </c>
      <c r="P959" s="22">
        <v>42465</v>
      </c>
      <c r="Q959" s="22">
        <v>42460</v>
      </c>
      <c r="R959" s="28">
        <v>926</v>
      </c>
      <c r="S959" s="28">
        <v>926</v>
      </c>
      <c r="T959" s="28">
        <v>0</v>
      </c>
      <c r="U959" s="28">
        <v>0</v>
      </c>
      <c r="V959" s="28">
        <v>0</v>
      </c>
      <c r="W959" s="28">
        <v>0</v>
      </c>
      <c r="X959" s="28">
        <v>0</v>
      </c>
      <c r="Y959" s="29">
        <v>7</v>
      </c>
      <c r="Z959" s="4">
        <v>1</v>
      </c>
      <c r="AA959" s="4" t="s">
        <v>205</v>
      </c>
      <c r="AB959" s="4" t="s">
        <v>1766</v>
      </c>
      <c r="AC959" s="4" t="s">
        <v>43</v>
      </c>
      <c r="AD959" s="4" t="s">
        <v>44</v>
      </c>
      <c r="AE959" s="4" t="s">
        <v>45</v>
      </c>
      <c r="AF959" s="4" t="s">
        <v>46</v>
      </c>
      <c r="AG959" s="22">
        <v>42460</v>
      </c>
      <c r="AH959" s="4">
        <v>42472</v>
      </c>
      <c r="BG959"/>
      <c r="BH959"/>
      <c r="BI959"/>
      <c r="BJ959"/>
      <c r="BK959"/>
      <c r="BL959"/>
      <c r="BM959"/>
      <c r="BN959"/>
      <c r="BO959"/>
      <c r="BP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c r="EN959"/>
      <c r="EO959"/>
      <c r="EP959"/>
      <c r="EQ959"/>
    </row>
    <row r="960" spans="1:147" x14ac:dyDescent="0.25">
      <c r="A960" s="4" t="s">
        <v>1</v>
      </c>
      <c r="B960" s="4" t="s">
        <v>118</v>
      </c>
      <c r="C960" s="4" t="s">
        <v>119</v>
      </c>
      <c r="D960" s="4" t="s">
        <v>40</v>
      </c>
      <c r="E960" s="4" t="s">
        <v>38</v>
      </c>
      <c r="F960" s="4" t="s">
        <v>643</v>
      </c>
      <c r="G960" s="4" t="s">
        <v>647</v>
      </c>
      <c r="H960" s="4" t="s">
        <v>646</v>
      </c>
      <c r="I960" s="4" t="s">
        <v>39</v>
      </c>
      <c r="J960" s="4" t="s">
        <v>40</v>
      </c>
      <c r="K960" s="4" t="s">
        <v>40</v>
      </c>
      <c r="L960" s="4" t="s">
        <v>41</v>
      </c>
      <c r="M960" s="4" t="s">
        <v>49</v>
      </c>
      <c r="N960" s="22">
        <v>42313</v>
      </c>
      <c r="O960" s="22">
        <v>42313</v>
      </c>
      <c r="P960" s="22">
        <v>42313</v>
      </c>
      <c r="Q960" s="22">
        <v>42332</v>
      </c>
      <c r="R960" s="28">
        <v>12</v>
      </c>
      <c r="S960" s="28">
        <v>0</v>
      </c>
      <c r="T960" s="28">
        <v>0</v>
      </c>
      <c r="U960" s="28">
        <v>0</v>
      </c>
      <c r="V960" s="28">
        <v>0</v>
      </c>
      <c r="W960" s="28">
        <v>0</v>
      </c>
      <c r="X960" s="28">
        <v>12</v>
      </c>
      <c r="Y960" s="29">
        <v>0</v>
      </c>
      <c r="Z960" s="4">
        <v>6</v>
      </c>
      <c r="AA960" s="4" t="s">
        <v>205</v>
      </c>
      <c r="AB960" s="4" t="s">
        <v>634</v>
      </c>
      <c r="AC960" s="4" t="s">
        <v>43</v>
      </c>
      <c r="AD960" s="4" t="s">
        <v>44</v>
      </c>
      <c r="AE960" s="4" t="s">
        <v>48</v>
      </c>
      <c r="AF960" s="4" t="s">
        <v>46</v>
      </c>
      <c r="AG960" s="22">
        <v>42338</v>
      </c>
      <c r="AH960" s="4">
        <v>42472</v>
      </c>
      <c r="BG960"/>
      <c r="BH960"/>
      <c r="BI960"/>
      <c r="BJ960"/>
      <c r="BK960"/>
      <c r="BL960"/>
      <c r="BM960"/>
      <c r="BN960"/>
      <c r="BO960"/>
      <c r="BP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c r="EN960"/>
      <c r="EO960"/>
      <c r="EP960"/>
      <c r="EQ960"/>
    </row>
    <row r="961" spans="1:147" x14ac:dyDescent="0.25">
      <c r="A961" s="4" t="s">
        <v>1</v>
      </c>
      <c r="B961" s="4" t="s">
        <v>118</v>
      </c>
      <c r="C961" s="4" t="s">
        <v>119</v>
      </c>
      <c r="D961" s="4" t="s">
        <v>40</v>
      </c>
      <c r="E961" s="4" t="s">
        <v>38</v>
      </c>
      <c r="F961" s="4" t="s">
        <v>643</v>
      </c>
      <c r="G961" s="4" t="s">
        <v>645</v>
      </c>
      <c r="H961" s="4" t="s">
        <v>646</v>
      </c>
      <c r="I961" s="4" t="s">
        <v>39</v>
      </c>
      <c r="J961" s="4" t="s">
        <v>40</v>
      </c>
      <c r="K961" s="4" t="s">
        <v>40</v>
      </c>
      <c r="L961" s="4" t="s">
        <v>41</v>
      </c>
      <c r="M961" s="4" t="s">
        <v>47</v>
      </c>
      <c r="N961" s="22">
        <v>42328</v>
      </c>
      <c r="O961" s="22">
        <v>42313</v>
      </c>
      <c r="P961" s="22">
        <v>42313</v>
      </c>
      <c r="Q961" s="22">
        <v>42328</v>
      </c>
      <c r="R961" s="28">
        <v>-12</v>
      </c>
      <c r="S961" s="28">
        <v>0</v>
      </c>
      <c r="T961" s="28">
        <v>0</v>
      </c>
      <c r="U961" s="28">
        <v>0</v>
      </c>
      <c r="V961" s="28">
        <v>0</v>
      </c>
      <c r="W961" s="28">
        <v>0</v>
      </c>
      <c r="X961" s="28">
        <v>-12</v>
      </c>
      <c r="Y961" s="29">
        <v>0</v>
      </c>
      <c r="Z961" s="4">
        <v>6</v>
      </c>
      <c r="AA961" s="4" t="s">
        <v>205</v>
      </c>
      <c r="AB961" s="4" t="s">
        <v>553</v>
      </c>
      <c r="AC961" s="4" t="s">
        <v>43</v>
      </c>
      <c r="AD961" s="4" t="s">
        <v>44</v>
      </c>
      <c r="AE961" s="4" t="s">
        <v>48</v>
      </c>
      <c r="AF961" s="4" t="s">
        <v>46</v>
      </c>
      <c r="AG961" s="22">
        <v>42338</v>
      </c>
      <c r="AH961" s="4">
        <v>42472</v>
      </c>
      <c r="BG961"/>
      <c r="BH961"/>
      <c r="BI961"/>
      <c r="BJ961"/>
      <c r="BK961"/>
      <c r="BL961"/>
      <c r="BM961"/>
      <c r="BN961"/>
      <c r="BO961"/>
      <c r="BP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c r="EN961"/>
      <c r="EO961"/>
      <c r="EP961"/>
      <c r="EQ961"/>
    </row>
    <row r="962" spans="1:147" x14ac:dyDescent="0.25">
      <c r="A962" s="4" t="s">
        <v>1</v>
      </c>
      <c r="B962" s="4" t="s">
        <v>118</v>
      </c>
      <c r="C962" s="4" t="s">
        <v>119</v>
      </c>
      <c r="D962" s="4" t="s">
        <v>40</v>
      </c>
      <c r="E962" s="4" t="s">
        <v>38</v>
      </c>
      <c r="F962" s="4" t="s">
        <v>643</v>
      </c>
      <c r="G962" s="4" t="s">
        <v>644</v>
      </c>
      <c r="H962" s="4" t="s">
        <v>643</v>
      </c>
      <c r="I962" s="4" t="s">
        <v>39</v>
      </c>
      <c r="J962" s="4" t="s">
        <v>40</v>
      </c>
      <c r="K962" s="4" t="s">
        <v>40</v>
      </c>
      <c r="L962" s="4" t="s">
        <v>41</v>
      </c>
      <c r="M962" s="4" t="s">
        <v>42</v>
      </c>
      <c r="N962" s="22">
        <v>42313</v>
      </c>
      <c r="O962" s="22">
        <v>42313</v>
      </c>
      <c r="P962" s="22">
        <v>42313</v>
      </c>
      <c r="Q962" s="22">
        <v>42308</v>
      </c>
      <c r="R962" s="28">
        <v>12</v>
      </c>
      <c r="S962" s="28">
        <v>0</v>
      </c>
      <c r="T962" s="28">
        <v>0</v>
      </c>
      <c r="U962" s="28">
        <v>0</v>
      </c>
      <c r="V962" s="28">
        <v>0</v>
      </c>
      <c r="W962" s="28">
        <v>0</v>
      </c>
      <c r="X962" s="28">
        <v>12</v>
      </c>
      <c r="Y962" s="29">
        <v>159</v>
      </c>
      <c r="Z962" s="4">
        <v>6</v>
      </c>
      <c r="AA962" s="4" t="s">
        <v>205</v>
      </c>
      <c r="AB962" s="4" t="s">
        <v>552</v>
      </c>
      <c r="AC962" s="4" t="s">
        <v>43</v>
      </c>
      <c r="AD962" s="4" t="s">
        <v>44</v>
      </c>
      <c r="AE962" s="4" t="s">
        <v>45</v>
      </c>
      <c r="AF962" s="4" t="s">
        <v>46</v>
      </c>
      <c r="AG962" s="22">
        <v>42308</v>
      </c>
      <c r="AH962" s="4">
        <v>42472</v>
      </c>
      <c r="BG962"/>
      <c r="BH962"/>
      <c r="BI962"/>
      <c r="BJ962"/>
      <c r="BK962"/>
      <c r="BL962"/>
      <c r="BM962"/>
      <c r="BN962"/>
      <c r="BO962"/>
      <c r="BP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c r="EN962"/>
      <c r="EO962"/>
      <c r="EP962"/>
      <c r="EQ962"/>
    </row>
    <row r="963" spans="1:147" x14ac:dyDescent="0.25">
      <c r="A963" s="4" t="s">
        <v>1</v>
      </c>
      <c r="B963" s="4" t="s">
        <v>3713</v>
      </c>
      <c r="C963" s="4" t="s">
        <v>3568</v>
      </c>
      <c r="D963" s="4" t="s">
        <v>40</v>
      </c>
      <c r="E963" s="4" t="s">
        <v>40</v>
      </c>
      <c r="F963" s="4" t="s">
        <v>3714</v>
      </c>
      <c r="G963" s="4" t="s">
        <v>3715</v>
      </c>
      <c r="H963" s="4" t="s">
        <v>3714</v>
      </c>
      <c r="I963" s="4" t="s">
        <v>39</v>
      </c>
      <c r="J963" s="4" t="s">
        <v>40</v>
      </c>
      <c r="K963" s="4" t="s">
        <v>40</v>
      </c>
      <c r="L963" s="4" t="s">
        <v>41</v>
      </c>
      <c r="M963" s="4" t="s">
        <v>42</v>
      </c>
      <c r="N963" s="22">
        <v>42465</v>
      </c>
      <c r="O963" s="22">
        <v>42465</v>
      </c>
      <c r="P963" s="22">
        <v>42465</v>
      </c>
      <c r="Q963" s="22">
        <v>42460</v>
      </c>
      <c r="R963" s="28">
        <v>2769</v>
      </c>
      <c r="S963" s="28">
        <v>2769</v>
      </c>
      <c r="T963" s="28">
        <v>0</v>
      </c>
      <c r="U963" s="28">
        <v>0</v>
      </c>
      <c r="V963" s="28">
        <v>0</v>
      </c>
      <c r="W963" s="28">
        <v>0</v>
      </c>
      <c r="X963" s="28">
        <v>0</v>
      </c>
      <c r="Y963" s="29">
        <v>7</v>
      </c>
      <c r="Z963" s="4">
        <v>1</v>
      </c>
      <c r="AA963" s="4" t="s">
        <v>205</v>
      </c>
      <c r="AB963" s="4" t="s">
        <v>3352</v>
      </c>
      <c r="AC963" s="4" t="s">
        <v>43</v>
      </c>
      <c r="AD963" s="4" t="s">
        <v>44</v>
      </c>
      <c r="AE963" s="4" t="s">
        <v>45</v>
      </c>
      <c r="AF963" s="4" t="s">
        <v>46</v>
      </c>
      <c r="AG963" s="22">
        <v>42460</v>
      </c>
      <c r="AH963" s="4">
        <v>42472</v>
      </c>
      <c r="BG963"/>
      <c r="BH963"/>
      <c r="BI963"/>
      <c r="BJ963"/>
      <c r="BK963"/>
      <c r="BL963"/>
      <c r="BM963"/>
      <c r="BN963"/>
      <c r="BO963"/>
      <c r="BP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c r="EN963"/>
      <c r="EO963"/>
      <c r="EP963"/>
      <c r="EQ963"/>
    </row>
    <row r="964" spans="1:147" x14ac:dyDescent="0.25">
      <c r="A964" s="4" t="s">
        <v>1</v>
      </c>
      <c r="B964" s="4" t="s">
        <v>1432</v>
      </c>
      <c r="C964" s="4" t="s">
        <v>1433</v>
      </c>
      <c r="D964" s="4" t="s">
        <v>40</v>
      </c>
      <c r="E964" s="4" t="s">
        <v>40</v>
      </c>
      <c r="F964" s="4" t="s">
        <v>1434</v>
      </c>
      <c r="G964" s="4" t="s">
        <v>1435</v>
      </c>
      <c r="H964" s="4" t="s">
        <v>1434</v>
      </c>
      <c r="I964" s="4" t="s">
        <v>39</v>
      </c>
      <c r="J964" s="4" t="s">
        <v>40</v>
      </c>
      <c r="K964" s="4" t="s">
        <v>40</v>
      </c>
      <c r="L964" s="4" t="s">
        <v>41</v>
      </c>
      <c r="M964" s="4" t="s">
        <v>42</v>
      </c>
      <c r="N964" s="22">
        <v>42434</v>
      </c>
      <c r="O964" s="22">
        <v>42434</v>
      </c>
      <c r="P964" s="22">
        <v>42434</v>
      </c>
      <c r="Q964" s="22">
        <v>42429</v>
      </c>
      <c r="R964" s="28">
        <v>13</v>
      </c>
      <c r="S964" s="28">
        <v>0</v>
      </c>
      <c r="T964" s="28">
        <v>13</v>
      </c>
      <c r="U964" s="28">
        <v>0</v>
      </c>
      <c r="V964" s="28">
        <v>0</v>
      </c>
      <c r="W964" s="28">
        <v>0</v>
      </c>
      <c r="X964" s="28">
        <v>0</v>
      </c>
      <c r="Y964" s="29">
        <v>38</v>
      </c>
      <c r="Z964" s="4">
        <v>2</v>
      </c>
      <c r="AA964" s="4" t="s">
        <v>205</v>
      </c>
      <c r="AB964" s="4" t="s">
        <v>1421</v>
      </c>
      <c r="AC964" s="4" t="s">
        <v>43</v>
      </c>
      <c r="AD964" s="4" t="s">
        <v>44</v>
      </c>
      <c r="AE964" s="4" t="s">
        <v>45</v>
      </c>
      <c r="AF964" s="4" t="s">
        <v>46</v>
      </c>
      <c r="AG964" s="22">
        <v>42429</v>
      </c>
      <c r="AH964" s="4">
        <v>42472</v>
      </c>
      <c r="BG964"/>
      <c r="BH964"/>
      <c r="BI964"/>
      <c r="BJ964"/>
      <c r="BK964"/>
      <c r="BL964"/>
      <c r="BM964"/>
      <c r="BN964"/>
      <c r="BO964"/>
      <c r="BP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c r="EN964"/>
      <c r="EO964"/>
      <c r="EP964"/>
      <c r="EQ964"/>
    </row>
    <row r="965" spans="1:147" x14ac:dyDescent="0.25">
      <c r="A965" s="4" t="s">
        <v>1</v>
      </c>
      <c r="B965" s="4" t="s">
        <v>1432</v>
      </c>
      <c r="C965" s="4" t="s">
        <v>1433</v>
      </c>
      <c r="D965" s="4" t="s">
        <v>40</v>
      </c>
      <c r="E965" s="4" t="s">
        <v>40</v>
      </c>
      <c r="F965" s="4" t="s">
        <v>3716</v>
      </c>
      <c r="G965" s="4" t="s">
        <v>3717</v>
      </c>
      <c r="H965" s="4" t="s">
        <v>3716</v>
      </c>
      <c r="I965" s="4" t="s">
        <v>39</v>
      </c>
      <c r="J965" s="4" t="s">
        <v>40</v>
      </c>
      <c r="K965" s="4" t="s">
        <v>40</v>
      </c>
      <c r="L965" s="4" t="s">
        <v>41</v>
      </c>
      <c r="M965" s="4" t="s">
        <v>42</v>
      </c>
      <c r="N965" s="22">
        <v>42465</v>
      </c>
      <c r="O965" s="22">
        <v>42465</v>
      </c>
      <c r="P965" s="22">
        <v>42465</v>
      </c>
      <c r="Q965" s="22">
        <v>42460</v>
      </c>
      <c r="R965" s="28">
        <v>6</v>
      </c>
      <c r="S965" s="28">
        <v>6</v>
      </c>
      <c r="T965" s="28">
        <v>0</v>
      </c>
      <c r="U965" s="28">
        <v>0</v>
      </c>
      <c r="V965" s="28">
        <v>0</v>
      </c>
      <c r="W965" s="28">
        <v>0</v>
      </c>
      <c r="X965" s="28">
        <v>0</v>
      </c>
      <c r="Y965" s="29">
        <v>7</v>
      </c>
      <c r="Z965" s="4">
        <v>1</v>
      </c>
      <c r="AA965" s="4" t="s">
        <v>205</v>
      </c>
      <c r="AB965" s="4" t="s">
        <v>3352</v>
      </c>
      <c r="AC965" s="4" t="s">
        <v>43</v>
      </c>
      <c r="AD965" s="4" t="s">
        <v>44</v>
      </c>
      <c r="AE965" s="4" t="s">
        <v>45</v>
      </c>
      <c r="AF965" s="4" t="s">
        <v>46</v>
      </c>
      <c r="AG965" s="22">
        <v>42460</v>
      </c>
      <c r="AH965" s="4">
        <v>42472</v>
      </c>
      <c r="BG965"/>
      <c r="BH965"/>
      <c r="BI965"/>
      <c r="BJ965"/>
      <c r="BK965"/>
      <c r="BL965"/>
      <c r="BM965"/>
      <c r="BN965"/>
      <c r="BO965"/>
      <c r="BP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c r="EN965"/>
      <c r="EO965"/>
      <c r="EP965"/>
      <c r="EQ965"/>
    </row>
    <row r="966" spans="1:147" x14ac:dyDescent="0.25">
      <c r="A966" s="4" t="s">
        <v>1</v>
      </c>
      <c r="B966" s="4" t="s">
        <v>1146</v>
      </c>
      <c r="C966" s="4" t="s">
        <v>1147</v>
      </c>
      <c r="D966" s="4" t="s">
        <v>40</v>
      </c>
      <c r="E966" s="4" t="s">
        <v>38</v>
      </c>
      <c r="F966" s="4" t="s">
        <v>1436</v>
      </c>
      <c r="G966" s="4" t="s">
        <v>1437</v>
      </c>
      <c r="H966" s="4" t="s">
        <v>1436</v>
      </c>
      <c r="I966" s="4" t="s">
        <v>39</v>
      </c>
      <c r="J966" s="4" t="s">
        <v>40</v>
      </c>
      <c r="K966" s="4" t="s">
        <v>40</v>
      </c>
      <c r="L966" s="4" t="s">
        <v>41</v>
      </c>
      <c r="M966" s="4" t="s">
        <v>42</v>
      </c>
      <c r="N966" s="22">
        <v>42434</v>
      </c>
      <c r="O966" s="22">
        <v>42434</v>
      </c>
      <c r="P966" s="22">
        <v>42434</v>
      </c>
      <c r="Q966" s="22">
        <v>42429</v>
      </c>
      <c r="R966" s="28">
        <v>328.5</v>
      </c>
      <c r="S966" s="28">
        <v>0</v>
      </c>
      <c r="T966" s="28">
        <v>328.5</v>
      </c>
      <c r="U966" s="28">
        <v>0</v>
      </c>
      <c r="V966" s="28">
        <v>0</v>
      </c>
      <c r="W966" s="28">
        <v>0</v>
      </c>
      <c r="X966" s="28">
        <v>0</v>
      </c>
      <c r="Y966" s="29">
        <v>38</v>
      </c>
      <c r="Z966" s="4">
        <v>2</v>
      </c>
      <c r="AA966" s="4" t="s">
        <v>205</v>
      </c>
      <c r="AB966" s="4" t="s">
        <v>1438</v>
      </c>
      <c r="AC966" s="4" t="s">
        <v>43</v>
      </c>
      <c r="AD966" s="4" t="s">
        <v>44</v>
      </c>
      <c r="AE966" s="4" t="s">
        <v>45</v>
      </c>
      <c r="AF966" s="4" t="s">
        <v>46</v>
      </c>
      <c r="AG966" s="22">
        <v>42429</v>
      </c>
      <c r="AH966" s="4">
        <v>42472</v>
      </c>
      <c r="BG966"/>
      <c r="BH966"/>
      <c r="BI966"/>
      <c r="BJ966"/>
      <c r="BK966"/>
      <c r="BL966"/>
      <c r="BM966"/>
      <c r="BN966"/>
      <c r="BO966"/>
      <c r="BP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c r="EN966"/>
      <c r="EO966"/>
      <c r="EP966"/>
      <c r="EQ966"/>
    </row>
    <row r="967" spans="1:147" x14ac:dyDescent="0.25">
      <c r="A967" s="4" t="s">
        <v>1</v>
      </c>
      <c r="B967" s="4" t="s">
        <v>1146</v>
      </c>
      <c r="C967" s="4" t="s">
        <v>1147</v>
      </c>
      <c r="D967" s="4" t="s">
        <v>40</v>
      </c>
      <c r="E967" s="4" t="s">
        <v>38</v>
      </c>
      <c r="F967" s="4" t="s">
        <v>3718</v>
      </c>
      <c r="G967" s="4" t="s">
        <v>3719</v>
      </c>
      <c r="H967" s="4" t="s">
        <v>3718</v>
      </c>
      <c r="I967" s="4" t="s">
        <v>39</v>
      </c>
      <c r="J967" s="4" t="s">
        <v>40</v>
      </c>
      <c r="K967" s="4" t="s">
        <v>40</v>
      </c>
      <c r="L967" s="4" t="s">
        <v>41</v>
      </c>
      <c r="M967" s="4" t="s">
        <v>42</v>
      </c>
      <c r="N967" s="22">
        <v>42465</v>
      </c>
      <c r="O967" s="22">
        <v>42465</v>
      </c>
      <c r="P967" s="22">
        <v>42465</v>
      </c>
      <c r="Q967" s="22">
        <v>42460</v>
      </c>
      <c r="R967" s="28">
        <v>328.5</v>
      </c>
      <c r="S967" s="28">
        <v>328.5</v>
      </c>
      <c r="T967" s="28">
        <v>0</v>
      </c>
      <c r="U967" s="28">
        <v>0</v>
      </c>
      <c r="V967" s="28">
        <v>0</v>
      </c>
      <c r="W967" s="28">
        <v>0</v>
      </c>
      <c r="X967" s="28">
        <v>0</v>
      </c>
      <c r="Y967" s="29">
        <v>7</v>
      </c>
      <c r="Z967" s="4">
        <v>1</v>
      </c>
      <c r="AA967" s="4" t="s">
        <v>205</v>
      </c>
      <c r="AB967" s="4" t="s">
        <v>3720</v>
      </c>
      <c r="AC967" s="4" t="s">
        <v>43</v>
      </c>
      <c r="AD967" s="4" t="s">
        <v>44</v>
      </c>
      <c r="AE967" s="4" t="s">
        <v>45</v>
      </c>
      <c r="AF967" s="4" t="s">
        <v>46</v>
      </c>
      <c r="AG967" s="22">
        <v>42460</v>
      </c>
      <c r="AH967" s="4">
        <v>42472</v>
      </c>
      <c r="BG967"/>
      <c r="BH967"/>
      <c r="BI967"/>
      <c r="BJ967"/>
      <c r="BK967"/>
      <c r="BL967"/>
      <c r="BM967"/>
      <c r="BN967"/>
      <c r="BO967"/>
      <c r="BP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c r="EN967"/>
      <c r="EO967"/>
      <c r="EP967"/>
      <c r="EQ967"/>
    </row>
    <row r="968" spans="1:147" x14ac:dyDescent="0.25">
      <c r="A968" s="4" t="s">
        <v>1</v>
      </c>
      <c r="B968" s="4" t="s">
        <v>3721</v>
      </c>
      <c r="C968" s="4" t="s">
        <v>3722</v>
      </c>
      <c r="D968" s="4" t="s">
        <v>40</v>
      </c>
      <c r="E968" s="4" t="s">
        <v>38</v>
      </c>
      <c r="F968" s="4" t="s">
        <v>3723</v>
      </c>
      <c r="G968" s="4" t="s">
        <v>3724</v>
      </c>
      <c r="H968" s="4" t="s">
        <v>3723</v>
      </c>
      <c r="I968" s="4" t="s">
        <v>39</v>
      </c>
      <c r="J968" s="4" t="s">
        <v>40</v>
      </c>
      <c r="K968" s="4" t="s">
        <v>40</v>
      </c>
      <c r="L968" s="4" t="s">
        <v>41</v>
      </c>
      <c r="M968" s="4" t="s">
        <v>42</v>
      </c>
      <c r="N968" s="22">
        <v>42465</v>
      </c>
      <c r="O968" s="22">
        <v>42465</v>
      </c>
      <c r="P968" s="22">
        <v>42465</v>
      </c>
      <c r="Q968" s="22">
        <v>42460</v>
      </c>
      <c r="R968" s="28">
        <v>10.5</v>
      </c>
      <c r="S968" s="28">
        <v>10.5</v>
      </c>
      <c r="T968" s="28">
        <v>0</v>
      </c>
      <c r="U968" s="28">
        <v>0</v>
      </c>
      <c r="V968" s="28">
        <v>0</v>
      </c>
      <c r="W968" s="28">
        <v>0</v>
      </c>
      <c r="X968" s="28">
        <v>0</v>
      </c>
      <c r="Y968" s="29">
        <v>7</v>
      </c>
      <c r="Z968" s="4">
        <v>1</v>
      </c>
      <c r="AA968" s="4" t="s">
        <v>205</v>
      </c>
      <c r="AB968" s="4" t="s">
        <v>3720</v>
      </c>
      <c r="AC968" s="4" t="s">
        <v>43</v>
      </c>
      <c r="AD968" s="4" t="s">
        <v>44</v>
      </c>
      <c r="AE968" s="4" t="s">
        <v>45</v>
      </c>
      <c r="AF968" s="4" t="s">
        <v>46</v>
      </c>
      <c r="AG968" s="22">
        <v>42460</v>
      </c>
      <c r="AH968" s="4">
        <v>42472</v>
      </c>
      <c r="BG968"/>
      <c r="BH968"/>
      <c r="BI968"/>
      <c r="BJ968"/>
      <c r="BK968"/>
      <c r="BL968"/>
      <c r="BM968"/>
      <c r="BN968"/>
      <c r="BO968"/>
      <c r="BP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c r="EN968"/>
      <c r="EO968"/>
      <c r="EP968"/>
      <c r="EQ968"/>
    </row>
    <row r="969" spans="1:147" x14ac:dyDescent="0.25">
      <c r="A969" s="4" t="s">
        <v>1</v>
      </c>
      <c r="B969" s="4" t="s">
        <v>3725</v>
      </c>
      <c r="C969" s="4" t="s">
        <v>3726</v>
      </c>
      <c r="D969" s="4" t="s">
        <v>40</v>
      </c>
      <c r="E969" s="4" t="s">
        <v>38</v>
      </c>
      <c r="F969" s="4" t="s">
        <v>3727</v>
      </c>
      <c r="G969" s="4" t="s">
        <v>3728</v>
      </c>
      <c r="H969" s="4" t="s">
        <v>3727</v>
      </c>
      <c r="I969" s="4" t="s">
        <v>39</v>
      </c>
      <c r="J969" s="4" t="s">
        <v>40</v>
      </c>
      <c r="K969" s="4" t="s">
        <v>40</v>
      </c>
      <c r="L969" s="4" t="s">
        <v>41</v>
      </c>
      <c r="M969" s="4" t="s">
        <v>42</v>
      </c>
      <c r="N969" s="22">
        <v>42465</v>
      </c>
      <c r="O969" s="22">
        <v>42465</v>
      </c>
      <c r="P969" s="22">
        <v>42465</v>
      </c>
      <c r="Q969" s="22">
        <v>42460</v>
      </c>
      <c r="R969" s="28">
        <v>1.5</v>
      </c>
      <c r="S969" s="28">
        <v>1.5</v>
      </c>
      <c r="T969" s="28">
        <v>0</v>
      </c>
      <c r="U969" s="28">
        <v>0</v>
      </c>
      <c r="V969" s="28">
        <v>0</v>
      </c>
      <c r="W969" s="28">
        <v>0</v>
      </c>
      <c r="X969" s="28">
        <v>0</v>
      </c>
      <c r="Y969" s="29">
        <v>7</v>
      </c>
      <c r="Z969" s="4">
        <v>1</v>
      </c>
      <c r="AA969" s="4" t="s">
        <v>205</v>
      </c>
      <c r="AB969" s="4" t="s">
        <v>3720</v>
      </c>
      <c r="AC969" s="4" t="s">
        <v>43</v>
      </c>
      <c r="AD969" s="4" t="s">
        <v>44</v>
      </c>
      <c r="AE969" s="4" t="s">
        <v>45</v>
      </c>
      <c r="AF969" s="4" t="s">
        <v>46</v>
      </c>
      <c r="AG969" s="22">
        <v>42460</v>
      </c>
      <c r="AH969" s="4">
        <v>42472</v>
      </c>
      <c r="BG969"/>
      <c r="BH969"/>
      <c r="BI969"/>
      <c r="BJ969"/>
      <c r="BK969"/>
      <c r="BL969"/>
      <c r="BM969"/>
      <c r="BN969"/>
      <c r="BO969"/>
      <c r="BP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c r="EN969"/>
      <c r="EO969"/>
      <c r="EP969"/>
      <c r="EQ969"/>
    </row>
    <row r="970" spans="1:147" x14ac:dyDescent="0.25">
      <c r="A970" s="4" t="s">
        <v>1</v>
      </c>
      <c r="B970" s="4" t="s">
        <v>3729</v>
      </c>
      <c r="C970" s="4" t="s">
        <v>3730</v>
      </c>
      <c r="D970" s="4" t="s">
        <v>40</v>
      </c>
      <c r="E970" s="4" t="s">
        <v>38</v>
      </c>
      <c r="F970" s="4" t="s">
        <v>3731</v>
      </c>
      <c r="G970" s="4" t="s">
        <v>3732</v>
      </c>
      <c r="H970" s="4" t="s">
        <v>3731</v>
      </c>
      <c r="I970" s="4" t="s">
        <v>39</v>
      </c>
      <c r="J970" s="4" t="s">
        <v>40</v>
      </c>
      <c r="K970" s="4" t="s">
        <v>40</v>
      </c>
      <c r="L970" s="4" t="s">
        <v>41</v>
      </c>
      <c r="M970" s="4" t="s">
        <v>42</v>
      </c>
      <c r="N970" s="22">
        <v>42465</v>
      </c>
      <c r="O970" s="22">
        <v>42465</v>
      </c>
      <c r="P970" s="22">
        <v>42465</v>
      </c>
      <c r="Q970" s="22">
        <v>42460</v>
      </c>
      <c r="R970" s="28">
        <v>60</v>
      </c>
      <c r="S970" s="28">
        <v>60</v>
      </c>
      <c r="T970" s="28">
        <v>0</v>
      </c>
      <c r="U970" s="28">
        <v>0</v>
      </c>
      <c r="V970" s="28">
        <v>0</v>
      </c>
      <c r="W970" s="28">
        <v>0</v>
      </c>
      <c r="X970" s="28">
        <v>0</v>
      </c>
      <c r="Y970" s="29">
        <v>7</v>
      </c>
      <c r="Z970" s="4">
        <v>1</v>
      </c>
      <c r="AA970" s="4" t="s">
        <v>205</v>
      </c>
      <c r="AB970" s="4" t="s">
        <v>3720</v>
      </c>
      <c r="AC970" s="4" t="s">
        <v>43</v>
      </c>
      <c r="AD970" s="4" t="s">
        <v>44</v>
      </c>
      <c r="AE970" s="4" t="s">
        <v>45</v>
      </c>
      <c r="AF970" s="4" t="s">
        <v>46</v>
      </c>
      <c r="AG970" s="22">
        <v>42460</v>
      </c>
      <c r="AH970" s="4">
        <v>42472</v>
      </c>
      <c r="BG970"/>
      <c r="BH970"/>
      <c r="BI970"/>
      <c r="BJ970"/>
      <c r="BK970"/>
      <c r="BL970"/>
      <c r="BM970"/>
      <c r="BN970"/>
      <c r="BO970"/>
      <c r="BP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c r="EN970"/>
      <c r="EO970"/>
      <c r="EP970"/>
      <c r="EQ970"/>
    </row>
    <row r="971" spans="1:147" x14ac:dyDescent="0.25">
      <c r="A971" s="4" t="s">
        <v>1</v>
      </c>
      <c r="B971" s="4" t="s">
        <v>3733</v>
      </c>
      <c r="C971" s="4" t="s">
        <v>3734</v>
      </c>
      <c r="D971" s="4" t="s">
        <v>40</v>
      </c>
      <c r="E971" s="4" t="s">
        <v>40</v>
      </c>
      <c r="F971" s="4" t="s">
        <v>3735</v>
      </c>
      <c r="G971" s="4" t="s">
        <v>3736</v>
      </c>
      <c r="H971" s="4" t="s">
        <v>3735</v>
      </c>
      <c r="I971" s="4" t="s">
        <v>39</v>
      </c>
      <c r="J971" s="4" t="s">
        <v>40</v>
      </c>
      <c r="K971" s="4" t="s">
        <v>40</v>
      </c>
      <c r="L971" s="4" t="s">
        <v>41</v>
      </c>
      <c r="M971" s="4" t="s">
        <v>42</v>
      </c>
      <c r="N971" s="22">
        <v>42465</v>
      </c>
      <c r="O971" s="22">
        <v>42465</v>
      </c>
      <c r="P971" s="22">
        <v>42465</v>
      </c>
      <c r="Q971" s="22">
        <v>42460</v>
      </c>
      <c r="R971" s="28">
        <v>15</v>
      </c>
      <c r="S971" s="28">
        <v>15</v>
      </c>
      <c r="T971" s="28">
        <v>0</v>
      </c>
      <c r="U971" s="28">
        <v>0</v>
      </c>
      <c r="V971" s="28">
        <v>0</v>
      </c>
      <c r="W971" s="28">
        <v>0</v>
      </c>
      <c r="X971" s="28">
        <v>0</v>
      </c>
      <c r="Y971" s="29">
        <v>7</v>
      </c>
      <c r="Z971" s="4">
        <v>1</v>
      </c>
      <c r="AA971" s="4" t="s">
        <v>205</v>
      </c>
      <c r="AB971" s="4" t="s">
        <v>3720</v>
      </c>
      <c r="AC971" s="4" t="s">
        <v>43</v>
      </c>
      <c r="AD971" s="4" t="s">
        <v>44</v>
      </c>
      <c r="AE971" s="4" t="s">
        <v>45</v>
      </c>
      <c r="AF971" s="4" t="s">
        <v>46</v>
      </c>
      <c r="AG971" s="22">
        <v>42460</v>
      </c>
      <c r="AH971" s="4">
        <v>42472</v>
      </c>
      <c r="BG971"/>
      <c r="BH971"/>
      <c r="BI971"/>
      <c r="BJ971"/>
      <c r="BK971"/>
      <c r="BL971"/>
      <c r="BM971"/>
      <c r="BN971"/>
      <c r="BO971"/>
      <c r="BP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c r="EN971"/>
      <c r="EO971"/>
      <c r="EP971"/>
      <c r="EQ971"/>
    </row>
    <row r="972" spans="1:147" x14ac:dyDescent="0.25">
      <c r="A972" s="4" t="s">
        <v>1</v>
      </c>
      <c r="B972" s="4" t="s">
        <v>3737</v>
      </c>
      <c r="C972" s="4" t="s">
        <v>3738</v>
      </c>
      <c r="D972" s="4" t="s">
        <v>217</v>
      </c>
      <c r="E972" s="4" t="s">
        <v>40</v>
      </c>
      <c r="F972" s="4" t="s">
        <v>3739</v>
      </c>
      <c r="G972" s="4" t="s">
        <v>3740</v>
      </c>
      <c r="H972" s="4" t="s">
        <v>3739</v>
      </c>
      <c r="I972" s="4" t="s">
        <v>39</v>
      </c>
      <c r="J972" s="4" t="s">
        <v>40</v>
      </c>
      <c r="K972" s="4" t="s">
        <v>40</v>
      </c>
      <c r="L972" s="4" t="s">
        <v>41</v>
      </c>
      <c r="M972" s="4" t="s">
        <v>42</v>
      </c>
      <c r="N972" s="22">
        <v>42465</v>
      </c>
      <c r="O972" s="22">
        <v>42465</v>
      </c>
      <c r="P972" s="22">
        <v>42465</v>
      </c>
      <c r="Q972" s="22">
        <v>42460</v>
      </c>
      <c r="R972" s="28">
        <v>119.66</v>
      </c>
      <c r="S972" s="28">
        <v>119.66</v>
      </c>
      <c r="T972" s="28">
        <v>0</v>
      </c>
      <c r="U972" s="28">
        <v>0</v>
      </c>
      <c r="V972" s="28">
        <v>0</v>
      </c>
      <c r="W972" s="28">
        <v>0</v>
      </c>
      <c r="X972" s="28">
        <v>0</v>
      </c>
      <c r="Y972" s="29">
        <v>7</v>
      </c>
      <c r="Z972" s="4">
        <v>1</v>
      </c>
      <c r="AA972" s="4" t="s">
        <v>205</v>
      </c>
      <c r="AB972" s="4" t="s">
        <v>2044</v>
      </c>
      <c r="AC972" s="4" t="s">
        <v>43</v>
      </c>
      <c r="AD972" s="4" t="s">
        <v>44</v>
      </c>
      <c r="AE972" s="4" t="s">
        <v>45</v>
      </c>
      <c r="AF972" s="4" t="s">
        <v>46</v>
      </c>
      <c r="AG972" s="22">
        <v>42460</v>
      </c>
      <c r="AH972" s="4">
        <v>42472</v>
      </c>
      <c r="BG972"/>
      <c r="BH972"/>
      <c r="BI972"/>
      <c r="BJ972"/>
      <c r="BK972"/>
      <c r="BL972"/>
      <c r="BM972"/>
      <c r="BN972"/>
      <c r="BO972"/>
      <c r="BP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c r="EN972"/>
      <c r="EO972"/>
      <c r="EP972"/>
      <c r="EQ972"/>
    </row>
    <row r="973" spans="1:147" x14ac:dyDescent="0.25">
      <c r="A973" s="4" t="s">
        <v>1</v>
      </c>
      <c r="B973" s="4" t="s">
        <v>3741</v>
      </c>
      <c r="C973" s="4" t="s">
        <v>3742</v>
      </c>
      <c r="D973" s="4" t="s">
        <v>217</v>
      </c>
      <c r="E973" s="4" t="s">
        <v>40</v>
      </c>
      <c r="F973" s="4" t="s">
        <v>3743</v>
      </c>
      <c r="G973" s="4" t="s">
        <v>3744</v>
      </c>
      <c r="H973" s="4" t="s">
        <v>3743</v>
      </c>
      <c r="I973" s="4" t="s">
        <v>39</v>
      </c>
      <c r="J973" s="4" t="s">
        <v>40</v>
      </c>
      <c r="K973" s="4" t="s">
        <v>40</v>
      </c>
      <c r="L973" s="4" t="s">
        <v>41</v>
      </c>
      <c r="M973" s="4" t="s">
        <v>42</v>
      </c>
      <c r="N973" s="22">
        <v>42465</v>
      </c>
      <c r="O973" s="22">
        <v>42465</v>
      </c>
      <c r="P973" s="22">
        <v>42465</v>
      </c>
      <c r="Q973" s="22">
        <v>42460</v>
      </c>
      <c r="R973" s="28">
        <v>71.92</v>
      </c>
      <c r="S973" s="28">
        <v>71.92</v>
      </c>
      <c r="T973" s="28">
        <v>0</v>
      </c>
      <c r="U973" s="28">
        <v>0</v>
      </c>
      <c r="V973" s="28">
        <v>0</v>
      </c>
      <c r="W973" s="28">
        <v>0</v>
      </c>
      <c r="X973" s="28">
        <v>0</v>
      </c>
      <c r="Y973" s="29">
        <v>7</v>
      </c>
      <c r="Z973" s="4">
        <v>1</v>
      </c>
      <c r="AA973" s="4" t="s">
        <v>205</v>
      </c>
      <c r="AB973" s="4" t="s">
        <v>2044</v>
      </c>
      <c r="AC973" s="4" t="s">
        <v>43</v>
      </c>
      <c r="AD973" s="4" t="s">
        <v>44</v>
      </c>
      <c r="AE973" s="4" t="s">
        <v>45</v>
      </c>
      <c r="AF973" s="4" t="s">
        <v>46</v>
      </c>
      <c r="AG973" s="22">
        <v>42460</v>
      </c>
      <c r="AH973" s="4">
        <v>42472</v>
      </c>
      <c r="BG973"/>
      <c r="BH973"/>
      <c r="BI973"/>
      <c r="BJ973"/>
      <c r="BK973"/>
      <c r="BL973"/>
      <c r="BM973"/>
      <c r="BN973"/>
      <c r="BO973"/>
      <c r="BP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c r="EN973"/>
      <c r="EO973"/>
      <c r="EP973"/>
      <c r="EQ973"/>
    </row>
    <row r="974" spans="1:147" x14ac:dyDescent="0.25">
      <c r="A974" s="4" t="s">
        <v>1</v>
      </c>
      <c r="B974" s="4" t="s">
        <v>3745</v>
      </c>
      <c r="C974" s="4" t="s">
        <v>3746</v>
      </c>
      <c r="D974" s="4" t="s">
        <v>217</v>
      </c>
      <c r="E974" s="4" t="s">
        <v>40</v>
      </c>
      <c r="F974" s="4" t="s">
        <v>3747</v>
      </c>
      <c r="G974" s="4" t="s">
        <v>3748</v>
      </c>
      <c r="H974" s="4" t="s">
        <v>3747</v>
      </c>
      <c r="I974" s="4" t="s">
        <v>39</v>
      </c>
      <c r="J974" s="4" t="s">
        <v>40</v>
      </c>
      <c r="K974" s="4" t="s">
        <v>40</v>
      </c>
      <c r="L974" s="4" t="s">
        <v>41</v>
      </c>
      <c r="M974" s="4" t="s">
        <v>42</v>
      </c>
      <c r="N974" s="22">
        <v>42465</v>
      </c>
      <c r="O974" s="22">
        <v>42465</v>
      </c>
      <c r="P974" s="22">
        <v>42465</v>
      </c>
      <c r="Q974" s="22">
        <v>42460</v>
      </c>
      <c r="R974" s="28">
        <v>130.82</v>
      </c>
      <c r="S974" s="28">
        <v>130.82</v>
      </c>
      <c r="T974" s="28">
        <v>0</v>
      </c>
      <c r="U974" s="28">
        <v>0</v>
      </c>
      <c r="V974" s="28">
        <v>0</v>
      </c>
      <c r="W974" s="28">
        <v>0</v>
      </c>
      <c r="X974" s="28">
        <v>0</v>
      </c>
      <c r="Y974" s="29">
        <v>7</v>
      </c>
      <c r="Z974" s="4">
        <v>1</v>
      </c>
      <c r="AA974" s="4" t="s">
        <v>205</v>
      </c>
      <c r="AB974" s="4" t="s">
        <v>2044</v>
      </c>
      <c r="AC974" s="4" t="s">
        <v>43</v>
      </c>
      <c r="AD974" s="4" t="s">
        <v>44</v>
      </c>
      <c r="AE974" s="4" t="s">
        <v>45</v>
      </c>
      <c r="AF974" s="4" t="s">
        <v>46</v>
      </c>
      <c r="AG974" s="22">
        <v>42460</v>
      </c>
      <c r="AH974" s="4">
        <v>42472</v>
      </c>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c r="EN974"/>
      <c r="EO974"/>
      <c r="EP974"/>
      <c r="EQ974"/>
    </row>
    <row r="975" spans="1:147" x14ac:dyDescent="0.25">
      <c r="A975" s="4" t="s">
        <v>1</v>
      </c>
      <c r="B975" s="4" t="s">
        <v>3749</v>
      </c>
      <c r="C975" s="4" t="s">
        <v>3750</v>
      </c>
      <c r="D975" s="4" t="s">
        <v>217</v>
      </c>
      <c r="E975" s="4" t="s">
        <v>40</v>
      </c>
      <c r="F975" s="4" t="s">
        <v>3751</v>
      </c>
      <c r="G975" s="4" t="s">
        <v>3752</v>
      </c>
      <c r="H975" s="4" t="s">
        <v>3751</v>
      </c>
      <c r="I975" s="4" t="s">
        <v>39</v>
      </c>
      <c r="J975" s="4" t="s">
        <v>40</v>
      </c>
      <c r="K975" s="4" t="s">
        <v>40</v>
      </c>
      <c r="L975" s="4" t="s">
        <v>41</v>
      </c>
      <c r="M975" s="4" t="s">
        <v>42</v>
      </c>
      <c r="N975" s="22">
        <v>42465</v>
      </c>
      <c r="O975" s="22">
        <v>42465</v>
      </c>
      <c r="P975" s="22">
        <v>42465</v>
      </c>
      <c r="Q975" s="22">
        <v>42460</v>
      </c>
      <c r="R975" s="28">
        <v>79.98</v>
      </c>
      <c r="S975" s="28">
        <v>79.98</v>
      </c>
      <c r="T975" s="28">
        <v>0</v>
      </c>
      <c r="U975" s="28">
        <v>0</v>
      </c>
      <c r="V975" s="28">
        <v>0</v>
      </c>
      <c r="W975" s="28">
        <v>0</v>
      </c>
      <c r="X975" s="28">
        <v>0</v>
      </c>
      <c r="Y975" s="29">
        <v>7</v>
      </c>
      <c r="Z975" s="4">
        <v>1</v>
      </c>
      <c r="AA975" s="4" t="s">
        <v>205</v>
      </c>
      <c r="AB975" s="4" t="s">
        <v>2044</v>
      </c>
      <c r="AC975" s="4" t="s">
        <v>43</v>
      </c>
      <c r="AD975" s="4" t="s">
        <v>44</v>
      </c>
      <c r="AE975" s="4" t="s">
        <v>45</v>
      </c>
      <c r="AF975" s="4" t="s">
        <v>46</v>
      </c>
      <c r="AG975" s="22">
        <v>42460</v>
      </c>
      <c r="AH975" s="4">
        <v>42472</v>
      </c>
      <c r="BG975"/>
      <c r="BH975"/>
      <c r="BI975"/>
      <c r="BJ975"/>
      <c r="BK975"/>
      <c r="BL975"/>
      <c r="BM975"/>
      <c r="BN975"/>
      <c r="BO975"/>
      <c r="BP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c r="EN975"/>
      <c r="EO975"/>
      <c r="EP975"/>
      <c r="EQ975"/>
    </row>
    <row r="976" spans="1:147" x14ac:dyDescent="0.25">
      <c r="A976" s="4" t="s">
        <v>1</v>
      </c>
      <c r="B976" s="4" t="s">
        <v>3753</v>
      </c>
      <c r="C976" s="4" t="s">
        <v>3754</v>
      </c>
      <c r="D976" s="4" t="s">
        <v>217</v>
      </c>
      <c r="E976" s="4" t="s">
        <v>40</v>
      </c>
      <c r="F976" s="4" t="s">
        <v>3755</v>
      </c>
      <c r="G976" s="4" t="s">
        <v>3756</v>
      </c>
      <c r="H976" s="4" t="s">
        <v>3755</v>
      </c>
      <c r="I976" s="4" t="s">
        <v>39</v>
      </c>
      <c r="J976" s="4" t="s">
        <v>40</v>
      </c>
      <c r="K976" s="4" t="s">
        <v>40</v>
      </c>
      <c r="L976" s="4" t="s">
        <v>41</v>
      </c>
      <c r="M976" s="4" t="s">
        <v>42</v>
      </c>
      <c r="N976" s="22">
        <v>42465</v>
      </c>
      <c r="O976" s="22">
        <v>42465</v>
      </c>
      <c r="P976" s="22">
        <v>42465</v>
      </c>
      <c r="Q976" s="22">
        <v>42460</v>
      </c>
      <c r="R976" s="28">
        <v>65.099999999999994</v>
      </c>
      <c r="S976" s="28">
        <v>65.099999999999994</v>
      </c>
      <c r="T976" s="28">
        <v>0</v>
      </c>
      <c r="U976" s="28">
        <v>0</v>
      </c>
      <c r="V976" s="28">
        <v>0</v>
      </c>
      <c r="W976" s="28">
        <v>0</v>
      </c>
      <c r="X976" s="28">
        <v>0</v>
      </c>
      <c r="Y976" s="29">
        <v>7</v>
      </c>
      <c r="Z976" s="4">
        <v>1</v>
      </c>
      <c r="AA976" s="4" t="s">
        <v>205</v>
      </c>
      <c r="AB976" s="4" t="s">
        <v>2044</v>
      </c>
      <c r="AC976" s="4" t="s">
        <v>43</v>
      </c>
      <c r="AD976" s="4" t="s">
        <v>44</v>
      </c>
      <c r="AE976" s="4" t="s">
        <v>45</v>
      </c>
      <c r="AF976" s="4" t="s">
        <v>46</v>
      </c>
      <c r="AG976" s="22">
        <v>42460</v>
      </c>
      <c r="AH976" s="4">
        <v>42472</v>
      </c>
      <c r="BG976"/>
      <c r="BH976"/>
      <c r="BI976"/>
      <c r="BJ976"/>
      <c r="BK976"/>
      <c r="BL976"/>
      <c r="BM976"/>
      <c r="BN976"/>
      <c r="BO976"/>
      <c r="BP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c r="EN976"/>
      <c r="EO976"/>
      <c r="EP976"/>
      <c r="EQ976"/>
    </row>
    <row r="977" spans="1:147" x14ac:dyDescent="0.25">
      <c r="A977" s="4" t="s">
        <v>1</v>
      </c>
      <c r="B977" s="4" t="s">
        <v>3757</v>
      </c>
      <c r="C977" s="4" t="s">
        <v>3758</v>
      </c>
      <c r="D977" s="4" t="s">
        <v>217</v>
      </c>
      <c r="E977" s="4" t="s">
        <v>40</v>
      </c>
      <c r="F977" s="4" t="s">
        <v>3759</v>
      </c>
      <c r="G977" s="4" t="s">
        <v>3760</v>
      </c>
      <c r="H977" s="4" t="s">
        <v>3759</v>
      </c>
      <c r="I977" s="4" t="s">
        <v>39</v>
      </c>
      <c r="J977" s="4" t="s">
        <v>40</v>
      </c>
      <c r="K977" s="4" t="s">
        <v>40</v>
      </c>
      <c r="L977" s="4" t="s">
        <v>41</v>
      </c>
      <c r="M977" s="4" t="s">
        <v>42</v>
      </c>
      <c r="N977" s="22">
        <v>42465</v>
      </c>
      <c r="O977" s="22">
        <v>42465</v>
      </c>
      <c r="P977" s="22">
        <v>42465</v>
      </c>
      <c r="Q977" s="22">
        <v>42460</v>
      </c>
      <c r="R977" s="28">
        <v>148.80000000000001</v>
      </c>
      <c r="S977" s="28">
        <v>148.80000000000001</v>
      </c>
      <c r="T977" s="28">
        <v>0</v>
      </c>
      <c r="U977" s="28">
        <v>0</v>
      </c>
      <c r="V977" s="28">
        <v>0</v>
      </c>
      <c r="W977" s="28">
        <v>0</v>
      </c>
      <c r="X977" s="28">
        <v>0</v>
      </c>
      <c r="Y977" s="29">
        <v>7</v>
      </c>
      <c r="Z977" s="4">
        <v>1</v>
      </c>
      <c r="AA977" s="4" t="s">
        <v>205</v>
      </c>
      <c r="AB977" s="4" t="s">
        <v>2044</v>
      </c>
      <c r="AC977" s="4" t="s">
        <v>43</v>
      </c>
      <c r="AD977" s="4" t="s">
        <v>44</v>
      </c>
      <c r="AE977" s="4" t="s">
        <v>45</v>
      </c>
      <c r="AF977" s="4" t="s">
        <v>46</v>
      </c>
      <c r="AG977" s="22">
        <v>42460</v>
      </c>
      <c r="AH977" s="4">
        <v>42472</v>
      </c>
      <c r="BG977"/>
      <c r="BH977"/>
      <c r="BI977"/>
      <c r="BJ977"/>
      <c r="BK977"/>
      <c r="BL977"/>
      <c r="BM977"/>
      <c r="BN977"/>
      <c r="BO977"/>
      <c r="BP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c r="EN977"/>
      <c r="EO977"/>
      <c r="EP977"/>
      <c r="EQ977"/>
    </row>
    <row r="978" spans="1:147" x14ac:dyDescent="0.25">
      <c r="A978" s="4" t="s">
        <v>1</v>
      </c>
      <c r="B978" s="4" t="s">
        <v>402</v>
      </c>
      <c r="C978" s="4" t="s">
        <v>403</v>
      </c>
      <c r="D978" s="4" t="s">
        <v>217</v>
      </c>
      <c r="E978" s="4" t="s">
        <v>40</v>
      </c>
      <c r="F978" s="4" t="s">
        <v>1148</v>
      </c>
      <c r="G978" s="4" t="s">
        <v>1149</v>
      </c>
      <c r="H978" s="4" t="s">
        <v>1148</v>
      </c>
      <c r="I978" s="4" t="s">
        <v>39</v>
      </c>
      <c r="J978" s="4" t="s">
        <v>40</v>
      </c>
      <c r="K978" s="4" t="s">
        <v>40</v>
      </c>
      <c r="L978" s="4" t="s">
        <v>41</v>
      </c>
      <c r="M978" s="4" t="s">
        <v>42</v>
      </c>
      <c r="N978" s="22">
        <v>42374</v>
      </c>
      <c r="O978" s="22">
        <v>42374</v>
      </c>
      <c r="P978" s="22">
        <v>42374</v>
      </c>
      <c r="Q978" s="22">
        <v>42369</v>
      </c>
      <c r="R978" s="28">
        <v>135.16</v>
      </c>
      <c r="S978" s="28">
        <v>0</v>
      </c>
      <c r="T978" s="28">
        <v>0</v>
      </c>
      <c r="U978" s="28">
        <v>0</v>
      </c>
      <c r="V978" s="28">
        <v>135.16</v>
      </c>
      <c r="W978" s="28">
        <v>0</v>
      </c>
      <c r="X978" s="28">
        <v>0</v>
      </c>
      <c r="Y978" s="29">
        <v>98</v>
      </c>
      <c r="Z978" s="4">
        <v>4</v>
      </c>
      <c r="AA978" s="4" t="s">
        <v>205</v>
      </c>
      <c r="AB978" s="4" t="s">
        <v>908</v>
      </c>
      <c r="AC978" s="4" t="s">
        <v>43</v>
      </c>
      <c r="AD978" s="4" t="s">
        <v>44</v>
      </c>
      <c r="AE978" s="4" t="s">
        <v>45</v>
      </c>
      <c r="AF978" s="4" t="s">
        <v>46</v>
      </c>
      <c r="AG978" s="22">
        <v>42369</v>
      </c>
      <c r="AH978" s="4">
        <v>42472</v>
      </c>
      <c r="BG978"/>
      <c r="BH978"/>
      <c r="BI978"/>
      <c r="BJ978"/>
      <c r="BK978"/>
      <c r="BL978"/>
      <c r="BM978"/>
      <c r="BN978"/>
      <c r="BO978"/>
      <c r="BP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c r="EN978"/>
      <c r="EO978"/>
      <c r="EP978"/>
      <c r="EQ978"/>
    </row>
    <row r="979" spans="1:147" x14ac:dyDescent="0.25">
      <c r="A979" s="4" t="s">
        <v>1</v>
      </c>
      <c r="B979" s="4" t="s">
        <v>402</v>
      </c>
      <c r="C979" s="4" t="s">
        <v>403</v>
      </c>
      <c r="D979" s="4" t="s">
        <v>217</v>
      </c>
      <c r="E979" s="4" t="s">
        <v>40</v>
      </c>
      <c r="F979" s="4" t="s">
        <v>1148</v>
      </c>
      <c r="G979" s="4" t="s">
        <v>1150</v>
      </c>
      <c r="H979" s="4" t="s">
        <v>1151</v>
      </c>
      <c r="I979" s="4" t="s">
        <v>39</v>
      </c>
      <c r="J979" s="4" t="s">
        <v>40</v>
      </c>
      <c r="K979" s="4" t="s">
        <v>40</v>
      </c>
      <c r="L979" s="4" t="s">
        <v>41</v>
      </c>
      <c r="M979" s="4" t="s">
        <v>49</v>
      </c>
      <c r="N979" s="22">
        <v>42374</v>
      </c>
      <c r="O979" s="22">
        <v>42374</v>
      </c>
      <c r="P979" s="22">
        <v>42374</v>
      </c>
      <c r="Q979" s="22">
        <v>42391</v>
      </c>
      <c r="R979" s="28">
        <v>135.16</v>
      </c>
      <c r="S979" s="28">
        <v>0</v>
      </c>
      <c r="T979" s="28">
        <v>0</v>
      </c>
      <c r="U979" s="28">
        <v>0</v>
      </c>
      <c r="V979" s="28">
        <v>135.16</v>
      </c>
      <c r="W979" s="28">
        <v>0</v>
      </c>
      <c r="X979" s="28">
        <v>0</v>
      </c>
      <c r="Y979" s="29">
        <v>0</v>
      </c>
      <c r="Z979" s="4">
        <v>4</v>
      </c>
      <c r="AA979" s="4" t="s">
        <v>205</v>
      </c>
      <c r="AB979" s="4" t="s">
        <v>1072</v>
      </c>
      <c r="AC979" s="4" t="s">
        <v>43</v>
      </c>
      <c r="AD979" s="4" t="s">
        <v>44</v>
      </c>
      <c r="AE979" s="4" t="s">
        <v>48</v>
      </c>
      <c r="AF979" s="4" t="s">
        <v>46</v>
      </c>
      <c r="AG979" s="22">
        <v>42400</v>
      </c>
      <c r="AH979" s="4">
        <v>42472</v>
      </c>
      <c r="BG979"/>
      <c r="BH979"/>
      <c r="BI979"/>
      <c r="BJ979"/>
      <c r="BK979"/>
      <c r="BL979"/>
      <c r="BM979"/>
      <c r="BN979"/>
      <c r="BO979"/>
      <c r="BP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c r="EN979"/>
      <c r="EO979"/>
      <c r="EP979"/>
      <c r="EQ979"/>
    </row>
    <row r="980" spans="1:147" x14ac:dyDescent="0.25">
      <c r="A980" s="4" t="s">
        <v>1</v>
      </c>
      <c r="B980" s="4" t="s">
        <v>402</v>
      </c>
      <c r="C980" s="4" t="s">
        <v>403</v>
      </c>
      <c r="D980" s="4" t="s">
        <v>217</v>
      </c>
      <c r="E980" s="4" t="s">
        <v>40</v>
      </c>
      <c r="F980" s="4" t="s">
        <v>1439</v>
      </c>
      <c r="G980" s="4" t="s">
        <v>1443</v>
      </c>
      <c r="H980" s="4" t="s">
        <v>1442</v>
      </c>
      <c r="I980" s="4" t="s">
        <v>39</v>
      </c>
      <c r="J980" s="4" t="s">
        <v>40</v>
      </c>
      <c r="K980" s="4" t="s">
        <v>40</v>
      </c>
      <c r="L980" s="4" t="s">
        <v>41</v>
      </c>
      <c r="M980" s="4" t="s">
        <v>47</v>
      </c>
      <c r="N980" s="22">
        <v>42422</v>
      </c>
      <c r="O980" s="22">
        <v>42405</v>
      </c>
      <c r="P980" s="22">
        <v>42405</v>
      </c>
      <c r="Q980" s="22">
        <v>42422</v>
      </c>
      <c r="R980" s="28">
        <v>-112.22</v>
      </c>
      <c r="S980" s="28">
        <v>0</v>
      </c>
      <c r="T980" s="28">
        <v>0</v>
      </c>
      <c r="U980" s="28">
        <v>-112.22</v>
      </c>
      <c r="V980" s="28">
        <v>0</v>
      </c>
      <c r="W980" s="28">
        <v>0</v>
      </c>
      <c r="X980" s="28">
        <v>0</v>
      </c>
      <c r="Y980" s="29">
        <v>0</v>
      </c>
      <c r="Z980" s="4">
        <v>3</v>
      </c>
      <c r="AA980" s="4" t="s">
        <v>205</v>
      </c>
      <c r="AB980" s="4" t="s">
        <v>1312</v>
      </c>
      <c r="AC980" s="4" t="s">
        <v>43</v>
      </c>
      <c r="AD980" s="4" t="s">
        <v>44</v>
      </c>
      <c r="AE980" s="4" t="s">
        <v>48</v>
      </c>
      <c r="AF980" s="4" t="s">
        <v>46</v>
      </c>
      <c r="AG980" s="22">
        <v>42429</v>
      </c>
      <c r="AH980" s="4">
        <v>42472</v>
      </c>
      <c r="BG980"/>
      <c r="BH980"/>
      <c r="BI980"/>
      <c r="BJ980"/>
      <c r="BK980"/>
      <c r="BL980"/>
      <c r="BM980"/>
      <c r="BN980"/>
      <c r="BO980"/>
      <c r="BP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c r="EN980"/>
      <c r="EO980"/>
      <c r="EP980"/>
      <c r="EQ980"/>
    </row>
    <row r="981" spans="1:147" x14ac:dyDescent="0.25">
      <c r="A981" s="4" t="s">
        <v>1</v>
      </c>
      <c r="B981" s="4" t="s">
        <v>402</v>
      </c>
      <c r="C981" s="4" t="s">
        <v>403</v>
      </c>
      <c r="D981" s="4" t="s">
        <v>217</v>
      </c>
      <c r="E981" s="4" t="s">
        <v>40</v>
      </c>
      <c r="F981" s="4" t="s">
        <v>1439</v>
      </c>
      <c r="G981" s="4" t="s">
        <v>1440</v>
      </c>
      <c r="H981" s="4" t="s">
        <v>1439</v>
      </c>
      <c r="I981" s="4" t="s">
        <v>39</v>
      </c>
      <c r="J981" s="4" t="s">
        <v>40</v>
      </c>
      <c r="K981" s="4" t="s">
        <v>40</v>
      </c>
      <c r="L981" s="4" t="s">
        <v>41</v>
      </c>
      <c r="M981" s="4" t="s">
        <v>42</v>
      </c>
      <c r="N981" s="22">
        <v>42405</v>
      </c>
      <c r="O981" s="22">
        <v>42405</v>
      </c>
      <c r="P981" s="22">
        <v>42405</v>
      </c>
      <c r="Q981" s="22">
        <v>42400</v>
      </c>
      <c r="R981" s="28">
        <v>112.22</v>
      </c>
      <c r="S981" s="28">
        <v>0</v>
      </c>
      <c r="T981" s="28">
        <v>0</v>
      </c>
      <c r="U981" s="28">
        <v>112.22</v>
      </c>
      <c r="V981" s="28">
        <v>0</v>
      </c>
      <c r="W981" s="28">
        <v>0</v>
      </c>
      <c r="X981" s="28">
        <v>0</v>
      </c>
      <c r="Y981" s="29">
        <v>67</v>
      </c>
      <c r="Z981" s="4">
        <v>3</v>
      </c>
      <c r="AA981" s="4" t="s">
        <v>205</v>
      </c>
      <c r="AB981" s="4" t="s">
        <v>1162</v>
      </c>
      <c r="AC981" s="4" t="s">
        <v>43</v>
      </c>
      <c r="AD981" s="4" t="s">
        <v>44</v>
      </c>
      <c r="AE981" s="4" t="s">
        <v>45</v>
      </c>
      <c r="AF981" s="4" t="s">
        <v>46</v>
      </c>
      <c r="AG981" s="22">
        <v>42400</v>
      </c>
      <c r="AH981" s="4">
        <v>42472</v>
      </c>
      <c r="BG981"/>
      <c r="BH981"/>
      <c r="BI981"/>
      <c r="BJ981"/>
      <c r="BK981"/>
      <c r="BL981"/>
      <c r="BM981"/>
      <c r="BN981"/>
      <c r="BO981"/>
      <c r="BP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c r="EN981"/>
      <c r="EO981"/>
      <c r="EP981"/>
      <c r="EQ981"/>
    </row>
    <row r="982" spans="1:147" x14ac:dyDescent="0.25">
      <c r="A982" s="4" t="s">
        <v>1</v>
      </c>
      <c r="B982" s="4" t="s">
        <v>402</v>
      </c>
      <c r="C982" s="4" t="s">
        <v>403</v>
      </c>
      <c r="D982" s="4" t="s">
        <v>217</v>
      </c>
      <c r="E982" s="4" t="s">
        <v>40</v>
      </c>
      <c r="F982" s="4" t="s">
        <v>1439</v>
      </c>
      <c r="G982" s="4" t="s">
        <v>1441</v>
      </c>
      <c r="H982" s="4" t="s">
        <v>1442</v>
      </c>
      <c r="I982" s="4" t="s">
        <v>39</v>
      </c>
      <c r="J982" s="4" t="s">
        <v>40</v>
      </c>
      <c r="K982" s="4" t="s">
        <v>40</v>
      </c>
      <c r="L982" s="4" t="s">
        <v>41</v>
      </c>
      <c r="M982" s="4" t="s">
        <v>49</v>
      </c>
      <c r="N982" s="22">
        <v>42405</v>
      </c>
      <c r="O982" s="22">
        <v>42405</v>
      </c>
      <c r="P982" s="22">
        <v>42405</v>
      </c>
      <c r="Q982" s="22">
        <v>42424</v>
      </c>
      <c r="R982" s="28">
        <v>112.22</v>
      </c>
      <c r="S982" s="28">
        <v>0</v>
      </c>
      <c r="T982" s="28">
        <v>0</v>
      </c>
      <c r="U982" s="28">
        <v>112.22</v>
      </c>
      <c r="V982" s="28">
        <v>0</v>
      </c>
      <c r="W982" s="28">
        <v>0</v>
      </c>
      <c r="X982" s="28">
        <v>0</v>
      </c>
      <c r="Y982" s="29">
        <v>0</v>
      </c>
      <c r="Z982" s="4">
        <v>3</v>
      </c>
      <c r="AA982" s="4" t="s">
        <v>205</v>
      </c>
      <c r="AB982" s="4" t="s">
        <v>1295</v>
      </c>
      <c r="AC982" s="4" t="s">
        <v>43</v>
      </c>
      <c r="AD982" s="4" t="s">
        <v>44</v>
      </c>
      <c r="AE982" s="4" t="s">
        <v>48</v>
      </c>
      <c r="AF982" s="4" t="s">
        <v>46</v>
      </c>
      <c r="AG982" s="22">
        <v>42429</v>
      </c>
      <c r="AH982" s="4">
        <v>42472</v>
      </c>
      <c r="BG982"/>
      <c r="BH982"/>
      <c r="BI982"/>
      <c r="BJ982"/>
      <c r="BK982"/>
      <c r="BL982"/>
      <c r="BM982"/>
      <c r="BN982"/>
      <c r="BO982"/>
      <c r="BP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c r="EN982"/>
      <c r="EO982"/>
      <c r="EP982"/>
      <c r="EQ982"/>
    </row>
    <row r="983" spans="1:147" x14ac:dyDescent="0.25">
      <c r="A983" s="4" t="s">
        <v>1</v>
      </c>
      <c r="B983" s="4" t="s">
        <v>3761</v>
      </c>
      <c r="C983" s="4" t="s">
        <v>3762</v>
      </c>
      <c r="D983" s="4" t="s">
        <v>217</v>
      </c>
      <c r="E983" s="4" t="s">
        <v>40</v>
      </c>
      <c r="F983" s="4" t="s">
        <v>3763</v>
      </c>
      <c r="G983" s="4" t="s">
        <v>3764</v>
      </c>
      <c r="H983" s="4" t="s">
        <v>3763</v>
      </c>
      <c r="I983" s="4" t="s">
        <v>39</v>
      </c>
      <c r="J983" s="4" t="s">
        <v>40</v>
      </c>
      <c r="K983" s="4" t="s">
        <v>40</v>
      </c>
      <c r="L983" s="4" t="s">
        <v>41</v>
      </c>
      <c r="M983" s="4" t="s">
        <v>42</v>
      </c>
      <c r="N983" s="22">
        <v>42465</v>
      </c>
      <c r="O983" s="22">
        <v>42465</v>
      </c>
      <c r="P983" s="22">
        <v>42465</v>
      </c>
      <c r="Q983" s="22">
        <v>42460</v>
      </c>
      <c r="R983" s="28">
        <v>17.98</v>
      </c>
      <c r="S983" s="28">
        <v>17.98</v>
      </c>
      <c r="T983" s="28">
        <v>0</v>
      </c>
      <c r="U983" s="28">
        <v>0</v>
      </c>
      <c r="V983" s="28">
        <v>0</v>
      </c>
      <c r="W983" s="28">
        <v>0</v>
      </c>
      <c r="X983" s="28">
        <v>0</v>
      </c>
      <c r="Y983" s="29">
        <v>7</v>
      </c>
      <c r="Z983" s="4">
        <v>1</v>
      </c>
      <c r="AA983" s="4" t="s">
        <v>205</v>
      </c>
      <c r="AB983" s="4" t="s">
        <v>2044</v>
      </c>
      <c r="AC983" s="4" t="s">
        <v>43</v>
      </c>
      <c r="AD983" s="4" t="s">
        <v>44</v>
      </c>
      <c r="AE983" s="4" t="s">
        <v>45</v>
      </c>
      <c r="AF983" s="4" t="s">
        <v>46</v>
      </c>
      <c r="AG983" s="22">
        <v>42460</v>
      </c>
      <c r="AH983" s="4">
        <v>42472</v>
      </c>
      <c r="BG983"/>
      <c r="BH983"/>
      <c r="BI983"/>
      <c r="BJ983"/>
      <c r="BK983"/>
      <c r="BL983"/>
      <c r="BM983"/>
      <c r="BN983"/>
      <c r="BO983"/>
      <c r="BP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c r="EN983"/>
      <c r="EO983"/>
      <c r="EP983"/>
      <c r="EQ983"/>
    </row>
    <row r="984" spans="1:147" x14ac:dyDescent="0.25">
      <c r="A984" s="4" t="s">
        <v>1</v>
      </c>
      <c r="B984" s="4" t="s">
        <v>3765</v>
      </c>
      <c r="C984" s="4" t="s">
        <v>3766</v>
      </c>
      <c r="D984" s="4" t="s">
        <v>217</v>
      </c>
      <c r="E984" s="4" t="s">
        <v>40</v>
      </c>
      <c r="F984" s="4" t="s">
        <v>3767</v>
      </c>
      <c r="G984" s="4" t="s">
        <v>3768</v>
      </c>
      <c r="H984" s="4" t="s">
        <v>3767</v>
      </c>
      <c r="I984" s="4" t="s">
        <v>39</v>
      </c>
      <c r="J984" s="4" t="s">
        <v>40</v>
      </c>
      <c r="K984" s="4" t="s">
        <v>40</v>
      </c>
      <c r="L984" s="4" t="s">
        <v>41</v>
      </c>
      <c r="M984" s="4" t="s">
        <v>42</v>
      </c>
      <c r="N984" s="22">
        <v>42465</v>
      </c>
      <c r="O984" s="22">
        <v>42465</v>
      </c>
      <c r="P984" s="22">
        <v>42465</v>
      </c>
      <c r="Q984" s="22">
        <v>42460</v>
      </c>
      <c r="R984" s="28">
        <v>33.479999999999997</v>
      </c>
      <c r="S984" s="28">
        <v>33.479999999999997</v>
      </c>
      <c r="T984" s="28">
        <v>0</v>
      </c>
      <c r="U984" s="28">
        <v>0</v>
      </c>
      <c r="V984" s="28">
        <v>0</v>
      </c>
      <c r="W984" s="28">
        <v>0</v>
      </c>
      <c r="X984" s="28">
        <v>0</v>
      </c>
      <c r="Y984" s="29">
        <v>7</v>
      </c>
      <c r="Z984" s="4">
        <v>1</v>
      </c>
      <c r="AA984" s="4" t="s">
        <v>205</v>
      </c>
      <c r="AB984" s="4" t="s">
        <v>2044</v>
      </c>
      <c r="AC984" s="4" t="s">
        <v>43</v>
      </c>
      <c r="AD984" s="4" t="s">
        <v>44</v>
      </c>
      <c r="AE984" s="4" t="s">
        <v>45</v>
      </c>
      <c r="AF984" s="4" t="s">
        <v>46</v>
      </c>
      <c r="AG984" s="22">
        <v>42460</v>
      </c>
      <c r="AH984" s="4">
        <v>42472</v>
      </c>
      <c r="BG984"/>
      <c r="BH984"/>
      <c r="BI984"/>
      <c r="BJ984"/>
      <c r="BK984"/>
      <c r="BL984"/>
      <c r="BM984"/>
      <c r="BN984"/>
      <c r="BO984"/>
      <c r="BP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c r="EN984"/>
      <c r="EO984"/>
      <c r="EP984"/>
      <c r="EQ984"/>
    </row>
    <row r="985" spans="1:147" x14ac:dyDescent="0.25">
      <c r="A985" s="4" t="s">
        <v>1</v>
      </c>
      <c r="B985" s="4" t="s">
        <v>3769</v>
      </c>
      <c r="C985" s="4" t="s">
        <v>3770</v>
      </c>
      <c r="D985" s="4" t="s">
        <v>217</v>
      </c>
      <c r="E985" s="4" t="s">
        <v>40</v>
      </c>
      <c r="F985" s="4" t="s">
        <v>3771</v>
      </c>
      <c r="G985" s="4" t="s">
        <v>3772</v>
      </c>
      <c r="H985" s="4" t="s">
        <v>3771</v>
      </c>
      <c r="I985" s="4" t="s">
        <v>39</v>
      </c>
      <c r="J985" s="4" t="s">
        <v>40</v>
      </c>
      <c r="K985" s="4" t="s">
        <v>40</v>
      </c>
      <c r="L985" s="4" t="s">
        <v>41</v>
      </c>
      <c r="M985" s="4" t="s">
        <v>42</v>
      </c>
      <c r="N985" s="22">
        <v>42465</v>
      </c>
      <c r="O985" s="22">
        <v>42465</v>
      </c>
      <c r="P985" s="22">
        <v>42465</v>
      </c>
      <c r="Q985" s="22">
        <v>42460</v>
      </c>
      <c r="R985" s="28">
        <v>174.84</v>
      </c>
      <c r="S985" s="28">
        <v>174.84</v>
      </c>
      <c r="T985" s="28">
        <v>0</v>
      </c>
      <c r="U985" s="28">
        <v>0</v>
      </c>
      <c r="V985" s="28">
        <v>0</v>
      </c>
      <c r="W985" s="28">
        <v>0</v>
      </c>
      <c r="X985" s="28">
        <v>0</v>
      </c>
      <c r="Y985" s="29">
        <v>7</v>
      </c>
      <c r="Z985" s="4">
        <v>1</v>
      </c>
      <c r="AA985" s="4" t="s">
        <v>205</v>
      </c>
      <c r="AB985" s="4" t="s">
        <v>2044</v>
      </c>
      <c r="AC985" s="4" t="s">
        <v>43</v>
      </c>
      <c r="AD985" s="4" t="s">
        <v>44</v>
      </c>
      <c r="AE985" s="4" t="s">
        <v>45</v>
      </c>
      <c r="AF985" s="4" t="s">
        <v>46</v>
      </c>
      <c r="AG985" s="22">
        <v>42460</v>
      </c>
      <c r="AH985" s="4">
        <v>42472</v>
      </c>
      <c r="BG985"/>
      <c r="BH985"/>
      <c r="BI985"/>
      <c r="BJ985"/>
      <c r="BK985"/>
      <c r="BL985"/>
      <c r="BM985"/>
      <c r="BN985"/>
      <c r="BO985"/>
      <c r="BP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c r="EN985"/>
      <c r="EO985"/>
      <c r="EP985"/>
      <c r="EQ985"/>
    </row>
    <row r="986" spans="1:147" x14ac:dyDescent="0.25">
      <c r="A986" s="4" t="s">
        <v>1</v>
      </c>
      <c r="B986" s="4" t="s">
        <v>3773</v>
      </c>
      <c r="C986" s="4" t="s">
        <v>3774</v>
      </c>
      <c r="D986" s="4" t="s">
        <v>217</v>
      </c>
      <c r="E986" s="4" t="s">
        <v>40</v>
      </c>
      <c r="F986" s="4" t="s">
        <v>3775</v>
      </c>
      <c r="G986" s="4" t="s">
        <v>3776</v>
      </c>
      <c r="H986" s="4" t="s">
        <v>3775</v>
      </c>
      <c r="I986" s="4" t="s">
        <v>39</v>
      </c>
      <c r="J986" s="4" t="s">
        <v>40</v>
      </c>
      <c r="K986" s="4" t="s">
        <v>40</v>
      </c>
      <c r="L986" s="4" t="s">
        <v>41</v>
      </c>
      <c r="M986" s="4" t="s">
        <v>42</v>
      </c>
      <c r="N986" s="22">
        <v>42465</v>
      </c>
      <c r="O986" s="22">
        <v>42465</v>
      </c>
      <c r="P986" s="22">
        <v>42465</v>
      </c>
      <c r="Q986" s="22">
        <v>42460</v>
      </c>
      <c r="R986" s="28">
        <v>3403.8</v>
      </c>
      <c r="S986" s="28">
        <v>3403.8</v>
      </c>
      <c r="T986" s="28">
        <v>0</v>
      </c>
      <c r="U986" s="28">
        <v>0</v>
      </c>
      <c r="V986" s="28">
        <v>0</v>
      </c>
      <c r="W986" s="28">
        <v>0</v>
      </c>
      <c r="X986" s="28">
        <v>0</v>
      </c>
      <c r="Y986" s="29">
        <v>7</v>
      </c>
      <c r="Z986" s="4">
        <v>1</v>
      </c>
      <c r="AA986" s="4" t="s">
        <v>205</v>
      </c>
      <c r="AB986" s="4" t="s">
        <v>2044</v>
      </c>
      <c r="AC986" s="4" t="s">
        <v>43</v>
      </c>
      <c r="AD986" s="4" t="s">
        <v>44</v>
      </c>
      <c r="AE986" s="4" t="s">
        <v>45</v>
      </c>
      <c r="AF986" s="4" t="s">
        <v>46</v>
      </c>
      <c r="AG986" s="22">
        <v>42460</v>
      </c>
      <c r="AH986" s="4">
        <v>42472</v>
      </c>
      <c r="BG986"/>
      <c r="BH986"/>
      <c r="BI986"/>
      <c r="BJ986"/>
      <c r="BK986"/>
      <c r="BL986"/>
      <c r="BM986"/>
      <c r="BN986"/>
      <c r="BO986"/>
      <c r="BP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c r="EN986"/>
      <c r="EO986"/>
      <c r="EP986"/>
      <c r="EQ986"/>
    </row>
    <row r="987" spans="1:147" x14ac:dyDescent="0.25">
      <c r="A987" s="4" t="s">
        <v>1</v>
      </c>
      <c r="B987" s="4" t="s">
        <v>3777</v>
      </c>
      <c r="C987" s="4" t="s">
        <v>3778</v>
      </c>
      <c r="D987" s="4" t="s">
        <v>217</v>
      </c>
      <c r="E987" s="4" t="s">
        <v>40</v>
      </c>
      <c r="F987" s="4" t="s">
        <v>3779</v>
      </c>
      <c r="G987" s="4" t="s">
        <v>3780</v>
      </c>
      <c r="H987" s="4" t="s">
        <v>3779</v>
      </c>
      <c r="I987" s="4" t="s">
        <v>39</v>
      </c>
      <c r="J987" s="4" t="s">
        <v>40</v>
      </c>
      <c r="K987" s="4" t="s">
        <v>40</v>
      </c>
      <c r="L987" s="4" t="s">
        <v>41</v>
      </c>
      <c r="M987" s="4" t="s">
        <v>42</v>
      </c>
      <c r="N987" s="22">
        <v>42465</v>
      </c>
      <c r="O987" s="22">
        <v>42465</v>
      </c>
      <c r="P987" s="22">
        <v>42465</v>
      </c>
      <c r="Q987" s="22">
        <v>42460</v>
      </c>
      <c r="R987" s="28">
        <v>108.5</v>
      </c>
      <c r="S987" s="28">
        <v>108.5</v>
      </c>
      <c r="T987" s="28">
        <v>0</v>
      </c>
      <c r="U987" s="28">
        <v>0</v>
      </c>
      <c r="V987" s="28">
        <v>0</v>
      </c>
      <c r="W987" s="28">
        <v>0</v>
      </c>
      <c r="X987" s="28">
        <v>0</v>
      </c>
      <c r="Y987" s="29">
        <v>7</v>
      </c>
      <c r="Z987" s="4">
        <v>1</v>
      </c>
      <c r="AA987" s="4" t="s">
        <v>205</v>
      </c>
      <c r="AB987" s="4" t="s">
        <v>2044</v>
      </c>
      <c r="AC987" s="4" t="s">
        <v>43</v>
      </c>
      <c r="AD987" s="4" t="s">
        <v>44</v>
      </c>
      <c r="AE987" s="4" t="s">
        <v>45</v>
      </c>
      <c r="AF987" s="4" t="s">
        <v>46</v>
      </c>
      <c r="AG987" s="22">
        <v>42460</v>
      </c>
      <c r="AH987" s="4">
        <v>42472</v>
      </c>
      <c r="BG987"/>
      <c r="BH987"/>
      <c r="BI987"/>
      <c r="BJ987"/>
      <c r="BK987"/>
      <c r="BL987"/>
      <c r="BM987"/>
      <c r="BN987"/>
      <c r="BO987"/>
      <c r="BP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c r="EN987"/>
      <c r="EO987"/>
      <c r="EP987"/>
      <c r="EQ987"/>
    </row>
    <row r="988" spans="1:147" x14ac:dyDescent="0.25">
      <c r="A988" s="4" t="s">
        <v>1</v>
      </c>
      <c r="B988" s="4" t="s">
        <v>3781</v>
      </c>
      <c r="C988" s="4" t="s">
        <v>3782</v>
      </c>
      <c r="D988" s="4" t="s">
        <v>217</v>
      </c>
      <c r="E988" s="4" t="s">
        <v>40</v>
      </c>
      <c r="F988" s="4" t="s">
        <v>3783</v>
      </c>
      <c r="G988" s="4" t="s">
        <v>3784</v>
      </c>
      <c r="H988" s="4" t="s">
        <v>3783</v>
      </c>
      <c r="I988" s="4" t="s">
        <v>39</v>
      </c>
      <c r="J988" s="4" t="s">
        <v>40</v>
      </c>
      <c r="K988" s="4" t="s">
        <v>40</v>
      </c>
      <c r="L988" s="4" t="s">
        <v>41</v>
      </c>
      <c r="M988" s="4" t="s">
        <v>42</v>
      </c>
      <c r="N988" s="22">
        <v>42465</v>
      </c>
      <c r="O988" s="22">
        <v>42465</v>
      </c>
      <c r="P988" s="22">
        <v>42465</v>
      </c>
      <c r="Q988" s="22">
        <v>42460</v>
      </c>
      <c r="R988" s="28">
        <v>60.76</v>
      </c>
      <c r="S988" s="28">
        <v>60.76</v>
      </c>
      <c r="T988" s="28">
        <v>0</v>
      </c>
      <c r="U988" s="28">
        <v>0</v>
      </c>
      <c r="V988" s="28">
        <v>0</v>
      </c>
      <c r="W988" s="28">
        <v>0</v>
      </c>
      <c r="X988" s="28">
        <v>0</v>
      </c>
      <c r="Y988" s="29">
        <v>7</v>
      </c>
      <c r="Z988" s="4">
        <v>1</v>
      </c>
      <c r="AA988" s="4" t="s">
        <v>205</v>
      </c>
      <c r="AB988" s="4" t="s">
        <v>2044</v>
      </c>
      <c r="AC988" s="4" t="s">
        <v>43</v>
      </c>
      <c r="AD988" s="4" t="s">
        <v>44</v>
      </c>
      <c r="AE988" s="4" t="s">
        <v>45</v>
      </c>
      <c r="AF988" s="4" t="s">
        <v>46</v>
      </c>
      <c r="AG988" s="22">
        <v>42460</v>
      </c>
      <c r="AH988" s="4">
        <v>42472</v>
      </c>
      <c r="BG988"/>
      <c r="BH988"/>
      <c r="BI988"/>
      <c r="BJ988"/>
      <c r="BK988"/>
      <c r="BL988"/>
      <c r="BM988"/>
      <c r="BN988"/>
      <c r="BO988"/>
      <c r="BP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c r="EN988"/>
      <c r="EO988"/>
      <c r="EP988"/>
      <c r="EQ988"/>
    </row>
    <row r="989" spans="1:147" x14ac:dyDescent="0.25">
      <c r="A989" s="4" t="s">
        <v>1</v>
      </c>
      <c r="B989" s="4" t="s">
        <v>3785</v>
      </c>
      <c r="C989" s="4" t="s">
        <v>3786</v>
      </c>
      <c r="D989" s="4" t="s">
        <v>217</v>
      </c>
      <c r="E989" s="4" t="s">
        <v>40</v>
      </c>
      <c r="F989" s="4" t="s">
        <v>3787</v>
      </c>
      <c r="G989" s="4" t="s">
        <v>3788</v>
      </c>
      <c r="H989" s="4" t="s">
        <v>3787</v>
      </c>
      <c r="I989" s="4" t="s">
        <v>39</v>
      </c>
      <c r="J989" s="4" t="s">
        <v>40</v>
      </c>
      <c r="K989" s="4" t="s">
        <v>40</v>
      </c>
      <c r="L989" s="4" t="s">
        <v>41</v>
      </c>
      <c r="M989" s="4" t="s">
        <v>42</v>
      </c>
      <c r="N989" s="22">
        <v>42465</v>
      </c>
      <c r="O989" s="22">
        <v>42465</v>
      </c>
      <c r="P989" s="22">
        <v>42465</v>
      </c>
      <c r="Q989" s="22">
        <v>42460</v>
      </c>
      <c r="R989" s="28">
        <v>83.08</v>
      </c>
      <c r="S989" s="28">
        <v>83.08</v>
      </c>
      <c r="T989" s="28">
        <v>0</v>
      </c>
      <c r="U989" s="28">
        <v>0</v>
      </c>
      <c r="V989" s="28">
        <v>0</v>
      </c>
      <c r="W989" s="28">
        <v>0</v>
      </c>
      <c r="X989" s="28">
        <v>0</v>
      </c>
      <c r="Y989" s="29">
        <v>7</v>
      </c>
      <c r="Z989" s="4">
        <v>1</v>
      </c>
      <c r="AA989" s="4" t="s">
        <v>205</v>
      </c>
      <c r="AB989" s="4" t="s">
        <v>2044</v>
      </c>
      <c r="AC989" s="4" t="s">
        <v>43</v>
      </c>
      <c r="AD989" s="4" t="s">
        <v>44</v>
      </c>
      <c r="AE989" s="4" t="s">
        <v>45</v>
      </c>
      <c r="AF989" s="4" t="s">
        <v>46</v>
      </c>
      <c r="AG989" s="22">
        <v>42460</v>
      </c>
      <c r="AH989" s="4">
        <v>42472</v>
      </c>
      <c r="BG989"/>
      <c r="BH989"/>
      <c r="BI989"/>
      <c r="BJ989"/>
      <c r="BK989"/>
      <c r="BL989"/>
      <c r="BM989"/>
      <c r="BN989"/>
      <c r="BO989"/>
      <c r="BP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c r="EN989"/>
      <c r="EO989"/>
      <c r="EP989"/>
      <c r="EQ989"/>
    </row>
    <row r="990" spans="1:147" x14ac:dyDescent="0.25">
      <c r="A990" s="4" t="s">
        <v>1</v>
      </c>
      <c r="B990" s="4" t="s">
        <v>3789</v>
      </c>
      <c r="C990" s="4" t="s">
        <v>3790</v>
      </c>
      <c r="D990" s="4" t="s">
        <v>217</v>
      </c>
      <c r="E990" s="4" t="s">
        <v>40</v>
      </c>
      <c r="F990" s="4" t="s">
        <v>3791</v>
      </c>
      <c r="G990" s="4" t="s">
        <v>3792</v>
      </c>
      <c r="H990" s="4" t="s">
        <v>3791</v>
      </c>
      <c r="I990" s="4" t="s">
        <v>39</v>
      </c>
      <c r="J990" s="4" t="s">
        <v>40</v>
      </c>
      <c r="K990" s="4" t="s">
        <v>40</v>
      </c>
      <c r="L990" s="4" t="s">
        <v>41</v>
      </c>
      <c r="M990" s="4" t="s">
        <v>42</v>
      </c>
      <c r="N990" s="22">
        <v>42465</v>
      </c>
      <c r="O990" s="22">
        <v>42465</v>
      </c>
      <c r="P990" s="22">
        <v>42465</v>
      </c>
      <c r="Q990" s="22">
        <v>42460</v>
      </c>
      <c r="R990" s="28">
        <v>43.4</v>
      </c>
      <c r="S990" s="28">
        <v>43.4</v>
      </c>
      <c r="T990" s="28">
        <v>0</v>
      </c>
      <c r="U990" s="28">
        <v>0</v>
      </c>
      <c r="V990" s="28">
        <v>0</v>
      </c>
      <c r="W990" s="28">
        <v>0</v>
      </c>
      <c r="X990" s="28">
        <v>0</v>
      </c>
      <c r="Y990" s="29">
        <v>7</v>
      </c>
      <c r="Z990" s="4">
        <v>1</v>
      </c>
      <c r="AA990" s="4" t="s">
        <v>205</v>
      </c>
      <c r="AB990" s="4" t="s">
        <v>2044</v>
      </c>
      <c r="AC990" s="4" t="s">
        <v>43</v>
      </c>
      <c r="AD990" s="4" t="s">
        <v>44</v>
      </c>
      <c r="AE990" s="4" t="s">
        <v>45</v>
      </c>
      <c r="AF990" s="4" t="s">
        <v>46</v>
      </c>
      <c r="AG990" s="22">
        <v>42460</v>
      </c>
      <c r="AH990" s="4">
        <v>42472</v>
      </c>
      <c r="BG990"/>
      <c r="BH990"/>
      <c r="BI990"/>
      <c r="BJ990"/>
      <c r="BK990"/>
      <c r="BL990"/>
      <c r="BM990"/>
      <c r="BN990"/>
      <c r="BO990"/>
      <c r="BP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c r="EN990"/>
      <c r="EO990"/>
      <c r="EP990"/>
      <c r="EQ990"/>
    </row>
    <row r="991" spans="1:147" x14ac:dyDescent="0.25">
      <c r="A991" s="4" t="s">
        <v>1</v>
      </c>
      <c r="B991" s="4" t="s">
        <v>3793</v>
      </c>
      <c r="C991" s="4" t="s">
        <v>3794</v>
      </c>
      <c r="D991" s="4" t="s">
        <v>217</v>
      </c>
      <c r="E991" s="4" t="s">
        <v>40</v>
      </c>
      <c r="F991" s="4" t="s">
        <v>3795</v>
      </c>
      <c r="G991" s="4" t="s">
        <v>3796</v>
      </c>
      <c r="H991" s="4" t="s">
        <v>3795</v>
      </c>
      <c r="I991" s="4" t="s">
        <v>39</v>
      </c>
      <c r="J991" s="4" t="s">
        <v>40</v>
      </c>
      <c r="K991" s="4" t="s">
        <v>40</v>
      </c>
      <c r="L991" s="4" t="s">
        <v>41</v>
      </c>
      <c r="M991" s="4" t="s">
        <v>42</v>
      </c>
      <c r="N991" s="22">
        <v>42465</v>
      </c>
      <c r="O991" s="22">
        <v>42465</v>
      </c>
      <c r="P991" s="22">
        <v>42465</v>
      </c>
      <c r="Q991" s="22">
        <v>42460</v>
      </c>
      <c r="R991" s="28">
        <v>101.68</v>
      </c>
      <c r="S991" s="28">
        <v>101.68</v>
      </c>
      <c r="T991" s="28">
        <v>0</v>
      </c>
      <c r="U991" s="28">
        <v>0</v>
      </c>
      <c r="V991" s="28">
        <v>0</v>
      </c>
      <c r="W991" s="28">
        <v>0</v>
      </c>
      <c r="X991" s="28">
        <v>0</v>
      </c>
      <c r="Y991" s="29">
        <v>7</v>
      </c>
      <c r="Z991" s="4">
        <v>1</v>
      </c>
      <c r="AA991" s="4" t="s">
        <v>205</v>
      </c>
      <c r="AB991" s="4" t="s">
        <v>2044</v>
      </c>
      <c r="AC991" s="4" t="s">
        <v>43</v>
      </c>
      <c r="AD991" s="4" t="s">
        <v>44</v>
      </c>
      <c r="AE991" s="4" t="s">
        <v>45</v>
      </c>
      <c r="AF991" s="4" t="s">
        <v>46</v>
      </c>
      <c r="AG991" s="22">
        <v>42460</v>
      </c>
      <c r="AH991" s="4">
        <v>42472</v>
      </c>
      <c r="BG991"/>
      <c r="BH991"/>
      <c r="BI991"/>
      <c r="BJ991"/>
      <c r="BK991"/>
      <c r="BL991"/>
      <c r="BM991"/>
      <c r="BN991"/>
      <c r="BO991"/>
      <c r="BP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c r="EN991"/>
      <c r="EO991"/>
      <c r="EP991"/>
      <c r="EQ991"/>
    </row>
    <row r="992" spans="1:147" x14ac:dyDescent="0.25">
      <c r="A992" s="4" t="s">
        <v>1</v>
      </c>
      <c r="B992" s="4" t="s">
        <v>3797</v>
      </c>
      <c r="C992" s="4" t="s">
        <v>3798</v>
      </c>
      <c r="D992" s="4" t="s">
        <v>217</v>
      </c>
      <c r="E992" s="4" t="s">
        <v>40</v>
      </c>
      <c r="F992" s="4" t="s">
        <v>3799</v>
      </c>
      <c r="G992" s="4" t="s">
        <v>3800</v>
      </c>
      <c r="H992" s="4" t="s">
        <v>3799</v>
      </c>
      <c r="I992" s="4" t="s">
        <v>39</v>
      </c>
      <c r="J992" s="4" t="s">
        <v>40</v>
      </c>
      <c r="K992" s="4" t="s">
        <v>40</v>
      </c>
      <c r="L992" s="4" t="s">
        <v>41</v>
      </c>
      <c r="M992" s="4" t="s">
        <v>42</v>
      </c>
      <c r="N992" s="22">
        <v>42465</v>
      </c>
      <c r="O992" s="22">
        <v>42465</v>
      </c>
      <c r="P992" s="22">
        <v>42465</v>
      </c>
      <c r="Q992" s="22">
        <v>42460</v>
      </c>
      <c r="R992" s="28">
        <v>108.5</v>
      </c>
      <c r="S992" s="28">
        <v>108.5</v>
      </c>
      <c r="T992" s="28">
        <v>0</v>
      </c>
      <c r="U992" s="28">
        <v>0</v>
      </c>
      <c r="V992" s="28">
        <v>0</v>
      </c>
      <c r="W992" s="28">
        <v>0</v>
      </c>
      <c r="X992" s="28">
        <v>0</v>
      </c>
      <c r="Y992" s="29">
        <v>7</v>
      </c>
      <c r="Z992" s="4">
        <v>1</v>
      </c>
      <c r="AA992" s="4" t="s">
        <v>205</v>
      </c>
      <c r="AB992" s="4" t="s">
        <v>2044</v>
      </c>
      <c r="AC992" s="4" t="s">
        <v>43</v>
      </c>
      <c r="AD992" s="4" t="s">
        <v>44</v>
      </c>
      <c r="AE992" s="4" t="s">
        <v>45</v>
      </c>
      <c r="AF992" s="4" t="s">
        <v>46</v>
      </c>
      <c r="AG992" s="22">
        <v>42460</v>
      </c>
      <c r="AH992" s="4">
        <v>42472</v>
      </c>
      <c r="BG992"/>
      <c r="BH992"/>
      <c r="BI992"/>
      <c r="BJ992"/>
      <c r="BK992"/>
      <c r="BL992"/>
      <c r="BM992"/>
      <c r="BN992"/>
      <c r="BO992"/>
      <c r="BP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c r="EN992"/>
      <c r="EO992"/>
      <c r="EP992"/>
      <c r="EQ992"/>
    </row>
    <row r="993" spans="1:147" x14ac:dyDescent="0.25">
      <c r="A993" s="4" t="s">
        <v>1</v>
      </c>
      <c r="B993" s="4" t="s">
        <v>404</v>
      </c>
      <c r="C993" s="4" t="s">
        <v>405</v>
      </c>
      <c r="D993" s="4" t="s">
        <v>217</v>
      </c>
      <c r="E993" s="4" t="s">
        <v>40</v>
      </c>
      <c r="F993" s="4" t="s">
        <v>1449</v>
      </c>
      <c r="G993" s="4" t="s">
        <v>1450</v>
      </c>
      <c r="H993" s="4" t="s">
        <v>1449</v>
      </c>
      <c r="I993" s="4" t="s">
        <v>39</v>
      </c>
      <c r="J993" s="4" t="s">
        <v>40</v>
      </c>
      <c r="K993" s="4" t="s">
        <v>40</v>
      </c>
      <c r="L993" s="4" t="s">
        <v>41</v>
      </c>
      <c r="M993" s="4" t="s">
        <v>42</v>
      </c>
      <c r="N993" s="22">
        <v>42434</v>
      </c>
      <c r="O993" s="22">
        <v>42434</v>
      </c>
      <c r="P993" s="22">
        <v>42434</v>
      </c>
      <c r="Q993" s="22">
        <v>42429</v>
      </c>
      <c r="R993" s="28">
        <v>593.34</v>
      </c>
      <c r="S993" s="28">
        <v>0</v>
      </c>
      <c r="T993" s="28">
        <v>593.34</v>
      </c>
      <c r="U993" s="28">
        <v>0</v>
      </c>
      <c r="V993" s="28">
        <v>0</v>
      </c>
      <c r="W993" s="28">
        <v>0</v>
      </c>
      <c r="X993" s="28">
        <v>0</v>
      </c>
      <c r="Y993" s="29">
        <v>38</v>
      </c>
      <c r="Z993" s="4">
        <v>2</v>
      </c>
      <c r="AA993" s="4" t="s">
        <v>205</v>
      </c>
      <c r="AB993" s="4" t="s">
        <v>1448</v>
      </c>
      <c r="AC993" s="4" t="s">
        <v>43</v>
      </c>
      <c r="AD993" s="4" t="s">
        <v>44</v>
      </c>
      <c r="AE993" s="4" t="s">
        <v>45</v>
      </c>
      <c r="AF993" s="4" t="s">
        <v>46</v>
      </c>
      <c r="AG993" s="22">
        <v>42429</v>
      </c>
      <c r="AH993" s="4">
        <v>42472</v>
      </c>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c r="EN993"/>
      <c r="EO993"/>
      <c r="EP993"/>
      <c r="EQ993"/>
    </row>
    <row r="994" spans="1:147" x14ac:dyDescent="0.25">
      <c r="A994" s="4" t="s">
        <v>1</v>
      </c>
      <c r="B994" s="4" t="s">
        <v>404</v>
      </c>
      <c r="C994" s="4" t="s">
        <v>405</v>
      </c>
      <c r="D994" s="4" t="s">
        <v>217</v>
      </c>
      <c r="E994" s="4" t="s">
        <v>40</v>
      </c>
      <c r="F994" s="4" t="s">
        <v>1449</v>
      </c>
      <c r="G994" s="4" t="s">
        <v>1451</v>
      </c>
      <c r="H994" s="4" t="s">
        <v>1452</v>
      </c>
      <c r="I994" s="4" t="s">
        <v>39</v>
      </c>
      <c r="J994" s="4" t="s">
        <v>40</v>
      </c>
      <c r="K994" s="4" t="s">
        <v>40</v>
      </c>
      <c r="L994" s="4" t="s">
        <v>41</v>
      </c>
      <c r="M994" s="4" t="s">
        <v>49</v>
      </c>
      <c r="N994" s="22">
        <v>42434</v>
      </c>
      <c r="O994" s="22">
        <v>42434</v>
      </c>
      <c r="P994" s="22">
        <v>42434</v>
      </c>
      <c r="Q994" s="22">
        <v>42450</v>
      </c>
      <c r="R994" s="28">
        <v>593.34</v>
      </c>
      <c r="S994" s="28">
        <v>0</v>
      </c>
      <c r="T994" s="28">
        <v>593.34</v>
      </c>
      <c r="U994" s="28">
        <v>0</v>
      </c>
      <c r="V994" s="28">
        <v>0</v>
      </c>
      <c r="W994" s="28">
        <v>0</v>
      </c>
      <c r="X994" s="28">
        <v>0</v>
      </c>
      <c r="Y994" s="29">
        <v>0</v>
      </c>
      <c r="Z994" s="4">
        <v>2</v>
      </c>
      <c r="AA994" s="4" t="s">
        <v>205</v>
      </c>
      <c r="AB994" s="4" t="s">
        <v>1453</v>
      </c>
      <c r="AC994" s="4" t="s">
        <v>43</v>
      </c>
      <c r="AD994" s="4" t="s">
        <v>44</v>
      </c>
      <c r="AE994" s="4" t="s">
        <v>48</v>
      </c>
      <c r="AF994" s="4" t="s">
        <v>46</v>
      </c>
      <c r="AG994" s="22">
        <v>42460</v>
      </c>
      <c r="AH994" s="4">
        <v>42472</v>
      </c>
      <c r="BG994"/>
      <c r="BH994"/>
      <c r="BI994"/>
      <c r="BJ994"/>
      <c r="BK994"/>
      <c r="BL994"/>
      <c r="BM994"/>
      <c r="BN994"/>
      <c r="BO994"/>
      <c r="BP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c r="EN994"/>
      <c r="EO994"/>
      <c r="EP994"/>
      <c r="EQ994"/>
    </row>
    <row r="995" spans="1:147" x14ac:dyDescent="0.25">
      <c r="A995" s="4" t="s">
        <v>1</v>
      </c>
      <c r="B995" s="4" t="s">
        <v>404</v>
      </c>
      <c r="C995" s="4" t="s">
        <v>405</v>
      </c>
      <c r="D995" s="4" t="s">
        <v>217</v>
      </c>
      <c r="E995" s="4" t="s">
        <v>40</v>
      </c>
      <c r="F995" s="4" t="s">
        <v>1449</v>
      </c>
      <c r="G995" s="4" t="s">
        <v>1454</v>
      </c>
      <c r="H995" s="4" t="s">
        <v>1452</v>
      </c>
      <c r="I995" s="4" t="s">
        <v>39</v>
      </c>
      <c r="J995" s="4" t="s">
        <v>40</v>
      </c>
      <c r="K995" s="4" t="s">
        <v>40</v>
      </c>
      <c r="L995" s="4" t="s">
        <v>41</v>
      </c>
      <c r="M995" s="4" t="s">
        <v>47</v>
      </c>
      <c r="N995" s="22">
        <v>42450</v>
      </c>
      <c r="O995" s="22">
        <v>42434</v>
      </c>
      <c r="P995" s="22">
        <v>42434</v>
      </c>
      <c r="Q995" s="22">
        <v>42450</v>
      </c>
      <c r="R995" s="28">
        <v>-593.34</v>
      </c>
      <c r="S995" s="28">
        <v>0</v>
      </c>
      <c r="T995" s="28">
        <v>-593.34</v>
      </c>
      <c r="U995" s="28">
        <v>0</v>
      </c>
      <c r="V995" s="28">
        <v>0</v>
      </c>
      <c r="W995" s="28">
        <v>0</v>
      </c>
      <c r="X995" s="28">
        <v>0</v>
      </c>
      <c r="Y995" s="29">
        <v>0</v>
      </c>
      <c r="Z995" s="4">
        <v>2</v>
      </c>
      <c r="AA995" s="4" t="s">
        <v>205</v>
      </c>
      <c r="AB995" s="4" t="s">
        <v>1455</v>
      </c>
      <c r="AC995" s="4" t="s">
        <v>43</v>
      </c>
      <c r="AD995" s="4" t="s">
        <v>44</v>
      </c>
      <c r="AE995" s="4" t="s">
        <v>48</v>
      </c>
      <c r="AF995" s="4" t="s">
        <v>46</v>
      </c>
      <c r="AG995" s="22">
        <v>42460</v>
      </c>
      <c r="AH995" s="4">
        <v>42472</v>
      </c>
      <c r="BG995"/>
      <c r="BH995"/>
      <c r="BI995"/>
      <c r="BJ995"/>
      <c r="BK995"/>
      <c r="BL995"/>
      <c r="BM995"/>
      <c r="BN995"/>
      <c r="BO995"/>
      <c r="BP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c r="EN995"/>
      <c r="EO995"/>
      <c r="EP995"/>
      <c r="EQ995"/>
    </row>
    <row r="996" spans="1:147" x14ac:dyDescent="0.25">
      <c r="A996" s="4" t="s">
        <v>1</v>
      </c>
      <c r="B996" s="4" t="s">
        <v>404</v>
      </c>
      <c r="C996" s="4" t="s">
        <v>405</v>
      </c>
      <c r="D996" s="4" t="s">
        <v>217</v>
      </c>
      <c r="E996" s="4" t="s">
        <v>40</v>
      </c>
      <c r="F996" s="4" t="s">
        <v>3801</v>
      </c>
      <c r="G996" s="4" t="s">
        <v>3802</v>
      </c>
      <c r="H996" s="4" t="s">
        <v>3801</v>
      </c>
      <c r="I996" s="4" t="s">
        <v>39</v>
      </c>
      <c r="J996" s="4" t="s">
        <v>40</v>
      </c>
      <c r="K996" s="4" t="s">
        <v>40</v>
      </c>
      <c r="L996" s="4" t="s">
        <v>41</v>
      </c>
      <c r="M996" s="4" t="s">
        <v>42</v>
      </c>
      <c r="N996" s="22">
        <v>42465</v>
      </c>
      <c r="O996" s="22">
        <v>42465</v>
      </c>
      <c r="P996" s="22">
        <v>42465</v>
      </c>
      <c r="Q996" s="22">
        <v>42460</v>
      </c>
      <c r="R996" s="28">
        <v>542.5</v>
      </c>
      <c r="S996" s="28">
        <v>542.5</v>
      </c>
      <c r="T996" s="28">
        <v>0</v>
      </c>
      <c r="U996" s="28">
        <v>0</v>
      </c>
      <c r="V996" s="28">
        <v>0</v>
      </c>
      <c r="W996" s="28">
        <v>0</v>
      </c>
      <c r="X996" s="28">
        <v>0</v>
      </c>
      <c r="Y996" s="29">
        <v>7</v>
      </c>
      <c r="Z996" s="4">
        <v>1</v>
      </c>
      <c r="AA996" s="4" t="s">
        <v>205</v>
      </c>
      <c r="AB996" s="4" t="s">
        <v>2044</v>
      </c>
      <c r="AC996" s="4" t="s">
        <v>43</v>
      </c>
      <c r="AD996" s="4" t="s">
        <v>44</v>
      </c>
      <c r="AE996" s="4" t="s">
        <v>45</v>
      </c>
      <c r="AF996" s="4" t="s">
        <v>46</v>
      </c>
      <c r="AG996" s="22">
        <v>42460</v>
      </c>
      <c r="AH996" s="4">
        <v>42472</v>
      </c>
      <c r="BG996"/>
      <c r="BH996"/>
      <c r="BI996"/>
      <c r="BJ996"/>
      <c r="BK996"/>
      <c r="BL996"/>
      <c r="BM996"/>
      <c r="BN996"/>
      <c r="BO996"/>
      <c r="BP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c r="EN996"/>
      <c r="EO996"/>
      <c r="EP996"/>
      <c r="EQ996"/>
    </row>
    <row r="997" spans="1:147" x14ac:dyDescent="0.25">
      <c r="A997" s="4" t="s">
        <v>1</v>
      </c>
      <c r="B997" s="4" t="s">
        <v>404</v>
      </c>
      <c r="C997" s="4" t="s">
        <v>405</v>
      </c>
      <c r="D997" s="4" t="s">
        <v>217</v>
      </c>
      <c r="E997" s="4" t="s">
        <v>40</v>
      </c>
      <c r="F997" s="4" t="s">
        <v>696</v>
      </c>
      <c r="G997" s="4" t="s">
        <v>700</v>
      </c>
      <c r="H997" s="4" t="s">
        <v>699</v>
      </c>
      <c r="I997" s="4" t="s">
        <v>39</v>
      </c>
      <c r="J997" s="4" t="s">
        <v>40</v>
      </c>
      <c r="K997" s="4" t="s">
        <v>40</v>
      </c>
      <c r="L997" s="4" t="s">
        <v>41</v>
      </c>
      <c r="M997" s="4" t="s">
        <v>47</v>
      </c>
      <c r="N997" s="22">
        <v>42328</v>
      </c>
      <c r="O997" s="22">
        <v>42313</v>
      </c>
      <c r="P997" s="22">
        <v>42313</v>
      </c>
      <c r="Q997" s="22">
        <v>42328</v>
      </c>
      <c r="R997" s="28">
        <v>-882.26</v>
      </c>
      <c r="S997" s="28">
        <v>0</v>
      </c>
      <c r="T997" s="28">
        <v>0</v>
      </c>
      <c r="U997" s="28">
        <v>0</v>
      </c>
      <c r="V997" s="28">
        <v>0</v>
      </c>
      <c r="W997" s="28">
        <v>0</v>
      </c>
      <c r="X997" s="28">
        <v>-882.26</v>
      </c>
      <c r="Y997" s="29">
        <v>0</v>
      </c>
      <c r="Z997" s="4">
        <v>6</v>
      </c>
      <c r="AA997" s="4" t="s">
        <v>205</v>
      </c>
      <c r="AB997" s="4" t="s">
        <v>701</v>
      </c>
      <c r="AC997" s="4" t="s">
        <v>43</v>
      </c>
      <c r="AD997" s="4" t="s">
        <v>44</v>
      </c>
      <c r="AE997" s="4" t="s">
        <v>48</v>
      </c>
      <c r="AF997" s="4" t="s">
        <v>46</v>
      </c>
      <c r="AG997" s="22">
        <v>42338</v>
      </c>
      <c r="AH997" s="4">
        <v>42472</v>
      </c>
      <c r="BG997"/>
      <c r="BH997"/>
      <c r="BI997"/>
      <c r="BJ997"/>
      <c r="BK997"/>
      <c r="BL997"/>
      <c r="BM997"/>
      <c r="BN997"/>
      <c r="BO997"/>
      <c r="BP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c r="EN997"/>
      <c r="EO997"/>
      <c r="EP997"/>
      <c r="EQ997"/>
    </row>
    <row r="998" spans="1:147" x14ac:dyDescent="0.25">
      <c r="A998" s="4" t="s">
        <v>1</v>
      </c>
      <c r="B998" s="4" t="s">
        <v>404</v>
      </c>
      <c r="C998" s="4" t="s">
        <v>405</v>
      </c>
      <c r="D998" s="4" t="s">
        <v>217</v>
      </c>
      <c r="E998" s="4" t="s">
        <v>40</v>
      </c>
      <c r="F998" s="4" t="s">
        <v>696</v>
      </c>
      <c r="G998" s="4" t="s">
        <v>697</v>
      </c>
      <c r="H998" s="4" t="s">
        <v>696</v>
      </c>
      <c r="I998" s="4" t="s">
        <v>39</v>
      </c>
      <c r="J998" s="4" t="s">
        <v>40</v>
      </c>
      <c r="K998" s="4" t="s">
        <v>40</v>
      </c>
      <c r="L998" s="4" t="s">
        <v>41</v>
      </c>
      <c r="M998" s="4" t="s">
        <v>42</v>
      </c>
      <c r="N998" s="22">
        <v>42313</v>
      </c>
      <c r="O998" s="22">
        <v>42313</v>
      </c>
      <c r="P998" s="22">
        <v>42313</v>
      </c>
      <c r="Q998" s="22">
        <v>42308</v>
      </c>
      <c r="R998" s="28">
        <v>882.26</v>
      </c>
      <c r="S998" s="28">
        <v>0</v>
      </c>
      <c r="T998" s="28">
        <v>0</v>
      </c>
      <c r="U998" s="28">
        <v>0</v>
      </c>
      <c r="V998" s="28">
        <v>0</v>
      </c>
      <c r="W998" s="28">
        <v>0</v>
      </c>
      <c r="X998" s="28">
        <v>882.26</v>
      </c>
      <c r="Y998" s="29">
        <v>159</v>
      </c>
      <c r="Z998" s="4">
        <v>6</v>
      </c>
      <c r="AA998" s="4" t="s">
        <v>205</v>
      </c>
      <c r="AB998" s="4" t="s">
        <v>443</v>
      </c>
      <c r="AC998" s="4" t="s">
        <v>43</v>
      </c>
      <c r="AD998" s="4" t="s">
        <v>44</v>
      </c>
      <c r="AE998" s="4" t="s">
        <v>45</v>
      </c>
      <c r="AF998" s="4" t="s">
        <v>46</v>
      </c>
      <c r="AG998" s="22">
        <v>42308</v>
      </c>
      <c r="AH998" s="4">
        <v>42472</v>
      </c>
      <c r="BG998"/>
      <c r="BH998"/>
      <c r="BI998"/>
      <c r="BJ998"/>
      <c r="BK998"/>
      <c r="BL998"/>
      <c r="BM998"/>
      <c r="BN998"/>
      <c r="BO998"/>
      <c r="BP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c r="EN998"/>
      <c r="EO998"/>
      <c r="EP998"/>
      <c r="EQ998"/>
    </row>
    <row r="999" spans="1:147" x14ac:dyDescent="0.25">
      <c r="A999" s="4" t="s">
        <v>1</v>
      </c>
      <c r="B999" s="4" t="s">
        <v>404</v>
      </c>
      <c r="C999" s="4" t="s">
        <v>405</v>
      </c>
      <c r="D999" s="4" t="s">
        <v>217</v>
      </c>
      <c r="E999" s="4" t="s">
        <v>40</v>
      </c>
      <c r="F999" s="4" t="s">
        <v>696</v>
      </c>
      <c r="G999" s="4" t="s">
        <v>698</v>
      </c>
      <c r="H999" s="4" t="s">
        <v>699</v>
      </c>
      <c r="I999" s="4" t="s">
        <v>39</v>
      </c>
      <c r="J999" s="4" t="s">
        <v>40</v>
      </c>
      <c r="K999" s="4" t="s">
        <v>40</v>
      </c>
      <c r="L999" s="4" t="s">
        <v>41</v>
      </c>
      <c r="M999" s="4" t="s">
        <v>49</v>
      </c>
      <c r="N999" s="22">
        <v>42313</v>
      </c>
      <c r="O999" s="22">
        <v>42313</v>
      </c>
      <c r="P999" s="22">
        <v>42313</v>
      </c>
      <c r="Q999" s="22">
        <v>42328</v>
      </c>
      <c r="R999" s="28">
        <v>882.26</v>
      </c>
      <c r="S999" s="28">
        <v>0</v>
      </c>
      <c r="T999" s="28">
        <v>0</v>
      </c>
      <c r="U999" s="28">
        <v>0</v>
      </c>
      <c r="V999" s="28">
        <v>0</v>
      </c>
      <c r="W999" s="28">
        <v>0</v>
      </c>
      <c r="X999" s="28">
        <v>882.26</v>
      </c>
      <c r="Y999" s="29">
        <v>0</v>
      </c>
      <c r="Z999" s="4">
        <v>6</v>
      </c>
      <c r="AA999" s="4" t="s">
        <v>205</v>
      </c>
      <c r="AB999" s="4" t="s">
        <v>685</v>
      </c>
      <c r="AC999" s="4" t="s">
        <v>43</v>
      </c>
      <c r="AD999" s="4" t="s">
        <v>44</v>
      </c>
      <c r="AE999" s="4" t="s">
        <v>48</v>
      </c>
      <c r="AF999" s="4" t="s">
        <v>46</v>
      </c>
      <c r="AG999" s="22">
        <v>42338</v>
      </c>
      <c r="AH999" s="4">
        <v>42472</v>
      </c>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c r="EN999"/>
      <c r="EO999"/>
      <c r="EP999"/>
      <c r="EQ999"/>
    </row>
    <row r="1000" spans="1:147" x14ac:dyDescent="0.25">
      <c r="A1000" s="4" t="s">
        <v>1</v>
      </c>
      <c r="B1000" s="4" t="s">
        <v>404</v>
      </c>
      <c r="C1000" s="4" t="s">
        <v>405</v>
      </c>
      <c r="D1000" s="4" t="s">
        <v>217</v>
      </c>
      <c r="E1000" s="4" t="s">
        <v>40</v>
      </c>
      <c r="F1000" s="4" t="s">
        <v>900</v>
      </c>
      <c r="G1000" s="4" t="s">
        <v>903</v>
      </c>
      <c r="H1000" s="4" t="s">
        <v>900</v>
      </c>
      <c r="I1000" s="4" t="s">
        <v>39</v>
      </c>
      <c r="J1000" s="4" t="s">
        <v>40</v>
      </c>
      <c r="K1000" s="4" t="s">
        <v>40</v>
      </c>
      <c r="L1000" s="4" t="s">
        <v>41</v>
      </c>
      <c r="M1000" s="4" t="s">
        <v>42</v>
      </c>
      <c r="N1000" s="22">
        <v>42343</v>
      </c>
      <c r="O1000" s="22">
        <v>42343</v>
      </c>
      <c r="P1000" s="22">
        <v>42343</v>
      </c>
      <c r="Q1000" s="22">
        <v>42338</v>
      </c>
      <c r="R1000" s="28">
        <v>740.28</v>
      </c>
      <c r="S1000" s="28">
        <v>0</v>
      </c>
      <c r="T1000" s="28">
        <v>0</v>
      </c>
      <c r="U1000" s="28">
        <v>0</v>
      </c>
      <c r="V1000" s="28">
        <v>0</v>
      </c>
      <c r="W1000" s="28">
        <v>740.28</v>
      </c>
      <c r="X1000" s="28">
        <v>0</v>
      </c>
      <c r="Y1000" s="29">
        <v>129</v>
      </c>
      <c r="Z1000" s="4">
        <v>5</v>
      </c>
      <c r="AA1000" s="4" t="s">
        <v>205</v>
      </c>
      <c r="AB1000" s="4" t="s">
        <v>704</v>
      </c>
      <c r="AC1000" s="4" t="s">
        <v>43</v>
      </c>
      <c r="AD1000" s="4" t="s">
        <v>44</v>
      </c>
      <c r="AE1000" s="4" t="s">
        <v>45</v>
      </c>
      <c r="AF1000" s="4" t="s">
        <v>46</v>
      </c>
      <c r="AG1000" s="22">
        <v>42338</v>
      </c>
      <c r="AH1000" s="4">
        <v>42472</v>
      </c>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c r="EN1000"/>
      <c r="EO1000"/>
      <c r="EP1000"/>
      <c r="EQ1000"/>
    </row>
    <row r="1001" spans="1:147" x14ac:dyDescent="0.25">
      <c r="A1001" s="4" t="s">
        <v>1</v>
      </c>
      <c r="B1001" s="4" t="s">
        <v>404</v>
      </c>
      <c r="C1001" s="4" t="s">
        <v>405</v>
      </c>
      <c r="D1001" s="4" t="s">
        <v>217</v>
      </c>
      <c r="E1001" s="4" t="s">
        <v>40</v>
      </c>
      <c r="F1001" s="4" t="s">
        <v>900</v>
      </c>
      <c r="G1001" s="4" t="s">
        <v>904</v>
      </c>
      <c r="H1001" s="4" t="s">
        <v>902</v>
      </c>
      <c r="I1001" s="4" t="s">
        <v>39</v>
      </c>
      <c r="J1001" s="4" t="s">
        <v>40</v>
      </c>
      <c r="K1001" s="4" t="s">
        <v>40</v>
      </c>
      <c r="L1001" s="4" t="s">
        <v>41</v>
      </c>
      <c r="M1001" s="4" t="s">
        <v>49</v>
      </c>
      <c r="N1001" s="22">
        <v>42343</v>
      </c>
      <c r="O1001" s="22">
        <v>42343</v>
      </c>
      <c r="P1001" s="22">
        <v>42343</v>
      </c>
      <c r="Q1001" s="22">
        <v>42359</v>
      </c>
      <c r="R1001" s="28">
        <v>740.28</v>
      </c>
      <c r="S1001" s="28">
        <v>0</v>
      </c>
      <c r="T1001" s="28">
        <v>0</v>
      </c>
      <c r="U1001" s="28">
        <v>0</v>
      </c>
      <c r="V1001" s="28">
        <v>0</v>
      </c>
      <c r="W1001" s="28">
        <v>740.28</v>
      </c>
      <c r="X1001" s="28">
        <v>0</v>
      </c>
      <c r="Y1001" s="29">
        <v>0</v>
      </c>
      <c r="Z1001" s="4">
        <v>5</v>
      </c>
      <c r="AA1001" s="4" t="s">
        <v>205</v>
      </c>
      <c r="AB1001" s="4" t="s">
        <v>905</v>
      </c>
      <c r="AC1001" s="4" t="s">
        <v>43</v>
      </c>
      <c r="AD1001" s="4" t="s">
        <v>44</v>
      </c>
      <c r="AE1001" s="4" t="s">
        <v>48</v>
      </c>
      <c r="AF1001" s="4" t="s">
        <v>46</v>
      </c>
      <c r="AG1001" s="22">
        <v>42369</v>
      </c>
      <c r="AH1001" s="4">
        <v>42472</v>
      </c>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c r="CM1001"/>
      <c r="CN1001"/>
      <c r="CO1001"/>
      <c r="CP1001"/>
      <c r="CQ1001"/>
      <c r="CR1001"/>
      <c r="CS1001"/>
      <c r="CT1001"/>
      <c r="CU1001"/>
      <c r="CV1001"/>
      <c r="CW1001"/>
      <c r="CX1001"/>
      <c r="CY1001"/>
      <c r="CZ1001"/>
      <c r="DA1001"/>
      <c r="DB1001"/>
      <c r="DC1001"/>
      <c r="DD1001"/>
      <c r="DE1001"/>
      <c r="DF1001"/>
      <c r="DG1001"/>
      <c r="DH1001"/>
      <c r="DI1001"/>
      <c r="DJ1001"/>
      <c r="DK1001"/>
      <c r="DL1001"/>
      <c r="DM1001"/>
      <c r="DN1001"/>
      <c r="DO1001"/>
      <c r="DP1001"/>
      <c r="DQ1001"/>
      <c r="DR1001"/>
      <c r="DS1001"/>
      <c r="DT1001"/>
      <c r="DU1001"/>
      <c r="DV1001"/>
      <c r="DW1001"/>
      <c r="DX1001"/>
      <c r="DY1001"/>
      <c r="DZ1001"/>
      <c r="EA1001"/>
      <c r="EB1001"/>
      <c r="EC1001"/>
      <c r="ED1001"/>
      <c r="EE1001"/>
      <c r="EF1001"/>
      <c r="EG1001"/>
      <c r="EH1001"/>
      <c r="EI1001"/>
      <c r="EJ1001"/>
      <c r="EK1001"/>
      <c r="EL1001"/>
      <c r="EM1001"/>
      <c r="EN1001"/>
      <c r="EO1001"/>
      <c r="EP1001"/>
      <c r="EQ1001"/>
    </row>
    <row r="1002" spans="1:147" x14ac:dyDescent="0.25">
      <c r="A1002" s="4" t="s">
        <v>1</v>
      </c>
      <c r="B1002" s="4" t="s">
        <v>404</v>
      </c>
      <c r="C1002" s="4" t="s">
        <v>405</v>
      </c>
      <c r="D1002" s="4" t="s">
        <v>217</v>
      </c>
      <c r="E1002" s="4" t="s">
        <v>40</v>
      </c>
      <c r="F1002" s="4" t="s">
        <v>900</v>
      </c>
      <c r="G1002" s="4" t="s">
        <v>901</v>
      </c>
      <c r="H1002" s="4" t="s">
        <v>902</v>
      </c>
      <c r="I1002" s="4" t="s">
        <v>39</v>
      </c>
      <c r="J1002" s="4" t="s">
        <v>40</v>
      </c>
      <c r="K1002" s="4" t="s">
        <v>40</v>
      </c>
      <c r="L1002" s="4" t="s">
        <v>41</v>
      </c>
      <c r="M1002" s="4" t="s">
        <v>47</v>
      </c>
      <c r="N1002" s="22">
        <v>42360</v>
      </c>
      <c r="O1002" s="22">
        <v>42343</v>
      </c>
      <c r="P1002" s="22">
        <v>42343</v>
      </c>
      <c r="Q1002" s="22">
        <v>42356</v>
      </c>
      <c r="R1002" s="28">
        <v>-740.28</v>
      </c>
      <c r="S1002" s="28">
        <v>0</v>
      </c>
      <c r="T1002" s="28">
        <v>0</v>
      </c>
      <c r="U1002" s="28">
        <v>0</v>
      </c>
      <c r="V1002" s="28">
        <v>0</v>
      </c>
      <c r="W1002" s="28">
        <v>-740.28</v>
      </c>
      <c r="X1002" s="28">
        <v>0</v>
      </c>
      <c r="Y1002" s="29">
        <v>0</v>
      </c>
      <c r="Z1002" s="4">
        <v>5</v>
      </c>
      <c r="AA1002" s="4" t="s">
        <v>205</v>
      </c>
      <c r="AB1002" s="4" t="s">
        <v>710</v>
      </c>
      <c r="AC1002" s="4" t="s">
        <v>43</v>
      </c>
      <c r="AD1002" s="4" t="s">
        <v>44</v>
      </c>
      <c r="AE1002" s="4" t="s">
        <v>48</v>
      </c>
      <c r="AF1002" s="4" t="s">
        <v>46</v>
      </c>
      <c r="AG1002" s="22">
        <v>42369</v>
      </c>
      <c r="AH1002" s="4">
        <v>42472</v>
      </c>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c r="CM1002"/>
      <c r="CN1002"/>
      <c r="CO1002"/>
      <c r="CP1002"/>
      <c r="CQ1002"/>
      <c r="CR1002"/>
      <c r="CS1002"/>
      <c r="CT1002"/>
      <c r="CU1002"/>
      <c r="CV1002"/>
      <c r="CW1002"/>
      <c r="CX1002"/>
      <c r="CY1002"/>
      <c r="CZ1002"/>
      <c r="DA1002"/>
      <c r="DB1002"/>
      <c r="DC1002"/>
      <c r="DD1002"/>
      <c r="DE1002"/>
      <c r="DF1002"/>
      <c r="DG1002"/>
      <c r="DH1002"/>
      <c r="DI1002"/>
      <c r="DJ1002"/>
      <c r="DK1002"/>
      <c r="DL1002"/>
      <c r="DM1002"/>
      <c r="DN1002"/>
      <c r="DO1002"/>
      <c r="DP1002"/>
      <c r="DQ1002"/>
      <c r="DR1002"/>
      <c r="DS1002"/>
      <c r="DT1002"/>
      <c r="DU1002"/>
      <c r="DV1002"/>
      <c r="DW1002"/>
      <c r="DX1002"/>
      <c r="DY1002"/>
      <c r="DZ1002"/>
      <c r="EA1002"/>
      <c r="EB1002"/>
      <c r="EC1002"/>
      <c r="ED1002"/>
      <c r="EE1002"/>
      <c r="EF1002"/>
      <c r="EG1002"/>
      <c r="EH1002"/>
      <c r="EI1002"/>
      <c r="EJ1002"/>
      <c r="EK1002"/>
      <c r="EL1002"/>
      <c r="EM1002"/>
      <c r="EN1002"/>
      <c r="EO1002"/>
      <c r="EP1002"/>
      <c r="EQ1002"/>
    </row>
    <row r="1003" spans="1:147" x14ac:dyDescent="0.25">
      <c r="A1003" s="4" t="s">
        <v>1</v>
      </c>
      <c r="B1003" s="4" t="s">
        <v>404</v>
      </c>
      <c r="C1003" s="4" t="s">
        <v>405</v>
      </c>
      <c r="D1003" s="4" t="s">
        <v>217</v>
      </c>
      <c r="E1003" s="4" t="s">
        <v>40</v>
      </c>
      <c r="F1003" s="4" t="s">
        <v>1154</v>
      </c>
      <c r="G1003" s="4" t="s">
        <v>1159</v>
      </c>
      <c r="H1003" s="4" t="s">
        <v>1157</v>
      </c>
      <c r="I1003" s="4" t="s">
        <v>39</v>
      </c>
      <c r="J1003" s="4" t="s">
        <v>40</v>
      </c>
      <c r="K1003" s="4" t="s">
        <v>40</v>
      </c>
      <c r="L1003" s="4" t="s">
        <v>41</v>
      </c>
      <c r="M1003" s="4" t="s">
        <v>47</v>
      </c>
      <c r="N1003" s="22">
        <v>42389</v>
      </c>
      <c r="O1003" s="22">
        <v>42374</v>
      </c>
      <c r="P1003" s="22">
        <v>42374</v>
      </c>
      <c r="Q1003" s="22">
        <v>42389</v>
      </c>
      <c r="R1003" s="28">
        <v>-1049.04</v>
      </c>
      <c r="S1003" s="28">
        <v>0</v>
      </c>
      <c r="T1003" s="28">
        <v>0</v>
      </c>
      <c r="U1003" s="28">
        <v>0</v>
      </c>
      <c r="V1003" s="28">
        <v>-1049.04</v>
      </c>
      <c r="W1003" s="28">
        <v>0</v>
      </c>
      <c r="X1003" s="28">
        <v>0</v>
      </c>
      <c r="Y1003" s="29">
        <v>0</v>
      </c>
      <c r="Z1003" s="4">
        <v>4</v>
      </c>
      <c r="AA1003" s="4" t="s">
        <v>205</v>
      </c>
      <c r="AB1003" s="4" t="s">
        <v>1153</v>
      </c>
      <c r="AC1003" s="4" t="s">
        <v>43</v>
      </c>
      <c r="AD1003" s="4" t="s">
        <v>44</v>
      </c>
      <c r="AE1003" s="4" t="s">
        <v>48</v>
      </c>
      <c r="AF1003" s="4" t="s">
        <v>46</v>
      </c>
      <c r="AG1003" s="22">
        <v>42400</v>
      </c>
      <c r="AH1003" s="4">
        <v>42472</v>
      </c>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c r="CM1003"/>
      <c r="CN1003"/>
      <c r="CO1003"/>
      <c r="CP1003"/>
      <c r="CQ1003"/>
      <c r="CR1003"/>
      <c r="CS1003"/>
      <c r="CT1003"/>
      <c r="CU1003"/>
      <c r="CV1003"/>
      <c r="CW1003"/>
      <c r="CX1003"/>
      <c r="CY1003"/>
      <c r="CZ1003"/>
      <c r="DA1003"/>
      <c r="DB1003"/>
      <c r="DC1003"/>
      <c r="DD1003"/>
      <c r="DE1003"/>
      <c r="DF1003"/>
      <c r="DG1003"/>
      <c r="DH1003"/>
      <c r="DI1003"/>
      <c r="DJ1003"/>
      <c r="DK1003"/>
      <c r="DL1003"/>
      <c r="DM1003"/>
      <c r="DN1003"/>
      <c r="DO1003"/>
      <c r="DP1003"/>
      <c r="DQ1003"/>
      <c r="DR1003"/>
      <c r="DS1003"/>
      <c r="DT1003"/>
      <c r="DU1003"/>
      <c r="DV1003"/>
      <c r="DW1003"/>
      <c r="DX1003"/>
      <c r="DY1003"/>
      <c r="DZ1003"/>
      <c r="EA1003"/>
      <c r="EB1003"/>
      <c r="EC1003"/>
      <c r="ED1003"/>
      <c r="EE1003"/>
      <c r="EF1003"/>
      <c r="EG1003"/>
      <c r="EH1003"/>
      <c r="EI1003"/>
      <c r="EJ1003"/>
      <c r="EK1003"/>
      <c r="EL1003"/>
      <c r="EM1003"/>
      <c r="EN1003"/>
      <c r="EO1003"/>
      <c r="EP1003"/>
      <c r="EQ1003"/>
    </row>
    <row r="1004" spans="1:147" x14ac:dyDescent="0.25">
      <c r="A1004" s="4" t="s">
        <v>1</v>
      </c>
      <c r="B1004" s="4" t="s">
        <v>404</v>
      </c>
      <c r="C1004" s="4" t="s">
        <v>405</v>
      </c>
      <c r="D1004" s="4" t="s">
        <v>217</v>
      </c>
      <c r="E1004" s="4" t="s">
        <v>40</v>
      </c>
      <c r="F1004" s="4" t="s">
        <v>1154</v>
      </c>
      <c r="G1004" s="4" t="s">
        <v>1155</v>
      </c>
      <c r="H1004" s="4" t="s">
        <v>1154</v>
      </c>
      <c r="I1004" s="4" t="s">
        <v>39</v>
      </c>
      <c r="J1004" s="4" t="s">
        <v>40</v>
      </c>
      <c r="K1004" s="4" t="s">
        <v>40</v>
      </c>
      <c r="L1004" s="4" t="s">
        <v>41</v>
      </c>
      <c r="M1004" s="4" t="s">
        <v>42</v>
      </c>
      <c r="N1004" s="22">
        <v>42374</v>
      </c>
      <c r="O1004" s="22">
        <v>42374</v>
      </c>
      <c r="P1004" s="22">
        <v>42374</v>
      </c>
      <c r="Q1004" s="22">
        <v>42369</v>
      </c>
      <c r="R1004" s="28">
        <v>1049.04</v>
      </c>
      <c r="S1004" s="28">
        <v>0</v>
      </c>
      <c r="T1004" s="28">
        <v>0</v>
      </c>
      <c r="U1004" s="28">
        <v>0</v>
      </c>
      <c r="V1004" s="28">
        <v>1049.04</v>
      </c>
      <c r="W1004" s="28">
        <v>0</v>
      </c>
      <c r="X1004" s="28">
        <v>0</v>
      </c>
      <c r="Y1004" s="29">
        <v>98</v>
      </c>
      <c r="Z1004" s="4">
        <v>4</v>
      </c>
      <c r="AA1004" s="4" t="s">
        <v>205</v>
      </c>
      <c r="AB1004" s="4" t="s">
        <v>908</v>
      </c>
      <c r="AC1004" s="4" t="s">
        <v>43</v>
      </c>
      <c r="AD1004" s="4" t="s">
        <v>44</v>
      </c>
      <c r="AE1004" s="4" t="s">
        <v>45</v>
      </c>
      <c r="AF1004" s="4" t="s">
        <v>46</v>
      </c>
      <c r="AG1004" s="22">
        <v>42369</v>
      </c>
      <c r="AH1004" s="4">
        <v>42472</v>
      </c>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c r="CM1004"/>
      <c r="CN1004"/>
      <c r="CO1004"/>
      <c r="CP1004"/>
      <c r="CQ1004"/>
      <c r="CR1004"/>
      <c r="CS1004"/>
      <c r="CT1004"/>
      <c r="CU1004"/>
      <c r="CV1004"/>
      <c r="CW1004"/>
      <c r="CX1004"/>
      <c r="CY1004"/>
      <c r="CZ1004"/>
      <c r="DA1004"/>
      <c r="DB1004"/>
      <c r="DC1004"/>
      <c r="DD1004"/>
      <c r="DE1004"/>
      <c r="DF1004"/>
      <c r="DG1004"/>
      <c r="DH1004"/>
      <c r="DI1004"/>
      <c r="DJ1004"/>
      <c r="DK1004"/>
      <c r="DL1004"/>
      <c r="DM1004"/>
      <c r="DN1004"/>
      <c r="DO1004"/>
      <c r="DP1004"/>
      <c r="DQ1004"/>
      <c r="DR1004"/>
      <c r="DS1004"/>
      <c r="DT1004"/>
      <c r="DU1004"/>
      <c r="DV1004"/>
      <c r="DW1004"/>
      <c r="DX1004"/>
      <c r="DY1004"/>
      <c r="DZ1004"/>
      <c r="EA1004"/>
      <c r="EB1004"/>
      <c r="EC1004"/>
      <c r="ED1004"/>
      <c r="EE1004"/>
      <c r="EF1004"/>
      <c r="EG1004"/>
      <c r="EH1004"/>
      <c r="EI1004"/>
      <c r="EJ1004"/>
      <c r="EK1004"/>
      <c r="EL1004"/>
      <c r="EM1004"/>
      <c r="EN1004"/>
      <c r="EO1004"/>
      <c r="EP1004"/>
      <c r="EQ1004"/>
    </row>
    <row r="1005" spans="1:147" x14ac:dyDescent="0.25">
      <c r="A1005" s="4" t="s">
        <v>1</v>
      </c>
      <c r="B1005" s="4" t="s">
        <v>404</v>
      </c>
      <c r="C1005" s="4" t="s">
        <v>405</v>
      </c>
      <c r="D1005" s="4" t="s">
        <v>217</v>
      </c>
      <c r="E1005" s="4" t="s">
        <v>40</v>
      </c>
      <c r="F1005" s="4" t="s">
        <v>1154</v>
      </c>
      <c r="G1005" s="4" t="s">
        <v>1156</v>
      </c>
      <c r="H1005" s="4" t="s">
        <v>1157</v>
      </c>
      <c r="I1005" s="4" t="s">
        <v>39</v>
      </c>
      <c r="J1005" s="4" t="s">
        <v>40</v>
      </c>
      <c r="K1005" s="4" t="s">
        <v>40</v>
      </c>
      <c r="L1005" s="4" t="s">
        <v>41</v>
      </c>
      <c r="M1005" s="4" t="s">
        <v>49</v>
      </c>
      <c r="N1005" s="22">
        <v>42374</v>
      </c>
      <c r="O1005" s="22">
        <v>42374</v>
      </c>
      <c r="P1005" s="22">
        <v>42374</v>
      </c>
      <c r="Q1005" s="22">
        <v>42389</v>
      </c>
      <c r="R1005" s="28">
        <v>1049.04</v>
      </c>
      <c r="S1005" s="28">
        <v>0</v>
      </c>
      <c r="T1005" s="28">
        <v>0</v>
      </c>
      <c r="U1005" s="28">
        <v>0</v>
      </c>
      <c r="V1005" s="28">
        <v>1049.04</v>
      </c>
      <c r="W1005" s="28">
        <v>0</v>
      </c>
      <c r="X1005" s="28">
        <v>0</v>
      </c>
      <c r="Y1005" s="29">
        <v>0</v>
      </c>
      <c r="Z1005" s="4">
        <v>4</v>
      </c>
      <c r="AA1005" s="4" t="s">
        <v>205</v>
      </c>
      <c r="AB1005" s="4" t="s">
        <v>1158</v>
      </c>
      <c r="AC1005" s="4" t="s">
        <v>43</v>
      </c>
      <c r="AD1005" s="4" t="s">
        <v>44</v>
      </c>
      <c r="AE1005" s="4" t="s">
        <v>48</v>
      </c>
      <c r="AF1005" s="4" t="s">
        <v>46</v>
      </c>
      <c r="AG1005" s="22">
        <v>42400</v>
      </c>
      <c r="AH1005" s="4">
        <v>42472</v>
      </c>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c r="CM1005"/>
      <c r="CN1005"/>
      <c r="CO1005"/>
      <c r="CP1005"/>
      <c r="CQ1005"/>
      <c r="CR1005"/>
      <c r="CS1005"/>
      <c r="CT1005"/>
      <c r="CU1005"/>
      <c r="CV1005"/>
      <c r="CW1005"/>
      <c r="CX1005"/>
      <c r="CY1005"/>
      <c r="CZ1005"/>
      <c r="DA1005"/>
      <c r="DB1005"/>
      <c r="DC1005"/>
      <c r="DD1005"/>
      <c r="DE1005"/>
      <c r="DF1005"/>
      <c r="DG1005"/>
      <c r="DH1005"/>
      <c r="DI1005"/>
      <c r="DJ1005"/>
      <c r="DK1005"/>
      <c r="DL1005"/>
      <c r="DM1005"/>
      <c r="DN1005"/>
      <c r="DO1005"/>
      <c r="DP1005"/>
      <c r="DQ1005"/>
      <c r="DR1005"/>
      <c r="DS1005"/>
      <c r="DT1005"/>
      <c r="DU1005"/>
      <c r="DV1005"/>
      <c r="DW1005"/>
      <c r="DX1005"/>
      <c r="DY1005"/>
      <c r="DZ1005"/>
      <c r="EA1005"/>
      <c r="EB1005"/>
      <c r="EC1005"/>
      <c r="ED1005"/>
      <c r="EE1005"/>
      <c r="EF1005"/>
      <c r="EG1005"/>
      <c r="EH1005"/>
      <c r="EI1005"/>
      <c r="EJ1005"/>
      <c r="EK1005"/>
      <c r="EL1005"/>
      <c r="EM1005"/>
      <c r="EN1005"/>
      <c r="EO1005"/>
      <c r="EP1005"/>
      <c r="EQ1005"/>
    </row>
    <row r="1006" spans="1:147" x14ac:dyDescent="0.25">
      <c r="A1006" s="4" t="s">
        <v>1</v>
      </c>
      <c r="B1006" s="4" t="s">
        <v>404</v>
      </c>
      <c r="C1006" s="4" t="s">
        <v>405</v>
      </c>
      <c r="D1006" s="4" t="s">
        <v>217</v>
      </c>
      <c r="E1006" s="4" t="s">
        <v>40</v>
      </c>
      <c r="F1006" s="4" t="s">
        <v>1456</v>
      </c>
      <c r="G1006" s="4" t="s">
        <v>1457</v>
      </c>
      <c r="H1006" s="4" t="s">
        <v>1456</v>
      </c>
      <c r="I1006" s="4" t="s">
        <v>39</v>
      </c>
      <c r="J1006" s="4" t="s">
        <v>40</v>
      </c>
      <c r="K1006" s="4" t="s">
        <v>40</v>
      </c>
      <c r="L1006" s="4" t="s">
        <v>41</v>
      </c>
      <c r="M1006" s="4" t="s">
        <v>42</v>
      </c>
      <c r="N1006" s="22">
        <v>42405</v>
      </c>
      <c r="O1006" s="22">
        <v>42405</v>
      </c>
      <c r="P1006" s="22">
        <v>42405</v>
      </c>
      <c r="Q1006" s="22">
        <v>42400</v>
      </c>
      <c r="R1006" s="28">
        <v>577.84</v>
      </c>
      <c r="S1006" s="28">
        <v>0</v>
      </c>
      <c r="T1006" s="28">
        <v>0</v>
      </c>
      <c r="U1006" s="28">
        <v>577.84</v>
      </c>
      <c r="V1006" s="28">
        <v>0</v>
      </c>
      <c r="W1006" s="28">
        <v>0</v>
      </c>
      <c r="X1006" s="28">
        <v>0</v>
      </c>
      <c r="Y1006" s="29">
        <v>67</v>
      </c>
      <c r="Z1006" s="4">
        <v>3</v>
      </c>
      <c r="AA1006" s="4" t="s">
        <v>205</v>
      </c>
      <c r="AB1006" s="4" t="s">
        <v>1162</v>
      </c>
      <c r="AC1006" s="4" t="s">
        <v>43</v>
      </c>
      <c r="AD1006" s="4" t="s">
        <v>44</v>
      </c>
      <c r="AE1006" s="4" t="s">
        <v>45</v>
      </c>
      <c r="AF1006" s="4" t="s">
        <v>46</v>
      </c>
      <c r="AG1006" s="22">
        <v>42400</v>
      </c>
      <c r="AH1006" s="4">
        <v>42472</v>
      </c>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c r="CM1006"/>
      <c r="CN1006"/>
      <c r="CO1006"/>
      <c r="CP1006"/>
      <c r="CQ1006"/>
      <c r="CR1006"/>
      <c r="CS1006"/>
      <c r="CT1006"/>
      <c r="CU1006"/>
      <c r="CV1006"/>
      <c r="CW1006"/>
      <c r="CX1006"/>
      <c r="CY1006"/>
      <c r="CZ1006"/>
      <c r="DA1006"/>
      <c r="DB1006"/>
      <c r="DC1006"/>
      <c r="DD1006"/>
      <c r="DE1006"/>
      <c r="DF1006"/>
      <c r="DG1006"/>
      <c r="DH1006"/>
      <c r="DI1006"/>
      <c r="DJ1006"/>
      <c r="DK1006"/>
      <c r="DL1006"/>
      <c r="DM1006"/>
      <c r="DN1006"/>
      <c r="DO1006"/>
      <c r="DP1006"/>
      <c r="DQ1006"/>
      <c r="DR1006"/>
      <c r="DS1006"/>
      <c r="DT1006"/>
      <c r="DU1006"/>
      <c r="DV1006"/>
      <c r="DW1006"/>
      <c r="DX1006"/>
      <c r="DY1006"/>
      <c r="DZ1006"/>
      <c r="EA1006"/>
      <c r="EB1006"/>
      <c r="EC1006"/>
      <c r="ED1006"/>
      <c r="EE1006"/>
      <c r="EF1006"/>
      <c r="EG1006"/>
      <c r="EH1006"/>
      <c r="EI1006"/>
      <c r="EJ1006"/>
      <c r="EK1006"/>
      <c r="EL1006"/>
      <c r="EM1006"/>
      <c r="EN1006"/>
      <c r="EO1006"/>
      <c r="EP1006"/>
      <c r="EQ1006"/>
    </row>
    <row r="1007" spans="1:147" x14ac:dyDescent="0.25">
      <c r="A1007" s="4" t="s">
        <v>1</v>
      </c>
      <c r="B1007" s="4" t="s">
        <v>404</v>
      </c>
      <c r="C1007" s="4" t="s">
        <v>405</v>
      </c>
      <c r="D1007" s="4" t="s">
        <v>217</v>
      </c>
      <c r="E1007" s="4" t="s">
        <v>40</v>
      </c>
      <c r="F1007" s="4" t="s">
        <v>1456</v>
      </c>
      <c r="G1007" s="4" t="s">
        <v>1458</v>
      </c>
      <c r="H1007" s="4" t="s">
        <v>1459</v>
      </c>
      <c r="I1007" s="4" t="s">
        <v>39</v>
      </c>
      <c r="J1007" s="4" t="s">
        <v>40</v>
      </c>
      <c r="K1007" s="4" t="s">
        <v>40</v>
      </c>
      <c r="L1007" s="4" t="s">
        <v>41</v>
      </c>
      <c r="M1007" s="4" t="s">
        <v>49</v>
      </c>
      <c r="N1007" s="22">
        <v>42405</v>
      </c>
      <c r="O1007" s="22">
        <v>42405</v>
      </c>
      <c r="P1007" s="22">
        <v>42405</v>
      </c>
      <c r="Q1007" s="22">
        <v>42422</v>
      </c>
      <c r="R1007" s="28">
        <v>577.84</v>
      </c>
      <c r="S1007" s="28">
        <v>0</v>
      </c>
      <c r="T1007" s="28">
        <v>0</v>
      </c>
      <c r="U1007" s="28">
        <v>577.84</v>
      </c>
      <c r="V1007" s="28">
        <v>0</v>
      </c>
      <c r="W1007" s="28">
        <v>0</v>
      </c>
      <c r="X1007" s="28">
        <v>0</v>
      </c>
      <c r="Y1007" s="29">
        <v>0</v>
      </c>
      <c r="Z1007" s="4">
        <v>3</v>
      </c>
      <c r="AA1007" s="4" t="s">
        <v>205</v>
      </c>
      <c r="AB1007" s="4" t="s">
        <v>1405</v>
      </c>
      <c r="AC1007" s="4" t="s">
        <v>43</v>
      </c>
      <c r="AD1007" s="4" t="s">
        <v>44</v>
      </c>
      <c r="AE1007" s="4" t="s">
        <v>48</v>
      </c>
      <c r="AF1007" s="4" t="s">
        <v>46</v>
      </c>
      <c r="AG1007" s="22">
        <v>42429</v>
      </c>
      <c r="AH1007" s="4">
        <v>42472</v>
      </c>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c r="CM1007"/>
      <c r="CN1007"/>
      <c r="CO1007"/>
      <c r="CP1007"/>
      <c r="CQ1007"/>
      <c r="CR1007"/>
      <c r="CS1007"/>
      <c r="CT1007"/>
      <c r="CU1007"/>
      <c r="CV1007"/>
      <c r="CW1007"/>
      <c r="CX1007"/>
      <c r="CY1007"/>
      <c r="CZ1007"/>
      <c r="DA1007"/>
      <c r="DB1007"/>
      <c r="DC1007"/>
      <c r="DD1007"/>
      <c r="DE1007"/>
      <c r="DF1007"/>
      <c r="DG1007"/>
      <c r="DH1007"/>
      <c r="DI1007"/>
      <c r="DJ1007"/>
      <c r="DK1007"/>
      <c r="DL1007"/>
      <c r="DM1007"/>
      <c r="DN1007"/>
      <c r="DO1007"/>
      <c r="DP1007"/>
      <c r="DQ1007"/>
      <c r="DR1007"/>
      <c r="DS1007"/>
      <c r="DT1007"/>
      <c r="DU1007"/>
      <c r="DV1007"/>
      <c r="DW1007"/>
      <c r="DX1007"/>
      <c r="DY1007"/>
      <c r="DZ1007"/>
      <c r="EA1007"/>
      <c r="EB1007"/>
      <c r="EC1007"/>
      <c r="ED1007"/>
      <c r="EE1007"/>
      <c r="EF1007"/>
      <c r="EG1007"/>
      <c r="EH1007"/>
      <c r="EI1007"/>
      <c r="EJ1007"/>
      <c r="EK1007"/>
      <c r="EL1007"/>
      <c r="EM1007"/>
      <c r="EN1007"/>
      <c r="EO1007"/>
      <c r="EP1007"/>
      <c r="EQ1007"/>
    </row>
    <row r="1008" spans="1:147" x14ac:dyDescent="0.25">
      <c r="A1008" s="4" t="s">
        <v>1</v>
      </c>
      <c r="B1008" s="4" t="s">
        <v>376</v>
      </c>
      <c r="C1008" s="4" t="s">
        <v>377</v>
      </c>
      <c r="D1008" s="4" t="s">
        <v>217</v>
      </c>
      <c r="E1008" s="4" t="s">
        <v>40</v>
      </c>
      <c r="F1008" s="4" t="s">
        <v>1160</v>
      </c>
      <c r="G1008" s="4" t="s">
        <v>1161</v>
      </c>
      <c r="H1008" s="4" t="s">
        <v>1160</v>
      </c>
      <c r="I1008" s="4" t="s">
        <v>39</v>
      </c>
      <c r="J1008" s="4" t="s">
        <v>40</v>
      </c>
      <c r="K1008" s="4" t="s">
        <v>40</v>
      </c>
      <c r="L1008" s="4" t="s">
        <v>41</v>
      </c>
      <c r="M1008" s="4" t="s">
        <v>42</v>
      </c>
      <c r="N1008" s="22">
        <v>42405</v>
      </c>
      <c r="O1008" s="22">
        <v>42405</v>
      </c>
      <c r="P1008" s="22">
        <v>42405</v>
      </c>
      <c r="Q1008" s="22">
        <v>42400</v>
      </c>
      <c r="R1008" s="28">
        <v>24.18</v>
      </c>
      <c r="S1008" s="28">
        <v>0</v>
      </c>
      <c r="T1008" s="28">
        <v>0</v>
      </c>
      <c r="U1008" s="28">
        <v>24.18</v>
      </c>
      <c r="V1008" s="28">
        <v>0</v>
      </c>
      <c r="W1008" s="28">
        <v>0</v>
      </c>
      <c r="X1008" s="28">
        <v>0</v>
      </c>
      <c r="Y1008" s="29">
        <v>67</v>
      </c>
      <c r="Z1008" s="4">
        <v>3</v>
      </c>
      <c r="AA1008" s="4" t="s">
        <v>205</v>
      </c>
      <c r="AB1008" s="4" t="s">
        <v>1162</v>
      </c>
      <c r="AC1008" s="4" t="s">
        <v>43</v>
      </c>
      <c r="AD1008" s="4" t="s">
        <v>44</v>
      </c>
      <c r="AE1008" s="4" t="s">
        <v>45</v>
      </c>
      <c r="AF1008" s="4" t="s">
        <v>46</v>
      </c>
      <c r="AG1008" s="22">
        <v>42400</v>
      </c>
      <c r="AH1008" s="4">
        <v>42472</v>
      </c>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c r="CM1008"/>
      <c r="CN1008"/>
      <c r="CO1008"/>
      <c r="CP1008"/>
      <c r="CQ1008"/>
      <c r="CR1008"/>
      <c r="CS1008"/>
      <c r="CT1008"/>
      <c r="CU1008"/>
      <c r="CV1008"/>
      <c r="CW1008"/>
      <c r="CX1008"/>
      <c r="CY1008"/>
      <c r="CZ1008"/>
      <c r="DA1008"/>
      <c r="DB1008"/>
      <c r="DC1008"/>
      <c r="DD1008"/>
      <c r="DE1008"/>
      <c r="DF1008"/>
      <c r="DG1008"/>
      <c r="DH1008"/>
      <c r="DI1008"/>
      <c r="DJ1008"/>
      <c r="DK1008"/>
      <c r="DL1008"/>
      <c r="DM1008"/>
      <c r="DN1008"/>
      <c r="DO1008"/>
      <c r="DP1008"/>
      <c r="DQ1008"/>
      <c r="DR1008"/>
      <c r="DS1008"/>
      <c r="DT1008"/>
      <c r="DU1008"/>
      <c r="DV1008"/>
      <c r="DW1008"/>
      <c r="DX1008"/>
      <c r="DY1008"/>
      <c r="DZ1008"/>
      <c r="EA1008"/>
      <c r="EB1008"/>
      <c r="EC1008"/>
      <c r="ED1008"/>
      <c r="EE1008"/>
      <c r="EF1008"/>
      <c r="EG1008"/>
      <c r="EH1008"/>
      <c r="EI1008"/>
      <c r="EJ1008"/>
      <c r="EK1008"/>
      <c r="EL1008"/>
      <c r="EM1008"/>
      <c r="EN1008"/>
      <c r="EO1008"/>
      <c r="EP1008"/>
      <c r="EQ1008"/>
    </row>
    <row r="1009" spans="1:147" x14ac:dyDescent="0.25">
      <c r="A1009" s="4" t="s">
        <v>1</v>
      </c>
      <c r="B1009" s="4" t="s">
        <v>3803</v>
      </c>
      <c r="C1009" s="4" t="s">
        <v>3804</v>
      </c>
      <c r="D1009" s="4" t="s">
        <v>217</v>
      </c>
      <c r="E1009" s="4" t="s">
        <v>40</v>
      </c>
      <c r="F1009" s="4" t="s">
        <v>3805</v>
      </c>
      <c r="G1009" s="4" t="s">
        <v>3806</v>
      </c>
      <c r="H1009" s="4" t="s">
        <v>3805</v>
      </c>
      <c r="I1009" s="4" t="s">
        <v>39</v>
      </c>
      <c r="J1009" s="4" t="s">
        <v>40</v>
      </c>
      <c r="K1009" s="4" t="s">
        <v>40</v>
      </c>
      <c r="L1009" s="4" t="s">
        <v>41</v>
      </c>
      <c r="M1009" s="4" t="s">
        <v>42</v>
      </c>
      <c r="N1009" s="22">
        <v>42465</v>
      </c>
      <c r="O1009" s="22">
        <v>42465</v>
      </c>
      <c r="P1009" s="22">
        <v>42465</v>
      </c>
      <c r="Q1009" s="22">
        <v>42460</v>
      </c>
      <c r="R1009" s="28">
        <v>16.739999999999998</v>
      </c>
      <c r="S1009" s="28">
        <v>16.739999999999998</v>
      </c>
      <c r="T1009" s="28">
        <v>0</v>
      </c>
      <c r="U1009" s="28">
        <v>0</v>
      </c>
      <c r="V1009" s="28">
        <v>0</v>
      </c>
      <c r="W1009" s="28">
        <v>0</v>
      </c>
      <c r="X1009" s="28">
        <v>0</v>
      </c>
      <c r="Y1009" s="29">
        <v>7</v>
      </c>
      <c r="Z1009" s="4">
        <v>1</v>
      </c>
      <c r="AA1009" s="4" t="s">
        <v>205</v>
      </c>
      <c r="AB1009" s="4" t="s">
        <v>2044</v>
      </c>
      <c r="AC1009" s="4" t="s">
        <v>43</v>
      </c>
      <c r="AD1009" s="4" t="s">
        <v>44</v>
      </c>
      <c r="AE1009" s="4" t="s">
        <v>45</v>
      </c>
      <c r="AF1009" s="4" t="s">
        <v>46</v>
      </c>
      <c r="AG1009" s="22">
        <v>42460</v>
      </c>
      <c r="AH1009" s="4">
        <v>42472</v>
      </c>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c r="CM1009"/>
      <c r="CN1009"/>
      <c r="CO1009"/>
      <c r="CP1009"/>
      <c r="CQ1009"/>
      <c r="CR1009"/>
      <c r="CS1009"/>
      <c r="CT1009"/>
      <c r="CU1009"/>
      <c r="CV1009"/>
      <c r="CW1009"/>
      <c r="CX1009"/>
      <c r="CY1009"/>
      <c r="CZ1009"/>
      <c r="DA1009"/>
      <c r="DB1009"/>
      <c r="DC1009"/>
      <c r="DD1009"/>
      <c r="DE1009"/>
      <c r="DF1009"/>
      <c r="DG1009"/>
      <c r="DH1009"/>
      <c r="DI1009"/>
      <c r="DJ1009"/>
      <c r="DK1009"/>
      <c r="DL1009"/>
      <c r="DM1009"/>
      <c r="DN1009"/>
      <c r="DO1009"/>
      <c r="DP1009"/>
      <c r="DQ1009"/>
      <c r="DR1009"/>
      <c r="DS1009"/>
      <c r="DT1009"/>
      <c r="DU1009"/>
      <c r="DV1009"/>
      <c r="DW1009"/>
      <c r="DX1009"/>
      <c r="DY1009"/>
      <c r="DZ1009"/>
      <c r="EA1009"/>
      <c r="EB1009"/>
      <c r="EC1009"/>
      <c r="ED1009"/>
      <c r="EE1009"/>
      <c r="EF1009"/>
      <c r="EG1009"/>
      <c r="EH1009"/>
      <c r="EI1009"/>
      <c r="EJ1009"/>
      <c r="EK1009"/>
      <c r="EL1009"/>
      <c r="EM1009"/>
      <c r="EN1009"/>
      <c r="EO1009"/>
      <c r="EP1009"/>
      <c r="EQ1009"/>
    </row>
    <row r="1010" spans="1:147" x14ac:dyDescent="0.25">
      <c r="A1010" s="4" t="s">
        <v>1</v>
      </c>
      <c r="B1010" s="4" t="s">
        <v>577</v>
      </c>
      <c r="C1010" s="4" t="s">
        <v>578</v>
      </c>
      <c r="D1010" s="4" t="s">
        <v>217</v>
      </c>
      <c r="E1010" s="4" t="s">
        <v>40</v>
      </c>
      <c r="F1010" s="4" t="s">
        <v>3807</v>
      </c>
      <c r="G1010" s="4" t="s">
        <v>3808</v>
      </c>
      <c r="H1010" s="4" t="s">
        <v>3807</v>
      </c>
      <c r="I1010" s="4" t="s">
        <v>39</v>
      </c>
      <c r="J1010" s="4" t="s">
        <v>40</v>
      </c>
      <c r="K1010" s="4" t="s">
        <v>40</v>
      </c>
      <c r="L1010" s="4" t="s">
        <v>41</v>
      </c>
      <c r="M1010" s="4" t="s">
        <v>42</v>
      </c>
      <c r="N1010" s="22">
        <v>42465</v>
      </c>
      <c r="O1010" s="22">
        <v>42465</v>
      </c>
      <c r="P1010" s="22">
        <v>42465</v>
      </c>
      <c r="Q1010" s="22">
        <v>42460</v>
      </c>
      <c r="R1010" s="28">
        <v>63.86</v>
      </c>
      <c r="S1010" s="28">
        <v>63.86</v>
      </c>
      <c r="T1010" s="28">
        <v>0</v>
      </c>
      <c r="U1010" s="28">
        <v>0</v>
      </c>
      <c r="V1010" s="28">
        <v>0</v>
      </c>
      <c r="W1010" s="28">
        <v>0</v>
      </c>
      <c r="X1010" s="28">
        <v>0</v>
      </c>
      <c r="Y1010" s="29">
        <v>7</v>
      </c>
      <c r="Z1010" s="4">
        <v>1</v>
      </c>
      <c r="AA1010" s="4" t="s">
        <v>205</v>
      </c>
      <c r="AB1010" s="4" t="s">
        <v>2044</v>
      </c>
      <c r="AC1010" s="4" t="s">
        <v>43</v>
      </c>
      <c r="AD1010" s="4" t="s">
        <v>44</v>
      </c>
      <c r="AE1010" s="4" t="s">
        <v>45</v>
      </c>
      <c r="AF1010" s="4" t="s">
        <v>46</v>
      </c>
      <c r="AG1010" s="22">
        <v>42460</v>
      </c>
      <c r="AH1010" s="4">
        <v>42472</v>
      </c>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c r="CM1010"/>
      <c r="CN1010"/>
      <c r="CO1010"/>
      <c r="CP1010"/>
      <c r="CQ1010"/>
      <c r="CR1010"/>
      <c r="CS1010"/>
      <c r="CT1010"/>
      <c r="CU1010"/>
      <c r="CV1010"/>
      <c r="CW1010"/>
      <c r="CX1010"/>
      <c r="CY1010"/>
      <c r="CZ1010"/>
      <c r="DA1010"/>
      <c r="DB1010"/>
      <c r="DC1010"/>
      <c r="DD1010"/>
      <c r="DE1010"/>
      <c r="DF1010"/>
      <c r="DG1010"/>
      <c r="DH1010"/>
      <c r="DI1010"/>
      <c r="DJ1010"/>
      <c r="DK1010"/>
      <c r="DL1010"/>
      <c r="DM1010"/>
      <c r="DN1010"/>
      <c r="DO1010"/>
      <c r="DP1010"/>
      <c r="DQ1010"/>
      <c r="DR1010"/>
      <c r="DS1010"/>
      <c r="DT1010"/>
      <c r="DU1010"/>
      <c r="DV1010"/>
      <c r="DW1010"/>
      <c r="DX1010"/>
      <c r="DY1010"/>
      <c r="DZ1010"/>
      <c r="EA1010"/>
      <c r="EB1010"/>
      <c r="EC1010"/>
      <c r="ED1010"/>
      <c r="EE1010"/>
      <c r="EF1010"/>
      <c r="EG1010"/>
      <c r="EH1010"/>
      <c r="EI1010"/>
      <c r="EJ1010"/>
      <c r="EK1010"/>
      <c r="EL1010"/>
      <c r="EM1010"/>
      <c r="EN1010"/>
      <c r="EO1010"/>
      <c r="EP1010"/>
      <c r="EQ1010"/>
    </row>
    <row r="1011" spans="1:147" x14ac:dyDescent="0.25">
      <c r="A1011" s="4" t="s">
        <v>1</v>
      </c>
      <c r="B1011" s="4" t="s">
        <v>577</v>
      </c>
      <c r="C1011" s="4" t="s">
        <v>578</v>
      </c>
      <c r="D1011" s="4" t="s">
        <v>217</v>
      </c>
      <c r="E1011" s="4" t="s">
        <v>40</v>
      </c>
      <c r="F1011" s="4" t="s">
        <v>705</v>
      </c>
      <c r="G1011" s="4" t="s">
        <v>709</v>
      </c>
      <c r="H1011" s="4" t="s">
        <v>708</v>
      </c>
      <c r="I1011" s="4" t="s">
        <v>39</v>
      </c>
      <c r="J1011" s="4" t="s">
        <v>40</v>
      </c>
      <c r="K1011" s="4" t="s">
        <v>40</v>
      </c>
      <c r="L1011" s="4" t="s">
        <v>41</v>
      </c>
      <c r="M1011" s="4" t="s">
        <v>47</v>
      </c>
      <c r="N1011" s="22">
        <v>42328</v>
      </c>
      <c r="O1011" s="22">
        <v>42313</v>
      </c>
      <c r="P1011" s="22">
        <v>42313</v>
      </c>
      <c r="Q1011" s="22">
        <v>42328</v>
      </c>
      <c r="R1011" s="28">
        <v>-68.819999999999993</v>
      </c>
      <c r="S1011" s="28">
        <v>0</v>
      </c>
      <c r="T1011" s="28">
        <v>0</v>
      </c>
      <c r="U1011" s="28">
        <v>0</v>
      </c>
      <c r="V1011" s="28">
        <v>0</v>
      </c>
      <c r="W1011" s="28">
        <v>0</v>
      </c>
      <c r="X1011" s="28">
        <v>-68.819999999999993</v>
      </c>
      <c r="Y1011" s="29">
        <v>0</v>
      </c>
      <c r="Z1011" s="4">
        <v>6</v>
      </c>
      <c r="AA1011" s="4" t="s">
        <v>205</v>
      </c>
      <c r="AB1011" s="4" t="s">
        <v>701</v>
      </c>
      <c r="AC1011" s="4" t="s">
        <v>43</v>
      </c>
      <c r="AD1011" s="4" t="s">
        <v>44</v>
      </c>
      <c r="AE1011" s="4" t="s">
        <v>48</v>
      </c>
      <c r="AF1011" s="4" t="s">
        <v>46</v>
      </c>
      <c r="AG1011" s="22">
        <v>42338</v>
      </c>
      <c r="AH1011" s="4">
        <v>42472</v>
      </c>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c r="CM1011"/>
      <c r="CN1011"/>
      <c r="CO1011"/>
      <c r="CP1011"/>
      <c r="CQ1011"/>
      <c r="CR1011"/>
      <c r="CS1011"/>
      <c r="CT1011"/>
      <c r="CU1011"/>
      <c r="CV1011"/>
      <c r="CW1011"/>
      <c r="CX1011"/>
      <c r="CY1011"/>
      <c r="CZ1011"/>
      <c r="DA1011"/>
      <c r="DB1011"/>
      <c r="DC1011"/>
      <c r="DD1011"/>
      <c r="DE1011"/>
      <c r="DF1011"/>
      <c r="DG1011"/>
      <c r="DH1011"/>
      <c r="DI1011"/>
      <c r="DJ1011"/>
      <c r="DK1011"/>
      <c r="DL1011"/>
      <c r="DM1011"/>
      <c r="DN1011"/>
      <c r="DO1011"/>
      <c r="DP1011"/>
      <c r="DQ1011"/>
      <c r="DR1011"/>
      <c r="DS1011"/>
      <c r="DT1011"/>
      <c r="DU1011"/>
      <c r="DV1011"/>
      <c r="DW1011"/>
      <c r="DX1011"/>
      <c r="DY1011"/>
      <c r="DZ1011"/>
      <c r="EA1011"/>
      <c r="EB1011"/>
      <c r="EC1011"/>
      <c r="ED1011"/>
      <c r="EE1011"/>
      <c r="EF1011"/>
      <c r="EG1011"/>
      <c r="EH1011"/>
      <c r="EI1011"/>
      <c r="EJ1011"/>
      <c r="EK1011"/>
      <c r="EL1011"/>
      <c r="EM1011"/>
      <c r="EN1011"/>
      <c r="EO1011"/>
      <c r="EP1011"/>
      <c r="EQ1011"/>
    </row>
    <row r="1012" spans="1:147" x14ac:dyDescent="0.25">
      <c r="A1012" s="4" t="s">
        <v>1</v>
      </c>
      <c r="B1012" s="4" t="s">
        <v>577</v>
      </c>
      <c r="C1012" s="4" t="s">
        <v>578</v>
      </c>
      <c r="D1012" s="4" t="s">
        <v>217</v>
      </c>
      <c r="E1012" s="4" t="s">
        <v>40</v>
      </c>
      <c r="F1012" s="4" t="s">
        <v>705</v>
      </c>
      <c r="G1012" s="4" t="s">
        <v>706</v>
      </c>
      <c r="H1012" s="4" t="s">
        <v>705</v>
      </c>
      <c r="I1012" s="4" t="s">
        <v>39</v>
      </c>
      <c r="J1012" s="4" t="s">
        <v>40</v>
      </c>
      <c r="K1012" s="4" t="s">
        <v>40</v>
      </c>
      <c r="L1012" s="4" t="s">
        <v>41</v>
      </c>
      <c r="M1012" s="4" t="s">
        <v>42</v>
      </c>
      <c r="N1012" s="22">
        <v>42313</v>
      </c>
      <c r="O1012" s="22">
        <v>42313</v>
      </c>
      <c r="P1012" s="22">
        <v>42313</v>
      </c>
      <c r="Q1012" s="22">
        <v>42308</v>
      </c>
      <c r="R1012" s="28">
        <v>68.819999999999993</v>
      </c>
      <c r="S1012" s="28">
        <v>0</v>
      </c>
      <c r="T1012" s="28">
        <v>0</v>
      </c>
      <c r="U1012" s="28">
        <v>0</v>
      </c>
      <c r="V1012" s="28">
        <v>0</v>
      </c>
      <c r="W1012" s="28">
        <v>0</v>
      </c>
      <c r="X1012" s="28">
        <v>68.819999999999993</v>
      </c>
      <c r="Y1012" s="29">
        <v>159</v>
      </c>
      <c r="Z1012" s="4">
        <v>6</v>
      </c>
      <c r="AA1012" s="4" t="s">
        <v>205</v>
      </c>
      <c r="AB1012" s="4" t="s">
        <v>443</v>
      </c>
      <c r="AC1012" s="4" t="s">
        <v>43</v>
      </c>
      <c r="AD1012" s="4" t="s">
        <v>44</v>
      </c>
      <c r="AE1012" s="4" t="s">
        <v>45</v>
      </c>
      <c r="AF1012" s="4" t="s">
        <v>46</v>
      </c>
      <c r="AG1012" s="22">
        <v>42308</v>
      </c>
      <c r="AH1012" s="4">
        <v>42472</v>
      </c>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c r="CM1012"/>
      <c r="CN1012"/>
      <c r="CO1012"/>
      <c r="CP1012"/>
      <c r="CQ1012"/>
      <c r="CR1012"/>
      <c r="CS1012"/>
      <c r="CT1012"/>
      <c r="CU1012"/>
      <c r="CV1012"/>
      <c r="CW1012"/>
      <c r="CX1012"/>
      <c r="CY1012"/>
      <c r="CZ1012"/>
      <c r="DA1012"/>
      <c r="DB1012"/>
      <c r="DC1012"/>
      <c r="DD1012"/>
      <c r="DE1012"/>
      <c r="DF1012"/>
      <c r="DG1012"/>
      <c r="DH1012"/>
      <c r="DI1012"/>
      <c r="DJ1012"/>
      <c r="DK1012"/>
      <c r="DL1012"/>
      <c r="DM1012"/>
      <c r="DN1012"/>
      <c r="DO1012"/>
      <c r="DP1012"/>
      <c r="DQ1012"/>
      <c r="DR1012"/>
      <c r="DS1012"/>
      <c r="DT1012"/>
      <c r="DU1012"/>
      <c r="DV1012"/>
      <c r="DW1012"/>
      <c r="DX1012"/>
      <c r="DY1012"/>
      <c r="DZ1012"/>
      <c r="EA1012"/>
      <c r="EB1012"/>
      <c r="EC1012"/>
      <c r="ED1012"/>
      <c r="EE1012"/>
      <c r="EF1012"/>
      <c r="EG1012"/>
      <c r="EH1012"/>
      <c r="EI1012"/>
      <c r="EJ1012"/>
      <c r="EK1012"/>
      <c r="EL1012"/>
      <c r="EM1012"/>
      <c r="EN1012"/>
      <c r="EO1012"/>
      <c r="EP1012"/>
      <c r="EQ1012"/>
    </row>
    <row r="1013" spans="1:147" x14ac:dyDescent="0.25">
      <c r="A1013" s="4" t="s">
        <v>1</v>
      </c>
      <c r="B1013" s="4" t="s">
        <v>577</v>
      </c>
      <c r="C1013" s="4" t="s">
        <v>578</v>
      </c>
      <c r="D1013" s="4" t="s">
        <v>217</v>
      </c>
      <c r="E1013" s="4" t="s">
        <v>40</v>
      </c>
      <c r="F1013" s="4" t="s">
        <v>705</v>
      </c>
      <c r="G1013" s="4" t="s">
        <v>707</v>
      </c>
      <c r="H1013" s="4" t="s">
        <v>708</v>
      </c>
      <c r="I1013" s="4" t="s">
        <v>39</v>
      </c>
      <c r="J1013" s="4" t="s">
        <v>40</v>
      </c>
      <c r="K1013" s="4" t="s">
        <v>40</v>
      </c>
      <c r="L1013" s="4" t="s">
        <v>41</v>
      </c>
      <c r="M1013" s="4" t="s">
        <v>49</v>
      </c>
      <c r="N1013" s="22">
        <v>42313</v>
      </c>
      <c r="O1013" s="22">
        <v>42313</v>
      </c>
      <c r="P1013" s="22">
        <v>42313</v>
      </c>
      <c r="Q1013" s="22">
        <v>42331</v>
      </c>
      <c r="R1013" s="28">
        <v>68.819999999999993</v>
      </c>
      <c r="S1013" s="28">
        <v>0</v>
      </c>
      <c r="T1013" s="28">
        <v>0</v>
      </c>
      <c r="U1013" s="28">
        <v>0</v>
      </c>
      <c r="V1013" s="28">
        <v>0</v>
      </c>
      <c r="W1013" s="28">
        <v>0</v>
      </c>
      <c r="X1013" s="28">
        <v>68.819999999999993</v>
      </c>
      <c r="Y1013" s="29">
        <v>0</v>
      </c>
      <c r="Z1013" s="4">
        <v>6</v>
      </c>
      <c r="AA1013" s="4" t="s">
        <v>205</v>
      </c>
      <c r="AB1013" s="4" t="s">
        <v>672</v>
      </c>
      <c r="AC1013" s="4" t="s">
        <v>43</v>
      </c>
      <c r="AD1013" s="4" t="s">
        <v>44</v>
      </c>
      <c r="AE1013" s="4" t="s">
        <v>48</v>
      </c>
      <c r="AF1013" s="4" t="s">
        <v>46</v>
      </c>
      <c r="AG1013" s="22">
        <v>42338</v>
      </c>
      <c r="AH1013" s="4">
        <v>42472</v>
      </c>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c r="CM1013"/>
      <c r="CN1013"/>
      <c r="CO1013"/>
      <c r="CP1013"/>
      <c r="CQ1013"/>
      <c r="CR1013"/>
      <c r="CS1013"/>
      <c r="CT1013"/>
      <c r="CU1013"/>
      <c r="CV1013"/>
      <c r="CW1013"/>
      <c r="CX1013"/>
      <c r="CY1013"/>
      <c r="CZ1013"/>
      <c r="DA1013"/>
      <c r="DB1013"/>
      <c r="DC1013"/>
      <c r="DD1013"/>
      <c r="DE1013"/>
      <c r="DF1013"/>
      <c r="DG1013"/>
      <c r="DH1013"/>
      <c r="DI1013"/>
      <c r="DJ1013"/>
      <c r="DK1013"/>
      <c r="DL1013"/>
      <c r="DM1013"/>
      <c r="DN1013"/>
      <c r="DO1013"/>
      <c r="DP1013"/>
      <c r="DQ1013"/>
      <c r="DR1013"/>
      <c r="DS1013"/>
      <c r="DT1013"/>
      <c r="DU1013"/>
      <c r="DV1013"/>
      <c r="DW1013"/>
      <c r="DX1013"/>
      <c r="DY1013"/>
      <c r="DZ1013"/>
      <c r="EA1013"/>
      <c r="EB1013"/>
      <c r="EC1013"/>
      <c r="ED1013"/>
      <c r="EE1013"/>
      <c r="EF1013"/>
      <c r="EG1013"/>
      <c r="EH1013"/>
      <c r="EI1013"/>
      <c r="EJ1013"/>
      <c r="EK1013"/>
      <c r="EL1013"/>
      <c r="EM1013"/>
      <c r="EN1013"/>
      <c r="EO1013"/>
      <c r="EP1013"/>
      <c r="EQ1013"/>
    </row>
    <row r="1014" spans="1:147" x14ac:dyDescent="0.25">
      <c r="A1014" s="4" t="s">
        <v>1</v>
      </c>
      <c r="B1014" s="4" t="s">
        <v>3809</v>
      </c>
      <c r="C1014" s="4" t="s">
        <v>3810</v>
      </c>
      <c r="D1014" s="4" t="s">
        <v>217</v>
      </c>
      <c r="E1014" s="4" t="s">
        <v>40</v>
      </c>
      <c r="F1014" s="4" t="s">
        <v>3811</v>
      </c>
      <c r="G1014" s="4" t="s">
        <v>3812</v>
      </c>
      <c r="H1014" s="4" t="s">
        <v>3811</v>
      </c>
      <c r="I1014" s="4" t="s">
        <v>39</v>
      </c>
      <c r="J1014" s="4" t="s">
        <v>40</v>
      </c>
      <c r="K1014" s="4" t="s">
        <v>40</v>
      </c>
      <c r="L1014" s="4" t="s">
        <v>41</v>
      </c>
      <c r="M1014" s="4" t="s">
        <v>42</v>
      </c>
      <c r="N1014" s="22">
        <v>42465</v>
      </c>
      <c r="O1014" s="22">
        <v>42465</v>
      </c>
      <c r="P1014" s="22">
        <v>42465</v>
      </c>
      <c r="Q1014" s="22">
        <v>42460</v>
      </c>
      <c r="R1014" s="28">
        <v>127.1</v>
      </c>
      <c r="S1014" s="28">
        <v>127.1</v>
      </c>
      <c r="T1014" s="28">
        <v>0</v>
      </c>
      <c r="U1014" s="28">
        <v>0</v>
      </c>
      <c r="V1014" s="28">
        <v>0</v>
      </c>
      <c r="W1014" s="28">
        <v>0</v>
      </c>
      <c r="X1014" s="28">
        <v>0</v>
      </c>
      <c r="Y1014" s="29">
        <v>7</v>
      </c>
      <c r="Z1014" s="4">
        <v>1</v>
      </c>
      <c r="AA1014" s="4" t="s">
        <v>205</v>
      </c>
      <c r="AB1014" s="4" t="s">
        <v>2044</v>
      </c>
      <c r="AC1014" s="4" t="s">
        <v>43</v>
      </c>
      <c r="AD1014" s="4" t="s">
        <v>44</v>
      </c>
      <c r="AE1014" s="4" t="s">
        <v>45</v>
      </c>
      <c r="AF1014" s="4" t="s">
        <v>46</v>
      </c>
      <c r="AG1014" s="22">
        <v>42460</v>
      </c>
      <c r="AH1014" s="4">
        <v>42472</v>
      </c>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c r="CM1014"/>
      <c r="CN1014"/>
      <c r="CO1014"/>
      <c r="CP1014"/>
      <c r="CQ1014"/>
      <c r="CR1014"/>
      <c r="CS1014"/>
      <c r="CT1014"/>
      <c r="CU1014"/>
      <c r="CV1014"/>
      <c r="CW1014"/>
      <c r="CX1014"/>
      <c r="CY1014"/>
      <c r="CZ1014"/>
      <c r="DA1014"/>
      <c r="DB1014"/>
      <c r="DC1014"/>
      <c r="DD1014"/>
      <c r="DE1014"/>
      <c r="DF1014"/>
      <c r="DG1014"/>
      <c r="DH1014"/>
      <c r="DI1014"/>
      <c r="DJ1014"/>
      <c r="DK1014"/>
      <c r="DL1014"/>
      <c r="DM1014"/>
      <c r="DN1014"/>
      <c r="DO1014"/>
      <c r="DP1014"/>
      <c r="DQ1014"/>
      <c r="DR1014"/>
      <c r="DS1014"/>
      <c r="DT1014"/>
      <c r="DU1014"/>
      <c r="DV1014"/>
      <c r="DW1014"/>
      <c r="DX1014"/>
      <c r="DY1014"/>
      <c r="DZ1014"/>
      <c r="EA1014"/>
      <c r="EB1014"/>
      <c r="EC1014"/>
      <c r="ED1014"/>
      <c r="EE1014"/>
      <c r="EF1014"/>
      <c r="EG1014"/>
      <c r="EH1014"/>
      <c r="EI1014"/>
      <c r="EJ1014"/>
      <c r="EK1014"/>
      <c r="EL1014"/>
      <c r="EM1014"/>
      <c r="EN1014"/>
      <c r="EO1014"/>
      <c r="EP1014"/>
      <c r="EQ1014"/>
    </row>
    <row r="1015" spans="1:147" x14ac:dyDescent="0.25">
      <c r="A1015" s="4" t="s">
        <v>1</v>
      </c>
      <c r="B1015" s="4" t="s">
        <v>3813</v>
      </c>
      <c r="C1015" s="4" t="s">
        <v>3814</v>
      </c>
      <c r="D1015" s="4" t="s">
        <v>217</v>
      </c>
      <c r="E1015" s="4" t="s">
        <v>40</v>
      </c>
      <c r="F1015" s="4" t="s">
        <v>3815</v>
      </c>
      <c r="G1015" s="4" t="s">
        <v>3816</v>
      </c>
      <c r="H1015" s="4" t="s">
        <v>3815</v>
      </c>
      <c r="I1015" s="4" t="s">
        <v>39</v>
      </c>
      <c r="J1015" s="4" t="s">
        <v>40</v>
      </c>
      <c r="K1015" s="4" t="s">
        <v>40</v>
      </c>
      <c r="L1015" s="4" t="s">
        <v>41</v>
      </c>
      <c r="M1015" s="4" t="s">
        <v>42</v>
      </c>
      <c r="N1015" s="22">
        <v>42465</v>
      </c>
      <c r="O1015" s="22">
        <v>42465</v>
      </c>
      <c r="P1015" s="22">
        <v>42465</v>
      </c>
      <c r="Q1015" s="22">
        <v>42460</v>
      </c>
      <c r="R1015" s="28">
        <v>14.88</v>
      </c>
      <c r="S1015" s="28">
        <v>14.88</v>
      </c>
      <c r="T1015" s="28">
        <v>0</v>
      </c>
      <c r="U1015" s="28">
        <v>0</v>
      </c>
      <c r="V1015" s="28">
        <v>0</v>
      </c>
      <c r="W1015" s="28">
        <v>0</v>
      </c>
      <c r="X1015" s="28">
        <v>0</v>
      </c>
      <c r="Y1015" s="29">
        <v>7</v>
      </c>
      <c r="Z1015" s="4">
        <v>1</v>
      </c>
      <c r="AA1015" s="4" t="s">
        <v>205</v>
      </c>
      <c r="AB1015" s="4" t="s">
        <v>2044</v>
      </c>
      <c r="AC1015" s="4" t="s">
        <v>43</v>
      </c>
      <c r="AD1015" s="4" t="s">
        <v>44</v>
      </c>
      <c r="AE1015" s="4" t="s">
        <v>45</v>
      </c>
      <c r="AF1015" s="4" t="s">
        <v>46</v>
      </c>
      <c r="AG1015" s="22">
        <v>42460</v>
      </c>
      <c r="AH1015" s="4">
        <v>42472</v>
      </c>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c r="CM1015"/>
      <c r="CN1015"/>
      <c r="CO1015"/>
      <c r="CP1015"/>
      <c r="CQ1015"/>
      <c r="CR1015"/>
      <c r="CS1015"/>
      <c r="CT1015"/>
      <c r="CU1015"/>
      <c r="CV1015"/>
      <c r="CW1015"/>
      <c r="CX1015"/>
      <c r="CY1015"/>
      <c r="CZ1015"/>
      <c r="DA1015"/>
      <c r="DB1015"/>
      <c r="DC1015"/>
      <c r="DD1015"/>
      <c r="DE1015"/>
      <c r="DF1015"/>
      <c r="DG1015"/>
      <c r="DH1015"/>
      <c r="DI1015"/>
      <c r="DJ1015"/>
      <c r="DK1015"/>
      <c r="DL1015"/>
      <c r="DM1015"/>
      <c r="DN1015"/>
      <c r="DO1015"/>
      <c r="DP1015"/>
      <c r="DQ1015"/>
      <c r="DR1015"/>
      <c r="DS1015"/>
      <c r="DT1015"/>
      <c r="DU1015"/>
      <c r="DV1015"/>
      <c r="DW1015"/>
      <c r="DX1015"/>
      <c r="DY1015"/>
      <c r="DZ1015"/>
      <c r="EA1015"/>
      <c r="EB1015"/>
      <c r="EC1015"/>
      <c r="ED1015"/>
      <c r="EE1015"/>
      <c r="EF1015"/>
      <c r="EG1015"/>
      <c r="EH1015"/>
      <c r="EI1015"/>
      <c r="EJ1015"/>
      <c r="EK1015"/>
      <c r="EL1015"/>
      <c r="EM1015"/>
      <c r="EN1015"/>
      <c r="EO1015"/>
      <c r="EP1015"/>
      <c r="EQ1015"/>
    </row>
    <row r="1016" spans="1:147" x14ac:dyDescent="0.25">
      <c r="A1016" s="4" t="s">
        <v>1</v>
      </c>
      <c r="B1016" s="4" t="s">
        <v>378</v>
      </c>
      <c r="C1016" s="4" t="s">
        <v>379</v>
      </c>
      <c r="D1016" s="4" t="s">
        <v>217</v>
      </c>
      <c r="E1016" s="4" t="s">
        <v>40</v>
      </c>
      <c r="F1016" s="4" t="s">
        <v>579</v>
      </c>
      <c r="G1016" s="4" t="s">
        <v>580</v>
      </c>
      <c r="H1016" s="4" t="s">
        <v>579</v>
      </c>
      <c r="I1016" s="4" t="s">
        <v>39</v>
      </c>
      <c r="J1016" s="4" t="s">
        <v>40</v>
      </c>
      <c r="K1016" s="4" t="s">
        <v>40</v>
      </c>
      <c r="L1016" s="4" t="s">
        <v>41</v>
      </c>
      <c r="M1016" s="4" t="s">
        <v>42</v>
      </c>
      <c r="N1016" s="22">
        <v>42313</v>
      </c>
      <c r="O1016" s="22">
        <v>42313</v>
      </c>
      <c r="P1016" s="22">
        <v>42313</v>
      </c>
      <c r="Q1016" s="22">
        <v>42308</v>
      </c>
      <c r="R1016" s="28">
        <v>45.88</v>
      </c>
      <c r="S1016" s="28">
        <v>0</v>
      </c>
      <c r="T1016" s="28">
        <v>0</v>
      </c>
      <c r="U1016" s="28">
        <v>0</v>
      </c>
      <c r="V1016" s="28">
        <v>0</v>
      </c>
      <c r="W1016" s="28">
        <v>0</v>
      </c>
      <c r="X1016" s="28">
        <v>45.88</v>
      </c>
      <c r="Y1016" s="29">
        <v>159</v>
      </c>
      <c r="Z1016" s="4">
        <v>6</v>
      </c>
      <c r="AA1016" s="4" t="s">
        <v>205</v>
      </c>
      <c r="AB1016" s="4" t="s">
        <v>443</v>
      </c>
      <c r="AC1016" s="4" t="s">
        <v>43</v>
      </c>
      <c r="AD1016" s="4" t="s">
        <v>44</v>
      </c>
      <c r="AE1016" s="4" t="s">
        <v>45</v>
      </c>
      <c r="AF1016" s="4" t="s">
        <v>46</v>
      </c>
      <c r="AG1016" s="22">
        <v>42308</v>
      </c>
      <c r="AH1016" s="4">
        <v>42472</v>
      </c>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c r="CM1016"/>
      <c r="CN1016"/>
      <c r="CO1016"/>
      <c r="CP1016"/>
      <c r="CQ1016"/>
      <c r="CR1016"/>
      <c r="CS1016"/>
      <c r="CT1016"/>
      <c r="CU1016"/>
      <c r="CV1016"/>
      <c r="CW1016"/>
      <c r="CX1016"/>
      <c r="CY1016"/>
      <c r="CZ1016"/>
      <c r="DA1016"/>
      <c r="DB1016"/>
      <c r="DC1016"/>
      <c r="DD1016"/>
      <c r="DE1016"/>
      <c r="DF1016"/>
      <c r="DG1016"/>
      <c r="DH1016"/>
      <c r="DI1016"/>
      <c r="DJ1016"/>
      <c r="DK1016"/>
      <c r="DL1016"/>
      <c r="DM1016"/>
      <c r="DN1016"/>
      <c r="DO1016"/>
      <c r="DP1016"/>
      <c r="DQ1016"/>
      <c r="DR1016"/>
      <c r="DS1016"/>
      <c r="DT1016"/>
      <c r="DU1016"/>
      <c r="DV1016"/>
      <c r="DW1016"/>
      <c r="DX1016"/>
      <c r="DY1016"/>
      <c r="DZ1016"/>
      <c r="EA1016"/>
      <c r="EB1016"/>
      <c r="EC1016"/>
      <c r="ED1016"/>
      <c r="EE1016"/>
      <c r="EF1016"/>
      <c r="EG1016"/>
      <c r="EH1016"/>
      <c r="EI1016"/>
      <c r="EJ1016"/>
      <c r="EK1016"/>
      <c r="EL1016"/>
      <c r="EM1016"/>
      <c r="EN1016"/>
      <c r="EO1016"/>
      <c r="EP1016"/>
      <c r="EQ1016"/>
    </row>
    <row r="1017" spans="1:147" x14ac:dyDescent="0.25">
      <c r="A1017" s="4" t="s">
        <v>1</v>
      </c>
      <c r="B1017" s="4" t="s">
        <v>3817</v>
      </c>
      <c r="C1017" s="4" t="s">
        <v>3818</v>
      </c>
      <c r="D1017" s="4" t="s">
        <v>217</v>
      </c>
      <c r="E1017" s="4" t="s">
        <v>40</v>
      </c>
      <c r="F1017" s="4" t="s">
        <v>3819</v>
      </c>
      <c r="G1017" s="4" t="s">
        <v>3820</v>
      </c>
      <c r="H1017" s="4" t="s">
        <v>3819</v>
      </c>
      <c r="I1017" s="4" t="s">
        <v>39</v>
      </c>
      <c r="J1017" s="4" t="s">
        <v>40</v>
      </c>
      <c r="K1017" s="4" t="s">
        <v>40</v>
      </c>
      <c r="L1017" s="4" t="s">
        <v>41</v>
      </c>
      <c r="M1017" s="4" t="s">
        <v>42</v>
      </c>
      <c r="N1017" s="22">
        <v>42465</v>
      </c>
      <c r="O1017" s="22">
        <v>42465</v>
      </c>
      <c r="P1017" s="22">
        <v>42465</v>
      </c>
      <c r="Q1017" s="22">
        <v>42460</v>
      </c>
      <c r="R1017" s="28">
        <v>60.76</v>
      </c>
      <c r="S1017" s="28">
        <v>60.76</v>
      </c>
      <c r="T1017" s="28">
        <v>0</v>
      </c>
      <c r="U1017" s="28">
        <v>0</v>
      </c>
      <c r="V1017" s="28">
        <v>0</v>
      </c>
      <c r="W1017" s="28">
        <v>0</v>
      </c>
      <c r="X1017" s="28">
        <v>0</v>
      </c>
      <c r="Y1017" s="29">
        <v>7</v>
      </c>
      <c r="Z1017" s="4">
        <v>1</v>
      </c>
      <c r="AA1017" s="4" t="s">
        <v>205</v>
      </c>
      <c r="AB1017" s="4" t="s">
        <v>2044</v>
      </c>
      <c r="AC1017" s="4" t="s">
        <v>43</v>
      </c>
      <c r="AD1017" s="4" t="s">
        <v>44</v>
      </c>
      <c r="AE1017" s="4" t="s">
        <v>45</v>
      </c>
      <c r="AF1017" s="4" t="s">
        <v>46</v>
      </c>
      <c r="AG1017" s="22">
        <v>42460</v>
      </c>
      <c r="AH1017" s="4">
        <v>42472</v>
      </c>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c r="CM1017"/>
      <c r="CN1017"/>
      <c r="CO1017"/>
      <c r="CP1017"/>
      <c r="CQ1017"/>
      <c r="CR1017"/>
      <c r="CS1017"/>
      <c r="CT1017"/>
      <c r="CU1017"/>
      <c r="CV1017"/>
      <c r="CW1017"/>
      <c r="CX1017"/>
      <c r="CY1017"/>
      <c r="CZ1017"/>
      <c r="DA1017"/>
      <c r="DB1017"/>
      <c r="DC1017"/>
      <c r="DD1017"/>
      <c r="DE1017"/>
      <c r="DF1017"/>
      <c r="DG1017"/>
      <c r="DH1017"/>
      <c r="DI1017"/>
      <c r="DJ1017"/>
      <c r="DK1017"/>
      <c r="DL1017"/>
      <c r="DM1017"/>
      <c r="DN1017"/>
      <c r="DO1017"/>
      <c r="DP1017"/>
      <c r="DQ1017"/>
      <c r="DR1017"/>
      <c r="DS1017"/>
      <c r="DT1017"/>
      <c r="DU1017"/>
      <c r="DV1017"/>
      <c r="DW1017"/>
      <c r="DX1017"/>
      <c r="DY1017"/>
      <c r="DZ1017"/>
      <c r="EA1017"/>
      <c r="EB1017"/>
      <c r="EC1017"/>
      <c r="ED1017"/>
      <c r="EE1017"/>
      <c r="EF1017"/>
      <c r="EG1017"/>
      <c r="EH1017"/>
      <c r="EI1017"/>
      <c r="EJ1017"/>
      <c r="EK1017"/>
      <c r="EL1017"/>
      <c r="EM1017"/>
      <c r="EN1017"/>
      <c r="EO1017"/>
      <c r="EP1017"/>
      <c r="EQ1017"/>
    </row>
    <row r="1018" spans="1:147" x14ac:dyDescent="0.25">
      <c r="A1018" s="4" t="s">
        <v>1</v>
      </c>
      <c r="B1018" s="4" t="s">
        <v>3821</v>
      </c>
      <c r="C1018" s="4" t="s">
        <v>3822</v>
      </c>
      <c r="D1018" s="4" t="s">
        <v>217</v>
      </c>
      <c r="E1018" s="4" t="s">
        <v>40</v>
      </c>
      <c r="F1018" s="4" t="s">
        <v>3823</v>
      </c>
      <c r="G1018" s="4" t="s">
        <v>3824</v>
      </c>
      <c r="H1018" s="4" t="s">
        <v>3823</v>
      </c>
      <c r="I1018" s="4" t="s">
        <v>39</v>
      </c>
      <c r="J1018" s="4" t="s">
        <v>40</v>
      </c>
      <c r="K1018" s="4" t="s">
        <v>40</v>
      </c>
      <c r="L1018" s="4" t="s">
        <v>41</v>
      </c>
      <c r="M1018" s="4" t="s">
        <v>42</v>
      </c>
      <c r="N1018" s="22">
        <v>42465</v>
      </c>
      <c r="O1018" s="22">
        <v>42465</v>
      </c>
      <c r="P1018" s="22">
        <v>42465</v>
      </c>
      <c r="Q1018" s="22">
        <v>42460</v>
      </c>
      <c r="R1018" s="28">
        <v>87.42</v>
      </c>
      <c r="S1018" s="28">
        <v>87.42</v>
      </c>
      <c r="T1018" s="28">
        <v>0</v>
      </c>
      <c r="U1018" s="28">
        <v>0</v>
      </c>
      <c r="V1018" s="28">
        <v>0</v>
      </c>
      <c r="W1018" s="28">
        <v>0</v>
      </c>
      <c r="X1018" s="28">
        <v>0</v>
      </c>
      <c r="Y1018" s="29">
        <v>7</v>
      </c>
      <c r="Z1018" s="4">
        <v>1</v>
      </c>
      <c r="AA1018" s="4" t="s">
        <v>205</v>
      </c>
      <c r="AB1018" s="4" t="s">
        <v>2044</v>
      </c>
      <c r="AC1018" s="4" t="s">
        <v>43</v>
      </c>
      <c r="AD1018" s="4" t="s">
        <v>44</v>
      </c>
      <c r="AE1018" s="4" t="s">
        <v>45</v>
      </c>
      <c r="AF1018" s="4" t="s">
        <v>46</v>
      </c>
      <c r="AG1018" s="22">
        <v>42460</v>
      </c>
      <c r="AH1018" s="4">
        <v>42472</v>
      </c>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c r="CM1018"/>
      <c r="CN1018"/>
      <c r="CO1018"/>
      <c r="CP1018"/>
      <c r="CQ1018"/>
      <c r="CR1018"/>
      <c r="CS1018"/>
      <c r="CT1018"/>
      <c r="CU1018"/>
      <c r="CV1018"/>
      <c r="CW1018"/>
      <c r="CX1018"/>
      <c r="CY1018"/>
      <c r="CZ1018"/>
      <c r="DA1018"/>
      <c r="DB1018"/>
      <c r="DC1018"/>
      <c r="DD1018"/>
      <c r="DE1018"/>
      <c r="DF1018"/>
      <c r="DG1018"/>
      <c r="DH1018"/>
      <c r="DI1018"/>
      <c r="DJ1018"/>
      <c r="DK1018"/>
      <c r="DL1018"/>
      <c r="DM1018"/>
      <c r="DN1018"/>
      <c r="DO1018"/>
      <c r="DP1018"/>
      <c r="DQ1018"/>
      <c r="DR1018"/>
      <c r="DS1018"/>
      <c r="DT1018"/>
      <c r="DU1018"/>
      <c r="DV1018"/>
      <c r="DW1018"/>
      <c r="DX1018"/>
      <c r="DY1018"/>
      <c r="DZ1018"/>
      <c r="EA1018"/>
      <c r="EB1018"/>
      <c r="EC1018"/>
      <c r="ED1018"/>
      <c r="EE1018"/>
      <c r="EF1018"/>
      <c r="EG1018"/>
      <c r="EH1018"/>
      <c r="EI1018"/>
      <c r="EJ1018"/>
      <c r="EK1018"/>
      <c r="EL1018"/>
      <c r="EM1018"/>
      <c r="EN1018"/>
      <c r="EO1018"/>
      <c r="EP1018"/>
      <c r="EQ1018"/>
    </row>
    <row r="1019" spans="1:147" x14ac:dyDescent="0.25">
      <c r="A1019" s="4" t="s">
        <v>1</v>
      </c>
      <c r="B1019" s="4" t="s">
        <v>3825</v>
      </c>
      <c r="C1019" s="4" t="s">
        <v>3826</v>
      </c>
      <c r="D1019" s="4" t="s">
        <v>217</v>
      </c>
      <c r="E1019" s="4" t="s">
        <v>40</v>
      </c>
      <c r="F1019" s="4" t="s">
        <v>3827</v>
      </c>
      <c r="G1019" s="4" t="s">
        <v>3828</v>
      </c>
      <c r="H1019" s="4" t="s">
        <v>3827</v>
      </c>
      <c r="I1019" s="4" t="s">
        <v>39</v>
      </c>
      <c r="J1019" s="4" t="s">
        <v>40</v>
      </c>
      <c r="K1019" s="4" t="s">
        <v>40</v>
      </c>
      <c r="L1019" s="4" t="s">
        <v>41</v>
      </c>
      <c r="M1019" s="4" t="s">
        <v>42</v>
      </c>
      <c r="N1019" s="22">
        <v>42465</v>
      </c>
      <c r="O1019" s="22">
        <v>42465</v>
      </c>
      <c r="P1019" s="22">
        <v>42465</v>
      </c>
      <c r="Q1019" s="22">
        <v>42460</v>
      </c>
      <c r="R1019" s="28">
        <v>66.34</v>
      </c>
      <c r="S1019" s="28">
        <v>66.34</v>
      </c>
      <c r="T1019" s="28">
        <v>0</v>
      </c>
      <c r="U1019" s="28">
        <v>0</v>
      </c>
      <c r="V1019" s="28">
        <v>0</v>
      </c>
      <c r="W1019" s="28">
        <v>0</v>
      </c>
      <c r="X1019" s="28">
        <v>0</v>
      </c>
      <c r="Y1019" s="29">
        <v>7</v>
      </c>
      <c r="Z1019" s="4">
        <v>1</v>
      </c>
      <c r="AA1019" s="4" t="s">
        <v>205</v>
      </c>
      <c r="AB1019" s="4" t="s">
        <v>2044</v>
      </c>
      <c r="AC1019" s="4" t="s">
        <v>43</v>
      </c>
      <c r="AD1019" s="4" t="s">
        <v>44</v>
      </c>
      <c r="AE1019" s="4" t="s">
        <v>45</v>
      </c>
      <c r="AF1019" s="4" t="s">
        <v>46</v>
      </c>
      <c r="AG1019" s="22">
        <v>42460</v>
      </c>
      <c r="AH1019" s="4">
        <v>42472</v>
      </c>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c r="CM1019"/>
      <c r="CN1019"/>
      <c r="CO1019"/>
      <c r="CP1019"/>
      <c r="CQ1019"/>
      <c r="CR1019"/>
      <c r="CS1019"/>
      <c r="CT1019"/>
      <c r="CU1019"/>
      <c r="CV1019"/>
      <c r="CW1019"/>
      <c r="CX1019"/>
      <c r="CY1019"/>
      <c r="CZ1019"/>
      <c r="DA1019"/>
      <c r="DB1019"/>
      <c r="DC1019"/>
      <c r="DD1019"/>
      <c r="DE1019"/>
      <c r="DF1019"/>
      <c r="DG1019"/>
      <c r="DH1019"/>
      <c r="DI1019"/>
      <c r="DJ1019"/>
      <c r="DK1019"/>
      <c r="DL1019"/>
      <c r="DM1019"/>
      <c r="DN1019"/>
      <c r="DO1019"/>
      <c r="DP1019"/>
      <c r="DQ1019"/>
      <c r="DR1019"/>
      <c r="DS1019"/>
      <c r="DT1019"/>
      <c r="DU1019"/>
      <c r="DV1019"/>
      <c r="DW1019"/>
      <c r="DX1019"/>
      <c r="DY1019"/>
      <c r="DZ1019"/>
      <c r="EA1019"/>
      <c r="EB1019"/>
      <c r="EC1019"/>
      <c r="ED1019"/>
      <c r="EE1019"/>
      <c r="EF1019"/>
      <c r="EG1019"/>
      <c r="EH1019"/>
      <c r="EI1019"/>
      <c r="EJ1019"/>
      <c r="EK1019"/>
      <c r="EL1019"/>
      <c r="EM1019"/>
      <c r="EN1019"/>
      <c r="EO1019"/>
      <c r="EP1019"/>
      <c r="EQ1019"/>
    </row>
    <row r="1020" spans="1:147" x14ac:dyDescent="0.25">
      <c r="A1020" s="4" t="s">
        <v>1</v>
      </c>
      <c r="B1020" s="4" t="s">
        <v>3829</v>
      </c>
      <c r="C1020" s="4" t="s">
        <v>3830</v>
      </c>
      <c r="D1020" s="4" t="s">
        <v>217</v>
      </c>
      <c r="E1020" s="4" t="s">
        <v>40</v>
      </c>
      <c r="F1020" s="4" t="s">
        <v>3831</v>
      </c>
      <c r="G1020" s="4" t="s">
        <v>3832</v>
      </c>
      <c r="H1020" s="4" t="s">
        <v>3831</v>
      </c>
      <c r="I1020" s="4" t="s">
        <v>39</v>
      </c>
      <c r="J1020" s="4" t="s">
        <v>40</v>
      </c>
      <c r="K1020" s="4" t="s">
        <v>40</v>
      </c>
      <c r="L1020" s="4" t="s">
        <v>41</v>
      </c>
      <c r="M1020" s="4" t="s">
        <v>42</v>
      </c>
      <c r="N1020" s="22">
        <v>42465</v>
      </c>
      <c r="O1020" s="22">
        <v>42465</v>
      </c>
      <c r="P1020" s="22">
        <v>42465</v>
      </c>
      <c r="Q1020" s="22">
        <v>42460</v>
      </c>
      <c r="R1020" s="28">
        <v>360.22</v>
      </c>
      <c r="S1020" s="28">
        <v>360.22</v>
      </c>
      <c r="T1020" s="28">
        <v>0</v>
      </c>
      <c r="U1020" s="28">
        <v>0</v>
      </c>
      <c r="V1020" s="28">
        <v>0</v>
      </c>
      <c r="W1020" s="28">
        <v>0</v>
      </c>
      <c r="X1020" s="28">
        <v>0</v>
      </c>
      <c r="Y1020" s="29">
        <v>7</v>
      </c>
      <c r="Z1020" s="4">
        <v>1</v>
      </c>
      <c r="AA1020" s="4" t="s">
        <v>205</v>
      </c>
      <c r="AB1020" s="4" t="s">
        <v>2044</v>
      </c>
      <c r="AC1020" s="4" t="s">
        <v>43</v>
      </c>
      <c r="AD1020" s="4" t="s">
        <v>44</v>
      </c>
      <c r="AE1020" s="4" t="s">
        <v>45</v>
      </c>
      <c r="AF1020" s="4" t="s">
        <v>46</v>
      </c>
      <c r="AG1020" s="22">
        <v>42460</v>
      </c>
      <c r="AH1020" s="4">
        <v>42472</v>
      </c>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c r="CM1020"/>
      <c r="CN1020"/>
      <c r="CO1020"/>
      <c r="CP1020"/>
      <c r="CQ1020"/>
      <c r="CR1020"/>
      <c r="CS1020"/>
      <c r="CT1020"/>
      <c r="CU1020"/>
      <c r="CV1020"/>
      <c r="CW1020"/>
      <c r="CX1020"/>
      <c r="CY1020"/>
      <c r="CZ1020"/>
      <c r="DA1020"/>
      <c r="DB1020"/>
      <c r="DC1020"/>
      <c r="DD1020"/>
      <c r="DE1020"/>
      <c r="DF1020"/>
      <c r="DG1020"/>
      <c r="DH1020"/>
      <c r="DI1020"/>
      <c r="DJ1020"/>
      <c r="DK1020"/>
      <c r="DL1020"/>
      <c r="DM1020"/>
      <c r="DN1020"/>
      <c r="DO1020"/>
      <c r="DP1020"/>
      <c r="DQ1020"/>
      <c r="DR1020"/>
      <c r="DS1020"/>
      <c r="DT1020"/>
      <c r="DU1020"/>
      <c r="DV1020"/>
      <c r="DW1020"/>
      <c r="DX1020"/>
      <c r="DY1020"/>
      <c r="DZ1020"/>
      <c r="EA1020"/>
      <c r="EB1020"/>
      <c r="EC1020"/>
      <c r="ED1020"/>
      <c r="EE1020"/>
      <c r="EF1020"/>
      <c r="EG1020"/>
      <c r="EH1020"/>
      <c r="EI1020"/>
      <c r="EJ1020"/>
      <c r="EK1020"/>
      <c r="EL1020"/>
      <c r="EM1020"/>
      <c r="EN1020"/>
      <c r="EO1020"/>
      <c r="EP1020"/>
      <c r="EQ1020"/>
    </row>
    <row r="1021" spans="1:147" x14ac:dyDescent="0.25">
      <c r="A1021" s="4" t="s">
        <v>1</v>
      </c>
      <c r="B1021" s="4" t="s">
        <v>3833</v>
      </c>
      <c r="C1021" s="4" t="s">
        <v>3834</v>
      </c>
      <c r="D1021" s="4" t="s">
        <v>217</v>
      </c>
      <c r="E1021" s="4" t="s">
        <v>40</v>
      </c>
      <c r="F1021" s="4" t="s">
        <v>3835</v>
      </c>
      <c r="G1021" s="4" t="s">
        <v>3836</v>
      </c>
      <c r="H1021" s="4" t="s">
        <v>3835</v>
      </c>
      <c r="I1021" s="4" t="s">
        <v>39</v>
      </c>
      <c r="J1021" s="4" t="s">
        <v>40</v>
      </c>
      <c r="K1021" s="4" t="s">
        <v>40</v>
      </c>
      <c r="L1021" s="4" t="s">
        <v>41</v>
      </c>
      <c r="M1021" s="4" t="s">
        <v>42</v>
      </c>
      <c r="N1021" s="22">
        <v>42465</v>
      </c>
      <c r="O1021" s="22">
        <v>42465</v>
      </c>
      <c r="P1021" s="22">
        <v>42465</v>
      </c>
      <c r="Q1021" s="22">
        <v>42460</v>
      </c>
      <c r="R1021" s="28">
        <v>69.44</v>
      </c>
      <c r="S1021" s="28">
        <v>69.44</v>
      </c>
      <c r="T1021" s="28">
        <v>0</v>
      </c>
      <c r="U1021" s="28">
        <v>0</v>
      </c>
      <c r="V1021" s="28">
        <v>0</v>
      </c>
      <c r="W1021" s="28">
        <v>0</v>
      </c>
      <c r="X1021" s="28">
        <v>0</v>
      </c>
      <c r="Y1021" s="29">
        <v>7</v>
      </c>
      <c r="Z1021" s="4">
        <v>1</v>
      </c>
      <c r="AA1021" s="4" t="s">
        <v>205</v>
      </c>
      <c r="AB1021" s="4" t="s">
        <v>2044</v>
      </c>
      <c r="AC1021" s="4" t="s">
        <v>43</v>
      </c>
      <c r="AD1021" s="4" t="s">
        <v>44</v>
      </c>
      <c r="AE1021" s="4" t="s">
        <v>45</v>
      </c>
      <c r="AF1021" s="4" t="s">
        <v>46</v>
      </c>
      <c r="AG1021" s="22">
        <v>42460</v>
      </c>
      <c r="AH1021" s="4">
        <v>42472</v>
      </c>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c r="CM1021"/>
      <c r="CN1021"/>
      <c r="CO1021"/>
      <c r="CP1021"/>
      <c r="CQ1021"/>
      <c r="CR1021"/>
      <c r="CS1021"/>
      <c r="CT1021"/>
      <c r="CU1021"/>
      <c r="CV1021"/>
      <c r="CW1021"/>
      <c r="CX1021"/>
      <c r="CY1021"/>
      <c r="CZ1021"/>
      <c r="DA1021"/>
      <c r="DB1021"/>
      <c r="DC1021"/>
      <c r="DD1021"/>
      <c r="DE1021"/>
      <c r="DF1021"/>
      <c r="DG1021"/>
      <c r="DH1021"/>
      <c r="DI1021"/>
      <c r="DJ1021"/>
      <c r="DK1021"/>
      <c r="DL1021"/>
      <c r="DM1021"/>
      <c r="DN1021"/>
      <c r="DO1021"/>
      <c r="DP1021"/>
      <c r="DQ1021"/>
      <c r="DR1021"/>
      <c r="DS1021"/>
      <c r="DT1021"/>
      <c r="DU1021"/>
      <c r="DV1021"/>
      <c r="DW1021"/>
      <c r="DX1021"/>
      <c r="DY1021"/>
      <c r="DZ1021"/>
      <c r="EA1021"/>
      <c r="EB1021"/>
      <c r="EC1021"/>
      <c r="ED1021"/>
      <c r="EE1021"/>
      <c r="EF1021"/>
      <c r="EG1021"/>
      <c r="EH1021"/>
      <c r="EI1021"/>
      <c r="EJ1021"/>
      <c r="EK1021"/>
      <c r="EL1021"/>
      <c r="EM1021"/>
      <c r="EN1021"/>
      <c r="EO1021"/>
      <c r="EP1021"/>
      <c r="EQ1021"/>
    </row>
    <row r="1022" spans="1:147" x14ac:dyDescent="0.25">
      <c r="A1022" s="4" t="s">
        <v>1</v>
      </c>
      <c r="B1022" s="4" t="s">
        <v>3837</v>
      </c>
      <c r="C1022" s="4" t="s">
        <v>3838</v>
      </c>
      <c r="D1022" s="4" t="s">
        <v>217</v>
      </c>
      <c r="E1022" s="4" t="s">
        <v>40</v>
      </c>
      <c r="F1022" s="4" t="s">
        <v>3839</v>
      </c>
      <c r="G1022" s="4" t="s">
        <v>3840</v>
      </c>
      <c r="H1022" s="4" t="s">
        <v>3839</v>
      </c>
      <c r="I1022" s="4" t="s">
        <v>39</v>
      </c>
      <c r="J1022" s="4" t="s">
        <v>40</v>
      </c>
      <c r="K1022" s="4" t="s">
        <v>40</v>
      </c>
      <c r="L1022" s="4" t="s">
        <v>41</v>
      </c>
      <c r="M1022" s="4" t="s">
        <v>42</v>
      </c>
      <c r="N1022" s="22">
        <v>42465</v>
      </c>
      <c r="O1022" s="22">
        <v>42465</v>
      </c>
      <c r="P1022" s="22">
        <v>42465</v>
      </c>
      <c r="Q1022" s="22">
        <v>42460</v>
      </c>
      <c r="R1022" s="28">
        <v>45.88</v>
      </c>
      <c r="S1022" s="28">
        <v>45.88</v>
      </c>
      <c r="T1022" s="28">
        <v>0</v>
      </c>
      <c r="U1022" s="28">
        <v>0</v>
      </c>
      <c r="V1022" s="28">
        <v>0</v>
      </c>
      <c r="W1022" s="28">
        <v>0</v>
      </c>
      <c r="X1022" s="28">
        <v>0</v>
      </c>
      <c r="Y1022" s="29">
        <v>7</v>
      </c>
      <c r="Z1022" s="4">
        <v>1</v>
      </c>
      <c r="AA1022" s="4" t="s">
        <v>205</v>
      </c>
      <c r="AB1022" s="4" t="s">
        <v>2044</v>
      </c>
      <c r="AC1022" s="4" t="s">
        <v>43</v>
      </c>
      <c r="AD1022" s="4" t="s">
        <v>44</v>
      </c>
      <c r="AE1022" s="4" t="s">
        <v>45</v>
      </c>
      <c r="AF1022" s="4" t="s">
        <v>46</v>
      </c>
      <c r="AG1022" s="22">
        <v>42460</v>
      </c>
      <c r="AH1022" s="4">
        <v>42472</v>
      </c>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c r="CM1022"/>
      <c r="CN1022"/>
      <c r="CO1022"/>
      <c r="CP1022"/>
      <c r="CQ1022"/>
      <c r="CR1022"/>
      <c r="CS1022"/>
      <c r="CT1022"/>
      <c r="CU1022"/>
      <c r="CV1022"/>
      <c r="CW1022"/>
      <c r="CX1022"/>
      <c r="CY1022"/>
      <c r="CZ1022"/>
      <c r="DA1022"/>
      <c r="DB1022"/>
      <c r="DC1022"/>
      <c r="DD1022"/>
      <c r="DE1022"/>
      <c r="DF1022"/>
      <c r="DG1022"/>
      <c r="DH1022"/>
      <c r="DI1022"/>
      <c r="DJ1022"/>
      <c r="DK1022"/>
      <c r="DL1022"/>
      <c r="DM1022"/>
      <c r="DN1022"/>
      <c r="DO1022"/>
      <c r="DP1022"/>
      <c r="DQ1022"/>
      <c r="DR1022"/>
      <c r="DS1022"/>
      <c r="DT1022"/>
      <c r="DU1022"/>
      <c r="DV1022"/>
      <c r="DW1022"/>
      <c r="DX1022"/>
      <c r="DY1022"/>
      <c r="DZ1022"/>
      <c r="EA1022"/>
      <c r="EB1022"/>
      <c r="EC1022"/>
      <c r="ED1022"/>
      <c r="EE1022"/>
      <c r="EF1022"/>
      <c r="EG1022"/>
      <c r="EH1022"/>
      <c r="EI1022"/>
      <c r="EJ1022"/>
      <c r="EK1022"/>
      <c r="EL1022"/>
      <c r="EM1022"/>
      <c r="EN1022"/>
      <c r="EO1022"/>
      <c r="EP1022"/>
      <c r="EQ1022"/>
    </row>
    <row r="1023" spans="1:147" x14ac:dyDescent="0.25">
      <c r="A1023" s="4" t="s">
        <v>1</v>
      </c>
      <c r="B1023" s="4" t="s">
        <v>380</v>
      </c>
      <c r="C1023" s="4" t="s">
        <v>381</v>
      </c>
      <c r="D1023" s="4" t="s">
        <v>217</v>
      </c>
      <c r="E1023" s="4" t="s">
        <v>40</v>
      </c>
      <c r="F1023" s="4" t="s">
        <v>909</v>
      </c>
      <c r="G1023" s="4" t="s">
        <v>910</v>
      </c>
      <c r="H1023" s="4" t="s">
        <v>909</v>
      </c>
      <c r="I1023" s="4" t="s">
        <v>39</v>
      </c>
      <c r="J1023" s="4" t="s">
        <v>40</v>
      </c>
      <c r="K1023" s="4" t="s">
        <v>40</v>
      </c>
      <c r="L1023" s="4" t="s">
        <v>41</v>
      </c>
      <c r="M1023" s="4" t="s">
        <v>42</v>
      </c>
      <c r="N1023" s="22">
        <v>42374</v>
      </c>
      <c r="O1023" s="22">
        <v>42374</v>
      </c>
      <c r="P1023" s="22">
        <v>42374</v>
      </c>
      <c r="Q1023" s="22">
        <v>42369</v>
      </c>
      <c r="R1023" s="28">
        <v>2306.4</v>
      </c>
      <c r="S1023" s="28">
        <v>0</v>
      </c>
      <c r="T1023" s="28">
        <v>0</v>
      </c>
      <c r="U1023" s="28">
        <v>0</v>
      </c>
      <c r="V1023" s="28">
        <v>2306.4</v>
      </c>
      <c r="W1023" s="28">
        <v>0</v>
      </c>
      <c r="X1023" s="28">
        <v>0</v>
      </c>
      <c r="Y1023" s="29">
        <v>98</v>
      </c>
      <c r="Z1023" s="4">
        <v>4</v>
      </c>
      <c r="AA1023" s="4" t="s">
        <v>205</v>
      </c>
      <c r="AB1023" s="4" t="s">
        <v>908</v>
      </c>
      <c r="AC1023" s="4" t="s">
        <v>43</v>
      </c>
      <c r="AD1023" s="4" t="s">
        <v>44</v>
      </c>
      <c r="AE1023" s="4" t="s">
        <v>45</v>
      </c>
      <c r="AF1023" s="4" t="s">
        <v>46</v>
      </c>
      <c r="AG1023" s="22">
        <v>42369</v>
      </c>
      <c r="AH1023" s="4">
        <v>42472</v>
      </c>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c r="CM1023"/>
      <c r="CN1023"/>
      <c r="CO1023"/>
      <c r="CP1023"/>
      <c r="CQ1023"/>
      <c r="CR1023"/>
      <c r="CS1023"/>
      <c r="CT1023"/>
      <c r="CU1023"/>
      <c r="CV1023"/>
      <c r="CW1023"/>
      <c r="CX1023"/>
      <c r="CY1023"/>
      <c r="CZ1023"/>
      <c r="DA1023"/>
      <c r="DB1023"/>
      <c r="DC1023"/>
      <c r="DD1023"/>
      <c r="DE1023"/>
      <c r="DF1023"/>
      <c r="DG1023"/>
      <c r="DH1023"/>
      <c r="DI1023"/>
      <c r="DJ1023"/>
      <c r="DK1023"/>
      <c r="DL1023"/>
      <c r="DM1023"/>
      <c r="DN1023"/>
      <c r="DO1023"/>
      <c r="DP1023"/>
      <c r="DQ1023"/>
      <c r="DR1023"/>
      <c r="DS1023"/>
      <c r="DT1023"/>
      <c r="DU1023"/>
      <c r="DV1023"/>
      <c r="DW1023"/>
      <c r="DX1023"/>
      <c r="DY1023"/>
      <c r="DZ1023"/>
      <c r="EA1023"/>
      <c r="EB1023"/>
      <c r="EC1023"/>
      <c r="ED1023"/>
      <c r="EE1023"/>
      <c r="EF1023"/>
      <c r="EG1023"/>
      <c r="EH1023"/>
      <c r="EI1023"/>
      <c r="EJ1023"/>
      <c r="EK1023"/>
      <c r="EL1023"/>
      <c r="EM1023"/>
      <c r="EN1023"/>
      <c r="EO1023"/>
      <c r="EP1023"/>
      <c r="EQ1023"/>
    </row>
    <row r="1024" spans="1:147" x14ac:dyDescent="0.25">
      <c r="A1024" s="4" t="s">
        <v>1</v>
      </c>
      <c r="B1024" s="4" t="s">
        <v>380</v>
      </c>
      <c r="C1024" s="4" t="s">
        <v>381</v>
      </c>
      <c r="D1024" s="4" t="s">
        <v>217</v>
      </c>
      <c r="E1024" s="4" t="s">
        <v>40</v>
      </c>
      <c r="F1024" s="4" t="s">
        <v>1163</v>
      </c>
      <c r="G1024" s="4" t="s">
        <v>1164</v>
      </c>
      <c r="H1024" s="4" t="s">
        <v>1163</v>
      </c>
      <c r="I1024" s="4" t="s">
        <v>39</v>
      </c>
      <c r="J1024" s="4" t="s">
        <v>40</v>
      </c>
      <c r="K1024" s="4" t="s">
        <v>40</v>
      </c>
      <c r="L1024" s="4" t="s">
        <v>41</v>
      </c>
      <c r="M1024" s="4" t="s">
        <v>42</v>
      </c>
      <c r="N1024" s="22">
        <v>42405</v>
      </c>
      <c r="O1024" s="22">
        <v>42405</v>
      </c>
      <c r="P1024" s="22">
        <v>42405</v>
      </c>
      <c r="Q1024" s="22">
        <v>42400</v>
      </c>
      <c r="R1024" s="28">
        <v>1816.6</v>
      </c>
      <c r="S1024" s="28">
        <v>0</v>
      </c>
      <c r="T1024" s="28">
        <v>0</v>
      </c>
      <c r="U1024" s="28">
        <v>1816.6</v>
      </c>
      <c r="V1024" s="28">
        <v>0</v>
      </c>
      <c r="W1024" s="28">
        <v>0</v>
      </c>
      <c r="X1024" s="28">
        <v>0</v>
      </c>
      <c r="Y1024" s="29">
        <v>67</v>
      </c>
      <c r="Z1024" s="4">
        <v>3</v>
      </c>
      <c r="AA1024" s="4" t="s">
        <v>205</v>
      </c>
      <c r="AB1024" s="4" t="s">
        <v>1162</v>
      </c>
      <c r="AC1024" s="4" t="s">
        <v>43</v>
      </c>
      <c r="AD1024" s="4" t="s">
        <v>44</v>
      </c>
      <c r="AE1024" s="4" t="s">
        <v>45</v>
      </c>
      <c r="AF1024" s="4" t="s">
        <v>46</v>
      </c>
      <c r="AG1024" s="22">
        <v>42400</v>
      </c>
      <c r="AH1024" s="4">
        <v>42472</v>
      </c>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c r="CM1024"/>
      <c r="CN1024"/>
      <c r="CO1024"/>
      <c r="CP1024"/>
      <c r="CQ1024"/>
      <c r="CR1024"/>
      <c r="CS1024"/>
      <c r="CT1024"/>
      <c r="CU1024"/>
      <c r="CV1024"/>
      <c r="CW1024"/>
      <c r="CX1024"/>
      <c r="CY1024"/>
      <c r="CZ1024"/>
      <c r="DA1024"/>
      <c r="DB1024"/>
      <c r="DC1024"/>
      <c r="DD1024"/>
      <c r="DE1024"/>
      <c r="DF1024"/>
      <c r="DG1024"/>
      <c r="DH1024"/>
      <c r="DI1024"/>
      <c r="DJ1024"/>
      <c r="DK1024"/>
      <c r="DL1024"/>
      <c r="DM1024"/>
      <c r="DN1024"/>
      <c r="DO1024"/>
      <c r="DP1024"/>
      <c r="DQ1024"/>
      <c r="DR1024"/>
      <c r="DS1024"/>
      <c r="DT1024"/>
      <c r="DU1024"/>
      <c r="DV1024"/>
      <c r="DW1024"/>
      <c r="DX1024"/>
      <c r="DY1024"/>
      <c r="DZ1024"/>
      <c r="EA1024"/>
      <c r="EB1024"/>
      <c r="EC1024"/>
      <c r="ED1024"/>
      <c r="EE1024"/>
      <c r="EF1024"/>
      <c r="EG1024"/>
      <c r="EH1024"/>
      <c r="EI1024"/>
      <c r="EJ1024"/>
      <c r="EK1024"/>
      <c r="EL1024"/>
      <c r="EM1024"/>
      <c r="EN1024"/>
      <c r="EO1024"/>
      <c r="EP1024"/>
      <c r="EQ1024"/>
    </row>
    <row r="1025" spans="1:147" x14ac:dyDescent="0.25">
      <c r="A1025" s="4" t="s">
        <v>1</v>
      </c>
      <c r="B1025" s="4" t="s">
        <v>3841</v>
      </c>
      <c r="C1025" s="4" t="s">
        <v>3842</v>
      </c>
      <c r="D1025" s="4" t="s">
        <v>217</v>
      </c>
      <c r="E1025" s="4" t="s">
        <v>40</v>
      </c>
      <c r="F1025" s="4" t="s">
        <v>3843</v>
      </c>
      <c r="G1025" s="4" t="s">
        <v>3844</v>
      </c>
      <c r="H1025" s="4" t="s">
        <v>3843</v>
      </c>
      <c r="I1025" s="4" t="s">
        <v>39</v>
      </c>
      <c r="J1025" s="4" t="s">
        <v>40</v>
      </c>
      <c r="K1025" s="4" t="s">
        <v>40</v>
      </c>
      <c r="L1025" s="4" t="s">
        <v>41</v>
      </c>
      <c r="M1025" s="4" t="s">
        <v>42</v>
      </c>
      <c r="N1025" s="22">
        <v>42465</v>
      </c>
      <c r="O1025" s="22">
        <v>42465</v>
      </c>
      <c r="P1025" s="22">
        <v>42465</v>
      </c>
      <c r="Q1025" s="22">
        <v>42460</v>
      </c>
      <c r="R1025" s="28">
        <v>2344.84</v>
      </c>
      <c r="S1025" s="28">
        <v>2344.84</v>
      </c>
      <c r="T1025" s="28">
        <v>0</v>
      </c>
      <c r="U1025" s="28">
        <v>0</v>
      </c>
      <c r="V1025" s="28">
        <v>0</v>
      </c>
      <c r="W1025" s="28">
        <v>0</v>
      </c>
      <c r="X1025" s="28">
        <v>0</v>
      </c>
      <c r="Y1025" s="29">
        <v>7</v>
      </c>
      <c r="Z1025" s="4">
        <v>1</v>
      </c>
      <c r="AA1025" s="4" t="s">
        <v>205</v>
      </c>
      <c r="AB1025" s="4" t="s">
        <v>2044</v>
      </c>
      <c r="AC1025" s="4" t="s">
        <v>43</v>
      </c>
      <c r="AD1025" s="4" t="s">
        <v>44</v>
      </c>
      <c r="AE1025" s="4" t="s">
        <v>45</v>
      </c>
      <c r="AF1025" s="4" t="s">
        <v>46</v>
      </c>
      <c r="AG1025" s="22">
        <v>42460</v>
      </c>
      <c r="AH1025" s="4">
        <v>42472</v>
      </c>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c r="CM1025"/>
      <c r="CN1025"/>
      <c r="CO1025"/>
      <c r="CP1025"/>
      <c r="CQ1025"/>
      <c r="CR1025"/>
      <c r="CS1025"/>
      <c r="CT1025"/>
      <c r="CU1025"/>
      <c r="CV1025"/>
      <c r="CW1025"/>
      <c r="CX1025"/>
      <c r="CY1025"/>
      <c r="CZ1025"/>
      <c r="DA1025"/>
      <c r="DB1025"/>
      <c r="DC1025"/>
      <c r="DD1025"/>
      <c r="DE1025"/>
      <c r="DF1025"/>
      <c r="DG1025"/>
      <c r="DH1025"/>
      <c r="DI1025"/>
      <c r="DJ1025"/>
      <c r="DK1025"/>
      <c r="DL1025"/>
      <c r="DM1025"/>
      <c r="DN1025"/>
      <c r="DO1025"/>
      <c r="DP1025"/>
      <c r="DQ1025"/>
      <c r="DR1025"/>
      <c r="DS1025"/>
      <c r="DT1025"/>
      <c r="DU1025"/>
      <c r="DV1025"/>
      <c r="DW1025"/>
      <c r="DX1025"/>
      <c r="DY1025"/>
      <c r="DZ1025"/>
      <c r="EA1025"/>
      <c r="EB1025"/>
      <c r="EC1025"/>
      <c r="ED1025"/>
      <c r="EE1025"/>
      <c r="EF1025"/>
      <c r="EG1025"/>
      <c r="EH1025"/>
      <c r="EI1025"/>
      <c r="EJ1025"/>
      <c r="EK1025"/>
      <c r="EL1025"/>
      <c r="EM1025"/>
      <c r="EN1025"/>
      <c r="EO1025"/>
      <c r="EP1025"/>
      <c r="EQ1025"/>
    </row>
    <row r="1026" spans="1:147" x14ac:dyDescent="0.25">
      <c r="A1026" s="4" t="s">
        <v>1</v>
      </c>
      <c r="B1026" s="4" t="s">
        <v>3845</v>
      </c>
      <c r="C1026" s="4" t="s">
        <v>3846</v>
      </c>
      <c r="D1026" s="4" t="s">
        <v>217</v>
      </c>
      <c r="E1026" s="4" t="s">
        <v>40</v>
      </c>
      <c r="F1026" s="4" t="s">
        <v>3847</v>
      </c>
      <c r="G1026" s="4" t="s">
        <v>3848</v>
      </c>
      <c r="H1026" s="4" t="s">
        <v>3847</v>
      </c>
      <c r="I1026" s="4" t="s">
        <v>39</v>
      </c>
      <c r="J1026" s="4" t="s">
        <v>40</v>
      </c>
      <c r="K1026" s="4" t="s">
        <v>40</v>
      </c>
      <c r="L1026" s="4" t="s">
        <v>41</v>
      </c>
      <c r="M1026" s="4" t="s">
        <v>42</v>
      </c>
      <c r="N1026" s="22">
        <v>42465</v>
      </c>
      <c r="O1026" s="22">
        <v>42465</v>
      </c>
      <c r="P1026" s="22">
        <v>42465</v>
      </c>
      <c r="Q1026" s="22">
        <v>42460</v>
      </c>
      <c r="R1026" s="28">
        <v>294.5</v>
      </c>
      <c r="S1026" s="28">
        <v>294.5</v>
      </c>
      <c r="T1026" s="28">
        <v>0</v>
      </c>
      <c r="U1026" s="28">
        <v>0</v>
      </c>
      <c r="V1026" s="28">
        <v>0</v>
      </c>
      <c r="W1026" s="28">
        <v>0</v>
      </c>
      <c r="X1026" s="28">
        <v>0</v>
      </c>
      <c r="Y1026" s="29">
        <v>7</v>
      </c>
      <c r="Z1026" s="4">
        <v>1</v>
      </c>
      <c r="AA1026" s="4" t="s">
        <v>205</v>
      </c>
      <c r="AB1026" s="4" t="s">
        <v>2044</v>
      </c>
      <c r="AC1026" s="4" t="s">
        <v>43</v>
      </c>
      <c r="AD1026" s="4" t="s">
        <v>44</v>
      </c>
      <c r="AE1026" s="4" t="s">
        <v>45</v>
      </c>
      <c r="AF1026" s="4" t="s">
        <v>46</v>
      </c>
      <c r="AG1026" s="22">
        <v>42460</v>
      </c>
      <c r="AH1026" s="4">
        <v>42472</v>
      </c>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c r="CM1026"/>
      <c r="CN1026"/>
      <c r="CO1026"/>
      <c r="CP1026"/>
      <c r="CQ1026"/>
      <c r="CR1026"/>
      <c r="CS1026"/>
      <c r="CT1026"/>
      <c r="CU1026"/>
      <c r="CV1026"/>
      <c r="CW1026"/>
      <c r="CX1026"/>
      <c r="CY1026"/>
      <c r="CZ1026"/>
      <c r="DA1026"/>
      <c r="DB1026"/>
      <c r="DC1026"/>
      <c r="DD1026"/>
      <c r="DE1026"/>
      <c r="DF1026"/>
      <c r="DG1026"/>
      <c r="DH1026"/>
      <c r="DI1026"/>
      <c r="DJ1026"/>
      <c r="DK1026"/>
      <c r="DL1026"/>
      <c r="DM1026"/>
      <c r="DN1026"/>
      <c r="DO1026"/>
      <c r="DP1026"/>
      <c r="DQ1026"/>
      <c r="DR1026"/>
      <c r="DS1026"/>
      <c r="DT1026"/>
      <c r="DU1026"/>
      <c r="DV1026"/>
      <c r="DW1026"/>
      <c r="DX1026"/>
      <c r="DY1026"/>
      <c r="DZ1026"/>
      <c r="EA1026"/>
      <c r="EB1026"/>
      <c r="EC1026"/>
      <c r="ED1026"/>
      <c r="EE1026"/>
      <c r="EF1026"/>
      <c r="EG1026"/>
      <c r="EH1026"/>
      <c r="EI1026"/>
      <c r="EJ1026"/>
      <c r="EK1026"/>
      <c r="EL1026"/>
      <c r="EM1026"/>
      <c r="EN1026"/>
      <c r="EO1026"/>
      <c r="EP1026"/>
      <c r="EQ1026"/>
    </row>
    <row r="1027" spans="1:147" x14ac:dyDescent="0.25">
      <c r="A1027" s="4" t="s">
        <v>1</v>
      </c>
      <c r="B1027" s="4" t="s">
        <v>406</v>
      </c>
      <c r="C1027" s="4" t="s">
        <v>407</v>
      </c>
      <c r="D1027" s="4" t="s">
        <v>217</v>
      </c>
      <c r="E1027" s="4" t="s">
        <v>40</v>
      </c>
      <c r="F1027" s="4" t="s">
        <v>1694</v>
      </c>
      <c r="G1027" s="4" t="s">
        <v>1695</v>
      </c>
      <c r="H1027" s="4" t="s">
        <v>1694</v>
      </c>
      <c r="I1027" s="4" t="s">
        <v>39</v>
      </c>
      <c r="J1027" s="4" t="s">
        <v>40</v>
      </c>
      <c r="K1027" s="4" t="s">
        <v>40</v>
      </c>
      <c r="L1027" s="4" t="s">
        <v>41</v>
      </c>
      <c r="M1027" s="4" t="s">
        <v>42</v>
      </c>
      <c r="N1027" s="22">
        <v>42434</v>
      </c>
      <c r="O1027" s="22">
        <v>42434</v>
      </c>
      <c r="P1027" s="22">
        <v>42434</v>
      </c>
      <c r="Q1027" s="22">
        <v>42429</v>
      </c>
      <c r="R1027" s="28">
        <v>133.91999999999999</v>
      </c>
      <c r="S1027" s="28">
        <v>0</v>
      </c>
      <c r="T1027" s="28">
        <v>133.91999999999999</v>
      </c>
      <c r="U1027" s="28">
        <v>0</v>
      </c>
      <c r="V1027" s="28">
        <v>0</v>
      </c>
      <c r="W1027" s="28">
        <v>0</v>
      </c>
      <c r="X1027" s="28">
        <v>0</v>
      </c>
      <c r="Y1027" s="29">
        <v>38</v>
      </c>
      <c r="Z1027" s="4">
        <v>2</v>
      </c>
      <c r="AA1027" s="4" t="s">
        <v>205</v>
      </c>
      <c r="AB1027" s="4" t="s">
        <v>1448</v>
      </c>
      <c r="AC1027" s="4" t="s">
        <v>43</v>
      </c>
      <c r="AD1027" s="4" t="s">
        <v>44</v>
      </c>
      <c r="AE1027" s="4" t="s">
        <v>45</v>
      </c>
      <c r="AF1027" s="4" t="s">
        <v>46</v>
      </c>
      <c r="AG1027" s="22">
        <v>42429</v>
      </c>
      <c r="AH1027" s="4">
        <v>42472</v>
      </c>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c r="CM1027"/>
      <c r="CN1027"/>
      <c r="CO1027"/>
      <c r="CP1027"/>
      <c r="CQ1027"/>
      <c r="CR1027"/>
      <c r="CS1027"/>
      <c r="CT1027"/>
      <c r="CU1027"/>
      <c r="CV1027"/>
      <c r="CW1027"/>
      <c r="CX1027"/>
      <c r="CY1027"/>
      <c r="CZ1027"/>
      <c r="DA1027"/>
      <c r="DB1027"/>
      <c r="DC1027"/>
      <c r="DD1027"/>
      <c r="DE1027"/>
      <c r="DF1027"/>
      <c r="DG1027"/>
      <c r="DH1027"/>
      <c r="DI1027"/>
      <c r="DJ1027"/>
      <c r="DK1027"/>
      <c r="DL1027"/>
      <c r="DM1027"/>
      <c r="DN1027"/>
      <c r="DO1027"/>
      <c r="DP1027"/>
      <c r="DQ1027"/>
      <c r="DR1027"/>
      <c r="DS1027"/>
      <c r="DT1027"/>
      <c r="DU1027"/>
      <c r="DV1027"/>
      <c r="DW1027"/>
      <c r="DX1027"/>
      <c r="DY1027"/>
      <c r="DZ1027"/>
      <c r="EA1027"/>
      <c r="EB1027"/>
      <c r="EC1027"/>
      <c r="ED1027"/>
      <c r="EE1027"/>
      <c r="EF1027"/>
      <c r="EG1027"/>
      <c r="EH1027"/>
      <c r="EI1027"/>
      <c r="EJ1027"/>
      <c r="EK1027"/>
      <c r="EL1027"/>
      <c r="EM1027"/>
      <c r="EN1027"/>
      <c r="EO1027"/>
      <c r="EP1027"/>
      <c r="EQ1027"/>
    </row>
    <row r="1028" spans="1:147" x14ac:dyDescent="0.25">
      <c r="A1028" s="4" t="s">
        <v>1</v>
      </c>
      <c r="B1028" s="4" t="s">
        <v>406</v>
      </c>
      <c r="C1028" s="4" t="s">
        <v>407</v>
      </c>
      <c r="D1028" s="4" t="s">
        <v>217</v>
      </c>
      <c r="E1028" s="4" t="s">
        <v>40</v>
      </c>
      <c r="F1028" s="4" t="s">
        <v>1694</v>
      </c>
      <c r="G1028" s="4" t="s">
        <v>1698</v>
      </c>
      <c r="H1028" s="4" t="s">
        <v>1697</v>
      </c>
      <c r="I1028" s="4" t="s">
        <v>39</v>
      </c>
      <c r="J1028" s="4" t="s">
        <v>40</v>
      </c>
      <c r="K1028" s="4" t="s">
        <v>40</v>
      </c>
      <c r="L1028" s="4" t="s">
        <v>41</v>
      </c>
      <c r="M1028" s="4" t="s">
        <v>49</v>
      </c>
      <c r="N1028" s="22">
        <v>42434</v>
      </c>
      <c r="O1028" s="22">
        <v>42434</v>
      </c>
      <c r="P1028" s="22">
        <v>42434</v>
      </c>
      <c r="Q1028" s="22">
        <v>42451</v>
      </c>
      <c r="R1028" s="28">
        <v>133.91999999999999</v>
      </c>
      <c r="S1028" s="28">
        <v>0</v>
      </c>
      <c r="T1028" s="28">
        <v>133.91999999999999</v>
      </c>
      <c r="U1028" s="28">
        <v>0</v>
      </c>
      <c r="V1028" s="28">
        <v>0</v>
      </c>
      <c r="W1028" s="28">
        <v>0</v>
      </c>
      <c r="X1028" s="28">
        <v>0</v>
      </c>
      <c r="Y1028" s="29">
        <v>0</v>
      </c>
      <c r="Z1028" s="4">
        <v>2</v>
      </c>
      <c r="AA1028" s="4" t="s">
        <v>205</v>
      </c>
      <c r="AB1028" s="4" t="s">
        <v>1681</v>
      </c>
      <c r="AC1028" s="4" t="s">
        <v>43</v>
      </c>
      <c r="AD1028" s="4" t="s">
        <v>44</v>
      </c>
      <c r="AE1028" s="4" t="s">
        <v>48</v>
      </c>
      <c r="AF1028" s="4" t="s">
        <v>46</v>
      </c>
      <c r="AG1028" s="22">
        <v>42460</v>
      </c>
      <c r="AH1028" s="4">
        <v>42472</v>
      </c>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c r="CM1028"/>
      <c r="CN1028"/>
      <c r="CO1028"/>
      <c r="CP1028"/>
      <c r="CQ1028"/>
      <c r="CR1028"/>
      <c r="CS1028"/>
      <c r="CT1028"/>
      <c r="CU1028"/>
      <c r="CV1028"/>
      <c r="CW1028"/>
      <c r="CX1028"/>
      <c r="CY1028"/>
      <c r="CZ1028"/>
      <c r="DA1028"/>
      <c r="DB1028"/>
      <c r="DC1028"/>
      <c r="DD1028"/>
      <c r="DE1028"/>
      <c r="DF1028"/>
      <c r="DG1028"/>
      <c r="DH1028"/>
      <c r="DI1028"/>
      <c r="DJ1028"/>
      <c r="DK1028"/>
      <c r="DL1028"/>
      <c r="DM1028"/>
      <c r="DN1028"/>
      <c r="DO1028"/>
      <c r="DP1028"/>
      <c r="DQ1028"/>
      <c r="DR1028"/>
      <c r="DS1028"/>
      <c r="DT1028"/>
      <c r="DU1028"/>
      <c r="DV1028"/>
      <c r="DW1028"/>
      <c r="DX1028"/>
      <c r="DY1028"/>
      <c r="DZ1028"/>
      <c r="EA1028"/>
      <c r="EB1028"/>
      <c r="EC1028"/>
      <c r="ED1028"/>
      <c r="EE1028"/>
      <c r="EF1028"/>
      <c r="EG1028"/>
      <c r="EH1028"/>
      <c r="EI1028"/>
      <c r="EJ1028"/>
      <c r="EK1028"/>
      <c r="EL1028"/>
      <c r="EM1028"/>
      <c r="EN1028"/>
      <c r="EO1028"/>
      <c r="EP1028"/>
      <c r="EQ1028"/>
    </row>
    <row r="1029" spans="1:147" x14ac:dyDescent="0.25">
      <c r="A1029" s="4" t="s">
        <v>1</v>
      </c>
      <c r="B1029" s="4" t="s">
        <v>406</v>
      </c>
      <c r="C1029" s="4" t="s">
        <v>407</v>
      </c>
      <c r="D1029" s="4" t="s">
        <v>217</v>
      </c>
      <c r="E1029" s="4" t="s">
        <v>40</v>
      </c>
      <c r="F1029" s="4" t="s">
        <v>1694</v>
      </c>
      <c r="G1029" s="4" t="s">
        <v>1696</v>
      </c>
      <c r="H1029" s="4" t="s">
        <v>1697</v>
      </c>
      <c r="I1029" s="4" t="s">
        <v>39</v>
      </c>
      <c r="J1029" s="4" t="s">
        <v>40</v>
      </c>
      <c r="K1029" s="4" t="s">
        <v>40</v>
      </c>
      <c r="L1029" s="4" t="s">
        <v>41</v>
      </c>
      <c r="M1029" s="4" t="s">
        <v>47</v>
      </c>
      <c r="N1029" s="22">
        <v>42450</v>
      </c>
      <c r="O1029" s="22">
        <v>42434</v>
      </c>
      <c r="P1029" s="22">
        <v>42434</v>
      </c>
      <c r="Q1029" s="22">
        <v>42450</v>
      </c>
      <c r="R1029" s="28">
        <v>-133.91999999999999</v>
      </c>
      <c r="S1029" s="28">
        <v>0</v>
      </c>
      <c r="T1029" s="28">
        <v>-133.91999999999999</v>
      </c>
      <c r="U1029" s="28">
        <v>0</v>
      </c>
      <c r="V1029" s="28">
        <v>0</v>
      </c>
      <c r="W1029" s="28">
        <v>0</v>
      </c>
      <c r="X1029" s="28">
        <v>0</v>
      </c>
      <c r="Y1029" s="29">
        <v>0</v>
      </c>
      <c r="Z1029" s="4">
        <v>2</v>
      </c>
      <c r="AA1029" s="4" t="s">
        <v>205</v>
      </c>
      <c r="AB1029" s="4" t="s">
        <v>1455</v>
      </c>
      <c r="AC1029" s="4" t="s">
        <v>43</v>
      </c>
      <c r="AD1029" s="4" t="s">
        <v>44</v>
      </c>
      <c r="AE1029" s="4" t="s">
        <v>48</v>
      </c>
      <c r="AF1029" s="4" t="s">
        <v>46</v>
      </c>
      <c r="AG1029" s="22">
        <v>42460</v>
      </c>
      <c r="AH1029" s="4">
        <v>42472</v>
      </c>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c r="CM1029"/>
      <c r="CN1029"/>
      <c r="CO1029"/>
      <c r="CP1029"/>
      <c r="CQ1029"/>
      <c r="CR1029"/>
      <c r="CS1029"/>
      <c r="CT1029"/>
      <c r="CU1029"/>
      <c r="CV1029"/>
      <c r="CW1029"/>
      <c r="CX1029"/>
      <c r="CY1029"/>
      <c r="CZ1029"/>
      <c r="DA1029"/>
      <c r="DB1029"/>
      <c r="DC1029"/>
      <c r="DD1029"/>
      <c r="DE1029"/>
      <c r="DF1029"/>
      <c r="DG1029"/>
      <c r="DH1029"/>
      <c r="DI1029"/>
      <c r="DJ1029"/>
      <c r="DK1029"/>
      <c r="DL1029"/>
      <c r="DM1029"/>
      <c r="DN1029"/>
      <c r="DO1029"/>
      <c r="DP1029"/>
      <c r="DQ1029"/>
      <c r="DR1029"/>
      <c r="DS1029"/>
      <c r="DT1029"/>
      <c r="DU1029"/>
      <c r="DV1029"/>
      <c r="DW1029"/>
      <c r="DX1029"/>
      <c r="DY1029"/>
      <c r="DZ1029"/>
      <c r="EA1029"/>
      <c r="EB1029"/>
      <c r="EC1029"/>
      <c r="ED1029"/>
      <c r="EE1029"/>
      <c r="EF1029"/>
      <c r="EG1029"/>
      <c r="EH1029"/>
      <c r="EI1029"/>
      <c r="EJ1029"/>
      <c r="EK1029"/>
      <c r="EL1029"/>
      <c r="EM1029"/>
      <c r="EN1029"/>
      <c r="EO1029"/>
      <c r="EP1029"/>
      <c r="EQ1029"/>
    </row>
    <row r="1030" spans="1:147" x14ac:dyDescent="0.25">
      <c r="A1030" s="4" t="s">
        <v>1</v>
      </c>
      <c r="B1030" s="4" t="s">
        <v>406</v>
      </c>
      <c r="C1030" s="4" t="s">
        <v>407</v>
      </c>
      <c r="D1030" s="4" t="s">
        <v>217</v>
      </c>
      <c r="E1030" s="4" t="s">
        <v>40</v>
      </c>
      <c r="F1030" s="4" t="s">
        <v>3849</v>
      </c>
      <c r="G1030" s="4" t="s">
        <v>3850</v>
      </c>
      <c r="H1030" s="4" t="s">
        <v>3849</v>
      </c>
      <c r="I1030" s="4" t="s">
        <v>39</v>
      </c>
      <c r="J1030" s="4" t="s">
        <v>40</v>
      </c>
      <c r="K1030" s="4" t="s">
        <v>40</v>
      </c>
      <c r="L1030" s="4" t="s">
        <v>41</v>
      </c>
      <c r="M1030" s="4" t="s">
        <v>42</v>
      </c>
      <c r="N1030" s="22">
        <v>42465</v>
      </c>
      <c r="O1030" s="22">
        <v>42465</v>
      </c>
      <c r="P1030" s="22">
        <v>42465</v>
      </c>
      <c r="Q1030" s="22">
        <v>42460</v>
      </c>
      <c r="R1030" s="28">
        <v>136.4</v>
      </c>
      <c r="S1030" s="28">
        <v>136.4</v>
      </c>
      <c r="T1030" s="28">
        <v>0</v>
      </c>
      <c r="U1030" s="28">
        <v>0</v>
      </c>
      <c r="V1030" s="28">
        <v>0</v>
      </c>
      <c r="W1030" s="28">
        <v>0</v>
      </c>
      <c r="X1030" s="28">
        <v>0</v>
      </c>
      <c r="Y1030" s="29">
        <v>7</v>
      </c>
      <c r="Z1030" s="4">
        <v>1</v>
      </c>
      <c r="AA1030" s="4" t="s">
        <v>205</v>
      </c>
      <c r="AB1030" s="4" t="s">
        <v>2044</v>
      </c>
      <c r="AC1030" s="4" t="s">
        <v>43</v>
      </c>
      <c r="AD1030" s="4" t="s">
        <v>44</v>
      </c>
      <c r="AE1030" s="4" t="s">
        <v>45</v>
      </c>
      <c r="AF1030" s="4" t="s">
        <v>46</v>
      </c>
      <c r="AG1030" s="22">
        <v>42460</v>
      </c>
      <c r="AH1030" s="4">
        <v>42472</v>
      </c>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c r="CM1030"/>
      <c r="CN1030"/>
      <c r="CO1030"/>
      <c r="CP1030"/>
      <c r="CQ1030"/>
      <c r="CR1030"/>
      <c r="CS1030"/>
      <c r="CT1030"/>
      <c r="CU1030"/>
      <c r="CV1030"/>
      <c r="CW1030"/>
      <c r="CX1030"/>
      <c r="CY1030"/>
      <c r="CZ1030"/>
      <c r="DA1030"/>
      <c r="DB1030"/>
      <c r="DC1030"/>
      <c r="DD1030"/>
      <c r="DE1030"/>
      <c r="DF1030"/>
      <c r="DG1030"/>
      <c r="DH1030"/>
      <c r="DI1030"/>
      <c r="DJ1030"/>
      <c r="DK1030"/>
      <c r="DL1030"/>
      <c r="DM1030"/>
      <c r="DN1030"/>
      <c r="DO1030"/>
      <c r="DP1030"/>
      <c r="DQ1030"/>
      <c r="DR1030"/>
      <c r="DS1030"/>
      <c r="DT1030"/>
      <c r="DU1030"/>
      <c r="DV1030"/>
      <c r="DW1030"/>
      <c r="DX1030"/>
      <c r="DY1030"/>
      <c r="DZ1030"/>
      <c r="EA1030"/>
      <c r="EB1030"/>
      <c r="EC1030"/>
      <c r="ED1030"/>
      <c r="EE1030"/>
      <c r="EF1030"/>
      <c r="EG1030"/>
      <c r="EH1030"/>
      <c r="EI1030"/>
      <c r="EJ1030"/>
      <c r="EK1030"/>
      <c r="EL1030"/>
      <c r="EM1030"/>
      <c r="EN1030"/>
      <c r="EO1030"/>
      <c r="EP1030"/>
      <c r="EQ1030"/>
    </row>
    <row r="1031" spans="1:147" x14ac:dyDescent="0.25">
      <c r="A1031" s="4" t="s">
        <v>1</v>
      </c>
      <c r="B1031" s="4" t="s">
        <v>406</v>
      </c>
      <c r="C1031" s="4" t="s">
        <v>407</v>
      </c>
      <c r="D1031" s="4" t="s">
        <v>217</v>
      </c>
      <c r="E1031" s="4" t="s">
        <v>40</v>
      </c>
      <c r="F1031" s="4" t="s">
        <v>713</v>
      </c>
      <c r="G1031" s="4" t="s">
        <v>714</v>
      </c>
      <c r="H1031" s="4" t="s">
        <v>715</v>
      </c>
      <c r="I1031" s="4" t="s">
        <v>39</v>
      </c>
      <c r="J1031" s="4" t="s">
        <v>40</v>
      </c>
      <c r="K1031" s="4" t="s">
        <v>40</v>
      </c>
      <c r="L1031" s="4" t="s">
        <v>41</v>
      </c>
      <c r="M1031" s="4" t="s">
        <v>47</v>
      </c>
      <c r="N1031" s="22">
        <v>42328</v>
      </c>
      <c r="O1031" s="22">
        <v>42313</v>
      </c>
      <c r="P1031" s="22">
        <v>42313</v>
      </c>
      <c r="Q1031" s="22">
        <v>42328</v>
      </c>
      <c r="R1031" s="28">
        <v>-187.24</v>
      </c>
      <c r="S1031" s="28">
        <v>0</v>
      </c>
      <c r="T1031" s="28">
        <v>0</v>
      </c>
      <c r="U1031" s="28">
        <v>0</v>
      </c>
      <c r="V1031" s="28">
        <v>0</v>
      </c>
      <c r="W1031" s="28">
        <v>0</v>
      </c>
      <c r="X1031" s="28">
        <v>-187.24</v>
      </c>
      <c r="Y1031" s="29">
        <v>0</v>
      </c>
      <c r="Z1031" s="4">
        <v>6</v>
      </c>
      <c r="AA1031" s="4" t="s">
        <v>205</v>
      </c>
      <c r="AB1031" s="4" t="s">
        <v>701</v>
      </c>
      <c r="AC1031" s="4" t="s">
        <v>43</v>
      </c>
      <c r="AD1031" s="4" t="s">
        <v>44</v>
      </c>
      <c r="AE1031" s="4" t="s">
        <v>48</v>
      </c>
      <c r="AF1031" s="4" t="s">
        <v>46</v>
      </c>
      <c r="AG1031" s="22">
        <v>42338</v>
      </c>
      <c r="AH1031" s="4">
        <v>42472</v>
      </c>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c r="CM1031"/>
      <c r="CN1031"/>
      <c r="CO1031"/>
      <c r="CP1031"/>
      <c r="CQ1031"/>
      <c r="CR1031"/>
      <c r="CS1031"/>
      <c r="CT1031"/>
      <c r="CU1031"/>
      <c r="CV1031"/>
      <c r="CW1031"/>
      <c r="CX1031"/>
      <c r="CY1031"/>
      <c r="CZ1031"/>
      <c r="DA1031"/>
      <c r="DB1031"/>
      <c r="DC1031"/>
      <c r="DD1031"/>
      <c r="DE1031"/>
      <c r="DF1031"/>
      <c r="DG1031"/>
      <c r="DH1031"/>
      <c r="DI1031"/>
      <c r="DJ1031"/>
      <c r="DK1031"/>
      <c r="DL1031"/>
      <c r="DM1031"/>
      <c r="DN1031"/>
      <c r="DO1031"/>
      <c r="DP1031"/>
      <c r="DQ1031"/>
      <c r="DR1031"/>
      <c r="DS1031"/>
      <c r="DT1031"/>
      <c r="DU1031"/>
      <c r="DV1031"/>
      <c r="DW1031"/>
      <c r="DX1031"/>
      <c r="DY1031"/>
      <c r="DZ1031"/>
      <c r="EA1031"/>
      <c r="EB1031"/>
      <c r="EC1031"/>
      <c r="ED1031"/>
      <c r="EE1031"/>
      <c r="EF1031"/>
      <c r="EG1031"/>
      <c r="EH1031"/>
      <c r="EI1031"/>
      <c r="EJ1031"/>
      <c r="EK1031"/>
      <c r="EL1031"/>
      <c r="EM1031"/>
      <c r="EN1031"/>
      <c r="EO1031"/>
      <c r="EP1031"/>
      <c r="EQ1031"/>
    </row>
    <row r="1032" spans="1:147" x14ac:dyDescent="0.25">
      <c r="A1032" s="4" t="s">
        <v>1</v>
      </c>
      <c r="B1032" s="4" t="s">
        <v>406</v>
      </c>
      <c r="C1032" s="4" t="s">
        <v>407</v>
      </c>
      <c r="D1032" s="4" t="s">
        <v>217</v>
      </c>
      <c r="E1032" s="4" t="s">
        <v>40</v>
      </c>
      <c r="F1032" s="4" t="s">
        <v>713</v>
      </c>
      <c r="G1032" s="4" t="s">
        <v>716</v>
      </c>
      <c r="H1032" s="4" t="s">
        <v>713</v>
      </c>
      <c r="I1032" s="4" t="s">
        <v>39</v>
      </c>
      <c r="J1032" s="4" t="s">
        <v>40</v>
      </c>
      <c r="K1032" s="4" t="s">
        <v>40</v>
      </c>
      <c r="L1032" s="4" t="s">
        <v>41</v>
      </c>
      <c r="M1032" s="4" t="s">
        <v>42</v>
      </c>
      <c r="N1032" s="22">
        <v>42313</v>
      </c>
      <c r="O1032" s="22">
        <v>42313</v>
      </c>
      <c r="P1032" s="22">
        <v>42313</v>
      </c>
      <c r="Q1032" s="22">
        <v>42308</v>
      </c>
      <c r="R1032" s="28">
        <v>187.24</v>
      </c>
      <c r="S1032" s="28">
        <v>0</v>
      </c>
      <c r="T1032" s="28">
        <v>0</v>
      </c>
      <c r="U1032" s="28">
        <v>0</v>
      </c>
      <c r="V1032" s="28">
        <v>0</v>
      </c>
      <c r="W1032" s="28">
        <v>0</v>
      </c>
      <c r="X1032" s="28">
        <v>187.24</v>
      </c>
      <c r="Y1032" s="29">
        <v>159</v>
      </c>
      <c r="Z1032" s="4">
        <v>6</v>
      </c>
      <c r="AA1032" s="4" t="s">
        <v>205</v>
      </c>
      <c r="AB1032" s="4" t="s">
        <v>443</v>
      </c>
      <c r="AC1032" s="4" t="s">
        <v>43</v>
      </c>
      <c r="AD1032" s="4" t="s">
        <v>44</v>
      </c>
      <c r="AE1032" s="4" t="s">
        <v>45</v>
      </c>
      <c r="AF1032" s="4" t="s">
        <v>46</v>
      </c>
      <c r="AG1032" s="22">
        <v>42308</v>
      </c>
      <c r="AH1032" s="4">
        <v>42472</v>
      </c>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c r="CM1032"/>
      <c r="CN1032"/>
      <c r="CO1032"/>
      <c r="CP1032"/>
      <c r="CQ1032"/>
      <c r="CR1032"/>
      <c r="CS1032"/>
      <c r="CT1032"/>
      <c r="CU1032"/>
      <c r="CV1032"/>
      <c r="CW1032"/>
      <c r="CX1032"/>
      <c r="CY1032"/>
      <c r="CZ1032"/>
      <c r="DA1032"/>
      <c r="DB1032"/>
      <c r="DC1032"/>
      <c r="DD1032"/>
      <c r="DE1032"/>
      <c r="DF1032"/>
      <c r="DG1032"/>
      <c r="DH1032"/>
      <c r="DI1032"/>
      <c r="DJ1032"/>
      <c r="DK1032"/>
      <c r="DL1032"/>
      <c r="DM1032"/>
      <c r="DN1032"/>
      <c r="DO1032"/>
      <c r="DP1032"/>
      <c r="DQ1032"/>
      <c r="DR1032"/>
      <c r="DS1032"/>
      <c r="DT1032"/>
      <c r="DU1032"/>
      <c r="DV1032"/>
      <c r="DW1032"/>
      <c r="DX1032"/>
      <c r="DY1032"/>
      <c r="DZ1032"/>
      <c r="EA1032"/>
      <c r="EB1032"/>
      <c r="EC1032"/>
      <c r="ED1032"/>
      <c r="EE1032"/>
      <c r="EF1032"/>
      <c r="EG1032"/>
      <c r="EH1032"/>
      <c r="EI1032"/>
      <c r="EJ1032"/>
      <c r="EK1032"/>
      <c r="EL1032"/>
      <c r="EM1032"/>
      <c r="EN1032"/>
      <c r="EO1032"/>
      <c r="EP1032"/>
      <c r="EQ1032"/>
    </row>
    <row r="1033" spans="1:147" x14ac:dyDescent="0.25">
      <c r="A1033" s="4" t="s">
        <v>1</v>
      </c>
      <c r="B1033" s="4" t="s">
        <v>406</v>
      </c>
      <c r="C1033" s="4" t="s">
        <v>407</v>
      </c>
      <c r="D1033" s="4" t="s">
        <v>217</v>
      </c>
      <c r="E1033" s="4" t="s">
        <v>40</v>
      </c>
      <c r="F1033" s="4" t="s">
        <v>713</v>
      </c>
      <c r="G1033" s="4" t="s">
        <v>717</v>
      </c>
      <c r="H1033" s="4" t="s">
        <v>715</v>
      </c>
      <c r="I1033" s="4" t="s">
        <v>39</v>
      </c>
      <c r="J1033" s="4" t="s">
        <v>40</v>
      </c>
      <c r="K1033" s="4" t="s">
        <v>40</v>
      </c>
      <c r="L1033" s="4" t="s">
        <v>41</v>
      </c>
      <c r="M1033" s="4" t="s">
        <v>49</v>
      </c>
      <c r="N1033" s="22">
        <v>42313</v>
      </c>
      <c r="O1033" s="22">
        <v>42313</v>
      </c>
      <c r="P1033" s="22">
        <v>42313</v>
      </c>
      <c r="Q1033" s="22">
        <v>42328</v>
      </c>
      <c r="R1033" s="28">
        <v>187.24</v>
      </c>
      <c r="S1033" s="28">
        <v>0</v>
      </c>
      <c r="T1033" s="28">
        <v>0</v>
      </c>
      <c r="U1033" s="28">
        <v>0</v>
      </c>
      <c r="V1033" s="28">
        <v>0</v>
      </c>
      <c r="W1033" s="28">
        <v>0</v>
      </c>
      <c r="X1033" s="28">
        <v>187.24</v>
      </c>
      <c r="Y1033" s="29">
        <v>0</v>
      </c>
      <c r="Z1033" s="4">
        <v>6</v>
      </c>
      <c r="AA1033" s="4" t="s">
        <v>205</v>
      </c>
      <c r="AB1033" s="4" t="s">
        <v>685</v>
      </c>
      <c r="AC1033" s="4" t="s">
        <v>43</v>
      </c>
      <c r="AD1033" s="4" t="s">
        <v>44</v>
      </c>
      <c r="AE1033" s="4" t="s">
        <v>48</v>
      </c>
      <c r="AF1033" s="4" t="s">
        <v>46</v>
      </c>
      <c r="AG1033" s="22">
        <v>42338</v>
      </c>
      <c r="AH1033" s="4">
        <v>42472</v>
      </c>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c r="CM1033"/>
      <c r="CN1033"/>
      <c r="CO1033"/>
      <c r="CP1033"/>
      <c r="CQ1033"/>
      <c r="CR1033"/>
      <c r="CS1033"/>
      <c r="CT1033"/>
      <c r="CU1033"/>
      <c r="CV1033"/>
      <c r="CW1033"/>
      <c r="CX1033"/>
      <c r="CY1033"/>
      <c r="CZ1033"/>
      <c r="DA1033"/>
      <c r="DB1033"/>
      <c r="DC1033"/>
      <c r="DD1033"/>
      <c r="DE1033"/>
      <c r="DF1033"/>
      <c r="DG1033"/>
      <c r="DH1033"/>
      <c r="DI1033"/>
      <c r="DJ1033"/>
      <c r="DK1033"/>
      <c r="DL1033"/>
      <c r="DM1033"/>
      <c r="DN1033"/>
      <c r="DO1033"/>
      <c r="DP1033"/>
      <c r="DQ1033"/>
      <c r="DR1033"/>
      <c r="DS1033"/>
      <c r="DT1033"/>
      <c r="DU1033"/>
      <c r="DV1033"/>
      <c r="DW1033"/>
      <c r="DX1033"/>
      <c r="DY1033"/>
      <c r="DZ1033"/>
      <c r="EA1033"/>
      <c r="EB1033"/>
      <c r="EC1033"/>
      <c r="ED1033"/>
      <c r="EE1033"/>
      <c r="EF1033"/>
      <c r="EG1033"/>
      <c r="EH1033"/>
      <c r="EI1033"/>
      <c r="EJ1033"/>
      <c r="EK1033"/>
      <c r="EL1033"/>
      <c r="EM1033"/>
      <c r="EN1033"/>
      <c r="EO1033"/>
      <c r="EP1033"/>
      <c r="EQ1033"/>
    </row>
    <row r="1034" spans="1:147" x14ac:dyDescent="0.25">
      <c r="A1034" s="4" t="s">
        <v>1</v>
      </c>
      <c r="B1034" s="4" t="s">
        <v>406</v>
      </c>
      <c r="C1034" s="4" t="s">
        <v>407</v>
      </c>
      <c r="D1034" s="4" t="s">
        <v>217</v>
      </c>
      <c r="E1034" s="4" t="s">
        <v>40</v>
      </c>
      <c r="F1034" s="4" t="s">
        <v>911</v>
      </c>
      <c r="G1034" s="4" t="s">
        <v>916</v>
      </c>
      <c r="H1034" s="4" t="s">
        <v>914</v>
      </c>
      <c r="I1034" s="4" t="s">
        <v>39</v>
      </c>
      <c r="J1034" s="4" t="s">
        <v>40</v>
      </c>
      <c r="K1034" s="4" t="s">
        <v>40</v>
      </c>
      <c r="L1034" s="4" t="s">
        <v>41</v>
      </c>
      <c r="M1034" s="4" t="s">
        <v>47</v>
      </c>
      <c r="N1034" s="22">
        <v>42359</v>
      </c>
      <c r="O1034" s="22">
        <v>42343</v>
      </c>
      <c r="P1034" s="22">
        <v>42343</v>
      </c>
      <c r="Q1034" s="22">
        <v>42359</v>
      </c>
      <c r="R1034" s="28">
        <v>-145.69999999999999</v>
      </c>
      <c r="S1034" s="28">
        <v>0</v>
      </c>
      <c r="T1034" s="28">
        <v>0</v>
      </c>
      <c r="U1034" s="28">
        <v>0</v>
      </c>
      <c r="V1034" s="28">
        <v>0</v>
      </c>
      <c r="W1034" s="28">
        <v>-145.69999999999999</v>
      </c>
      <c r="X1034" s="28">
        <v>0</v>
      </c>
      <c r="Y1034" s="29">
        <v>0</v>
      </c>
      <c r="Z1034" s="4">
        <v>5</v>
      </c>
      <c r="AA1034" s="4" t="s">
        <v>205</v>
      </c>
      <c r="AB1034" s="4" t="s">
        <v>917</v>
      </c>
      <c r="AC1034" s="4" t="s">
        <v>43</v>
      </c>
      <c r="AD1034" s="4" t="s">
        <v>44</v>
      </c>
      <c r="AE1034" s="4" t="s">
        <v>48</v>
      </c>
      <c r="AF1034" s="4" t="s">
        <v>46</v>
      </c>
      <c r="AG1034" s="22">
        <v>42369</v>
      </c>
      <c r="AH1034" s="4">
        <v>42472</v>
      </c>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c r="CM1034"/>
      <c r="CN1034"/>
      <c r="CO1034"/>
      <c r="CP1034"/>
      <c r="CQ1034"/>
      <c r="CR1034"/>
      <c r="CS1034"/>
      <c r="CT1034"/>
      <c r="CU1034"/>
      <c r="CV1034"/>
      <c r="CW1034"/>
      <c r="CX1034"/>
      <c r="CY1034"/>
      <c r="CZ1034"/>
      <c r="DA1034"/>
      <c r="DB1034"/>
      <c r="DC1034"/>
      <c r="DD1034"/>
      <c r="DE1034"/>
      <c r="DF1034"/>
      <c r="DG1034"/>
      <c r="DH1034"/>
      <c r="DI1034"/>
      <c r="DJ1034"/>
      <c r="DK1034"/>
      <c r="DL1034"/>
      <c r="DM1034"/>
      <c r="DN1034"/>
      <c r="DO1034"/>
      <c r="DP1034"/>
      <c r="DQ1034"/>
      <c r="DR1034"/>
      <c r="DS1034"/>
      <c r="DT1034"/>
      <c r="DU1034"/>
      <c r="DV1034"/>
      <c r="DW1034"/>
      <c r="DX1034"/>
      <c r="DY1034"/>
      <c r="DZ1034"/>
      <c r="EA1034"/>
      <c r="EB1034"/>
      <c r="EC1034"/>
      <c r="ED1034"/>
      <c r="EE1034"/>
      <c r="EF1034"/>
      <c r="EG1034"/>
      <c r="EH1034"/>
      <c r="EI1034"/>
      <c r="EJ1034"/>
      <c r="EK1034"/>
      <c r="EL1034"/>
      <c r="EM1034"/>
      <c r="EN1034"/>
      <c r="EO1034"/>
      <c r="EP1034"/>
      <c r="EQ1034"/>
    </row>
    <row r="1035" spans="1:147" x14ac:dyDescent="0.25">
      <c r="A1035" s="4" t="s">
        <v>1</v>
      </c>
      <c r="B1035" s="4" t="s">
        <v>406</v>
      </c>
      <c r="C1035" s="4" t="s">
        <v>407</v>
      </c>
      <c r="D1035" s="4" t="s">
        <v>217</v>
      </c>
      <c r="E1035" s="4" t="s">
        <v>40</v>
      </c>
      <c r="F1035" s="4" t="s">
        <v>911</v>
      </c>
      <c r="G1035" s="4" t="s">
        <v>912</v>
      </c>
      <c r="H1035" s="4" t="s">
        <v>911</v>
      </c>
      <c r="I1035" s="4" t="s">
        <v>39</v>
      </c>
      <c r="J1035" s="4" t="s">
        <v>40</v>
      </c>
      <c r="K1035" s="4" t="s">
        <v>40</v>
      </c>
      <c r="L1035" s="4" t="s">
        <v>41</v>
      </c>
      <c r="M1035" s="4" t="s">
        <v>42</v>
      </c>
      <c r="N1035" s="22">
        <v>42343</v>
      </c>
      <c r="O1035" s="22">
        <v>42343</v>
      </c>
      <c r="P1035" s="22">
        <v>42343</v>
      </c>
      <c r="Q1035" s="22">
        <v>42338</v>
      </c>
      <c r="R1035" s="28">
        <v>145.69999999999999</v>
      </c>
      <c r="S1035" s="28">
        <v>0</v>
      </c>
      <c r="T1035" s="28">
        <v>0</v>
      </c>
      <c r="U1035" s="28">
        <v>0</v>
      </c>
      <c r="V1035" s="28">
        <v>0</v>
      </c>
      <c r="W1035" s="28">
        <v>145.69999999999999</v>
      </c>
      <c r="X1035" s="28">
        <v>0</v>
      </c>
      <c r="Y1035" s="29">
        <v>129</v>
      </c>
      <c r="Z1035" s="4">
        <v>5</v>
      </c>
      <c r="AA1035" s="4" t="s">
        <v>205</v>
      </c>
      <c r="AB1035" s="4" t="s">
        <v>704</v>
      </c>
      <c r="AC1035" s="4" t="s">
        <v>43</v>
      </c>
      <c r="AD1035" s="4" t="s">
        <v>44</v>
      </c>
      <c r="AE1035" s="4" t="s">
        <v>45</v>
      </c>
      <c r="AF1035" s="4" t="s">
        <v>46</v>
      </c>
      <c r="AG1035" s="22">
        <v>42338</v>
      </c>
      <c r="AH1035" s="4">
        <v>42472</v>
      </c>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c r="CM1035"/>
      <c r="CN1035"/>
      <c r="CO1035"/>
      <c r="CP1035"/>
      <c r="CQ1035"/>
      <c r="CR1035"/>
      <c r="CS1035"/>
      <c r="CT1035"/>
      <c r="CU1035"/>
      <c r="CV1035"/>
      <c r="CW1035"/>
      <c r="CX1035"/>
      <c r="CY1035"/>
      <c r="CZ1035"/>
      <c r="DA1035"/>
      <c r="DB1035"/>
      <c r="DC1035"/>
      <c r="DD1035"/>
      <c r="DE1035"/>
      <c r="DF1035"/>
      <c r="DG1035"/>
      <c r="DH1035"/>
      <c r="DI1035"/>
      <c r="DJ1035"/>
      <c r="DK1035"/>
      <c r="DL1035"/>
      <c r="DM1035"/>
      <c r="DN1035"/>
      <c r="DO1035"/>
      <c r="DP1035"/>
      <c r="DQ1035"/>
      <c r="DR1035"/>
      <c r="DS1035"/>
      <c r="DT1035"/>
      <c r="DU1035"/>
      <c r="DV1035"/>
      <c r="DW1035"/>
      <c r="DX1035"/>
      <c r="DY1035"/>
      <c r="DZ1035"/>
      <c r="EA1035"/>
      <c r="EB1035"/>
      <c r="EC1035"/>
      <c r="ED1035"/>
      <c r="EE1035"/>
      <c r="EF1035"/>
      <c r="EG1035"/>
      <c r="EH1035"/>
      <c r="EI1035"/>
      <c r="EJ1035"/>
      <c r="EK1035"/>
      <c r="EL1035"/>
      <c r="EM1035"/>
      <c r="EN1035"/>
      <c r="EO1035"/>
      <c r="EP1035"/>
      <c r="EQ1035"/>
    </row>
    <row r="1036" spans="1:147" x14ac:dyDescent="0.25">
      <c r="A1036" s="4" t="s">
        <v>1</v>
      </c>
      <c r="B1036" s="4" t="s">
        <v>406</v>
      </c>
      <c r="C1036" s="4" t="s">
        <v>407</v>
      </c>
      <c r="D1036" s="4" t="s">
        <v>217</v>
      </c>
      <c r="E1036" s="4" t="s">
        <v>40</v>
      </c>
      <c r="F1036" s="4" t="s">
        <v>911</v>
      </c>
      <c r="G1036" s="4" t="s">
        <v>913</v>
      </c>
      <c r="H1036" s="4" t="s">
        <v>914</v>
      </c>
      <c r="I1036" s="4" t="s">
        <v>39</v>
      </c>
      <c r="J1036" s="4" t="s">
        <v>40</v>
      </c>
      <c r="K1036" s="4" t="s">
        <v>40</v>
      </c>
      <c r="L1036" s="4" t="s">
        <v>41</v>
      </c>
      <c r="M1036" s="4" t="s">
        <v>49</v>
      </c>
      <c r="N1036" s="22">
        <v>42343</v>
      </c>
      <c r="O1036" s="22">
        <v>42343</v>
      </c>
      <c r="P1036" s="22">
        <v>42343</v>
      </c>
      <c r="Q1036" s="22">
        <v>42360</v>
      </c>
      <c r="R1036" s="28">
        <v>145.69999999999999</v>
      </c>
      <c r="S1036" s="28">
        <v>0</v>
      </c>
      <c r="T1036" s="28">
        <v>0</v>
      </c>
      <c r="U1036" s="28">
        <v>0</v>
      </c>
      <c r="V1036" s="28">
        <v>0</v>
      </c>
      <c r="W1036" s="28">
        <v>145.69999999999999</v>
      </c>
      <c r="X1036" s="28">
        <v>0</v>
      </c>
      <c r="Y1036" s="29">
        <v>0</v>
      </c>
      <c r="Z1036" s="4">
        <v>5</v>
      </c>
      <c r="AA1036" s="4" t="s">
        <v>205</v>
      </c>
      <c r="AB1036" s="4" t="s">
        <v>915</v>
      </c>
      <c r="AC1036" s="4" t="s">
        <v>43</v>
      </c>
      <c r="AD1036" s="4" t="s">
        <v>44</v>
      </c>
      <c r="AE1036" s="4" t="s">
        <v>48</v>
      </c>
      <c r="AF1036" s="4" t="s">
        <v>46</v>
      </c>
      <c r="AG1036" s="22">
        <v>42369</v>
      </c>
      <c r="AH1036" s="4">
        <v>42472</v>
      </c>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c r="CM1036"/>
      <c r="CN1036"/>
      <c r="CO1036"/>
      <c r="CP1036"/>
      <c r="CQ1036"/>
      <c r="CR1036"/>
      <c r="CS1036"/>
      <c r="CT1036"/>
      <c r="CU1036"/>
      <c r="CV1036"/>
      <c r="CW1036"/>
      <c r="CX1036"/>
      <c r="CY1036"/>
      <c r="CZ1036"/>
      <c r="DA1036"/>
      <c r="DB1036"/>
      <c r="DC1036"/>
      <c r="DD1036"/>
      <c r="DE1036"/>
      <c r="DF1036"/>
      <c r="DG1036"/>
      <c r="DH1036"/>
      <c r="DI1036"/>
      <c r="DJ1036"/>
      <c r="DK1036"/>
      <c r="DL1036"/>
      <c r="DM1036"/>
      <c r="DN1036"/>
      <c r="DO1036"/>
      <c r="DP1036"/>
      <c r="DQ1036"/>
      <c r="DR1036"/>
      <c r="DS1036"/>
      <c r="DT1036"/>
      <c r="DU1036"/>
      <c r="DV1036"/>
      <c r="DW1036"/>
      <c r="DX1036"/>
      <c r="DY1036"/>
      <c r="DZ1036"/>
      <c r="EA1036"/>
      <c r="EB1036"/>
      <c r="EC1036"/>
      <c r="ED1036"/>
      <c r="EE1036"/>
      <c r="EF1036"/>
      <c r="EG1036"/>
      <c r="EH1036"/>
      <c r="EI1036"/>
      <c r="EJ1036"/>
      <c r="EK1036"/>
      <c r="EL1036"/>
      <c r="EM1036"/>
      <c r="EN1036"/>
      <c r="EO1036"/>
      <c r="EP1036"/>
      <c r="EQ1036"/>
    </row>
    <row r="1037" spans="1:147" x14ac:dyDescent="0.25">
      <c r="A1037" s="4" t="s">
        <v>1</v>
      </c>
      <c r="B1037" s="4" t="s">
        <v>406</v>
      </c>
      <c r="C1037" s="4" t="s">
        <v>407</v>
      </c>
      <c r="D1037" s="4" t="s">
        <v>217</v>
      </c>
      <c r="E1037" s="4" t="s">
        <v>40</v>
      </c>
      <c r="F1037" s="4" t="s">
        <v>1165</v>
      </c>
      <c r="G1037" s="4" t="s">
        <v>1166</v>
      </c>
      <c r="H1037" s="4" t="s">
        <v>1167</v>
      </c>
      <c r="I1037" s="4" t="s">
        <v>39</v>
      </c>
      <c r="J1037" s="4" t="s">
        <v>40</v>
      </c>
      <c r="K1037" s="4" t="s">
        <v>40</v>
      </c>
      <c r="L1037" s="4" t="s">
        <v>41</v>
      </c>
      <c r="M1037" s="4" t="s">
        <v>47</v>
      </c>
      <c r="N1037" s="22">
        <v>42389</v>
      </c>
      <c r="O1037" s="22">
        <v>42374</v>
      </c>
      <c r="P1037" s="22">
        <v>42374</v>
      </c>
      <c r="Q1037" s="22">
        <v>42389</v>
      </c>
      <c r="R1037" s="28">
        <v>-198.4</v>
      </c>
      <c r="S1037" s="28">
        <v>0</v>
      </c>
      <c r="T1037" s="28">
        <v>0</v>
      </c>
      <c r="U1037" s="28">
        <v>0</v>
      </c>
      <c r="V1037" s="28">
        <v>-198.4</v>
      </c>
      <c r="W1037" s="28">
        <v>0</v>
      </c>
      <c r="X1037" s="28">
        <v>0</v>
      </c>
      <c r="Y1037" s="29">
        <v>0</v>
      </c>
      <c r="Z1037" s="4">
        <v>4</v>
      </c>
      <c r="AA1037" s="4" t="s">
        <v>205</v>
      </c>
      <c r="AB1037" s="4" t="s">
        <v>1153</v>
      </c>
      <c r="AC1037" s="4" t="s">
        <v>43</v>
      </c>
      <c r="AD1037" s="4" t="s">
        <v>44</v>
      </c>
      <c r="AE1037" s="4" t="s">
        <v>48</v>
      </c>
      <c r="AF1037" s="4" t="s">
        <v>46</v>
      </c>
      <c r="AG1037" s="22">
        <v>42400</v>
      </c>
      <c r="AH1037" s="4">
        <v>42472</v>
      </c>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c r="CM1037"/>
      <c r="CN1037"/>
      <c r="CO1037"/>
      <c r="CP1037"/>
      <c r="CQ1037"/>
      <c r="CR1037"/>
      <c r="CS1037"/>
      <c r="CT1037"/>
      <c r="CU1037"/>
      <c r="CV1037"/>
      <c r="CW1037"/>
      <c r="CX1037"/>
      <c r="CY1037"/>
      <c r="CZ1037"/>
      <c r="DA1037"/>
      <c r="DB1037"/>
      <c r="DC1037"/>
      <c r="DD1037"/>
      <c r="DE1037"/>
      <c r="DF1037"/>
      <c r="DG1037"/>
      <c r="DH1037"/>
      <c r="DI1037"/>
      <c r="DJ1037"/>
      <c r="DK1037"/>
      <c r="DL1037"/>
      <c r="DM1037"/>
      <c r="DN1037"/>
      <c r="DO1037"/>
      <c r="DP1037"/>
      <c r="DQ1037"/>
      <c r="DR1037"/>
      <c r="DS1037"/>
      <c r="DT1037"/>
      <c r="DU1037"/>
      <c r="DV1037"/>
      <c r="DW1037"/>
      <c r="DX1037"/>
      <c r="DY1037"/>
      <c r="DZ1037"/>
      <c r="EA1037"/>
      <c r="EB1037"/>
      <c r="EC1037"/>
      <c r="ED1037"/>
      <c r="EE1037"/>
      <c r="EF1037"/>
      <c r="EG1037"/>
      <c r="EH1037"/>
      <c r="EI1037"/>
      <c r="EJ1037"/>
      <c r="EK1037"/>
      <c r="EL1037"/>
      <c r="EM1037"/>
      <c r="EN1037"/>
      <c r="EO1037"/>
      <c r="EP1037"/>
      <c r="EQ1037"/>
    </row>
    <row r="1038" spans="1:147" x14ac:dyDescent="0.25">
      <c r="A1038" s="4" t="s">
        <v>1</v>
      </c>
      <c r="B1038" s="4" t="s">
        <v>408</v>
      </c>
      <c r="C1038" s="4" t="s">
        <v>409</v>
      </c>
      <c r="D1038" s="4" t="s">
        <v>217</v>
      </c>
      <c r="E1038" s="4" t="s">
        <v>40</v>
      </c>
      <c r="F1038" s="4" t="s">
        <v>918</v>
      </c>
      <c r="G1038" s="4" t="s">
        <v>922</v>
      </c>
      <c r="H1038" s="4" t="s">
        <v>921</v>
      </c>
      <c r="I1038" s="4" t="s">
        <v>39</v>
      </c>
      <c r="J1038" s="4" t="s">
        <v>40</v>
      </c>
      <c r="K1038" s="4" t="s">
        <v>40</v>
      </c>
      <c r="L1038" s="4" t="s">
        <v>41</v>
      </c>
      <c r="M1038" s="4" t="s">
        <v>47</v>
      </c>
      <c r="N1038" s="22">
        <v>42359</v>
      </c>
      <c r="O1038" s="22">
        <v>42343</v>
      </c>
      <c r="P1038" s="22">
        <v>42343</v>
      </c>
      <c r="Q1038" s="22">
        <v>42359</v>
      </c>
      <c r="R1038" s="28">
        <v>-702.46</v>
      </c>
      <c r="S1038" s="28">
        <v>0</v>
      </c>
      <c r="T1038" s="28">
        <v>0</v>
      </c>
      <c r="U1038" s="28">
        <v>0</v>
      </c>
      <c r="V1038" s="28">
        <v>0</v>
      </c>
      <c r="W1038" s="28">
        <v>-702.46</v>
      </c>
      <c r="X1038" s="28">
        <v>0</v>
      </c>
      <c r="Y1038" s="29">
        <v>0</v>
      </c>
      <c r="Z1038" s="4">
        <v>5</v>
      </c>
      <c r="AA1038" s="4" t="s">
        <v>205</v>
      </c>
      <c r="AB1038" s="4" t="s">
        <v>917</v>
      </c>
      <c r="AC1038" s="4" t="s">
        <v>43</v>
      </c>
      <c r="AD1038" s="4" t="s">
        <v>44</v>
      </c>
      <c r="AE1038" s="4" t="s">
        <v>48</v>
      </c>
      <c r="AF1038" s="4" t="s">
        <v>46</v>
      </c>
      <c r="AG1038" s="22">
        <v>42369</v>
      </c>
      <c r="AH1038" s="4">
        <v>42472</v>
      </c>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c r="CM1038"/>
      <c r="CN1038"/>
      <c r="CO1038"/>
      <c r="CP1038"/>
      <c r="CQ1038"/>
      <c r="CR1038"/>
      <c r="CS1038"/>
      <c r="CT1038"/>
      <c r="CU1038"/>
      <c r="CV1038"/>
      <c r="CW1038"/>
      <c r="CX1038"/>
      <c r="CY1038"/>
      <c r="CZ1038"/>
      <c r="DA1038"/>
      <c r="DB1038"/>
      <c r="DC1038"/>
      <c r="DD1038"/>
      <c r="DE1038"/>
      <c r="DF1038"/>
      <c r="DG1038"/>
      <c r="DH1038"/>
      <c r="DI1038"/>
      <c r="DJ1038"/>
      <c r="DK1038"/>
      <c r="DL1038"/>
      <c r="DM1038"/>
      <c r="DN1038"/>
      <c r="DO1038"/>
      <c r="DP1038"/>
      <c r="DQ1038"/>
      <c r="DR1038"/>
      <c r="DS1038"/>
      <c r="DT1038"/>
      <c r="DU1038"/>
      <c r="DV1038"/>
      <c r="DW1038"/>
      <c r="DX1038"/>
      <c r="DY1038"/>
      <c r="DZ1038"/>
      <c r="EA1038"/>
      <c r="EB1038"/>
      <c r="EC1038"/>
      <c r="ED1038"/>
      <c r="EE1038"/>
      <c r="EF1038"/>
      <c r="EG1038"/>
      <c r="EH1038"/>
      <c r="EI1038"/>
      <c r="EJ1038"/>
      <c r="EK1038"/>
      <c r="EL1038"/>
      <c r="EM1038"/>
      <c r="EN1038"/>
      <c r="EO1038"/>
      <c r="EP1038"/>
      <c r="EQ1038"/>
    </row>
    <row r="1039" spans="1:147" x14ac:dyDescent="0.25">
      <c r="A1039" s="4" t="s">
        <v>1</v>
      </c>
      <c r="B1039" s="4" t="s">
        <v>408</v>
      </c>
      <c r="C1039" s="4" t="s">
        <v>409</v>
      </c>
      <c r="D1039" s="4" t="s">
        <v>217</v>
      </c>
      <c r="E1039" s="4" t="s">
        <v>40</v>
      </c>
      <c r="F1039" s="4" t="s">
        <v>918</v>
      </c>
      <c r="G1039" s="4" t="s">
        <v>919</v>
      </c>
      <c r="H1039" s="4" t="s">
        <v>918</v>
      </c>
      <c r="I1039" s="4" t="s">
        <v>39</v>
      </c>
      <c r="J1039" s="4" t="s">
        <v>40</v>
      </c>
      <c r="K1039" s="4" t="s">
        <v>40</v>
      </c>
      <c r="L1039" s="4" t="s">
        <v>41</v>
      </c>
      <c r="M1039" s="4" t="s">
        <v>42</v>
      </c>
      <c r="N1039" s="22">
        <v>42343</v>
      </c>
      <c r="O1039" s="22">
        <v>42343</v>
      </c>
      <c r="P1039" s="22">
        <v>42343</v>
      </c>
      <c r="Q1039" s="22">
        <v>42338</v>
      </c>
      <c r="R1039" s="28">
        <v>702.46</v>
      </c>
      <c r="S1039" s="28">
        <v>0</v>
      </c>
      <c r="T1039" s="28">
        <v>0</v>
      </c>
      <c r="U1039" s="28">
        <v>0</v>
      </c>
      <c r="V1039" s="28">
        <v>0</v>
      </c>
      <c r="W1039" s="28">
        <v>702.46</v>
      </c>
      <c r="X1039" s="28">
        <v>0</v>
      </c>
      <c r="Y1039" s="29">
        <v>129</v>
      </c>
      <c r="Z1039" s="4">
        <v>5</v>
      </c>
      <c r="AA1039" s="4" t="s">
        <v>205</v>
      </c>
      <c r="AB1039" s="4" t="s">
        <v>704</v>
      </c>
      <c r="AC1039" s="4" t="s">
        <v>43</v>
      </c>
      <c r="AD1039" s="4" t="s">
        <v>44</v>
      </c>
      <c r="AE1039" s="4" t="s">
        <v>45</v>
      </c>
      <c r="AF1039" s="4" t="s">
        <v>46</v>
      </c>
      <c r="AG1039" s="22">
        <v>42338</v>
      </c>
      <c r="AH1039" s="4">
        <v>42472</v>
      </c>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c r="CM1039"/>
      <c r="CN1039"/>
      <c r="CO1039"/>
      <c r="CP1039"/>
      <c r="CQ1039"/>
      <c r="CR1039"/>
      <c r="CS1039"/>
      <c r="CT1039"/>
      <c r="CU1039"/>
      <c r="CV1039"/>
      <c r="CW1039"/>
      <c r="CX1039"/>
      <c r="CY1039"/>
      <c r="CZ1039"/>
      <c r="DA1039"/>
      <c r="DB1039"/>
      <c r="DC1039"/>
      <c r="DD1039"/>
      <c r="DE1039"/>
      <c r="DF1039"/>
      <c r="DG1039"/>
      <c r="DH1039"/>
      <c r="DI1039"/>
      <c r="DJ1039"/>
      <c r="DK1039"/>
      <c r="DL1039"/>
      <c r="DM1039"/>
      <c r="DN1039"/>
      <c r="DO1039"/>
      <c r="DP1039"/>
      <c r="DQ1039"/>
      <c r="DR1039"/>
      <c r="DS1039"/>
      <c r="DT1039"/>
      <c r="DU1039"/>
      <c r="DV1039"/>
      <c r="DW1039"/>
      <c r="DX1039"/>
      <c r="DY1039"/>
      <c r="DZ1039"/>
      <c r="EA1039"/>
      <c r="EB1039"/>
      <c r="EC1039"/>
      <c r="ED1039"/>
      <c r="EE1039"/>
      <c r="EF1039"/>
      <c r="EG1039"/>
      <c r="EH1039"/>
      <c r="EI1039"/>
      <c r="EJ1039"/>
      <c r="EK1039"/>
      <c r="EL1039"/>
      <c r="EM1039"/>
      <c r="EN1039"/>
      <c r="EO1039"/>
      <c r="EP1039"/>
      <c r="EQ1039"/>
    </row>
    <row r="1040" spans="1:147" x14ac:dyDescent="0.25">
      <c r="A1040" s="4" t="s">
        <v>1</v>
      </c>
      <c r="B1040" s="4" t="s">
        <v>408</v>
      </c>
      <c r="C1040" s="4" t="s">
        <v>409</v>
      </c>
      <c r="D1040" s="4" t="s">
        <v>217</v>
      </c>
      <c r="E1040" s="4" t="s">
        <v>40</v>
      </c>
      <c r="F1040" s="4" t="s">
        <v>1170</v>
      </c>
      <c r="G1040" s="4" t="s">
        <v>1171</v>
      </c>
      <c r="H1040" s="4" t="s">
        <v>1172</v>
      </c>
      <c r="I1040" s="4" t="s">
        <v>39</v>
      </c>
      <c r="J1040" s="4" t="s">
        <v>40</v>
      </c>
      <c r="K1040" s="4" t="s">
        <v>40</v>
      </c>
      <c r="L1040" s="4" t="s">
        <v>41</v>
      </c>
      <c r="M1040" s="4" t="s">
        <v>47</v>
      </c>
      <c r="N1040" s="22">
        <v>42389</v>
      </c>
      <c r="O1040" s="22">
        <v>42374</v>
      </c>
      <c r="P1040" s="22">
        <v>42374</v>
      </c>
      <c r="Q1040" s="22">
        <v>42389</v>
      </c>
      <c r="R1040" s="28">
        <v>-850.02</v>
      </c>
      <c r="S1040" s="28">
        <v>0</v>
      </c>
      <c r="T1040" s="28">
        <v>0</v>
      </c>
      <c r="U1040" s="28">
        <v>0</v>
      </c>
      <c r="V1040" s="28">
        <v>-850.02</v>
      </c>
      <c r="W1040" s="28">
        <v>0</v>
      </c>
      <c r="X1040" s="28">
        <v>0</v>
      </c>
      <c r="Y1040" s="29">
        <v>0</v>
      </c>
      <c r="Z1040" s="4">
        <v>4</v>
      </c>
      <c r="AA1040" s="4" t="s">
        <v>205</v>
      </c>
      <c r="AB1040" s="4" t="s">
        <v>1153</v>
      </c>
      <c r="AC1040" s="4" t="s">
        <v>43</v>
      </c>
      <c r="AD1040" s="4" t="s">
        <v>44</v>
      </c>
      <c r="AE1040" s="4" t="s">
        <v>48</v>
      </c>
      <c r="AF1040" s="4" t="s">
        <v>46</v>
      </c>
      <c r="AG1040" s="22">
        <v>42400</v>
      </c>
      <c r="AH1040" s="4">
        <v>42472</v>
      </c>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c r="CM1040"/>
      <c r="CN1040"/>
      <c r="CO1040"/>
      <c r="CP1040"/>
      <c r="CQ1040"/>
      <c r="CR1040"/>
      <c r="CS1040"/>
      <c r="CT1040"/>
      <c r="CU1040"/>
      <c r="CV1040"/>
      <c r="CW1040"/>
      <c r="CX1040"/>
      <c r="CY1040"/>
      <c r="CZ1040"/>
      <c r="DA1040"/>
      <c r="DB1040"/>
      <c r="DC1040"/>
      <c r="DD1040"/>
      <c r="DE1040"/>
      <c r="DF1040"/>
      <c r="DG1040"/>
      <c r="DH1040"/>
      <c r="DI1040"/>
      <c r="DJ1040"/>
      <c r="DK1040"/>
      <c r="DL1040"/>
      <c r="DM1040"/>
      <c r="DN1040"/>
      <c r="DO1040"/>
      <c r="DP1040"/>
      <c r="DQ1040"/>
      <c r="DR1040"/>
      <c r="DS1040"/>
      <c r="DT1040"/>
      <c r="DU1040"/>
      <c r="DV1040"/>
      <c r="DW1040"/>
      <c r="DX1040"/>
      <c r="DY1040"/>
      <c r="DZ1040"/>
      <c r="EA1040"/>
      <c r="EB1040"/>
      <c r="EC1040"/>
      <c r="ED1040"/>
      <c r="EE1040"/>
      <c r="EF1040"/>
      <c r="EG1040"/>
      <c r="EH1040"/>
      <c r="EI1040"/>
      <c r="EJ1040"/>
      <c r="EK1040"/>
      <c r="EL1040"/>
      <c r="EM1040"/>
      <c r="EN1040"/>
      <c r="EO1040"/>
      <c r="EP1040"/>
      <c r="EQ1040"/>
    </row>
    <row r="1041" spans="1:147" x14ac:dyDescent="0.25">
      <c r="A1041" s="4" t="s">
        <v>1</v>
      </c>
      <c r="B1041" s="4" t="s">
        <v>408</v>
      </c>
      <c r="C1041" s="4" t="s">
        <v>409</v>
      </c>
      <c r="D1041" s="4" t="s">
        <v>217</v>
      </c>
      <c r="E1041" s="4" t="s">
        <v>40</v>
      </c>
      <c r="F1041" s="4" t="s">
        <v>1170</v>
      </c>
      <c r="G1041" s="4" t="s">
        <v>1173</v>
      </c>
      <c r="H1041" s="4" t="s">
        <v>1170</v>
      </c>
      <c r="I1041" s="4" t="s">
        <v>39</v>
      </c>
      <c r="J1041" s="4" t="s">
        <v>40</v>
      </c>
      <c r="K1041" s="4" t="s">
        <v>40</v>
      </c>
      <c r="L1041" s="4" t="s">
        <v>41</v>
      </c>
      <c r="M1041" s="4" t="s">
        <v>42</v>
      </c>
      <c r="N1041" s="22">
        <v>42374</v>
      </c>
      <c r="O1041" s="22">
        <v>42374</v>
      </c>
      <c r="P1041" s="22">
        <v>42374</v>
      </c>
      <c r="Q1041" s="22">
        <v>42369</v>
      </c>
      <c r="R1041" s="28">
        <v>850.02</v>
      </c>
      <c r="S1041" s="28">
        <v>0</v>
      </c>
      <c r="T1041" s="28">
        <v>0</v>
      </c>
      <c r="U1041" s="28">
        <v>0</v>
      </c>
      <c r="V1041" s="28">
        <v>850.02</v>
      </c>
      <c r="W1041" s="28">
        <v>0</v>
      </c>
      <c r="X1041" s="28">
        <v>0</v>
      </c>
      <c r="Y1041" s="29">
        <v>98</v>
      </c>
      <c r="Z1041" s="4">
        <v>4</v>
      </c>
      <c r="AA1041" s="4" t="s">
        <v>205</v>
      </c>
      <c r="AB1041" s="4" t="s">
        <v>908</v>
      </c>
      <c r="AC1041" s="4" t="s">
        <v>43</v>
      </c>
      <c r="AD1041" s="4" t="s">
        <v>44</v>
      </c>
      <c r="AE1041" s="4" t="s">
        <v>45</v>
      </c>
      <c r="AF1041" s="4" t="s">
        <v>46</v>
      </c>
      <c r="AG1041" s="22">
        <v>42369</v>
      </c>
      <c r="AH1041" s="4">
        <v>42472</v>
      </c>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c r="CM1041"/>
      <c r="CN1041"/>
      <c r="CO1041"/>
      <c r="CP1041"/>
      <c r="CQ1041"/>
      <c r="CR1041"/>
      <c r="CS1041"/>
      <c r="CT1041"/>
      <c r="CU1041"/>
      <c r="CV1041"/>
      <c r="CW1041"/>
      <c r="CX1041"/>
      <c r="CY1041"/>
      <c r="CZ1041"/>
      <c r="DA1041"/>
      <c r="DB1041"/>
      <c r="DC1041"/>
      <c r="DD1041"/>
      <c r="DE1041"/>
      <c r="DF1041"/>
      <c r="DG1041"/>
      <c r="DH1041"/>
      <c r="DI1041"/>
      <c r="DJ1041"/>
      <c r="DK1041"/>
      <c r="DL1041"/>
      <c r="DM1041"/>
      <c r="DN1041"/>
      <c r="DO1041"/>
      <c r="DP1041"/>
      <c r="DQ1041"/>
      <c r="DR1041"/>
      <c r="DS1041"/>
      <c r="DT1041"/>
      <c r="DU1041"/>
      <c r="DV1041"/>
      <c r="DW1041"/>
      <c r="DX1041"/>
      <c r="DY1041"/>
      <c r="DZ1041"/>
      <c r="EA1041"/>
      <c r="EB1041"/>
      <c r="EC1041"/>
      <c r="ED1041"/>
      <c r="EE1041"/>
      <c r="EF1041"/>
      <c r="EG1041"/>
      <c r="EH1041"/>
      <c r="EI1041"/>
      <c r="EJ1041"/>
      <c r="EK1041"/>
      <c r="EL1041"/>
      <c r="EM1041"/>
      <c r="EN1041"/>
      <c r="EO1041"/>
      <c r="EP1041"/>
      <c r="EQ1041"/>
    </row>
    <row r="1042" spans="1:147" x14ac:dyDescent="0.25">
      <c r="A1042" s="4" t="s">
        <v>1</v>
      </c>
      <c r="B1042" s="4" t="s">
        <v>408</v>
      </c>
      <c r="C1042" s="4" t="s">
        <v>409</v>
      </c>
      <c r="D1042" s="4" t="s">
        <v>217</v>
      </c>
      <c r="E1042" s="4" t="s">
        <v>40</v>
      </c>
      <c r="F1042" s="4" t="s">
        <v>1170</v>
      </c>
      <c r="G1042" s="4" t="s">
        <v>1174</v>
      </c>
      <c r="H1042" s="4" t="s">
        <v>1172</v>
      </c>
      <c r="I1042" s="4" t="s">
        <v>39</v>
      </c>
      <c r="J1042" s="4" t="s">
        <v>40</v>
      </c>
      <c r="K1042" s="4" t="s">
        <v>40</v>
      </c>
      <c r="L1042" s="4" t="s">
        <v>41</v>
      </c>
      <c r="M1042" s="4" t="s">
        <v>49</v>
      </c>
      <c r="N1042" s="22">
        <v>42374</v>
      </c>
      <c r="O1042" s="22">
        <v>42374</v>
      </c>
      <c r="P1042" s="22">
        <v>42374</v>
      </c>
      <c r="Q1042" s="22">
        <v>42391</v>
      </c>
      <c r="R1042" s="28">
        <v>850.02</v>
      </c>
      <c r="S1042" s="28">
        <v>0</v>
      </c>
      <c r="T1042" s="28">
        <v>0</v>
      </c>
      <c r="U1042" s="28">
        <v>0</v>
      </c>
      <c r="V1042" s="28">
        <v>850.02</v>
      </c>
      <c r="W1042" s="28">
        <v>0</v>
      </c>
      <c r="X1042" s="28">
        <v>0</v>
      </c>
      <c r="Y1042" s="29">
        <v>0</v>
      </c>
      <c r="Z1042" s="4">
        <v>4</v>
      </c>
      <c r="AA1042" s="4" t="s">
        <v>205</v>
      </c>
      <c r="AB1042" s="4" t="s">
        <v>1072</v>
      </c>
      <c r="AC1042" s="4" t="s">
        <v>43</v>
      </c>
      <c r="AD1042" s="4" t="s">
        <v>44</v>
      </c>
      <c r="AE1042" s="4" t="s">
        <v>48</v>
      </c>
      <c r="AF1042" s="4" t="s">
        <v>46</v>
      </c>
      <c r="AG1042" s="22">
        <v>42400</v>
      </c>
      <c r="AH1042" s="4">
        <v>42472</v>
      </c>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c r="CM1042"/>
      <c r="CN1042"/>
      <c r="CO1042"/>
      <c r="CP1042"/>
      <c r="CQ1042"/>
      <c r="CR1042"/>
      <c r="CS1042"/>
      <c r="CT1042"/>
      <c r="CU1042"/>
      <c r="CV1042"/>
      <c r="CW1042"/>
      <c r="CX1042"/>
      <c r="CY1042"/>
      <c r="CZ1042"/>
      <c r="DA1042"/>
      <c r="DB1042"/>
      <c r="DC1042"/>
      <c r="DD1042"/>
      <c r="DE1042"/>
      <c r="DF1042"/>
      <c r="DG1042"/>
      <c r="DH1042"/>
      <c r="DI1042"/>
      <c r="DJ1042"/>
      <c r="DK1042"/>
      <c r="DL1042"/>
      <c r="DM1042"/>
      <c r="DN1042"/>
      <c r="DO1042"/>
      <c r="DP1042"/>
      <c r="DQ1042"/>
      <c r="DR1042"/>
      <c r="DS1042"/>
      <c r="DT1042"/>
      <c r="DU1042"/>
      <c r="DV1042"/>
      <c r="DW1042"/>
      <c r="DX1042"/>
      <c r="DY1042"/>
      <c r="DZ1042"/>
      <c r="EA1042"/>
      <c r="EB1042"/>
      <c r="EC1042"/>
      <c r="ED1042"/>
      <c r="EE1042"/>
      <c r="EF1042"/>
      <c r="EG1042"/>
      <c r="EH1042"/>
      <c r="EI1042"/>
      <c r="EJ1042"/>
      <c r="EK1042"/>
      <c r="EL1042"/>
      <c r="EM1042"/>
      <c r="EN1042"/>
      <c r="EO1042"/>
      <c r="EP1042"/>
      <c r="EQ1042"/>
    </row>
    <row r="1043" spans="1:147" x14ac:dyDescent="0.25">
      <c r="A1043" s="4" t="s">
        <v>1</v>
      </c>
      <c r="B1043" s="4" t="s">
        <v>408</v>
      </c>
      <c r="C1043" s="4" t="s">
        <v>409</v>
      </c>
      <c r="D1043" s="4" t="s">
        <v>217</v>
      </c>
      <c r="E1043" s="4" t="s">
        <v>40</v>
      </c>
      <c r="F1043" s="4" t="s">
        <v>1494</v>
      </c>
      <c r="G1043" s="4" t="s">
        <v>1497</v>
      </c>
      <c r="H1043" s="4" t="s">
        <v>1496</v>
      </c>
      <c r="I1043" s="4" t="s">
        <v>39</v>
      </c>
      <c r="J1043" s="4" t="s">
        <v>40</v>
      </c>
      <c r="K1043" s="4" t="s">
        <v>40</v>
      </c>
      <c r="L1043" s="4" t="s">
        <v>41</v>
      </c>
      <c r="M1043" s="4" t="s">
        <v>49</v>
      </c>
      <c r="N1043" s="22">
        <v>42405</v>
      </c>
      <c r="O1043" s="22">
        <v>42405</v>
      </c>
      <c r="P1043" s="22">
        <v>42405</v>
      </c>
      <c r="Q1043" s="22">
        <v>42424</v>
      </c>
      <c r="R1043" s="28">
        <v>821.5</v>
      </c>
      <c r="S1043" s="28">
        <v>0</v>
      </c>
      <c r="T1043" s="28">
        <v>0</v>
      </c>
      <c r="U1043" s="28">
        <v>821.5</v>
      </c>
      <c r="V1043" s="28">
        <v>0</v>
      </c>
      <c r="W1043" s="28">
        <v>0</v>
      </c>
      <c r="X1043" s="28">
        <v>0</v>
      </c>
      <c r="Y1043" s="29">
        <v>0</v>
      </c>
      <c r="Z1043" s="4">
        <v>3</v>
      </c>
      <c r="AA1043" s="4" t="s">
        <v>205</v>
      </c>
      <c r="AB1043" s="4" t="s">
        <v>1295</v>
      </c>
      <c r="AC1043" s="4" t="s">
        <v>43</v>
      </c>
      <c r="AD1043" s="4" t="s">
        <v>44</v>
      </c>
      <c r="AE1043" s="4" t="s">
        <v>48</v>
      </c>
      <c r="AF1043" s="4" t="s">
        <v>46</v>
      </c>
      <c r="AG1043" s="22">
        <v>42429</v>
      </c>
      <c r="AH1043" s="4">
        <v>42472</v>
      </c>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M1043"/>
      <c r="CN1043"/>
      <c r="CO1043"/>
      <c r="CP1043"/>
      <c r="CQ1043"/>
      <c r="CR1043"/>
      <c r="CS1043"/>
      <c r="CT1043"/>
      <c r="CU1043"/>
      <c r="CV1043"/>
      <c r="CW1043"/>
      <c r="CX1043"/>
      <c r="CY1043"/>
      <c r="CZ1043"/>
      <c r="DA1043"/>
      <c r="DB1043"/>
      <c r="DC1043"/>
      <c r="DD1043"/>
      <c r="DE1043"/>
      <c r="DF1043"/>
      <c r="DG1043"/>
      <c r="DH1043"/>
      <c r="DI1043"/>
      <c r="DJ1043"/>
      <c r="DK1043"/>
      <c r="DL1043"/>
      <c r="DM1043"/>
      <c r="DN1043"/>
      <c r="DO1043"/>
      <c r="DP1043"/>
      <c r="DQ1043"/>
      <c r="DR1043"/>
      <c r="DS1043"/>
      <c r="DT1043"/>
      <c r="DU1043"/>
      <c r="DV1043"/>
      <c r="DW1043"/>
      <c r="DX1043"/>
      <c r="DY1043"/>
      <c r="DZ1043"/>
      <c r="EA1043"/>
      <c r="EB1043"/>
      <c r="EC1043"/>
      <c r="ED1043"/>
      <c r="EE1043"/>
      <c r="EF1043"/>
      <c r="EG1043"/>
      <c r="EH1043"/>
      <c r="EI1043"/>
      <c r="EJ1043"/>
      <c r="EK1043"/>
      <c r="EL1043"/>
      <c r="EM1043"/>
      <c r="EN1043"/>
      <c r="EO1043"/>
      <c r="EP1043"/>
      <c r="EQ1043"/>
    </row>
    <row r="1044" spans="1:147" x14ac:dyDescent="0.25">
      <c r="A1044" s="4" t="s">
        <v>1</v>
      </c>
      <c r="B1044" s="4" t="s">
        <v>408</v>
      </c>
      <c r="C1044" s="4" t="s">
        <v>409</v>
      </c>
      <c r="D1044" s="4" t="s">
        <v>217</v>
      </c>
      <c r="E1044" s="4" t="s">
        <v>40</v>
      </c>
      <c r="F1044" s="4" t="s">
        <v>1494</v>
      </c>
      <c r="G1044" s="4" t="s">
        <v>1495</v>
      </c>
      <c r="H1044" s="4" t="s">
        <v>1496</v>
      </c>
      <c r="I1044" s="4" t="s">
        <v>39</v>
      </c>
      <c r="J1044" s="4" t="s">
        <v>40</v>
      </c>
      <c r="K1044" s="4" t="s">
        <v>40</v>
      </c>
      <c r="L1044" s="4" t="s">
        <v>41</v>
      </c>
      <c r="M1044" s="4" t="s">
        <v>47</v>
      </c>
      <c r="N1044" s="22">
        <v>42422</v>
      </c>
      <c r="O1044" s="22">
        <v>42405</v>
      </c>
      <c r="P1044" s="22">
        <v>42405</v>
      </c>
      <c r="Q1044" s="22">
        <v>42422</v>
      </c>
      <c r="R1044" s="28">
        <v>-821.5</v>
      </c>
      <c r="S1044" s="28">
        <v>0</v>
      </c>
      <c r="T1044" s="28">
        <v>0</v>
      </c>
      <c r="U1044" s="28">
        <v>-821.5</v>
      </c>
      <c r="V1044" s="28">
        <v>0</v>
      </c>
      <c r="W1044" s="28">
        <v>0</v>
      </c>
      <c r="X1044" s="28">
        <v>0</v>
      </c>
      <c r="Y1044" s="29">
        <v>0</v>
      </c>
      <c r="Z1044" s="4">
        <v>3</v>
      </c>
      <c r="AA1044" s="4" t="s">
        <v>205</v>
      </c>
      <c r="AB1044" s="4" t="s">
        <v>1312</v>
      </c>
      <c r="AC1044" s="4" t="s">
        <v>43</v>
      </c>
      <c r="AD1044" s="4" t="s">
        <v>44</v>
      </c>
      <c r="AE1044" s="4" t="s">
        <v>48</v>
      </c>
      <c r="AF1044" s="4" t="s">
        <v>46</v>
      </c>
      <c r="AG1044" s="22">
        <v>42429</v>
      </c>
      <c r="AH1044" s="4">
        <v>42472</v>
      </c>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c r="CM1044"/>
      <c r="CN1044"/>
      <c r="CO1044"/>
      <c r="CP1044"/>
      <c r="CQ1044"/>
      <c r="CR1044"/>
      <c r="CS1044"/>
      <c r="CT1044"/>
      <c r="CU1044"/>
      <c r="CV1044"/>
      <c r="CW1044"/>
      <c r="CX1044"/>
      <c r="CY1044"/>
      <c r="CZ1044"/>
      <c r="DA1044"/>
      <c r="DB1044"/>
      <c r="DC1044"/>
      <c r="DD1044"/>
      <c r="DE1044"/>
      <c r="DF1044"/>
      <c r="DG1044"/>
      <c r="DH1044"/>
      <c r="DI1044"/>
      <c r="DJ1044"/>
      <c r="DK1044"/>
      <c r="DL1044"/>
      <c r="DM1044"/>
      <c r="DN1044"/>
      <c r="DO1044"/>
      <c r="DP1044"/>
      <c r="DQ1044"/>
      <c r="DR1044"/>
      <c r="DS1044"/>
      <c r="DT1044"/>
      <c r="DU1044"/>
      <c r="DV1044"/>
      <c r="DW1044"/>
      <c r="DX1044"/>
      <c r="DY1044"/>
      <c r="DZ1044"/>
      <c r="EA1044"/>
      <c r="EB1044"/>
      <c r="EC1044"/>
      <c r="ED1044"/>
      <c r="EE1044"/>
      <c r="EF1044"/>
      <c r="EG1044"/>
      <c r="EH1044"/>
      <c r="EI1044"/>
      <c r="EJ1044"/>
      <c r="EK1044"/>
      <c r="EL1044"/>
      <c r="EM1044"/>
      <c r="EN1044"/>
      <c r="EO1044"/>
      <c r="EP1044"/>
      <c r="EQ1044"/>
    </row>
    <row r="1045" spans="1:147" x14ac:dyDescent="0.25">
      <c r="A1045" s="4" t="s">
        <v>1</v>
      </c>
      <c r="B1045" s="4" t="s">
        <v>408</v>
      </c>
      <c r="C1045" s="4" t="s">
        <v>409</v>
      </c>
      <c r="D1045" s="4" t="s">
        <v>217</v>
      </c>
      <c r="E1045" s="4" t="s">
        <v>40</v>
      </c>
      <c r="F1045" s="4" t="s">
        <v>1494</v>
      </c>
      <c r="G1045" s="4" t="s">
        <v>1498</v>
      </c>
      <c r="H1045" s="4" t="s">
        <v>1494</v>
      </c>
      <c r="I1045" s="4" t="s">
        <v>39</v>
      </c>
      <c r="J1045" s="4" t="s">
        <v>40</v>
      </c>
      <c r="K1045" s="4" t="s">
        <v>40</v>
      </c>
      <c r="L1045" s="4" t="s">
        <v>41</v>
      </c>
      <c r="M1045" s="4" t="s">
        <v>42</v>
      </c>
      <c r="N1045" s="22">
        <v>42405</v>
      </c>
      <c r="O1045" s="22">
        <v>42405</v>
      </c>
      <c r="P1045" s="22">
        <v>42405</v>
      </c>
      <c r="Q1045" s="22">
        <v>42400</v>
      </c>
      <c r="R1045" s="28">
        <v>821.5</v>
      </c>
      <c r="S1045" s="28">
        <v>0</v>
      </c>
      <c r="T1045" s="28">
        <v>0</v>
      </c>
      <c r="U1045" s="28">
        <v>821.5</v>
      </c>
      <c r="V1045" s="28">
        <v>0</v>
      </c>
      <c r="W1045" s="28">
        <v>0</v>
      </c>
      <c r="X1045" s="28">
        <v>0</v>
      </c>
      <c r="Y1045" s="29">
        <v>67</v>
      </c>
      <c r="Z1045" s="4">
        <v>3</v>
      </c>
      <c r="AA1045" s="4" t="s">
        <v>205</v>
      </c>
      <c r="AB1045" s="4" t="s">
        <v>1162</v>
      </c>
      <c r="AC1045" s="4" t="s">
        <v>43</v>
      </c>
      <c r="AD1045" s="4" t="s">
        <v>44</v>
      </c>
      <c r="AE1045" s="4" t="s">
        <v>45</v>
      </c>
      <c r="AF1045" s="4" t="s">
        <v>46</v>
      </c>
      <c r="AG1045" s="22">
        <v>42400</v>
      </c>
      <c r="AH1045" s="4">
        <v>42472</v>
      </c>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c r="CM1045"/>
      <c r="CN1045"/>
      <c r="CO1045"/>
      <c r="CP1045"/>
      <c r="CQ1045"/>
      <c r="CR1045"/>
      <c r="CS1045"/>
      <c r="CT1045"/>
      <c r="CU1045"/>
      <c r="CV1045"/>
      <c r="CW1045"/>
      <c r="CX1045"/>
      <c r="CY1045"/>
      <c r="CZ1045"/>
      <c r="DA1045"/>
      <c r="DB1045"/>
      <c r="DC1045"/>
      <c r="DD1045"/>
      <c r="DE1045"/>
      <c r="DF1045"/>
      <c r="DG1045"/>
      <c r="DH1045"/>
      <c r="DI1045"/>
      <c r="DJ1045"/>
      <c r="DK1045"/>
      <c r="DL1045"/>
      <c r="DM1045"/>
      <c r="DN1045"/>
      <c r="DO1045"/>
      <c r="DP1045"/>
      <c r="DQ1045"/>
      <c r="DR1045"/>
      <c r="DS1045"/>
      <c r="DT1045"/>
      <c r="DU1045"/>
      <c r="DV1045"/>
      <c r="DW1045"/>
      <c r="DX1045"/>
      <c r="DY1045"/>
      <c r="DZ1045"/>
      <c r="EA1045"/>
      <c r="EB1045"/>
      <c r="EC1045"/>
      <c r="ED1045"/>
      <c r="EE1045"/>
      <c r="EF1045"/>
      <c r="EG1045"/>
      <c r="EH1045"/>
      <c r="EI1045"/>
      <c r="EJ1045"/>
      <c r="EK1045"/>
      <c r="EL1045"/>
      <c r="EM1045"/>
      <c r="EN1045"/>
      <c r="EO1045"/>
      <c r="EP1045"/>
      <c r="EQ1045"/>
    </row>
    <row r="1046" spans="1:147" x14ac:dyDescent="0.25">
      <c r="A1046" s="4" t="s">
        <v>1</v>
      </c>
      <c r="B1046" s="4" t="s">
        <v>3851</v>
      </c>
      <c r="C1046" s="4" t="s">
        <v>3852</v>
      </c>
      <c r="D1046" s="4" t="s">
        <v>217</v>
      </c>
      <c r="E1046" s="4" t="s">
        <v>40</v>
      </c>
      <c r="F1046" s="4" t="s">
        <v>3853</v>
      </c>
      <c r="G1046" s="4" t="s">
        <v>3854</v>
      </c>
      <c r="H1046" s="4" t="s">
        <v>3853</v>
      </c>
      <c r="I1046" s="4" t="s">
        <v>39</v>
      </c>
      <c r="J1046" s="4" t="s">
        <v>40</v>
      </c>
      <c r="K1046" s="4" t="s">
        <v>40</v>
      </c>
      <c r="L1046" s="4" t="s">
        <v>41</v>
      </c>
      <c r="M1046" s="4" t="s">
        <v>42</v>
      </c>
      <c r="N1046" s="22">
        <v>42465</v>
      </c>
      <c r="O1046" s="22">
        <v>42465</v>
      </c>
      <c r="P1046" s="22">
        <v>42465</v>
      </c>
      <c r="Q1046" s="22">
        <v>42460</v>
      </c>
      <c r="R1046" s="28">
        <v>16.739999999999998</v>
      </c>
      <c r="S1046" s="28">
        <v>16.739999999999998</v>
      </c>
      <c r="T1046" s="28">
        <v>0</v>
      </c>
      <c r="U1046" s="28">
        <v>0</v>
      </c>
      <c r="V1046" s="28">
        <v>0</v>
      </c>
      <c r="W1046" s="28">
        <v>0</v>
      </c>
      <c r="X1046" s="28">
        <v>0</v>
      </c>
      <c r="Y1046" s="29">
        <v>7</v>
      </c>
      <c r="Z1046" s="4">
        <v>1</v>
      </c>
      <c r="AA1046" s="4" t="s">
        <v>205</v>
      </c>
      <c r="AB1046" s="4" t="s">
        <v>2044</v>
      </c>
      <c r="AC1046" s="4" t="s">
        <v>43</v>
      </c>
      <c r="AD1046" s="4" t="s">
        <v>44</v>
      </c>
      <c r="AE1046" s="4" t="s">
        <v>45</v>
      </c>
      <c r="AF1046" s="4" t="s">
        <v>46</v>
      </c>
      <c r="AG1046" s="22">
        <v>42460</v>
      </c>
      <c r="AH1046" s="4">
        <v>42472</v>
      </c>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c r="CM1046"/>
      <c r="CN1046"/>
      <c r="CO1046"/>
      <c r="CP1046"/>
      <c r="CQ1046"/>
      <c r="CR1046"/>
      <c r="CS1046"/>
      <c r="CT1046"/>
      <c r="CU1046"/>
      <c r="CV1046"/>
      <c r="CW1046"/>
      <c r="CX1046"/>
      <c r="CY1046"/>
      <c r="CZ1046"/>
      <c r="DA1046"/>
      <c r="DB1046"/>
      <c r="DC1046"/>
      <c r="DD1046"/>
      <c r="DE1046"/>
      <c r="DF1046"/>
      <c r="DG1046"/>
      <c r="DH1046"/>
      <c r="DI1046"/>
      <c r="DJ1046"/>
      <c r="DK1046"/>
      <c r="DL1046"/>
      <c r="DM1046"/>
      <c r="DN1046"/>
      <c r="DO1046"/>
      <c r="DP1046"/>
      <c r="DQ1046"/>
      <c r="DR1046"/>
      <c r="DS1046"/>
      <c r="DT1046"/>
      <c r="DU1046"/>
      <c r="DV1046"/>
      <c r="DW1046"/>
      <c r="DX1046"/>
      <c r="DY1046"/>
      <c r="DZ1046"/>
      <c r="EA1046"/>
      <c r="EB1046"/>
      <c r="EC1046"/>
      <c r="ED1046"/>
      <c r="EE1046"/>
      <c r="EF1046"/>
      <c r="EG1046"/>
      <c r="EH1046"/>
      <c r="EI1046"/>
      <c r="EJ1046"/>
      <c r="EK1046"/>
      <c r="EL1046"/>
      <c r="EM1046"/>
      <c r="EN1046"/>
      <c r="EO1046"/>
      <c r="EP1046"/>
      <c r="EQ1046"/>
    </row>
    <row r="1047" spans="1:147" x14ac:dyDescent="0.25">
      <c r="A1047" s="4" t="s">
        <v>1</v>
      </c>
      <c r="B1047" s="4" t="s">
        <v>3855</v>
      </c>
      <c r="C1047" s="4" t="s">
        <v>3856</v>
      </c>
      <c r="D1047" s="4" t="s">
        <v>217</v>
      </c>
      <c r="E1047" s="4" t="s">
        <v>40</v>
      </c>
      <c r="F1047" s="4" t="s">
        <v>3857</v>
      </c>
      <c r="G1047" s="4" t="s">
        <v>3858</v>
      </c>
      <c r="H1047" s="4" t="s">
        <v>3857</v>
      </c>
      <c r="I1047" s="4" t="s">
        <v>39</v>
      </c>
      <c r="J1047" s="4" t="s">
        <v>40</v>
      </c>
      <c r="K1047" s="4" t="s">
        <v>40</v>
      </c>
      <c r="L1047" s="4" t="s">
        <v>41</v>
      </c>
      <c r="M1047" s="4" t="s">
        <v>42</v>
      </c>
      <c r="N1047" s="22">
        <v>42465</v>
      </c>
      <c r="O1047" s="22">
        <v>42465</v>
      </c>
      <c r="P1047" s="22">
        <v>42465</v>
      </c>
      <c r="Q1047" s="22">
        <v>42460</v>
      </c>
      <c r="R1047" s="28">
        <v>44.02</v>
      </c>
      <c r="S1047" s="28">
        <v>44.02</v>
      </c>
      <c r="T1047" s="28">
        <v>0</v>
      </c>
      <c r="U1047" s="28">
        <v>0</v>
      </c>
      <c r="V1047" s="28">
        <v>0</v>
      </c>
      <c r="W1047" s="28">
        <v>0</v>
      </c>
      <c r="X1047" s="28">
        <v>0</v>
      </c>
      <c r="Y1047" s="29">
        <v>7</v>
      </c>
      <c r="Z1047" s="4">
        <v>1</v>
      </c>
      <c r="AA1047" s="4" t="s">
        <v>205</v>
      </c>
      <c r="AB1047" s="4" t="s">
        <v>2044</v>
      </c>
      <c r="AC1047" s="4" t="s">
        <v>43</v>
      </c>
      <c r="AD1047" s="4" t="s">
        <v>44</v>
      </c>
      <c r="AE1047" s="4" t="s">
        <v>45</v>
      </c>
      <c r="AF1047" s="4" t="s">
        <v>46</v>
      </c>
      <c r="AG1047" s="22">
        <v>42460</v>
      </c>
      <c r="AH1047" s="4">
        <v>42472</v>
      </c>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c r="CM1047"/>
      <c r="CN1047"/>
      <c r="CO1047"/>
      <c r="CP1047"/>
      <c r="CQ1047"/>
      <c r="CR1047"/>
      <c r="CS1047"/>
      <c r="CT1047"/>
      <c r="CU1047"/>
      <c r="CV1047"/>
      <c r="CW1047"/>
      <c r="CX1047"/>
      <c r="CY1047"/>
      <c r="CZ1047"/>
      <c r="DA1047"/>
      <c r="DB1047"/>
      <c r="DC1047"/>
      <c r="DD1047"/>
      <c r="DE1047"/>
      <c r="DF1047"/>
      <c r="DG1047"/>
      <c r="DH1047"/>
      <c r="DI1047"/>
      <c r="DJ1047"/>
      <c r="DK1047"/>
      <c r="DL1047"/>
      <c r="DM1047"/>
      <c r="DN1047"/>
      <c r="DO1047"/>
      <c r="DP1047"/>
      <c r="DQ1047"/>
      <c r="DR1047"/>
      <c r="DS1047"/>
      <c r="DT1047"/>
      <c r="DU1047"/>
      <c r="DV1047"/>
      <c r="DW1047"/>
      <c r="DX1047"/>
      <c r="DY1047"/>
      <c r="DZ1047"/>
      <c r="EA1047"/>
      <c r="EB1047"/>
      <c r="EC1047"/>
      <c r="ED1047"/>
      <c r="EE1047"/>
      <c r="EF1047"/>
      <c r="EG1047"/>
      <c r="EH1047"/>
      <c r="EI1047"/>
      <c r="EJ1047"/>
      <c r="EK1047"/>
      <c r="EL1047"/>
      <c r="EM1047"/>
      <c r="EN1047"/>
      <c r="EO1047"/>
      <c r="EP1047"/>
      <c r="EQ1047"/>
    </row>
    <row r="1048" spans="1:147" x14ac:dyDescent="0.25">
      <c r="A1048" s="4" t="s">
        <v>232</v>
      </c>
      <c r="B1048" s="4" t="s">
        <v>491</v>
      </c>
      <c r="C1048" s="4" t="s">
        <v>492</v>
      </c>
      <c r="D1048" s="4" t="s">
        <v>216</v>
      </c>
      <c r="E1048" s="4" t="s">
        <v>38</v>
      </c>
      <c r="F1048" s="4" t="s">
        <v>1563</v>
      </c>
      <c r="G1048" s="4" t="s">
        <v>1564</v>
      </c>
      <c r="H1048" s="4" t="s">
        <v>1563</v>
      </c>
      <c r="I1048" s="4" t="s">
        <v>262</v>
      </c>
      <c r="J1048" s="4" t="s">
        <v>240</v>
      </c>
      <c r="K1048" s="4" t="s">
        <v>40</v>
      </c>
      <c r="L1048" s="4" t="s">
        <v>237</v>
      </c>
      <c r="M1048" s="4" t="s">
        <v>42</v>
      </c>
      <c r="N1048" s="22">
        <v>42435</v>
      </c>
      <c r="O1048" s="22">
        <v>42480</v>
      </c>
      <c r="P1048" s="22">
        <v>42435</v>
      </c>
      <c r="Q1048" s="22">
        <v>42429</v>
      </c>
      <c r="R1048" s="28">
        <v>500</v>
      </c>
      <c r="S1048" s="28">
        <v>0</v>
      </c>
      <c r="T1048" s="28">
        <v>500</v>
      </c>
      <c r="U1048" s="28">
        <v>0</v>
      </c>
      <c r="V1048" s="28">
        <v>0</v>
      </c>
      <c r="W1048" s="28">
        <v>0</v>
      </c>
      <c r="X1048" s="28">
        <v>0</v>
      </c>
      <c r="Y1048" s="29">
        <v>37</v>
      </c>
      <c r="Z1048" s="4">
        <v>2</v>
      </c>
      <c r="AA1048" s="4" t="s">
        <v>205</v>
      </c>
      <c r="AB1048" s="4" t="s">
        <v>1483</v>
      </c>
      <c r="AC1048" s="4" t="s">
        <v>238</v>
      </c>
      <c r="AD1048" s="4" t="s">
        <v>239</v>
      </c>
      <c r="AE1048" s="4" t="s">
        <v>45</v>
      </c>
      <c r="AF1048" s="4" t="s">
        <v>46</v>
      </c>
      <c r="AG1048" s="22">
        <v>42429</v>
      </c>
      <c r="AH1048" s="4">
        <v>42472</v>
      </c>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c r="CM1048"/>
      <c r="CN1048"/>
      <c r="CO1048"/>
      <c r="CP1048"/>
      <c r="CQ1048"/>
      <c r="CR1048"/>
      <c r="CS1048"/>
      <c r="CT1048"/>
      <c r="CU1048"/>
      <c r="CV1048"/>
      <c r="CW1048"/>
      <c r="CX1048"/>
      <c r="CY1048"/>
      <c r="CZ1048"/>
      <c r="DA1048"/>
      <c r="DB1048"/>
      <c r="DC1048"/>
      <c r="DD1048"/>
      <c r="DE1048"/>
      <c r="DF1048"/>
      <c r="DG1048"/>
      <c r="DH1048"/>
      <c r="DI1048"/>
      <c r="DJ1048"/>
      <c r="DK1048"/>
      <c r="DL1048"/>
      <c r="DM1048"/>
      <c r="DN1048"/>
      <c r="DO1048"/>
      <c r="DP1048"/>
      <c r="DQ1048"/>
      <c r="DR1048"/>
      <c r="DS1048"/>
      <c r="DT1048"/>
      <c r="DU1048"/>
      <c r="DV1048"/>
      <c r="DW1048"/>
      <c r="DX1048"/>
      <c r="DY1048"/>
      <c r="DZ1048"/>
      <c r="EA1048"/>
      <c r="EB1048"/>
      <c r="EC1048"/>
      <c r="ED1048"/>
      <c r="EE1048"/>
      <c r="EF1048"/>
      <c r="EG1048"/>
      <c r="EH1048"/>
      <c r="EI1048"/>
      <c r="EJ1048"/>
      <c r="EK1048"/>
      <c r="EL1048"/>
      <c r="EM1048"/>
      <c r="EN1048"/>
      <c r="EO1048"/>
      <c r="EP1048"/>
      <c r="EQ1048"/>
    </row>
    <row r="1049" spans="1:147" x14ac:dyDescent="0.25">
      <c r="A1049" s="4" t="s">
        <v>232</v>
      </c>
      <c r="B1049" s="4" t="s">
        <v>491</v>
      </c>
      <c r="C1049" s="4" t="s">
        <v>492</v>
      </c>
      <c r="D1049" s="4" t="s">
        <v>216</v>
      </c>
      <c r="E1049" s="4" t="s">
        <v>38</v>
      </c>
      <c r="F1049" s="4" t="s">
        <v>3859</v>
      </c>
      <c r="G1049" s="4" t="s">
        <v>3860</v>
      </c>
      <c r="H1049" s="4" t="s">
        <v>3859</v>
      </c>
      <c r="I1049" s="4" t="s">
        <v>262</v>
      </c>
      <c r="J1049" s="4" t="s">
        <v>240</v>
      </c>
      <c r="K1049" s="4" t="s">
        <v>40</v>
      </c>
      <c r="L1049" s="4" t="s">
        <v>237</v>
      </c>
      <c r="M1049" s="4" t="s">
        <v>42</v>
      </c>
      <c r="N1049" s="22">
        <v>42466</v>
      </c>
      <c r="O1049" s="22">
        <v>42511</v>
      </c>
      <c r="P1049" s="22">
        <v>42466</v>
      </c>
      <c r="Q1049" s="22">
        <v>42460</v>
      </c>
      <c r="R1049" s="28">
        <v>500</v>
      </c>
      <c r="S1049" s="28">
        <v>500</v>
      </c>
      <c r="T1049" s="28">
        <v>0</v>
      </c>
      <c r="U1049" s="28">
        <v>0</v>
      </c>
      <c r="V1049" s="28">
        <v>0</v>
      </c>
      <c r="W1049" s="28">
        <v>0</v>
      </c>
      <c r="X1049" s="28">
        <v>0</v>
      </c>
      <c r="Y1049" s="29">
        <v>6</v>
      </c>
      <c r="Z1049" s="4">
        <v>1</v>
      </c>
      <c r="AA1049" s="4" t="s">
        <v>205</v>
      </c>
      <c r="AB1049" s="4" t="s">
        <v>3367</v>
      </c>
      <c r="AC1049" s="4" t="s">
        <v>238</v>
      </c>
      <c r="AD1049" s="4" t="s">
        <v>239</v>
      </c>
      <c r="AE1049" s="4" t="s">
        <v>45</v>
      </c>
      <c r="AF1049" s="4" t="s">
        <v>46</v>
      </c>
      <c r="AG1049" s="22">
        <v>42460</v>
      </c>
      <c r="AH1049" s="4">
        <v>42472</v>
      </c>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c r="CM1049"/>
      <c r="CN1049"/>
      <c r="CO1049"/>
      <c r="CP1049"/>
      <c r="CQ1049"/>
      <c r="CR1049"/>
      <c r="CS1049"/>
      <c r="CT1049"/>
      <c r="CU1049"/>
      <c r="CV1049"/>
      <c r="CW1049"/>
      <c r="CX1049"/>
      <c r="CY1049"/>
      <c r="CZ1049"/>
      <c r="DA1049"/>
      <c r="DB1049"/>
      <c r="DC1049"/>
      <c r="DD1049"/>
      <c r="DE1049"/>
      <c r="DF1049"/>
      <c r="DG1049"/>
      <c r="DH1049"/>
      <c r="DI1049"/>
      <c r="DJ1049"/>
      <c r="DK1049"/>
      <c r="DL1049"/>
      <c r="DM1049"/>
      <c r="DN1049"/>
      <c r="DO1049"/>
      <c r="DP1049"/>
      <c r="DQ1049"/>
      <c r="DR1049"/>
      <c r="DS1049"/>
      <c r="DT1049"/>
      <c r="DU1049"/>
      <c r="DV1049"/>
      <c r="DW1049"/>
      <c r="DX1049"/>
      <c r="DY1049"/>
      <c r="DZ1049"/>
      <c r="EA1049"/>
      <c r="EB1049"/>
      <c r="EC1049"/>
      <c r="ED1049"/>
      <c r="EE1049"/>
      <c r="EF1049"/>
      <c r="EG1049"/>
      <c r="EH1049"/>
      <c r="EI1049"/>
      <c r="EJ1049"/>
      <c r="EK1049"/>
      <c r="EL1049"/>
      <c r="EM1049"/>
      <c r="EN1049"/>
      <c r="EO1049"/>
      <c r="EP1049"/>
      <c r="EQ1049"/>
    </row>
    <row r="1050" spans="1:147" x14ac:dyDescent="0.25">
      <c r="A1050" s="4" t="s">
        <v>232</v>
      </c>
      <c r="B1050" s="4" t="s">
        <v>495</v>
      </c>
      <c r="C1050" s="4" t="s">
        <v>496</v>
      </c>
      <c r="D1050" s="4" t="s">
        <v>216</v>
      </c>
      <c r="E1050" s="4" t="s">
        <v>38</v>
      </c>
      <c r="F1050" s="4" t="s">
        <v>1202</v>
      </c>
      <c r="G1050" s="4" t="s">
        <v>1203</v>
      </c>
      <c r="H1050" s="4" t="s">
        <v>1202</v>
      </c>
      <c r="I1050" s="4" t="s">
        <v>262</v>
      </c>
      <c r="J1050" s="4" t="s">
        <v>240</v>
      </c>
      <c r="K1050" s="4" t="s">
        <v>40</v>
      </c>
      <c r="L1050" s="4" t="s">
        <v>237</v>
      </c>
      <c r="M1050" s="4" t="s">
        <v>42</v>
      </c>
      <c r="N1050" s="22">
        <v>42041</v>
      </c>
      <c r="O1050" s="22">
        <v>42086</v>
      </c>
      <c r="P1050" s="22">
        <v>42041</v>
      </c>
      <c r="Q1050" s="22">
        <v>42035</v>
      </c>
      <c r="R1050" s="28">
        <v>500</v>
      </c>
      <c r="S1050" s="28">
        <v>0</v>
      </c>
      <c r="T1050" s="28">
        <v>0</v>
      </c>
      <c r="U1050" s="28">
        <v>0</v>
      </c>
      <c r="V1050" s="28">
        <v>0</v>
      </c>
      <c r="W1050" s="28">
        <v>0</v>
      </c>
      <c r="X1050" s="28">
        <v>500</v>
      </c>
      <c r="Y1050" s="29">
        <v>431</v>
      </c>
      <c r="Z1050" s="4">
        <v>6</v>
      </c>
      <c r="AA1050" s="4" t="s">
        <v>205</v>
      </c>
      <c r="AB1050" s="4" t="s">
        <v>1204</v>
      </c>
      <c r="AC1050" s="4" t="s">
        <v>238</v>
      </c>
      <c r="AD1050" s="4" t="s">
        <v>239</v>
      </c>
      <c r="AE1050" s="4" t="s">
        <v>45</v>
      </c>
      <c r="AF1050" s="4" t="s">
        <v>46</v>
      </c>
      <c r="AG1050" s="22">
        <v>42035</v>
      </c>
      <c r="AH1050" s="4">
        <v>42472</v>
      </c>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c r="CM1050"/>
      <c r="CN1050"/>
      <c r="CO1050"/>
      <c r="CP1050"/>
      <c r="CQ1050"/>
      <c r="CR1050"/>
      <c r="CS1050"/>
      <c r="CT1050"/>
      <c r="CU1050"/>
      <c r="CV1050"/>
      <c r="CW1050"/>
      <c r="CX1050"/>
      <c r="CY1050"/>
      <c r="CZ1050"/>
      <c r="DA1050"/>
      <c r="DB1050"/>
      <c r="DC1050"/>
      <c r="DD1050"/>
      <c r="DE1050"/>
      <c r="DF1050"/>
      <c r="DG1050"/>
      <c r="DH1050"/>
      <c r="DI1050"/>
      <c r="DJ1050"/>
      <c r="DK1050"/>
      <c r="DL1050"/>
      <c r="DM1050"/>
      <c r="DN1050"/>
      <c r="DO1050"/>
      <c r="DP1050"/>
      <c r="DQ1050"/>
      <c r="DR1050"/>
      <c r="DS1050"/>
      <c r="DT1050"/>
      <c r="DU1050"/>
      <c r="DV1050"/>
      <c r="DW1050"/>
      <c r="DX1050"/>
      <c r="DY1050"/>
      <c r="DZ1050"/>
      <c r="EA1050"/>
      <c r="EB1050"/>
      <c r="EC1050"/>
      <c r="ED1050"/>
      <c r="EE1050"/>
      <c r="EF1050"/>
      <c r="EG1050"/>
      <c r="EH1050"/>
      <c r="EI1050"/>
      <c r="EJ1050"/>
      <c r="EK1050"/>
      <c r="EL1050"/>
      <c r="EM1050"/>
      <c r="EN1050"/>
      <c r="EO1050"/>
      <c r="EP1050"/>
      <c r="EQ1050"/>
    </row>
    <row r="1051" spans="1:147" x14ac:dyDescent="0.25">
      <c r="A1051" s="4" t="s">
        <v>232</v>
      </c>
      <c r="B1051" s="4" t="s">
        <v>495</v>
      </c>
      <c r="C1051" s="4" t="s">
        <v>496</v>
      </c>
      <c r="D1051" s="4" t="s">
        <v>216</v>
      </c>
      <c r="E1051" s="4" t="s">
        <v>38</v>
      </c>
      <c r="F1051" s="4" t="s">
        <v>1202</v>
      </c>
      <c r="G1051" s="4" t="s">
        <v>1205</v>
      </c>
      <c r="H1051" s="4" t="s">
        <v>1206</v>
      </c>
      <c r="I1051" s="4" t="s">
        <v>262</v>
      </c>
      <c r="J1051" s="4" t="s">
        <v>240</v>
      </c>
      <c r="K1051" s="4" t="s">
        <v>40</v>
      </c>
      <c r="L1051" s="4" t="s">
        <v>237</v>
      </c>
      <c r="M1051" s="4" t="s">
        <v>47</v>
      </c>
      <c r="N1051" s="22">
        <v>42130</v>
      </c>
      <c r="O1051" s="22">
        <v>42086</v>
      </c>
      <c r="P1051" s="22">
        <v>42041</v>
      </c>
      <c r="Q1051" s="22">
        <v>42130</v>
      </c>
      <c r="R1051" s="28">
        <v>-500</v>
      </c>
      <c r="S1051" s="28">
        <v>0</v>
      </c>
      <c r="T1051" s="28">
        <v>0</v>
      </c>
      <c r="U1051" s="28">
        <v>0</v>
      </c>
      <c r="V1051" s="28">
        <v>0</v>
      </c>
      <c r="W1051" s="28">
        <v>0</v>
      </c>
      <c r="X1051" s="28">
        <v>-500</v>
      </c>
      <c r="Y1051" s="29">
        <v>0</v>
      </c>
      <c r="Z1051" s="4">
        <v>6</v>
      </c>
      <c r="AA1051" s="4" t="s">
        <v>205</v>
      </c>
      <c r="AB1051" s="4" t="s">
        <v>1207</v>
      </c>
      <c r="AC1051" s="4" t="s">
        <v>238</v>
      </c>
      <c r="AD1051" s="4" t="s">
        <v>239</v>
      </c>
      <c r="AE1051" s="4" t="s">
        <v>48</v>
      </c>
      <c r="AF1051" s="4" t="s">
        <v>46</v>
      </c>
      <c r="AG1051" s="22">
        <v>42155</v>
      </c>
      <c r="AH1051" s="4">
        <v>42472</v>
      </c>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c r="CM1051"/>
      <c r="CN1051"/>
      <c r="CO1051"/>
      <c r="CP1051"/>
      <c r="CQ1051"/>
      <c r="CR1051"/>
      <c r="CS1051"/>
      <c r="CT1051"/>
      <c r="CU1051"/>
      <c r="CV1051"/>
      <c r="CW1051"/>
      <c r="CX1051"/>
      <c r="CY1051"/>
      <c r="CZ1051"/>
      <c r="DA1051"/>
      <c r="DB1051"/>
      <c r="DC1051"/>
      <c r="DD1051"/>
      <c r="DE1051"/>
      <c r="DF1051"/>
      <c r="DG1051"/>
      <c r="DH1051"/>
      <c r="DI1051"/>
      <c r="DJ1051"/>
      <c r="DK1051"/>
      <c r="DL1051"/>
      <c r="DM1051"/>
      <c r="DN1051"/>
      <c r="DO1051"/>
      <c r="DP1051"/>
      <c r="DQ1051"/>
      <c r="DR1051"/>
      <c r="DS1051"/>
      <c r="DT1051"/>
      <c r="DU1051"/>
      <c r="DV1051"/>
      <c r="DW1051"/>
      <c r="DX1051"/>
      <c r="DY1051"/>
      <c r="DZ1051"/>
      <c r="EA1051"/>
      <c r="EB1051"/>
      <c r="EC1051"/>
      <c r="ED1051"/>
      <c r="EE1051"/>
      <c r="EF1051"/>
      <c r="EG1051"/>
      <c r="EH1051"/>
      <c r="EI1051"/>
      <c r="EJ1051"/>
      <c r="EK1051"/>
      <c r="EL1051"/>
      <c r="EM1051"/>
      <c r="EN1051"/>
      <c r="EO1051"/>
      <c r="EP1051"/>
      <c r="EQ1051"/>
    </row>
    <row r="1052" spans="1:147" x14ac:dyDescent="0.25">
      <c r="A1052" s="4" t="s">
        <v>232</v>
      </c>
      <c r="B1052" s="4" t="s">
        <v>495</v>
      </c>
      <c r="C1052" s="4" t="s">
        <v>496</v>
      </c>
      <c r="D1052" s="4" t="s">
        <v>216</v>
      </c>
      <c r="E1052" s="4" t="s">
        <v>38</v>
      </c>
      <c r="F1052" s="4" t="s">
        <v>1202</v>
      </c>
      <c r="G1052" s="4" t="s">
        <v>1208</v>
      </c>
      <c r="H1052" s="4" t="s">
        <v>1206</v>
      </c>
      <c r="I1052" s="4" t="s">
        <v>262</v>
      </c>
      <c r="J1052" s="4" t="s">
        <v>240</v>
      </c>
      <c r="K1052" s="4" t="s">
        <v>40</v>
      </c>
      <c r="L1052" s="4" t="s">
        <v>237</v>
      </c>
      <c r="M1052" s="4" t="s">
        <v>49</v>
      </c>
      <c r="N1052" s="22">
        <v>42041</v>
      </c>
      <c r="O1052" s="22">
        <v>42086</v>
      </c>
      <c r="P1052" s="22">
        <v>42041</v>
      </c>
      <c r="Q1052" s="22">
        <v>42398</v>
      </c>
      <c r="R1052" s="28">
        <v>500</v>
      </c>
      <c r="S1052" s="28">
        <v>0</v>
      </c>
      <c r="T1052" s="28">
        <v>0</v>
      </c>
      <c r="U1052" s="28">
        <v>0</v>
      </c>
      <c r="V1052" s="28">
        <v>0</v>
      </c>
      <c r="W1052" s="28">
        <v>0</v>
      </c>
      <c r="X1052" s="28">
        <v>500</v>
      </c>
      <c r="Y1052" s="29">
        <v>0</v>
      </c>
      <c r="Z1052" s="4">
        <v>6</v>
      </c>
      <c r="AA1052" s="4" t="s">
        <v>205</v>
      </c>
      <c r="AB1052" s="4" t="s">
        <v>1209</v>
      </c>
      <c r="AC1052" s="4" t="s">
        <v>238</v>
      </c>
      <c r="AD1052" s="4" t="s">
        <v>239</v>
      </c>
      <c r="AE1052" s="4" t="s">
        <v>48</v>
      </c>
      <c r="AF1052" s="4" t="s">
        <v>46</v>
      </c>
      <c r="AG1052" s="22">
        <v>42400</v>
      </c>
      <c r="AH1052" s="4">
        <v>42472</v>
      </c>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c r="CM1052"/>
      <c r="CN1052"/>
      <c r="CO1052"/>
      <c r="CP1052"/>
      <c r="CQ1052"/>
      <c r="CR1052"/>
      <c r="CS1052"/>
      <c r="CT1052"/>
      <c r="CU1052"/>
      <c r="CV1052"/>
      <c r="CW1052"/>
      <c r="CX1052"/>
      <c r="CY1052"/>
      <c r="CZ1052"/>
      <c r="DA1052"/>
      <c r="DB1052"/>
      <c r="DC1052"/>
      <c r="DD1052"/>
      <c r="DE1052"/>
      <c r="DF1052"/>
      <c r="DG1052"/>
      <c r="DH1052"/>
      <c r="DI1052"/>
      <c r="DJ1052"/>
      <c r="DK1052"/>
      <c r="DL1052"/>
      <c r="DM1052"/>
      <c r="DN1052"/>
      <c r="DO1052"/>
      <c r="DP1052"/>
      <c r="DQ1052"/>
      <c r="DR1052"/>
      <c r="DS1052"/>
      <c r="DT1052"/>
      <c r="DU1052"/>
      <c r="DV1052"/>
      <c r="DW1052"/>
      <c r="DX1052"/>
      <c r="DY1052"/>
      <c r="DZ1052"/>
      <c r="EA1052"/>
      <c r="EB1052"/>
      <c r="EC1052"/>
      <c r="ED1052"/>
      <c r="EE1052"/>
      <c r="EF1052"/>
      <c r="EG1052"/>
      <c r="EH1052"/>
      <c r="EI1052"/>
      <c r="EJ1052"/>
      <c r="EK1052"/>
      <c r="EL1052"/>
      <c r="EM1052"/>
      <c r="EN1052"/>
      <c r="EO1052"/>
      <c r="EP1052"/>
      <c r="EQ1052"/>
    </row>
    <row r="1053" spans="1:147" x14ac:dyDescent="0.25">
      <c r="A1053" s="4" t="s">
        <v>232</v>
      </c>
      <c r="B1053" s="4" t="s">
        <v>495</v>
      </c>
      <c r="C1053" s="4" t="s">
        <v>496</v>
      </c>
      <c r="D1053" s="4" t="s">
        <v>216</v>
      </c>
      <c r="E1053" s="4" t="s">
        <v>38</v>
      </c>
      <c r="F1053" s="4" t="s">
        <v>497</v>
      </c>
      <c r="G1053" s="4" t="s">
        <v>498</v>
      </c>
      <c r="H1053" s="4" t="s">
        <v>497</v>
      </c>
      <c r="I1053" s="4" t="s">
        <v>262</v>
      </c>
      <c r="J1053" s="4" t="s">
        <v>240</v>
      </c>
      <c r="K1053" s="4" t="s">
        <v>40</v>
      </c>
      <c r="L1053" s="4" t="s">
        <v>237</v>
      </c>
      <c r="M1053" s="4" t="s">
        <v>42</v>
      </c>
      <c r="N1053" s="22">
        <v>42314</v>
      </c>
      <c r="O1053" s="22">
        <v>42359</v>
      </c>
      <c r="P1053" s="22">
        <v>42314</v>
      </c>
      <c r="Q1053" s="22">
        <v>42308</v>
      </c>
      <c r="R1053" s="28">
        <v>500</v>
      </c>
      <c r="S1053" s="28">
        <v>0</v>
      </c>
      <c r="T1053" s="28">
        <v>0</v>
      </c>
      <c r="U1053" s="28">
        <v>0</v>
      </c>
      <c r="V1053" s="28">
        <v>0</v>
      </c>
      <c r="W1053" s="28">
        <v>0</v>
      </c>
      <c r="X1053" s="28">
        <v>500</v>
      </c>
      <c r="Y1053" s="29">
        <v>158</v>
      </c>
      <c r="Z1053" s="4">
        <v>6</v>
      </c>
      <c r="AA1053" s="4" t="s">
        <v>205</v>
      </c>
      <c r="AB1053" s="4" t="s">
        <v>454</v>
      </c>
      <c r="AC1053" s="4" t="s">
        <v>238</v>
      </c>
      <c r="AD1053" s="4" t="s">
        <v>239</v>
      </c>
      <c r="AE1053" s="4" t="s">
        <v>45</v>
      </c>
      <c r="AF1053" s="4" t="s">
        <v>46</v>
      </c>
      <c r="AG1053" s="22">
        <v>42308</v>
      </c>
      <c r="AH1053" s="4">
        <v>42472</v>
      </c>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c r="CM1053"/>
      <c r="CN1053"/>
      <c r="CO1053"/>
      <c r="CP1053"/>
      <c r="CQ1053"/>
      <c r="CR1053"/>
      <c r="CS1053"/>
      <c r="CT1053"/>
      <c r="CU1053"/>
      <c r="CV1053"/>
      <c r="CW1053"/>
      <c r="CX1053"/>
      <c r="CY1053"/>
      <c r="CZ1053"/>
      <c r="DA1053"/>
      <c r="DB1053"/>
      <c r="DC1053"/>
      <c r="DD1053"/>
      <c r="DE1053"/>
      <c r="DF1053"/>
      <c r="DG1053"/>
      <c r="DH1053"/>
      <c r="DI1053"/>
      <c r="DJ1053"/>
      <c r="DK1053"/>
      <c r="DL1053"/>
      <c r="DM1053"/>
      <c r="DN1053"/>
      <c r="DO1053"/>
      <c r="DP1053"/>
      <c r="DQ1053"/>
      <c r="DR1053"/>
      <c r="DS1053"/>
      <c r="DT1053"/>
      <c r="DU1053"/>
      <c r="DV1053"/>
      <c r="DW1053"/>
      <c r="DX1053"/>
      <c r="DY1053"/>
      <c r="DZ1053"/>
      <c r="EA1053"/>
      <c r="EB1053"/>
      <c r="EC1053"/>
      <c r="ED1053"/>
      <c r="EE1053"/>
      <c r="EF1053"/>
      <c r="EG1053"/>
      <c r="EH1053"/>
      <c r="EI1053"/>
      <c r="EJ1053"/>
      <c r="EK1053"/>
      <c r="EL1053"/>
      <c r="EM1053"/>
      <c r="EN1053"/>
      <c r="EO1053"/>
      <c r="EP1053"/>
      <c r="EQ1053"/>
    </row>
    <row r="1054" spans="1:147" x14ac:dyDescent="0.25">
      <c r="A1054" s="4" t="s">
        <v>232</v>
      </c>
      <c r="B1054" s="4" t="s">
        <v>495</v>
      </c>
      <c r="C1054" s="4" t="s">
        <v>496</v>
      </c>
      <c r="D1054" s="4" t="s">
        <v>216</v>
      </c>
      <c r="E1054" s="4" t="s">
        <v>38</v>
      </c>
      <c r="F1054" s="4" t="s">
        <v>762</v>
      </c>
      <c r="G1054" s="4" t="s">
        <v>763</v>
      </c>
      <c r="H1054" s="4" t="s">
        <v>762</v>
      </c>
      <c r="I1054" s="4" t="s">
        <v>262</v>
      </c>
      <c r="J1054" s="4" t="s">
        <v>240</v>
      </c>
      <c r="K1054" s="4" t="s">
        <v>40</v>
      </c>
      <c r="L1054" s="4" t="s">
        <v>237</v>
      </c>
      <c r="M1054" s="4" t="s">
        <v>42</v>
      </c>
      <c r="N1054" s="22">
        <v>42344</v>
      </c>
      <c r="O1054" s="22">
        <v>42389</v>
      </c>
      <c r="P1054" s="22">
        <v>42344</v>
      </c>
      <c r="Q1054" s="22">
        <v>42338</v>
      </c>
      <c r="R1054" s="28">
        <v>500</v>
      </c>
      <c r="S1054" s="28">
        <v>0</v>
      </c>
      <c r="T1054" s="28">
        <v>0</v>
      </c>
      <c r="U1054" s="28">
        <v>0</v>
      </c>
      <c r="V1054" s="28">
        <v>0</v>
      </c>
      <c r="W1054" s="28">
        <v>500</v>
      </c>
      <c r="X1054" s="28">
        <v>0</v>
      </c>
      <c r="Y1054" s="29">
        <v>128</v>
      </c>
      <c r="Z1054" s="4">
        <v>5</v>
      </c>
      <c r="AA1054" s="4" t="s">
        <v>205</v>
      </c>
      <c r="AB1054" s="4" t="s">
        <v>676</v>
      </c>
      <c r="AC1054" s="4" t="s">
        <v>238</v>
      </c>
      <c r="AD1054" s="4" t="s">
        <v>239</v>
      </c>
      <c r="AE1054" s="4" t="s">
        <v>45</v>
      </c>
      <c r="AF1054" s="4" t="s">
        <v>46</v>
      </c>
      <c r="AG1054" s="22">
        <v>42338</v>
      </c>
      <c r="AH1054" s="4">
        <v>42472</v>
      </c>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c r="CM1054"/>
      <c r="CN1054"/>
      <c r="CO1054"/>
      <c r="CP1054"/>
      <c r="CQ1054"/>
      <c r="CR1054"/>
      <c r="CS1054"/>
      <c r="CT1054"/>
      <c r="CU1054"/>
      <c r="CV1054"/>
      <c r="CW1054"/>
      <c r="CX1054"/>
      <c r="CY1054"/>
      <c r="CZ1054"/>
      <c r="DA1054"/>
      <c r="DB1054"/>
      <c r="DC1054"/>
      <c r="DD1054"/>
      <c r="DE1054"/>
      <c r="DF1054"/>
      <c r="DG1054"/>
      <c r="DH1054"/>
      <c r="DI1054"/>
      <c r="DJ1054"/>
      <c r="DK1054"/>
      <c r="DL1054"/>
      <c r="DM1054"/>
      <c r="DN1054"/>
      <c r="DO1054"/>
      <c r="DP1054"/>
      <c r="DQ1054"/>
      <c r="DR1054"/>
      <c r="DS1054"/>
      <c r="DT1054"/>
      <c r="DU1054"/>
      <c r="DV1054"/>
      <c r="DW1054"/>
      <c r="DX1054"/>
      <c r="DY1054"/>
      <c r="DZ1054"/>
      <c r="EA1054"/>
      <c r="EB1054"/>
      <c r="EC1054"/>
      <c r="ED1054"/>
      <c r="EE1054"/>
      <c r="EF1054"/>
      <c r="EG1054"/>
      <c r="EH1054"/>
      <c r="EI1054"/>
      <c r="EJ1054"/>
      <c r="EK1054"/>
      <c r="EL1054"/>
      <c r="EM1054"/>
      <c r="EN1054"/>
      <c r="EO1054"/>
      <c r="EP1054"/>
      <c r="EQ1054"/>
    </row>
    <row r="1055" spans="1:147" x14ac:dyDescent="0.25">
      <c r="A1055" s="4" t="s">
        <v>232</v>
      </c>
      <c r="B1055" s="4" t="s">
        <v>495</v>
      </c>
      <c r="C1055" s="4" t="s">
        <v>496</v>
      </c>
      <c r="D1055" s="4" t="s">
        <v>216</v>
      </c>
      <c r="E1055" s="4" t="s">
        <v>38</v>
      </c>
      <c r="F1055" s="4" t="s">
        <v>1565</v>
      </c>
      <c r="G1055" s="4" t="s">
        <v>1566</v>
      </c>
      <c r="H1055" s="4" t="s">
        <v>1565</v>
      </c>
      <c r="I1055" s="4" t="s">
        <v>262</v>
      </c>
      <c r="J1055" s="4" t="s">
        <v>240</v>
      </c>
      <c r="K1055" s="4" t="s">
        <v>40</v>
      </c>
      <c r="L1055" s="4" t="s">
        <v>237</v>
      </c>
      <c r="M1055" s="4" t="s">
        <v>42</v>
      </c>
      <c r="N1055" s="22">
        <v>42435</v>
      </c>
      <c r="O1055" s="22">
        <v>42480</v>
      </c>
      <c r="P1055" s="22">
        <v>42435</v>
      </c>
      <c r="Q1055" s="22">
        <v>42429</v>
      </c>
      <c r="R1055" s="28">
        <v>500</v>
      </c>
      <c r="S1055" s="28">
        <v>0</v>
      </c>
      <c r="T1055" s="28">
        <v>500</v>
      </c>
      <c r="U1055" s="28">
        <v>0</v>
      </c>
      <c r="V1055" s="28">
        <v>0</v>
      </c>
      <c r="W1055" s="28">
        <v>0</v>
      </c>
      <c r="X1055" s="28">
        <v>0</v>
      </c>
      <c r="Y1055" s="29">
        <v>37</v>
      </c>
      <c r="Z1055" s="4">
        <v>2</v>
      </c>
      <c r="AA1055" s="4" t="s">
        <v>205</v>
      </c>
      <c r="AB1055" s="4" t="s">
        <v>1483</v>
      </c>
      <c r="AC1055" s="4" t="s">
        <v>238</v>
      </c>
      <c r="AD1055" s="4" t="s">
        <v>239</v>
      </c>
      <c r="AE1055" s="4" t="s">
        <v>45</v>
      </c>
      <c r="AF1055" s="4" t="s">
        <v>46</v>
      </c>
      <c r="AG1055" s="22">
        <v>42429</v>
      </c>
      <c r="AH1055" s="4">
        <v>42472</v>
      </c>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c r="CM1055"/>
      <c r="CN1055"/>
      <c r="CO1055"/>
      <c r="CP1055"/>
      <c r="CQ1055"/>
      <c r="CR1055"/>
      <c r="CS1055"/>
      <c r="CT1055"/>
      <c r="CU1055"/>
      <c r="CV1055"/>
      <c r="CW1055"/>
      <c r="CX1055"/>
      <c r="CY1055"/>
      <c r="CZ1055"/>
      <c r="DA1055"/>
      <c r="DB1055"/>
      <c r="DC1055"/>
      <c r="DD1055"/>
      <c r="DE1055"/>
      <c r="DF1055"/>
      <c r="DG1055"/>
      <c r="DH1055"/>
      <c r="DI1055"/>
      <c r="DJ1055"/>
      <c r="DK1055"/>
      <c r="DL1055"/>
      <c r="DM1055"/>
      <c r="DN1055"/>
      <c r="DO1055"/>
      <c r="DP1055"/>
      <c r="DQ1055"/>
      <c r="DR1055"/>
      <c r="DS1055"/>
      <c r="DT1055"/>
      <c r="DU1055"/>
      <c r="DV1055"/>
      <c r="DW1055"/>
      <c r="DX1055"/>
      <c r="DY1055"/>
      <c r="DZ1055"/>
      <c r="EA1055"/>
      <c r="EB1055"/>
      <c r="EC1055"/>
      <c r="ED1055"/>
      <c r="EE1055"/>
      <c r="EF1055"/>
      <c r="EG1055"/>
      <c r="EH1055"/>
      <c r="EI1055"/>
      <c r="EJ1055"/>
      <c r="EK1055"/>
      <c r="EL1055"/>
      <c r="EM1055"/>
      <c r="EN1055"/>
      <c r="EO1055"/>
      <c r="EP1055"/>
      <c r="EQ1055"/>
    </row>
    <row r="1056" spans="1:147" x14ac:dyDescent="0.25">
      <c r="A1056" s="4" t="s">
        <v>232</v>
      </c>
      <c r="B1056" s="4" t="s">
        <v>495</v>
      </c>
      <c r="C1056" s="4" t="s">
        <v>496</v>
      </c>
      <c r="D1056" s="4" t="s">
        <v>216</v>
      </c>
      <c r="E1056" s="4" t="s">
        <v>38</v>
      </c>
      <c r="F1056" s="4" t="s">
        <v>3861</v>
      </c>
      <c r="G1056" s="4" t="s">
        <v>3862</v>
      </c>
      <c r="H1056" s="4" t="s">
        <v>3861</v>
      </c>
      <c r="I1056" s="4" t="s">
        <v>262</v>
      </c>
      <c r="J1056" s="4" t="s">
        <v>240</v>
      </c>
      <c r="K1056" s="4" t="s">
        <v>40</v>
      </c>
      <c r="L1056" s="4" t="s">
        <v>237</v>
      </c>
      <c r="M1056" s="4" t="s">
        <v>42</v>
      </c>
      <c r="N1056" s="22">
        <v>42466</v>
      </c>
      <c r="O1056" s="22">
        <v>42511</v>
      </c>
      <c r="P1056" s="22">
        <v>42466</v>
      </c>
      <c r="Q1056" s="22">
        <v>42460</v>
      </c>
      <c r="R1056" s="28">
        <v>500</v>
      </c>
      <c r="S1056" s="28">
        <v>500</v>
      </c>
      <c r="T1056" s="28">
        <v>0</v>
      </c>
      <c r="U1056" s="28">
        <v>0</v>
      </c>
      <c r="V1056" s="28">
        <v>0</v>
      </c>
      <c r="W1056" s="28">
        <v>0</v>
      </c>
      <c r="X1056" s="28">
        <v>0</v>
      </c>
      <c r="Y1056" s="29">
        <v>6</v>
      </c>
      <c r="Z1056" s="4">
        <v>1</v>
      </c>
      <c r="AA1056" s="4" t="s">
        <v>205</v>
      </c>
      <c r="AB1056" s="4" t="s">
        <v>3367</v>
      </c>
      <c r="AC1056" s="4" t="s">
        <v>238</v>
      </c>
      <c r="AD1056" s="4" t="s">
        <v>239</v>
      </c>
      <c r="AE1056" s="4" t="s">
        <v>45</v>
      </c>
      <c r="AF1056" s="4" t="s">
        <v>46</v>
      </c>
      <c r="AG1056" s="22">
        <v>42460</v>
      </c>
      <c r="AH1056" s="4">
        <v>42472</v>
      </c>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M1056"/>
      <c r="CN1056"/>
      <c r="CO1056"/>
      <c r="CP1056"/>
      <c r="CQ1056"/>
      <c r="CR1056"/>
      <c r="CS1056"/>
      <c r="CT1056"/>
      <c r="CU1056"/>
      <c r="CV1056"/>
      <c r="CW1056"/>
      <c r="CX1056"/>
      <c r="CY1056"/>
      <c r="CZ1056"/>
      <c r="DA1056"/>
      <c r="DB1056"/>
      <c r="DC1056"/>
      <c r="DD1056"/>
      <c r="DE1056"/>
      <c r="DF1056"/>
      <c r="DG1056"/>
      <c r="DH1056"/>
      <c r="DI1056"/>
      <c r="DJ1056"/>
      <c r="DK1056"/>
      <c r="DL1056"/>
      <c r="DM1056"/>
      <c r="DN1056"/>
      <c r="DO1056"/>
      <c r="DP1056"/>
      <c r="DQ1056"/>
      <c r="DR1056"/>
      <c r="DS1056"/>
      <c r="DT1056"/>
      <c r="DU1056"/>
      <c r="DV1056"/>
      <c r="DW1056"/>
      <c r="DX1056"/>
      <c r="DY1056"/>
      <c r="DZ1056"/>
      <c r="EA1056"/>
      <c r="EB1056"/>
      <c r="EC1056"/>
      <c r="ED1056"/>
      <c r="EE1056"/>
      <c r="EF1056"/>
      <c r="EG1056"/>
      <c r="EH1056"/>
      <c r="EI1056"/>
      <c r="EJ1056"/>
      <c r="EK1056"/>
      <c r="EL1056"/>
      <c r="EM1056"/>
      <c r="EN1056"/>
      <c r="EO1056"/>
      <c r="EP1056"/>
      <c r="EQ1056"/>
    </row>
    <row r="1057" spans="1:147" x14ac:dyDescent="0.25">
      <c r="A1057" s="4" t="s">
        <v>232</v>
      </c>
      <c r="B1057" s="4" t="s">
        <v>263</v>
      </c>
      <c r="C1057" s="4" t="s">
        <v>264</v>
      </c>
      <c r="D1057" s="4" t="s">
        <v>216</v>
      </c>
      <c r="E1057" s="4" t="s">
        <v>38</v>
      </c>
      <c r="F1057" s="4" t="s">
        <v>499</v>
      </c>
      <c r="G1057" s="4" t="s">
        <v>500</v>
      </c>
      <c r="H1057" s="4" t="s">
        <v>499</v>
      </c>
      <c r="I1057" s="4" t="s">
        <v>262</v>
      </c>
      <c r="J1057" s="4" t="s">
        <v>240</v>
      </c>
      <c r="K1057" s="4" t="s">
        <v>40</v>
      </c>
      <c r="L1057" s="4" t="s">
        <v>237</v>
      </c>
      <c r="M1057" s="4" t="s">
        <v>42</v>
      </c>
      <c r="N1057" s="22">
        <v>42314</v>
      </c>
      <c r="O1057" s="22">
        <v>42359</v>
      </c>
      <c r="P1057" s="22">
        <v>42314</v>
      </c>
      <c r="Q1057" s="22">
        <v>42308</v>
      </c>
      <c r="R1057" s="28">
        <v>500</v>
      </c>
      <c r="S1057" s="28">
        <v>0</v>
      </c>
      <c r="T1057" s="28">
        <v>0</v>
      </c>
      <c r="U1057" s="28">
        <v>0</v>
      </c>
      <c r="V1057" s="28">
        <v>0</v>
      </c>
      <c r="W1057" s="28">
        <v>0</v>
      </c>
      <c r="X1057" s="28">
        <v>500</v>
      </c>
      <c r="Y1057" s="29">
        <v>158</v>
      </c>
      <c r="Z1057" s="4">
        <v>6</v>
      </c>
      <c r="AA1057" s="4" t="s">
        <v>205</v>
      </c>
      <c r="AB1057" s="4" t="s">
        <v>454</v>
      </c>
      <c r="AC1057" s="4" t="s">
        <v>238</v>
      </c>
      <c r="AD1057" s="4" t="s">
        <v>239</v>
      </c>
      <c r="AE1057" s="4" t="s">
        <v>45</v>
      </c>
      <c r="AF1057" s="4" t="s">
        <v>46</v>
      </c>
      <c r="AG1057" s="22">
        <v>42308</v>
      </c>
      <c r="AH1057" s="4">
        <v>42472</v>
      </c>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M1057"/>
      <c r="CN1057"/>
      <c r="CO1057"/>
      <c r="CP1057"/>
      <c r="CQ1057"/>
      <c r="CR1057"/>
      <c r="CS1057"/>
      <c r="CT1057"/>
      <c r="CU1057"/>
      <c r="CV1057"/>
      <c r="CW1057"/>
      <c r="CX1057"/>
      <c r="CY1057"/>
      <c r="CZ1057"/>
      <c r="DA1057"/>
      <c r="DB1057"/>
      <c r="DC1057"/>
      <c r="DD1057"/>
      <c r="DE1057"/>
      <c r="DF1057"/>
      <c r="DG1057"/>
      <c r="DH1057"/>
      <c r="DI1057"/>
      <c r="DJ1057"/>
      <c r="DK1057"/>
      <c r="DL1057"/>
      <c r="DM1057"/>
      <c r="DN1057"/>
      <c r="DO1057"/>
      <c r="DP1057"/>
      <c r="DQ1057"/>
      <c r="DR1057"/>
      <c r="DS1057"/>
      <c r="DT1057"/>
      <c r="DU1057"/>
      <c r="DV1057"/>
      <c r="DW1057"/>
      <c r="DX1057"/>
      <c r="DY1057"/>
      <c r="DZ1057"/>
      <c r="EA1057"/>
      <c r="EB1057"/>
      <c r="EC1057"/>
      <c r="ED1057"/>
      <c r="EE1057"/>
      <c r="EF1057"/>
      <c r="EG1057"/>
      <c r="EH1057"/>
      <c r="EI1057"/>
      <c r="EJ1057"/>
      <c r="EK1057"/>
      <c r="EL1057"/>
      <c r="EM1057"/>
      <c r="EN1057"/>
      <c r="EO1057"/>
      <c r="EP1057"/>
      <c r="EQ1057"/>
    </row>
    <row r="1058" spans="1:147" x14ac:dyDescent="0.25">
      <c r="A1058" s="4" t="s">
        <v>232</v>
      </c>
      <c r="B1058" s="4" t="s">
        <v>263</v>
      </c>
      <c r="C1058" s="4" t="s">
        <v>264</v>
      </c>
      <c r="D1058" s="4" t="s">
        <v>216</v>
      </c>
      <c r="E1058" s="4" t="s">
        <v>38</v>
      </c>
      <c r="F1058" s="4" t="s">
        <v>764</v>
      </c>
      <c r="G1058" s="4" t="s">
        <v>765</v>
      </c>
      <c r="H1058" s="4" t="s">
        <v>764</v>
      </c>
      <c r="I1058" s="4" t="s">
        <v>262</v>
      </c>
      <c r="J1058" s="4" t="s">
        <v>240</v>
      </c>
      <c r="K1058" s="4" t="s">
        <v>40</v>
      </c>
      <c r="L1058" s="4" t="s">
        <v>237</v>
      </c>
      <c r="M1058" s="4" t="s">
        <v>42</v>
      </c>
      <c r="N1058" s="22">
        <v>42344</v>
      </c>
      <c r="O1058" s="22">
        <v>42389</v>
      </c>
      <c r="P1058" s="22">
        <v>42344</v>
      </c>
      <c r="Q1058" s="22">
        <v>42338</v>
      </c>
      <c r="R1058" s="28">
        <v>500</v>
      </c>
      <c r="S1058" s="28">
        <v>0</v>
      </c>
      <c r="T1058" s="28">
        <v>0</v>
      </c>
      <c r="U1058" s="28">
        <v>0</v>
      </c>
      <c r="V1058" s="28">
        <v>0</v>
      </c>
      <c r="W1058" s="28">
        <v>500</v>
      </c>
      <c r="X1058" s="28">
        <v>0</v>
      </c>
      <c r="Y1058" s="29">
        <v>128</v>
      </c>
      <c r="Z1058" s="4">
        <v>5</v>
      </c>
      <c r="AA1058" s="4" t="s">
        <v>205</v>
      </c>
      <c r="AB1058" s="4" t="s">
        <v>676</v>
      </c>
      <c r="AC1058" s="4" t="s">
        <v>238</v>
      </c>
      <c r="AD1058" s="4" t="s">
        <v>239</v>
      </c>
      <c r="AE1058" s="4" t="s">
        <v>45</v>
      </c>
      <c r="AF1058" s="4" t="s">
        <v>46</v>
      </c>
      <c r="AG1058" s="22">
        <v>42338</v>
      </c>
      <c r="AH1058" s="4">
        <v>42472</v>
      </c>
      <c r="BG1058"/>
      <c r="BH1058"/>
      <c r="BI1058"/>
      <c r="BJ1058"/>
      <c r="BK1058"/>
      <c r="BL1058"/>
      <c r="BM1058"/>
      <c r="BN1058"/>
      <c r="BO1058"/>
      <c r="BP1058"/>
      <c r="BQ1058"/>
      <c r="BR1058"/>
      <c r="BS1058"/>
      <c r="BT1058"/>
      <c r="BU1058"/>
      <c r="BV1058"/>
      <c r="BW1058"/>
      <c r="BX1058"/>
      <c r="BY1058"/>
      <c r="BZ1058"/>
      <c r="CA1058"/>
      <c r="CB1058"/>
      <c r="CC1058"/>
      <c r="CD1058"/>
      <c r="CE1058"/>
      <c r="CF1058"/>
      <c r="CG1058"/>
      <c r="CH1058"/>
      <c r="CI1058"/>
      <c r="CJ1058"/>
      <c r="CK1058"/>
      <c r="CL1058"/>
      <c r="CM1058"/>
      <c r="CN1058"/>
      <c r="CO1058"/>
      <c r="CP1058"/>
      <c r="CQ1058"/>
      <c r="CR1058"/>
      <c r="CS1058"/>
      <c r="CT1058"/>
      <c r="CU1058"/>
      <c r="CV1058"/>
      <c r="CW1058"/>
      <c r="CX1058"/>
      <c r="CY1058"/>
      <c r="CZ1058"/>
      <c r="DA1058"/>
      <c r="DB1058"/>
      <c r="DC1058"/>
      <c r="DD1058"/>
      <c r="DE1058"/>
      <c r="DF1058"/>
      <c r="DG1058"/>
      <c r="DH1058"/>
      <c r="DI1058"/>
      <c r="DJ1058"/>
      <c r="DK1058"/>
      <c r="DL1058"/>
      <c r="DM1058"/>
      <c r="DN1058"/>
      <c r="DO1058"/>
      <c r="DP1058"/>
      <c r="DQ1058"/>
      <c r="DR1058"/>
      <c r="DS1058"/>
      <c r="DT1058"/>
      <c r="DU1058"/>
      <c r="DV1058"/>
      <c r="DW1058"/>
      <c r="DX1058"/>
      <c r="DY1058"/>
      <c r="DZ1058"/>
      <c r="EA1058"/>
      <c r="EB1058"/>
      <c r="EC1058"/>
      <c r="ED1058"/>
      <c r="EE1058"/>
      <c r="EF1058"/>
      <c r="EG1058"/>
      <c r="EH1058"/>
      <c r="EI1058"/>
      <c r="EJ1058"/>
      <c r="EK1058"/>
      <c r="EL1058"/>
      <c r="EM1058"/>
      <c r="EN1058"/>
      <c r="EO1058"/>
      <c r="EP1058"/>
      <c r="EQ1058"/>
    </row>
    <row r="1059" spans="1:147" x14ac:dyDescent="0.25">
      <c r="A1059" s="4" t="s">
        <v>232</v>
      </c>
      <c r="B1059" s="4" t="s">
        <v>263</v>
      </c>
      <c r="C1059" s="4" t="s">
        <v>264</v>
      </c>
      <c r="D1059" s="4" t="s">
        <v>216</v>
      </c>
      <c r="E1059" s="4" t="s">
        <v>38</v>
      </c>
      <c r="F1059" s="4" t="s">
        <v>1567</v>
      </c>
      <c r="G1059" s="4" t="s">
        <v>1568</v>
      </c>
      <c r="H1059" s="4" t="s">
        <v>1567</v>
      </c>
      <c r="I1059" s="4" t="s">
        <v>262</v>
      </c>
      <c r="J1059" s="4" t="s">
        <v>240</v>
      </c>
      <c r="K1059" s="4" t="s">
        <v>40</v>
      </c>
      <c r="L1059" s="4" t="s">
        <v>237</v>
      </c>
      <c r="M1059" s="4" t="s">
        <v>42</v>
      </c>
      <c r="N1059" s="22">
        <v>42435</v>
      </c>
      <c r="O1059" s="22">
        <v>42480</v>
      </c>
      <c r="P1059" s="22">
        <v>42435</v>
      </c>
      <c r="Q1059" s="22">
        <v>42429</v>
      </c>
      <c r="R1059" s="28">
        <v>500</v>
      </c>
      <c r="S1059" s="28">
        <v>0</v>
      </c>
      <c r="T1059" s="28">
        <v>500</v>
      </c>
      <c r="U1059" s="28">
        <v>0</v>
      </c>
      <c r="V1059" s="28">
        <v>0</v>
      </c>
      <c r="W1059" s="28">
        <v>0</v>
      </c>
      <c r="X1059" s="28">
        <v>0</v>
      </c>
      <c r="Y1059" s="29">
        <v>37</v>
      </c>
      <c r="Z1059" s="4">
        <v>2</v>
      </c>
      <c r="AA1059" s="4" t="s">
        <v>205</v>
      </c>
      <c r="AB1059" s="4" t="s">
        <v>1483</v>
      </c>
      <c r="AC1059" s="4" t="s">
        <v>238</v>
      </c>
      <c r="AD1059" s="4" t="s">
        <v>239</v>
      </c>
      <c r="AE1059" s="4" t="s">
        <v>45</v>
      </c>
      <c r="AF1059" s="4" t="s">
        <v>46</v>
      </c>
      <c r="AG1059" s="22">
        <v>42429</v>
      </c>
      <c r="AH1059" s="4">
        <v>42472</v>
      </c>
      <c r="BG1059"/>
      <c r="BH1059"/>
      <c r="BI1059"/>
      <c r="BJ1059"/>
      <c r="BK1059"/>
      <c r="BL1059"/>
      <c r="BM1059"/>
      <c r="BN1059"/>
      <c r="BO1059"/>
      <c r="BP1059"/>
      <c r="BQ1059"/>
      <c r="BR1059"/>
      <c r="BS1059"/>
      <c r="BT1059"/>
      <c r="BU1059"/>
      <c r="BV1059"/>
      <c r="BW1059"/>
      <c r="BX1059"/>
      <c r="BY1059"/>
      <c r="BZ1059"/>
      <c r="CA1059"/>
      <c r="CB1059"/>
      <c r="CC1059"/>
      <c r="CD1059"/>
      <c r="CE1059"/>
      <c r="CF1059"/>
      <c r="CG1059"/>
      <c r="CH1059"/>
      <c r="CI1059"/>
      <c r="CJ1059"/>
      <c r="CK1059"/>
      <c r="CL1059"/>
      <c r="CM1059"/>
      <c r="CN1059"/>
      <c r="CO1059"/>
      <c r="CP1059"/>
      <c r="CQ1059"/>
      <c r="CR1059"/>
      <c r="CS1059"/>
      <c r="CT1059"/>
      <c r="CU1059"/>
      <c r="CV1059"/>
      <c r="CW1059"/>
      <c r="CX1059"/>
      <c r="CY1059"/>
      <c r="CZ1059"/>
      <c r="DA1059"/>
      <c r="DB1059"/>
      <c r="DC1059"/>
      <c r="DD1059"/>
      <c r="DE1059"/>
      <c r="DF1059"/>
      <c r="DG1059"/>
      <c r="DH1059"/>
      <c r="DI1059"/>
      <c r="DJ1059"/>
      <c r="DK1059"/>
      <c r="DL1059"/>
      <c r="DM1059"/>
      <c r="DN1059"/>
      <c r="DO1059"/>
      <c r="DP1059"/>
      <c r="DQ1059"/>
      <c r="DR1059"/>
      <c r="DS1059"/>
      <c r="DT1059"/>
      <c r="DU1059"/>
      <c r="DV1059"/>
      <c r="DW1059"/>
      <c r="DX1059"/>
      <c r="DY1059"/>
      <c r="DZ1059"/>
      <c r="EA1059"/>
      <c r="EB1059"/>
      <c r="EC1059"/>
      <c r="ED1059"/>
      <c r="EE1059"/>
      <c r="EF1059"/>
      <c r="EG1059"/>
      <c r="EH1059"/>
      <c r="EI1059"/>
      <c r="EJ1059"/>
      <c r="EK1059"/>
      <c r="EL1059"/>
      <c r="EM1059"/>
      <c r="EN1059"/>
      <c r="EO1059"/>
      <c r="EP1059"/>
      <c r="EQ1059"/>
    </row>
    <row r="1060" spans="1:147" x14ac:dyDescent="0.25">
      <c r="A1060" s="4" t="s">
        <v>232</v>
      </c>
      <c r="B1060" s="4" t="s">
        <v>263</v>
      </c>
      <c r="C1060" s="4" t="s">
        <v>264</v>
      </c>
      <c r="D1060" s="4" t="s">
        <v>216</v>
      </c>
      <c r="E1060" s="4" t="s">
        <v>38</v>
      </c>
      <c r="F1060" s="4" t="s">
        <v>3863</v>
      </c>
      <c r="G1060" s="4" t="s">
        <v>3864</v>
      </c>
      <c r="H1060" s="4" t="s">
        <v>3863</v>
      </c>
      <c r="I1060" s="4" t="s">
        <v>262</v>
      </c>
      <c r="J1060" s="4" t="s">
        <v>240</v>
      </c>
      <c r="K1060" s="4" t="s">
        <v>40</v>
      </c>
      <c r="L1060" s="4" t="s">
        <v>237</v>
      </c>
      <c r="M1060" s="4" t="s">
        <v>42</v>
      </c>
      <c r="N1060" s="22">
        <v>42466</v>
      </c>
      <c r="O1060" s="22">
        <v>42511</v>
      </c>
      <c r="P1060" s="22">
        <v>42466</v>
      </c>
      <c r="Q1060" s="22">
        <v>42460</v>
      </c>
      <c r="R1060" s="28">
        <v>500</v>
      </c>
      <c r="S1060" s="28">
        <v>500</v>
      </c>
      <c r="T1060" s="28">
        <v>0</v>
      </c>
      <c r="U1060" s="28">
        <v>0</v>
      </c>
      <c r="V1060" s="28">
        <v>0</v>
      </c>
      <c r="W1060" s="28">
        <v>0</v>
      </c>
      <c r="X1060" s="28">
        <v>0</v>
      </c>
      <c r="Y1060" s="29">
        <v>6</v>
      </c>
      <c r="Z1060" s="4">
        <v>1</v>
      </c>
      <c r="AA1060" s="4" t="s">
        <v>205</v>
      </c>
      <c r="AB1060" s="4" t="s">
        <v>3367</v>
      </c>
      <c r="AC1060" s="4" t="s">
        <v>238</v>
      </c>
      <c r="AD1060" s="4" t="s">
        <v>239</v>
      </c>
      <c r="AE1060" s="4" t="s">
        <v>45</v>
      </c>
      <c r="AF1060" s="4" t="s">
        <v>46</v>
      </c>
      <c r="AG1060" s="22">
        <v>42460</v>
      </c>
      <c r="AH1060" s="4">
        <v>42472</v>
      </c>
      <c r="BG1060"/>
      <c r="BH1060"/>
      <c r="BI1060"/>
      <c r="BJ1060"/>
      <c r="BK1060"/>
      <c r="BL1060"/>
      <c r="BM1060"/>
      <c r="BN1060"/>
      <c r="BO1060"/>
      <c r="BP1060"/>
      <c r="BQ1060"/>
      <c r="BR1060"/>
      <c r="BS1060"/>
      <c r="BT1060"/>
      <c r="BU1060"/>
      <c r="BV1060"/>
      <c r="BW1060"/>
      <c r="BX1060"/>
      <c r="BY1060"/>
      <c r="BZ1060"/>
      <c r="CA1060"/>
      <c r="CB1060"/>
      <c r="CC1060"/>
      <c r="CD1060"/>
      <c r="CE1060"/>
      <c r="CF1060"/>
      <c r="CG1060"/>
      <c r="CH1060"/>
      <c r="CI1060"/>
      <c r="CJ1060"/>
      <c r="CK1060"/>
      <c r="CL1060"/>
      <c r="CM1060"/>
      <c r="CN1060"/>
      <c r="CO1060"/>
      <c r="CP1060"/>
      <c r="CQ1060"/>
      <c r="CR1060"/>
      <c r="CS1060"/>
      <c r="CT1060"/>
      <c r="CU1060"/>
      <c r="CV1060"/>
      <c r="CW1060"/>
      <c r="CX1060"/>
      <c r="CY1060"/>
      <c r="CZ1060"/>
      <c r="DA1060"/>
      <c r="DB1060"/>
      <c r="DC1060"/>
      <c r="DD1060"/>
      <c r="DE1060"/>
      <c r="DF1060"/>
      <c r="DG1060"/>
      <c r="DH1060"/>
      <c r="DI1060"/>
      <c r="DJ1060"/>
      <c r="DK1060"/>
      <c r="DL1060"/>
      <c r="DM1060"/>
      <c r="DN1060"/>
      <c r="DO1060"/>
      <c r="DP1060"/>
      <c r="DQ1060"/>
      <c r="DR1060"/>
      <c r="DS1060"/>
      <c r="DT1060"/>
      <c r="DU1060"/>
      <c r="DV1060"/>
      <c r="DW1060"/>
      <c r="DX1060"/>
      <c r="DY1060"/>
      <c r="DZ1060"/>
      <c r="EA1060"/>
      <c r="EB1060"/>
      <c r="EC1060"/>
      <c r="ED1060"/>
      <c r="EE1060"/>
      <c r="EF1060"/>
      <c r="EG1060"/>
      <c r="EH1060"/>
      <c r="EI1060"/>
      <c r="EJ1060"/>
      <c r="EK1060"/>
      <c r="EL1060"/>
      <c r="EM1060"/>
      <c r="EN1060"/>
      <c r="EO1060"/>
      <c r="EP1060"/>
      <c r="EQ1060"/>
    </row>
    <row r="1061" spans="1:147" x14ac:dyDescent="0.25">
      <c r="A1061" s="4" t="s">
        <v>232</v>
      </c>
      <c r="B1061" s="4" t="s">
        <v>501</v>
      </c>
      <c r="C1061" s="4" t="s">
        <v>502</v>
      </c>
      <c r="D1061" s="4" t="s">
        <v>216</v>
      </c>
      <c r="E1061" s="4" t="s">
        <v>38</v>
      </c>
      <c r="F1061" s="4" t="s">
        <v>503</v>
      </c>
      <c r="G1061" s="4" t="s">
        <v>504</v>
      </c>
      <c r="H1061" s="4" t="s">
        <v>503</v>
      </c>
      <c r="I1061" s="4" t="s">
        <v>262</v>
      </c>
      <c r="J1061" s="4" t="s">
        <v>240</v>
      </c>
      <c r="K1061" s="4" t="s">
        <v>40</v>
      </c>
      <c r="L1061" s="4" t="s">
        <v>237</v>
      </c>
      <c r="M1061" s="4" t="s">
        <v>42</v>
      </c>
      <c r="N1061" s="22">
        <v>42314</v>
      </c>
      <c r="O1061" s="22">
        <v>42359</v>
      </c>
      <c r="P1061" s="22">
        <v>42314</v>
      </c>
      <c r="Q1061" s="22">
        <v>42308</v>
      </c>
      <c r="R1061" s="28">
        <v>836.48</v>
      </c>
      <c r="S1061" s="28">
        <v>0</v>
      </c>
      <c r="T1061" s="28">
        <v>0</v>
      </c>
      <c r="U1061" s="28">
        <v>0</v>
      </c>
      <c r="V1061" s="28">
        <v>0</v>
      </c>
      <c r="W1061" s="28">
        <v>0</v>
      </c>
      <c r="X1061" s="28">
        <v>836.48</v>
      </c>
      <c r="Y1061" s="29">
        <v>158</v>
      </c>
      <c r="Z1061" s="4">
        <v>6</v>
      </c>
      <c r="AA1061" s="4" t="s">
        <v>205</v>
      </c>
      <c r="AB1061" s="4" t="s">
        <v>454</v>
      </c>
      <c r="AC1061" s="4" t="s">
        <v>238</v>
      </c>
      <c r="AD1061" s="4" t="s">
        <v>239</v>
      </c>
      <c r="AE1061" s="4" t="s">
        <v>45</v>
      </c>
      <c r="AF1061" s="4" t="s">
        <v>46</v>
      </c>
      <c r="AG1061" s="22">
        <v>42308</v>
      </c>
      <c r="AH1061" s="4">
        <v>42472</v>
      </c>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M1061"/>
      <c r="CN1061"/>
      <c r="CO1061"/>
      <c r="CP1061"/>
      <c r="CQ1061"/>
      <c r="CR1061"/>
      <c r="CS1061"/>
      <c r="CT1061"/>
      <c r="CU1061"/>
      <c r="CV1061"/>
      <c r="CW1061"/>
      <c r="CX1061"/>
      <c r="CY1061"/>
      <c r="CZ1061"/>
      <c r="DA1061"/>
      <c r="DB1061"/>
      <c r="DC1061"/>
      <c r="DD1061"/>
      <c r="DE1061"/>
      <c r="DF1061"/>
      <c r="DG1061"/>
      <c r="DH1061"/>
      <c r="DI1061"/>
      <c r="DJ1061"/>
      <c r="DK1061"/>
      <c r="DL1061"/>
      <c r="DM1061"/>
      <c r="DN1061"/>
      <c r="DO1061"/>
      <c r="DP1061"/>
      <c r="DQ1061"/>
      <c r="DR1061"/>
      <c r="DS1061"/>
      <c r="DT1061"/>
      <c r="DU1061"/>
      <c r="DV1061"/>
      <c r="DW1061"/>
      <c r="DX1061"/>
      <c r="DY1061"/>
      <c r="DZ1061"/>
      <c r="EA1061"/>
      <c r="EB1061"/>
      <c r="EC1061"/>
      <c r="ED1061"/>
      <c r="EE1061"/>
      <c r="EF1061"/>
      <c r="EG1061"/>
      <c r="EH1061"/>
      <c r="EI1061"/>
      <c r="EJ1061"/>
      <c r="EK1061"/>
      <c r="EL1061"/>
      <c r="EM1061"/>
      <c r="EN1061"/>
      <c r="EO1061"/>
      <c r="EP1061"/>
      <c r="EQ1061"/>
    </row>
    <row r="1062" spans="1:147" x14ac:dyDescent="0.25">
      <c r="A1062" s="4" t="s">
        <v>232</v>
      </c>
      <c r="B1062" s="4" t="s">
        <v>501</v>
      </c>
      <c r="C1062" s="4" t="s">
        <v>502</v>
      </c>
      <c r="D1062" s="4" t="s">
        <v>216</v>
      </c>
      <c r="E1062" s="4" t="s">
        <v>38</v>
      </c>
      <c r="F1062" s="4" t="s">
        <v>674</v>
      </c>
      <c r="G1062" s="4" t="s">
        <v>675</v>
      </c>
      <c r="H1062" s="4" t="s">
        <v>674</v>
      </c>
      <c r="I1062" s="4" t="s">
        <v>262</v>
      </c>
      <c r="J1062" s="4" t="s">
        <v>240</v>
      </c>
      <c r="K1062" s="4" t="s">
        <v>40</v>
      </c>
      <c r="L1062" s="4" t="s">
        <v>237</v>
      </c>
      <c r="M1062" s="4" t="s">
        <v>42</v>
      </c>
      <c r="N1062" s="22">
        <v>42344</v>
      </c>
      <c r="O1062" s="22">
        <v>42389</v>
      </c>
      <c r="P1062" s="22">
        <v>42344</v>
      </c>
      <c r="Q1062" s="22">
        <v>42338</v>
      </c>
      <c r="R1062" s="28">
        <v>720.63</v>
      </c>
      <c r="S1062" s="28">
        <v>0</v>
      </c>
      <c r="T1062" s="28">
        <v>0</v>
      </c>
      <c r="U1062" s="28">
        <v>0</v>
      </c>
      <c r="V1062" s="28">
        <v>0</v>
      </c>
      <c r="W1062" s="28">
        <v>720.63</v>
      </c>
      <c r="X1062" s="28">
        <v>0</v>
      </c>
      <c r="Y1062" s="29">
        <v>128</v>
      </c>
      <c r="Z1062" s="4">
        <v>5</v>
      </c>
      <c r="AA1062" s="4" t="s">
        <v>205</v>
      </c>
      <c r="AB1062" s="4" t="s">
        <v>676</v>
      </c>
      <c r="AC1062" s="4" t="s">
        <v>238</v>
      </c>
      <c r="AD1062" s="4" t="s">
        <v>239</v>
      </c>
      <c r="AE1062" s="4" t="s">
        <v>45</v>
      </c>
      <c r="AF1062" s="4" t="s">
        <v>46</v>
      </c>
      <c r="AG1062" s="22">
        <v>42338</v>
      </c>
      <c r="AH1062" s="4">
        <v>42472</v>
      </c>
      <c r="BG1062"/>
      <c r="BH1062"/>
      <c r="BI1062"/>
      <c r="BJ1062"/>
      <c r="BK1062"/>
      <c r="BL1062"/>
      <c r="BM1062"/>
      <c r="BN1062"/>
      <c r="BO1062"/>
      <c r="BP1062"/>
      <c r="BQ1062"/>
      <c r="BR1062"/>
      <c r="BS1062"/>
      <c r="BT1062"/>
      <c r="BU1062"/>
      <c r="BV1062"/>
      <c r="BW1062"/>
      <c r="BX1062"/>
      <c r="BY1062"/>
      <c r="BZ1062"/>
      <c r="CA1062"/>
      <c r="CB1062"/>
      <c r="CC1062"/>
      <c r="CD1062"/>
      <c r="CE1062"/>
      <c r="CF1062"/>
      <c r="CG1062"/>
      <c r="CH1062"/>
      <c r="CI1062"/>
      <c r="CJ1062"/>
      <c r="CK1062"/>
      <c r="CL1062"/>
      <c r="CM1062"/>
      <c r="CN1062"/>
      <c r="CO1062"/>
      <c r="CP1062"/>
      <c r="CQ1062"/>
      <c r="CR1062"/>
      <c r="CS1062"/>
      <c r="CT1062"/>
      <c r="CU1062"/>
      <c r="CV1062"/>
      <c r="CW1062"/>
      <c r="CX1062"/>
      <c r="CY1062"/>
      <c r="CZ1062"/>
      <c r="DA1062"/>
      <c r="DB1062"/>
      <c r="DC1062"/>
      <c r="DD1062"/>
      <c r="DE1062"/>
      <c r="DF1062"/>
      <c r="DG1062"/>
      <c r="DH1062"/>
      <c r="DI1062"/>
      <c r="DJ1062"/>
      <c r="DK1062"/>
      <c r="DL1062"/>
      <c r="DM1062"/>
      <c r="DN1062"/>
      <c r="DO1062"/>
      <c r="DP1062"/>
      <c r="DQ1062"/>
      <c r="DR1062"/>
      <c r="DS1062"/>
      <c r="DT1062"/>
      <c r="DU1062"/>
      <c r="DV1062"/>
      <c r="DW1062"/>
      <c r="DX1062"/>
      <c r="DY1062"/>
      <c r="DZ1062"/>
      <c r="EA1062"/>
      <c r="EB1062"/>
      <c r="EC1062"/>
      <c r="ED1062"/>
      <c r="EE1062"/>
      <c r="EF1062"/>
      <c r="EG1062"/>
      <c r="EH1062"/>
      <c r="EI1062"/>
      <c r="EJ1062"/>
      <c r="EK1062"/>
      <c r="EL1062"/>
      <c r="EM1062"/>
      <c r="EN1062"/>
      <c r="EO1062"/>
      <c r="EP1062"/>
      <c r="EQ1062"/>
    </row>
    <row r="1063" spans="1:147" x14ac:dyDescent="0.25">
      <c r="A1063" s="4" t="s">
        <v>232</v>
      </c>
      <c r="B1063" s="4" t="s">
        <v>501</v>
      </c>
      <c r="C1063" s="4" t="s">
        <v>502</v>
      </c>
      <c r="D1063" s="4" t="s">
        <v>216</v>
      </c>
      <c r="E1063" s="4" t="s">
        <v>38</v>
      </c>
      <c r="F1063" s="4" t="s">
        <v>1569</v>
      </c>
      <c r="G1063" s="4" t="s">
        <v>1570</v>
      </c>
      <c r="H1063" s="4" t="s">
        <v>1569</v>
      </c>
      <c r="I1063" s="4" t="s">
        <v>262</v>
      </c>
      <c r="J1063" s="4" t="s">
        <v>240</v>
      </c>
      <c r="K1063" s="4" t="s">
        <v>40</v>
      </c>
      <c r="L1063" s="4" t="s">
        <v>237</v>
      </c>
      <c r="M1063" s="4" t="s">
        <v>42</v>
      </c>
      <c r="N1063" s="22">
        <v>42435</v>
      </c>
      <c r="O1063" s="22">
        <v>42480</v>
      </c>
      <c r="P1063" s="22">
        <v>42435</v>
      </c>
      <c r="Q1063" s="22">
        <v>42429</v>
      </c>
      <c r="R1063" s="28">
        <v>604.79999999999995</v>
      </c>
      <c r="S1063" s="28">
        <v>0</v>
      </c>
      <c r="T1063" s="28">
        <v>604.79999999999995</v>
      </c>
      <c r="U1063" s="28">
        <v>0</v>
      </c>
      <c r="V1063" s="28">
        <v>0</v>
      </c>
      <c r="W1063" s="28">
        <v>0</v>
      </c>
      <c r="X1063" s="28">
        <v>0</v>
      </c>
      <c r="Y1063" s="29">
        <v>37</v>
      </c>
      <c r="Z1063" s="4">
        <v>2</v>
      </c>
      <c r="AA1063" s="4" t="s">
        <v>205</v>
      </c>
      <c r="AB1063" s="4" t="s">
        <v>1483</v>
      </c>
      <c r="AC1063" s="4" t="s">
        <v>238</v>
      </c>
      <c r="AD1063" s="4" t="s">
        <v>239</v>
      </c>
      <c r="AE1063" s="4" t="s">
        <v>45</v>
      </c>
      <c r="AF1063" s="4" t="s">
        <v>46</v>
      </c>
      <c r="AG1063" s="22">
        <v>42429</v>
      </c>
      <c r="AH1063" s="4">
        <v>42472</v>
      </c>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M1063"/>
      <c r="CN1063"/>
      <c r="CO1063"/>
      <c r="CP1063"/>
      <c r="CQ1063"/>
      <c r="CR1063"/>
      <c r="CS1063"/>
      <c r="CT1063"/>
      <c r="CU1063"/>
      <c r="CV1063"/>
      <c r="CW1063"/>
      <c r="CX1063"/>
      <c r="CY1063"/>
      <c r="CZ1063"/>
      <c r="DA1063"/>
      <c r="DB1063"/>
      <c r="DC1063"/>
      <c r="DD1063"/>
      <c r="DE1063"/>
      <c r="DF1063"/>
      <c r="DG1063"/>
      <c r="DH1063"/>
      <c r="DI1063"/>
      <c r="DJ1063"/>
      <c r="DK1063"/>
      <c r="DL1063"/>
      <c r="DM1063"/>
      <c r="DN1063"/>
      <c r="DO1063"/>
      <c r="DP1063"/>
      <c r="DQ1063"/>
      <c r="DR1063"/>
      <c r="DS1063"/>
      <c r="DT1063"/>
      <c r="DU1063"/>
      <c r="DV1063"/>
      <c r="DW1063"/>
      <c r="DX1063"/>
      <c r="DY1063"/>
      <c r="DZ1063"/>
      <c r="EA1063"/>
      <c r="EB1063"/>
      <c r="EC1063"/>
      <c r="ED1063"/>
      <c r="EE1063"/>
      <c r="EF1063"/>
      <c r="EG1063"/>
      <c r="EH1063"/>
      <c r="EI1063"/>
      <c r="EJ1063"/>
      <c r="EK1063"/>
      <c r="EL1063"/>
      <c r="EM1063"/>
      <c r="EN1063"/>
      <c r="EO1063"/>
      <c r="EP1063"/>
      <c r="EQ1063"/>
    </row>
    <row r="1064" spans="1:147" x14ac:dyDescent="0.25">
      <c r="A1064" s="4" t="s">
        <v>232</v>
      </c>
      <c r="B1064" s="4" t="s">
        <v>501</v>
      </c>
      <c r="C1064" s="4" t="s">
        <v>502</v>
      </c>
      <c r="D1064" s="4" t="s">
        <v>216</v>
      </c>
      <c r="E1064" s="4" t="s">
        <v>38</v>
      </c>
      <c r="F1064" s="4" t="s">
        <v>3865</v>
      </c>
      <c r="G1064" s="4" t="s">
        <v>3866</v>
      </c>
      <c r="H1064" s="4" t="s">
        <v>3865</v>
      </c>
      <c r="I1064" s="4" t="s">
        <v>262</v>
      </c>
      <c r="J1064" s="4" t="s">
        <v>240</v>
      </c>
      <c r="K1064" s="4" t="s">
        <v>40</v>
      </c>
      <c r="L1064" s="4" t="s">
        <v>237</v>
      </c>
      <c r="M1064" s="4" t="s">
        <v>42</v>
      </c>
      <c r="N1064" s="22">
        <v>42466</v>
      </c>
      <c r="O1064" s="22">
        <v>42511</v>
      </c>
      <c r="P1064" s="22">
        <v>42466</v>
      </c>
      <c r="Q1064" s="22">
        <v>42460</v>
      </c>
      <c r="R1064" s="28">
        <v>643.53</v>
      </c>
      <c r="S1064" s="28">
        <v>643.53</v>
      </c>
      <c r="T1064" s="28">
        <v>0</v>
      </c>
      <c r="U1064" s="28">
        <v>0</v>
      </c>
      <c r="V1064" s="28">
        <v>0</v>
      </c>
      <c r="W1064" s="28">
        <v>0</v>
      </c>
      <c r="X1064" s="28">
        <v>0</v>
      </c>
      <c r="Y1064" s="29">
        <v>6</v>
      </c>
      <c r="Z1064" s="4">
        <v>1</v>
      </c>
      <c r="AA1064" s="4" t="s">
        <v>205</v>
      </c>
      <c r="AB1064" s="4" t="s">
        <v>3367</v>
      </c>
      <c r="AC1064" s="4" t="s">
        <v>238</v>
      </c>
      <c r="AD1064" s="4" t="s">
        <v>239</v>
      </c>
      <c r="AE1064" s="4" t="s">
        <v>45</v>
      </c>
      <c r="AF1064" s="4" t="s">
        <v>46</v>
      </c>
      <c r="AG1064" s="22">
        <v>42460</v>
      </c>
      <c r="AH1064" s="4">
        <v>42472</v>
      </c>
      <c r="BG1064"/>
      <c r="BH1064"/>
      <c r="BI1064"/>
      <c r="BJ1064"/>
      <c r="BK1064"/>
      <c r="BL1064"/>
      <c r="BM1064"/>
      <c r="BN1064"/>
      <c r="BO1064"/>
      <c r="BP1064"/>
      <c r="BQ1064"/>
      <c r="BR1064"/>
      <c r="BS1064"/>
      <c r="BT1064"/>
      <c r="BU1064"/>
      <c r="BV1064"/>
      <c r="BW1064"/>
      <c r="BX1064"/>
      <c r="BY1064"/>
      <c r="BZ1064"/>
      <c r="CA1064"/>
      <c r="CB1064"/>
      <c r="CC1064"/>
      <c r="CD1064"/>
      <c r="CE1064"/>
      <c r="CF1064"/>
      <c r="CG1064"/>
      <c r="CH1064"/>
      <c r="CI1064"/>
      <c r="CJ1064"/>
      <c r="CK1064"/>
      <c r="CL1064"/>
      <c r="CM1064"/>
      <c r="CN1064"/>
      <c r="CO1064"/>
      <c r="CP1064"/>
      <c r="CQ1064"/>
      <c r="CR1064"/>
      <c r="CS1064"/>
      <c r="CT1064"/>
      <c r="CU1064"/>
      <c r="CV1064"/>
      <c r="CW1064"/>
      <c r="CX1064"/>
      <c r="CY1064"/>
      <c r="CZ1064"/>
      <c r="DA1064"/>
      <c r="DB1064"/>
      <c r="DC1064"/>
      <c r="DD1064"/>
      <c r="DE1064"/>
      <c r="DF1064"/>
      <c r="DG1064"/>
      <c r="DH1064"/>
      <c r="DI1064"/>
      <c r="DJ1064"/>
      <c r="DK1064"/>
      <c r="DL1064"/>
      <c r="DM1064"/>
      <c r="DN1064"/>
      <c r="DO1064"/>
      <c r="DP1064"/>
      <c r="DQ1064"/>
      <c r="DR1064"/>
      <c r="DS1064"/>
      <c r="DT1064"/>
      <c r="DU1064"/>
      <c r="DV1064"/>
      <c r="DW1064"/>
      <c r="DX1064"/>
      <c r="DY1064"/>
      <c r="DZ1064"/>
      <c r="EA1064"/>
      <c r="EB1064"/>
      <c r="EC1064"/>
      <c r="ED1064"/>
      <c r="EE1064"/>
      <c r="EF1064"/>
      <c r="EG1064"/>
      <c r="EH1064"/>
      <c r="EI1064"/>
      <c r="EJ1064"/>
      <c r="EK1064"/>
      <c r="EL1064"/>
      <c r="EM1064"/>
      <c r="EN1064"/>
      <c r="EO1064"/>
      <c r="EP1064"/>
      <c r="EQ1064"/>
    </row>
    <row r="1065" spans="1:147" x14ac:dyDescent="0.25">
      <c r="A1065" s="4" t="s">
        <v>232</v>
      </c>
      <c r="B1065" s="4" t="s">
        <v>505</v>
      </c>
      <c r="C1065" s="4" t="s">
        <v>506</v>
      </c>
      <c r="D1065" s="4" t="s">
        <v>216</v>
      </c>
      <c r="E1065" s="4" t="s">
        <v>38</v>
      </c>
      <c r="F1065" s="4" t="s">
        <v>507</v>
      </c>
      <c r="G1065" s="4" t="s">
        <v>508</v>
      </c>
      <c r="H1065" s="4" t="s">
        <v>507</v>
      </c>
      <c r="I1065" s="4" t="s">
        <v>262</v>
      </c>
      <c r="J1065" s="4" t="s">
        <v>240</v>
      </c>
      <c r="K1065" s="4" t="s">
        <v>40</v>
      </c>
      <c r="L1065" s="4" t="s">
        <v>237</v>
      </c>
      <c r="M1065" s="4" t="s">
        <v>42</v>
      </c>
      <c r="N1065" s="22">
        <v>42314</v>
      </c>
      <c r="O1065" s="22">
        <v>42359</v>
      </c>
      <c r="P1065" s="22">
        <v>42314</v>
      </c>
      <c r="Q1065" s="22">
        <v>42308</v>
      </c>
      <c r="R1065" s="28">
        <v>500</v>
      </c>
      <c r="S1065" s="28">
        <v>0</v>
      </c>
      <c r="T1065" s="28">
        <v>0</v>
      </c>
      <c r="U1065" s="28">
        <v>0</v>
      </c>
      <c r="V1065" s="28">
        <v>0</v>
      </c>
      <c r="W1065" s="28">
        <v>0</v>
      </c>
      <c r="X1065" s="28">
        <v>500</v>
      </c>
      <c r="Y1065" s="29">
        <v>158</v>
      </c>
      <c r="Z1065" s="4">
        <v>6</v>
      </c>
      <c r="AA1065" s="4" t="s">
        <v>205</v>
      </c>
      <c r="AB1065" s="4" t="s">
        <v>454</v>
      </c>
      <c r="AC1065" s="4" t="s">
        <v>238</v>
      </c>
      <c r="AD1065" s="4" t="s">
        <v>239</v>
      </c>
      <c r="AE1065" s="4" t="s">
        <v>45</v>
      </c>
      <c r="AF1065" s="4" t="s">
        <v>46</v>
      </c>
      <c r="AG1065" s="22">
        <v>42308</v>
      </c>
      <c r="AH1065" s="4">
        <v>42472</v>
      </c>
      <c r="BG1065"/>
      <c r="BH1065"/>
      <c r="BI1065"/>
      <c r="BJ1065"/>
      <c r="BK1065"/>
      <c r="BL1065"/>
      <c r="BM1065"/>
      <c r="BN1065"/>
      <c r="BO1065"/>
      <c r="BP1065"/>
      <c r="BQ1065"/>
      <c r="BR1065"/>
      <c r="BS1065"/>
      <c r="BT1065"/>
      <c r="BU1065"/>
      <c r="BV1065"/>
      <c r="BW1065"/>
      <c r="BX1065"/>
      <c r="BY1065"/>
      <c r="BZ1065"/>
      <c r="CA1065"/>
      <c r="CB1065"/>
      <c r="CC1065"/>
      <c r="CD1065"/>
      <c r="CE1065"/>
      <c r="CF1065"/>
      <c r="CG1065"/>
      <c r="CH1065"/>
      <c r="CI1065"/>
      <c r="CJ1065"/>
      <c r="CK1065"/>
      <c r="CL1065"/>
      <c r="CM1065"/>
      <c r="CN1065"/>
      <c r="CO1065"/>
      <c r="CP1065"/>
      <c r="CQ1065"/>
      <c r="CR1065"/>
      <c r="CS1065"/>
      <c r="CT1065"/>
      <c r="CU1065"/>
      <c r="CV1065"/>
      <c r="CW1065"/>
      <c r="CX1065"/>
      <c r="CY1065"/>
      <c r="CZ1065"/>
      <c r="DA1065"/>
      <c r="DB1065"/>
      <c r="DC1065"/>
      <c r="DD1065"/>
      <c r="DE1065"/>
      <c r="DF1065"/>
      <c r="DG1065"/>
      <c r="DH1065"/>
      <c r="DI1065"/>
      <c r="DJ1065"/>
      <c r="DK1065"/>
      <c r="DL1065"/>
      <c r="DM1065"/>
      <c r="DN1065"/>
      <c r="DO1065"/>
      <c r="DP1065"/>
      <c r="DQ1065"/>
      <c r="DR1065"/>
      <c r="DS1065"/>
      <c r="DT1065"/>
      <c r="DU1065"/>
      <c r="DV1065"/>
      <c r="DW1065"/>
      <c r="DX1065"/>
      <c r="DY1065"/>
      <c r="DZ1065"/>
      <c r="EA1065"/>
      <c r="EB1065"/>
      <c r="EC1065"/>
      <c r="ED1065"/>
      <c r="EE1065"/>
      <c r="EF1065"/>
      <c r="EG1065"/>
      <c r="EH1065"/>
      <c r="EI1065"/>
      <c r="EJ1065"/>
      <c r="EK1065"/>
      <c r="EL1065"/>
      <c r="EM1065"/>
      <c r="EN1065"/>
      <c r="EO1065"/>
      <c r="EP1065"/>
      <c r="EQ1065"/>
    </row>
    <row r="1066" spans="1:147" x14ac:dyDescent="0.25">
      <c r="A1066" s="4" t="s">
        <v>232</v>
      </c>
      <c r="B1066" s="4" t="s">
        <v>505</v>
      </c>
      <c r="C1066" s="4" t="s">
        <v>506</v>
      </c>
      <c r="D1066" s="4" t="s">
        <v>216</v>
      </c>
      <c r="E1066" s="4" t="s">
        <v>38</v>
      </c>
      <c r="F1066" s="4" t="s">
        <v>677</v>
      </c>
      <c r="G1066" s="4" t="s">
        <v>678</v>
      </c>
      <c r="H1066" s="4" t="s">
        <v>677</v>
      </c>
      <c r="I1066" s="4" t="s">
        <v>262</v>
      </c>
      <c r="J1066" s="4" t="s">
        <v>240</v>
      </c>
      <c r="K1066" s="4" t="s">
        <v>40</v>
      </c>
      <c r="L1066" s="4" t="s">
        <v>237</v>
      </c>
      <c r="M1066" s="4" t="s">
        <v>42</v>
      </c>
      <c r="N1066" s="22">
        <v>42344</v>
      </c>
      <c r="O1066" s="22">
        <v>42389</v>
      </c>
      <c r="P1066" s="22">
        <v>42344</v>
      </c>
      <c r="Q1066" s="22">
        <v>42338</v>
      </c>
      <c r="R1066" s="28">
        <v>500</v>
      </c>
      <c r="S1066" s="28">
        <v>0</v>
      </c>
      <c r="T1066" s="28">
        <v>0</v>
      </c>
      <c r="U1066" s="28">
        <v>0</v>
      </c>
      <c r="V1066" s="28">
        <v>0</v>
      </c>
      <c r="W1066" s="28">
        <v>500</v>
      </c>
      <c r="X1066" s="28">
        <v>0</v>
      </c>
      <c r="Y1066" s="29">
        <v>128</v>
      </c>
      <c r="Z1066" s="4">
        <v>5</v>
      </c>
      <c r="AA1066" s="4" t="s">
        <v>205</v>
      </c>
      <c r="AB1066" s="4" t="s">
        <v>676</v>
      </c>
      <c r="AC1066" s="4" t="s">
        <v>238</v>
      </c>
      <c r="AD1066" s="4" t="s">
        <v>239</v>
      </c>
      <c r="AE1066" s="4" t="s">
        <v>45</v>
      </c>
      <c r="AF1066" s="4" t="s">
        <v>46</v>
      </c>
      <c r="AG1066" s="22">
        <v>42338</v>
      </c>
      <c r="AH1066" s="4">
        <v>42472</v>
      </c>
      <c r="BG1066"/>
      <c r="BH1066"/>
      <c r="BI1066"/>
      <c r="BJ1066"/>
      <c r="BK1066"/>
      <c r="BL1066"/>
      <c r="BM1066"/>
      <c r="BN1066"/>
      <c r="BO1066"/>
      <c r="BP1066"/>
      <c r="BQ1066"/>
      <c r="BR1066"/>
      <c r="BS1066"/>
      <c r="BT1066"/>
      <c r="BU1066"/>
      <c r="BV1066"/>
      <c r="BW1066"/>
      <c r="BX1066"/>
      <c r="BY1066"/>
      <c r="BZ1066"/>
      <c r="CA1066"/>
      <c r="CB1066"/>
      <c r="CC1066"/>
      <c r="CD1066"/>
      <c r="CE1066"/>
      <c r="CF1066"/>
      <c r="CG1066"/>
      <c r="CH1066"/>
      <c r="CI1066"/>
      <c r="CJ1066"/>
      <c r="CK1066"/>
      <c r="CL1066"/>
      <c r="CM1066"/>
      <c r="CN1066"/>
      <c r="CO1066"/>
      <c r="CP1066"/>
      <c r="CQ1066"/>
      <c r="CR1066"/>
      <c r="CS1066"/>
      <c r="CT1066"/>
      <c r="CU1066"/>
      <c r="CV1066"/>
      <c r="CW1066"/>
      <c r="CX1066"/>
      <c r="CY1066"/>
      <c r="CZ1066"/>
      <c r="DA1066"/>
      <c r="DB1066"/>
      <c r="DC1066"/>
      <c r="DD1066"/>
      <c r="DE1066"/>
      <c r="DF1066"/>
      <c r="DG1066"/>
      <c r="DH1066"/>
      <c r="DI1066"/>
      <c r="DJ1066"/>
      <c r="DK1066"/>
      <c r="DL1066"/>
      <c r="DM1066"/>
      <c r="DN1066"/>
      <c r="DO1066"/>
      <c r="DP1066"/>
      <c r="DQ1066"/>
      <c r="DR1066"/>
      <c r="DS1066"/>
      <c r="DT1066"/>
      <c r="DU1066"/>
      <c r="DV1066"/>
      <c r="DW1066"/>
      <c r="DX1066"/>
      <c r="DY1066"/>
      <c r="DZ1066"/>
      <c r="EA1066"/>
      <c r="EB1066"/>
      <c r="EC1066"/>
      <c r="ED1066"/>
      <c r="EE1066"/>
      <c r="EF1066"/>
      <c r="EG1066"/>
      <c r="EH1066"/>
      <c r="EI1066"/>
      <c r="EJ1066"/>
      <c r="EK1066"/>
      <c r="EL1066"/>
      <c r="EM1066"/>
      <c r="EN1066"/>
      <c r="EO1066"/>
      <c r="EP1066"/>
      <c r="EQ1066"/>
    </row>
    <row r="1067" spans="1:147" x14ac:dyDescent="0.25">
      <c r="A1067" s="4" t="s">
        <v>232</v>
      </c>
      <c r="B1067" s="4" t="s">
        <v>505</v>
      </c>
      <c r="C1067" s="4" t="s">
        <v>506</v>
      </c>
      <c r="D1067" s="4" t="s">
        <v>216</v>
      </c>
      <c r="E1067" s="4" t="s">
        <v>38</v>
      </c>
      <c r="F1067" s="4" t="s">
        <v>1571</v>
      </c>
      <c r="G1067" s="4" t="s">
        <v>1572</v>
      </c>
      <c r="H1067" s="4" t="s">
        <v>1571</v>
      </c>
      <c r="I1067" s="4" t="s">
        <v>262</v>
      </c>
      <c r="J1067" s="4" t="s">
        <v>240</v>
      </c>
      <c r="K1067" s="4" t="s">
        <v>40</v>
      </c>
      <c r="L1067" s="4" t="s">
        <v>237</v>
      </c>
      <c r="M1067" s="4" t="s">
        <v>42</v>
      </c>
      <c r="N1067" s="22">
        <v>42435</v>
      </c>
      <c r="O1067" s="22">
        <v>42480</v>
      </c>
      <c r="P1067" s="22">
        <v>42435</v>
      </c>
      <c r="Q1067" s="22">
        <v>42429</v>
      </c>
      <c r="R1067" s="28">
        <v>500</v>
      </c>
      <c r="S1067" s="28">
        <v>0</v>
      </c>
      <c r="T1067" s="28">
        <v>500</v>
      </c>
      <c r="U1067" s="28">
        <v>0</v>
      </c>
      <c r="V1067" s="28">
        <v>0</v>
      </c>
      <c r="W1067" s="28">
        <v>0</v>
      </c>
      <c r="X1067" s="28">
        <v>0</v>
      </c>
      <c r="Y1067" s="29">
        <v>37</v>
      </c>
      <c r="Z1067" s="4">
        <v>2</v>
      </c>
      <c r="AA1067" s="4" t="s">
        <v>205</v>
      </c>
      <c r="AB1067" s="4" t="s">
        <v>1483</v>
      </c>
      <c r="AC1067" s="4" t="s">
        <v>238</v>
      </c>
      <c r="AD1067" s="4" t="s">
        <v>239</v>
      </c>
      <c r="AE1067" s="4" t="s">
        <v>45</v>
      </c>
      <c r="AF1067" s="4" t="s">
        <v>46</v>
      </c>
      <c r="AG1067" s="22">
        <v>42429</v>
      </c>
      <c r="AH1067" s="4">
        <v>42472</v>
      </c>
      <c r="BG1067"/>
      <c r="BH1067"/>
      <c r="BI1067"/>
      <c r="BJ1067"/>
      <c r="BK1067"/>
      <c r="BL1067"/>
      <c r="BM1067"/>
      <c r="BN1067"/>
      <c r="BO1067"/>
      <c r="BP1067"/>
      <c r="BQ1067"/>
      <c r="BR1067"/>
      <c r="BS1067"/>
      <c r="BT1067"/>
      <c r="BU1067"/>
      <c r="BV1067"/>
      <c r="BW1067"/>
      <c r="BX1067"/>
      <c r="BY1067"/>
      <c r="BZ1067"/>
      <c r="CA1067"/>
      <c r="CB1067"/>
      <c r="CC1067"/>
      <c r="CD1067"/>
      <c r="CE1067"/>
      <c r="CF1067"/>
      <c r="CG1067"/>
      <c r="CH1067"/>
      <c r="CI1067"/>
      <c r="CJ1067"/>
      <c r="CK1067"/>
      <c r="CL1067"/>
      <c r="CM1067"/>
      <c r="CN1067"/>
      <c r="CO1067"/>
      <c r="CP1067"/>
      <c r="CQ1067"/>
      <c r="CR1067"/>
      <c r="CS1067"/>
      <c r="CT1067"/>
      <c r="CU1067"/>
      <c r="CV1067"/>
      <c r="CW1067"/>
      <c r="CX1067"/>
      <c r="CY1067"/>
      <c r="CZ1067"/>
      <c r="DA1067"/>
      <c r="DB1067"/>
      <c r="DC1067"/>
      <c r="DD1067"/>
      <c r="DE1067"/>
      <c r="DF1067"/>
      <c r="DG1067"/>
      <c r="DH1067"/>
      <c r="DI1067"/>
      <c r="DJ1067"/>
      <c r="DK1067"/>
      <c r="DL1067"/>
      <c r="DM1067"/>
      <c r="DN1067"/>
      <c r="DO1067"/>
      <c r="DP1067"/>
      <c r="DQ1067"/>
      <c r="DR1067"/>
      <c r="DS1067"/>
      <c r="DT1067"/>
      <c r="DU1067"/>
      <c r="DV1067"/>
      <c r="DW1067"/>
      <c r="DX1067"/>
      <c r="DY1067"/>
      <c r="DZ1067"/>
      <c r="EA1067"/>
      <c r="EB1067"/>
      <c r="EC1067"/>
      <c r="ED1067"/>
      <c r="EE1067"/>
      <c r="EF1067"/>
      <c r="EG1067"/>
      <c r="EH1067"/>
      <c r="EI1067"/>
      <c r="EJ1067"/>
      <c r="EK1067"/>
      <c r="EL1067"/>
      <c r="EM1067"/>
      <c r="EN1067"/>
      <c r="EO1067"/>
      <c r="EP1067"/>
      <c r="EQ1067"/>
    </row>
    <row r="1068" spans="1:147" x14ac:dyDescent="0.25">
      <c r="A1068" s="4" t="s">
        <v>232</v>
      </c>
      <c r="B1068" s="4" t="s">
        <v>505</v>
      </c>
      <c r="C1068" s="4" t="s">
        <v>506</v>
      </c>
      <c r="D1068" s="4" t="s">
        <v>216</v>
      </c>
      <c r="E1068" s="4" t="s">
        <v>38</v>
      </c>
      <c r="F1068" s="4" t="s">
        <v>3867</v>
      </c>
      <c r="G1068" s="4" t="s">
        <v>3868</v>
      </c>
      <c r="H1068" s="4" t="s">
        <v>3867</v>
      </c>
      <c r="I1068" s="4" t="s">
        <v>262</v>
      </c>
      <c r="J1068" s="4" t="s">
        <v>240</v>
      </c>
      <c r="K1068" s="4" t="s">
        <v>40</v>
      </c>
      <c r="L1068" s="4" t="s">
        <v>237</v>
      </c>
      <c r="M1068" s="4" t="s">
        <v>42</v>
      </c>
      <c r="N1068" s="22">
        <v>42466</v>
      </c>
      <c r="O1068" s="22">
        <v>42511</v>
      </c>
      <c r="P1068" s="22">
        <v>42466</v>
      </c>
      <c r="Q1068" s="22">
        <v>42460</v>
      </c>
      <c r="R1068" s="28">
        <v>500</v>
      </c>
      <c r="S1068" s="28">
        <v>500</v>
      </c>
      <c r="T1068" s="28">
        <v>0</v>
      </c>
      <c r="U1068" s="28">
        <v>0</v>
      </c>
      <c r="V1068" s="28">
        <v>0</v>
      </c>
      <c r="W1068" s="28">
        <v>0</v>
      </c>
      <c r="X1068" s="28">
        <v>0</v>
      </c>
      <c r="Y1068" s="29">
        <v>6</v>
      </c>
      <c r="Z1068" s="4">
        <v>1</v>
      </c>
      <c r="AA1068" s="4" t="s">
        <v>205</v>
      </c>
      <c r="AB1068" s="4" t="s">
        <v>3367</v>
      </c>
      <c r="AC1068" s="4" t="s">
        <v>238</v>
      </c>
      <c r="AD1068" s="4" t="s">
        <v>239</v>
      </c>
      <c r="AE1068" s="4" t="s">
        <v>45</v>
      </c>
      <c r="AF1068" s="4" t="s">
        <v>46</v>
      </c>
      <c r="AG1068" s="22">
        <v>42460</v>
      </c>
      <c r="AH1068" s="4">
        <v>42472</v>
      </c>
      <c r="BG1068"/>
      <c r="BH1068"/>
      <c r="BI1068"/>
      <c r="BJ1068"/>
      <c r="BK1068"/>
      <c r="BL1068"/>
      <c r="BM1068"/>
      <c r="BN1068"/>
      <c r="BO1068"/>
      <c r="BP1068"/>
      <c r="BQ1068"/>
      <c r="BR1068"/>
      <c r="BS1068"/>
      <c r="BT1068"/>
      <c r="BU1068"/>
      <c r="BV1068"/>
      <c r="BW1068"/>
      <c r="BX1068"/>
      <c r="BY1068"/>
      <c r="BZ1068"/>
      <c r="CA1068"/>
      <c r="CB1068"/>
      <c r="CC1068"/>
      <c r="CD1068"/>
      <c r="CE1068"/>
      <c r="CF1068"/>
      <c r="CG1068"/>
      <c r="CH1068"/>
      <c r="CI1068"/>
      <c r="CJ1068"/>
      <c r="CK1068"/>
      <c r="CL1068"/>
      <c r="CM1068"/>
      <c r="CN1068"/>
      <c r="CO1068"/>
      <c r="CP1068"/>
      <c r="CQ1068"/>
      <c r="CR1068"/>
      <c r="CS1068"/>
      <c r="CT1068"/>
      <c r="CU1068"/>
      <c r="CV1068"/>
      <c r="CW1068"/>
      <c r="CX1068"/>
      <c r="CY1068"/>
      <c r="CZ1068"/>
      <c r="DA1068"/>
      <c r="DB1068"/>
      <c r="DC1068"/>
      <c r="DD1068"/>
      <c r="DE1068"/>
      <c r="DF1068"/>
      <c r="DG1068"/>
      <c r="DH1068"/>
      <c r="DI1068"/>
      <c r="DJ1068"/>
      <c r="DK1068"/>
      <c r="DL1068"/>
      <c r="DM1068"/>
      <c r="DN1068"/>
      <c r="DO1068"/>
      <c r="DP1068"/>
      <c r="DQ1068"/>
      <c r="DR1068"/>
      <c r="DS1068"/>
      <c r="DT1068"/>
      <c r="DU1068"/>
      <c r="DV1068"/>
      <c r="DW1068"/>
      <c r="DX1068"/>
      <c r="DY1068"/>
      <c r="DZ1068"/>
      <c r="EA1068"/>
      <c r="EB1068"/>
      <c r="EC1068"/>
      <c r="ED1068"/>
      <c r="EE1068"/>
      <c r="EF1068"/>
      <c r="EG1068"/>
      <c r="EH1068"/>
      <c r="EI1068"/>
      <c r="EJ1068"/>
      <c r="EK1068"/>
      <c r="EL1068"/>
      <c r="EM1068"/>
      <c r="EN1068"/>
      <c r="EO1068"/>
      <c r="EP1068"/>
      <c r="EQ1068"/>
    </row>
    <row r="1069" spans="1:147" x14ac:dyDescent="0.25">
      <c r="A1069" s="4" t="s">
        <v>232</v>
      </c>
      <c r="B1069" s="4" t="s">
        <v>509</v>
      </c>
      <c r="C1069" s="4" t="s">
        <v>510</v>
      </c>
      <c r="D1069" s="4" t="s">
        <v>216</v>
      </c>
      <c r="E1069" s="4" t="s">
        <v>38</v>
      </c>
      <c r="F1069" s="4" t="s">
        <v>511</v>
      </c>
      <c r="G1069" s="4" t="s">
        <v>512</v>
      </c>
      <c r="H1069" s="4" t="s">
        <v>511</v>
      </c>
      <c r="I1069" s="4" t="s">
        <v>513</v>
      </c>
      <c r="J1069" s="4" t="s">
        <v>240</v>
      </c>
      <c r="K1069" s="4" t="s">
        <v>40</v>
      </c>
      <c r="L1069" s="4" t="s">
        <v>237</v>
      </c>
      <c r="M1069" s="4" t="s">
        <v>42</v>
      </c>
      <c r="N1069" s="22">
        <v>42314</v>
      </c>
      <c r="O1069" s="22">
        <v>42359</v>
      </c>
      <c r="P1069" s="22">
        <v>42314</v>
      </c>
      <c r="Q1069" s="22">
        <v>42308</v>
      </c>
      <c r="R1069" s="28">
        <v>18787.98</v>
      </c>
      <c r="S1069" s="28">
        <v>0</v>
      </c>
      <c r="T1069" s="28">
        <v>0</v>
      </c>
      <c r="U1069" s="28">
        <v>0</v>
      </c>
      <c r="V1069" s="28">
        <v>0</v>
      </c>
      <c r="W1069" s="28">
        <v>0</v>
      </c>
      <c r="X1069" s="28">
        <v>18787.98</v>
      </c>
      <c r="Y1069" s="29">
        <v>158</v>
      </c>
      <c r="Z1069" s="4">
        <v>6</v>
      </c>
      <c r="AA1069" s="4" t="s">
        <v>205</v>
      </c>
      <c r="AB1069" s="4" t="s">
        <v>454</v>
      </c>
      <c r="AC1069" s="4" t="s">
        <v>238</v>
      </c>
      <c r="AD1069" s="4" t="s">
        <v>239</v>
      </c>
      <c r="AE1069" s="4" t="s">
        <v>45</v>
      </c>
      <c r="AF1069" s="4" t="s">
        <v>46</v>
      </c>
      <c r="AG1069" s="22">
        <v>42308</v>
      </c>
      <c r="AH1069" s="4">
        <v>42472</v>
      </c>
      <c r="BG1069"/>
      <c r="BH1069"/>
      <c r="BI1069"/>
      <c r="BJ1069"/>
      <c r="BK1069"/>
      <c r="BL1069"/>
      <c r="BM1069"/>
      <c r="BN1069"/>
      <c r="BO1069"/>
      <c r="BP1069"/>
      <c r="BQ1069"/>
      <c r="BR1069"/>
      <c r="BS1069"/>
      <c r="BT1069"/>
      <c r="BU1069"/>
      <c r="BV1069"/>
      <c r="BW1069"/>
      <c r="BX1069"/>
      <c r="BY1069"/>
      <c r="BZ1069"/>
      <c r="CA1069"/>
      <c r="CB1069"/>
      <c r="CC1069"/>
      <c r="CD1069"/>
      <c r="CE1069"/>
      <c r="CF1069"/>
      <c r="CG1069"/>
      <c r="CH1069"/>
      <c r="CI1069"/>
      <c r="CJ1069"/>
      <c r="CK1069"/>
      <c r="CL1069"/>
      <c r="CM1069"/>
      <c r="CN1069"/>
      <c r="CO1069"/>
      <c r="CP1069"/>
      <c r="CQ1069"/>
      <c r="CR1069"/>
      <c r="CS1069"/>
      <c r="CT1069"/>
      <c r="CU1069"/>
      <c r="CV1069"/>
      <c r="CW1069"/>
      <c r="CX1069"/>
      <c r="CY1069"/>
      <c r="CZ1069"/>
      <c r="DA1069"/>
      <c r="DB1069"/>
      <c r="DC1069"/>
      <c r="DD1069"/>
      <c r="DE1069"/>
      <c r="DF1069"/>
      <c r="DG1069"/>
      <c r="DH1069"/>
      <c r="DI1069"/>
      <c r="DJ1069"/>
      <c r="DK1069"/>
      <c r="DL1069"/>
      <c r="DM1069"/>
      <c r="DN1069"/>
      <c r="DO1069"/>
      <c r="DP1069"/>
      <c r="DQ1069"/>
      <c r="DR1069"/>
      <c r="DS1069"/>
      <c r="DT1069"/>
      <c r="DU1069"/>
      <c r="DV1069"/>
      <c r="DW1069"/>
      <c r="DX1069"/>
      <c r="DY1069"/>
      <c r="DZ1069"/>
      <c r="EA1069"/>
      <c r="EB1069"/>
      <c r="EC1069"/>
      <c r="ED1069"/>
      <c r="EE1069"/>
      <c r="EF1069"/>
      <c r="EG1069"/>
      <c r="EH1069"/>
      <c r="EI1069"/>
      <c r="EJ1069"/>
      <c r="EK1069"/>
      <c r="EL1069"/>
      <c r="EM1069"/>
      <c r="EN1069"/>
      <c r="EO1069"/>
      <c r="EP1069"/>
      <c r="EQ1069"/>
    </row>
    <row r="1070" spans="1:147" x14ac:dyDescent="0.25">
      <c r="A1070" s="4" t="s">
        <v>232</v>
      </c>
      <c r="B1070" s="4" t="s">
        <v>509</v>
      </c>
      <c r="C1070" s="4" t="s">
        <v>510</v>
      </c>
      <c r="D1070" s="4" t="s">
        <v>216</v>
      </c>
      <c r="E1070" s="4" t="s">
        <v>38</v>
      </c>
      <c r="F1070" s="4" t="s">
        <v>3869</v>
      </c>
      <c r="G1070" s="4" t="s">
        <v>3870</v>
      </c>
      <c r="H1070" s="4" t="s">
        <v>3869</v>
      </c>
      <c r="I1070" s="4" t="s">
        <v>513</v>
      </c>
      <c r="J1070" s="4" t="s">
        <v>240</v>
      </c>
      <c r="K1070" s="4" t="s">
        <v>40</v>
      </c>
      <c r="L1070" s="4" t="s">
        <v>237</v>
      </c>
      <c r="M1070" s="4" t="s">
        <v>42</v>
      </c>
      <c r="N1070" s="22">
        <v>42466</v>
      </c>
      <c r="O1070" s="22">
        <v>42511</v>
      </c>
      <c r="P1070" s="22">
        <v>42466</v>
      </c>
      <c r="Q1070" s="22">
        <v>42460</v>
      </c>
      <c r="R1070" s="28">
        <v>21430.79</v>
      </c>
      <c r="S1070" s="28">
        <v>21430.79</v>
      </c>
      <c r="T1070" s="28">
        <v>0</v>
      </c>
      <c r="U1070" s="28">
        <v>0</v>
      </c>
      <c r="V1070" s="28">
        <v>0</v>
      </c>
      <c r="W1070" s="28">
        <v>0</v>
      </c>
      <c r="X1070" s="28">
        <v>0</v>
      </c>
      <c r="Y1070" s="29">
        <v>6</v>
      </c>
      <c r="Z1070" s="4">
        <v>1</v>
      </c>
      <c r="AA1070" s="4" t="s">
        <v>205</v>
      </c>
      <c r="AB1070" s="4" t="s">
        <v>3367</v>
      </c>
      <c r="AC1070" s="4" t="s">
        <v>238</v>
      </c>
      <c r="AD1070" s="4" t="s">
        <v>239</v>
      </c>
      <c r="AE1070" s="4" t="s">
        <v>45</v>
      </c>
      <c r="AF1070" s="4" t="s">
        <v>46</v>
      </c>
      <c r="AG1070" s="22">
        <v>42460</v>
      </c>
      <c r="AH1070" s="4">
        <v>42472</v>
      </c>
      <c r="BG1070"/>
      <c r="BH1070"/>
      <c r="BI1070"/>
      <c r="BJ1070"/>
      <c r="BK1070"/>
      <c r="BL1070"/>
      <c r="BM1070"/>
      <c r="BN1070"/>
      <c r="BO1070"/>
      <c r="BP1070"/>
      <c r="BQ1070"/>
      <c r="BR1070"/>
      <c r="BS1070"/>
      <c r="BT1070"/>
      <c r="BU1070"/>
      <c r="BV1070"/>
      <c r="BW1070"/>
      <c r="BX1070"/>
      <c r="BY1070"/>
      <c r="BZ1070"/>
      <c r="CA1070"/>
      <c r="CB1070"/>
      <c r="CC1070"/>
      <c r="CD1070"/>
      <c r="CE1070"/>
      <c r="CF1070"/>
      <c r="CG1070"/>
      <c r="CH1070"/>
      <c r="CI1070"/>
      <c r="CJ1070"/>
      <c r="CK1070"/>
      <c r="CL1070"/>
      <c r="CM1070"/>
      <c r="CN1070"/>
      <c r="CO1070"/>
      <c r="CP1070"/>
      <c r="CQ1070"/>
      <c r="CR1070"/>
      <c r="CS1070"/>
      <c r="CT1070"/>
      <c r="CU1070"/>
      <c r="CV1070"/>
      <c r="CW1070"/>
      <c r="CX1070"/>
      <c r="CY1070"/>
      <c r="CZ1070"/>
      <c r="DA1070"/>
      <c r="DB1070"/>
      <c r="DC1070"/>
      <c r="DD1070"/>
      <c r="DE1070"/>
      <c r="DF1070"/>
      <c r="DG1070"/>
      <c r="DH1070"/>
      <c r="DI1070"/>
      <c r="DJ1070"/>
      <c r="DK1070"/>
      <c r="DL1070"/>
      <c r="DM1070"/>
      <c r="DN1070"/>
      <c r="DO1070"/>
      <c r="DP1070"/>
      <c r="DQ1070"/>
      <c r="DR1070"/>
      <c r="DS1070"/>
      <c r="DT1070"/>
      <c r="DU1070"/>
      <c r="DV1070"/>
      <c r="DW1070"/>
      <c r="DX1070"/>
      <c r="DY1070"/>
      <c r="DZ1070"/>
      <c r="EA1070"/>
      <c r="EB1070"/>
      <c r="EC1070"/>
      <c r="ED1070"/>
      <c r="EE1070"/>
      <c r="EF1070"/>
      <c r="EG1070"/>
      <c r="EH1070"/>
      <c r="EI1070"/>
      <c r="EJ1070"/>
      <c r="EK1070"/>
      <c r="EL1070"/>
      <c r="EM1070"/>
      <c r="EN1070"/>
      <c r="EO1070"/>
      <c r="EP1070"/>
      <c r="EQ1070"/>
    </row>
    <row r="1071" spans="1:147" x14ac:dyDescent="0.25">
      <c r="A1071" s="4" t="s">
        <v>232</v>
      </c>
      <c r="B1071" s="4" t="s">
        <v>514</v>
      </c>
      <c r="C1071" s="4" t="s">
        <v>515</v>
      </c>
      <c r="D1071" s="4" t="s">
        <v>216</v>
      </c>
      <c r="E1071" s="4" t="s">
        <v>38</v>
      </c>
      <c r="F1071" s="4" t="s">
        <v>516</v>
      </c>
      <c r="G1071" s="4" t="s">
        <v>517</v>
      </c>
      <c r="H1071" s="4" t="s">
        <v>516</v>
      </c>
      <c r="I1071" s="4" t="s">
        <v>262</v>
      </c>
      <c r="J1071" s="4" t="s">
        <v>240</v>
      </c>
      <c r="K1071" s="4" t="s">
        <v>40</v>
      </c>
      <c r="L1071" s="4" t="s">
        <v>237</v>
      </c>
      <c r="M1071" s="4" t="s">
        <v>42</v>
      </c>
      <c r="N1071" s="22">
        <v>42314</v>
      </c>
      <c r="O1071" s="22">
        <v>42359</v>
      </c>
      <c r="P1071" s="22">
        <v>42314</v>
      </c>
      <c r="Q1071" s="22">
        <v>42308</v>
      </c>
      <c r="R1071" s="28">
        <v>500</v>
      </c>
      <c r="S1071" s="28">
        <v>0</v>
      </c>
      <c r="T1071" s="28">
        <v>0</v>
      </c>
      <c r="U1071" s="28">
        <v>0</v>
      </c>
      <c r="V1071" s="28">
        <v>0</v>
      </c>
      <c r="W1071" s="28">
        <v>0</v>
      </c>
      <c r="X1071" s="28">
        <v>500</v>
      </c>
      <c r="Y1071" s="29">
        <v>158</v>
      </c>
      <c r="Z1071" s="4">
        <v>6</v>
      </c>
      <c r="AA1071" s="4" t="s">
        <v>205</v>
      </c>
      <c r="AB1071" s="4" t="s">
        <v>454</v>
      </c>
      <c r="AC1071" s="4" t="s">
        <v>238</v>
      </c>
      <c r="AD1071" s="4" t="s">
        <v>239</v>
      </c>
      <c r="AE1071" s="4" t="s">
        <v>45</v>
      </c>
      <c r="AF1071" s="4" t="s">
        <v>46</v>
      </c>
      <c r="AG1071" s="22">
        <v>42308</v>
      </c>
      <c r="AH1071" s="4">
        <v>42472</v>
      </c>
      <c r="BG1071"/>
      <c r="BH1071"/>
      <c r="BI1071"/>
      <c r="BJ1071"/>
      <c r="BK1071"/>
      <c r="BL1071"/>
      <c r="BM1071"/>
      <c r="BN1071"/>
      <c r="BO1071"/>
      <c r="BP1071"/>
      <c r="BQ1071"/>
      <c r="BR1071"/>
      <c r="BS1071"/>
      <c r="BT1071"/>
      <c r="BU1071"/>
      <c r="BV1071"/>
      <c r="BW1071"/>
      <c r="BX1071"/>
      <c r="BY1071"/>
      <c r="BZ1071"/>
      <c r="CA1071"/>
      <c r="CB1071"/>
      <c r="CC1071"/>
      <c r="CD1071"/>
      <c r="CE1071"/>
      <c r="CF1071"/>
      <c r="CG1071"/>
      <c r="CH1071"/>
      <c r="CI1071"/>
      <c r="CJ1071"/>
      <c r="CK1071"/>
      <c r="CL1071"/>
      <c r="CM1071"/>
      <c r="CN1071"/>
      <c r="CO1071"/>
      <c r="CP1071"/>
      <c r="CQ1071"/>
      <c r="CR1071"/>
      <c r="CS1071"/>
      <c r="CT1071"/>
      <c r="CU1071"/>
      <c r="CV1071"/>
      <c r="CW1071"/>
      <c r="CX1071"/>
      <c r="CY1071"/>
      <c r="CZ1071"/>
      <c r="DA1071"/>
      <c r="DB1071"/>
      <c r="DC1071"/>
      <c r="DD1071"/>
      <c r="DE1071"/>
      <c r="DF1071"/>
      <c r="DG1071"/>
      <c r="DH1071"/>
      <c r="DI1071"/>
      <c r="DJ1071"/>
      <c r="DK1071"/>
      <c r="DL1071"/>
      <c r="DM1071"/>
      <c r="DN1071"/>
      <c r="DO1071"/>
      <c r="DP1071"/>
      <c r="DQ1071"/>
      <c r="DR1071"/>
      <c r="DS1071"/>
      <c r="DT1071"/>
      <c r="DU1071"/>
      <c r="DV1071"/>
      <c r="DW1071"/>
      <c r="DX1071"/>
      <c r="DY1071"/>
      <c r="DZ1071"/>
      <c r="EA1071"/>
      <c r="EB1071"/>
      <c r="EC1071"/>
      <c r="ED1071"/>
      <c r="EE1071"/>
      <c r="EF1071"/>
      <c r="EG1071"/>
      <c r="EH1071"/>
      <c r="EI1071"/>
      <c r="EJ1071"/>
      <c r="EK1071"/>
      <c r="EL1071"/>
      <c r="EM1071"/>
      <c r="EN1071"/>
      <c r="EO1071"/>
      <c r="EP1071"/>
      <c r="EQ1071"/>
    </row>
    <row r="1072" spans="1:147" x14ac:dyDescent="0.25">
      <c r="A1072" s="4" t="s">
        <v>232</v>
      </c>
      <c r="B1072" s="4" t="s">
        <v>514</v>
      </c>
      <c r="C1072" s="4" t="s">
        <v>515</v>
      </c>
      <c r="D1072" s="4" t="s">
        <v>216</v>
      </c>
      <c r="E1072" s="4" t="s">
        <v>38</v>
      </c>
      <c r="F1072" s="4" t="s">
        <v>679</v>
      </c>
      <c r="G1072" s="4" t="s">
        <v>680</v>
      </c>
      <c r="H1072" s="4" t="s">
        <v>679</v>
      </c>
      <c r="I1072" s="4" t="s">
        <v>262</v>
      </c>
      <c r="J1072" s="4" t="s">
        <v>240</v>
      </c>
      <c r="K1072" s="4" t="s">
        <v>40</v>
      </c>
      <c r="L1072" s="4" t="s">
        <v>237</v>
      </c>
      <c r="M1072" s="4" t="s">
        <v>42</v>
      </c>
      <c r="N1072" s="22">
        <v>42344</v>
      </c>
      <c r="O1072" s="22">
        <v>42389</v>
      </c>
      <c r="P1072" s="22">
        <v>42344</v>
      </c>
      <c r="Q1072" s="22">
        <v>42338</v>
      </c>
      <c r="R1072" s="28">
        <v>500</v>
      </c>
      <c r="S1072" s="28">
        <v>0</v>
      </c>
      <c r="T1072" s="28">
        <v>0</v>
      </c>
      <c r="U1072" s="28">
        <v>0</v>
      </c>
      <c r="V1072" s="28">
        <v>0</v>
      </c>
      <c r="W1072" s="28">
        <v>500</v>
      </c>
      <c r="X1072" s="28">
        <v>0</v>
      </c>
      <c r="Y1072" s="29">
        <v>128</v>
      </c>
      <c r="Z1072" s="4">
        <v>5</v>
      </c>
      <c r="AA1072" s="4" t="s">
        <v>205</v>
      </c>
      <c r="AB1072" s="4" t="s">
        <v>676</v>
      </c>
      <c r="AC1072" s="4" t="s">
        <v>238</v>
      </c>
      <c r="AD1072" s="4" t="s">
        <v>239</v>
      </c>
      <c r="AE1072" s="4" t="s">
        <v>45</v>
      </c>
      <c r="AF1072" s="4" t="s">
        <v>46</v>
      </c>
      <c r="AG1072" s="22">
        <v>42338</v>
      </c>
      <c r="AH1072" s="4">
        <v>42472</v>
      </c>
      <c r="BG1072"/>
      <c r="BH1072"/>
      <c r="BI1072"/>
      <c r="BJ1072"/>
      <c r="BK1072"/>
      <c r="BL1072"/>
      <c r="BM1072"/>
      <c r="BN1072"/>
      <c r="BO1072"/>
      <c r="BP1072"/>
      <c r="BQ1072"/>
      <c r="BR1072"/>
      <c r="BS1072"/>
      <c r="BT1072"/>
      <c r="BU1072"/>
      <c r="BV1072"/>
      <c r="BW1072"/>
      <c r="BX1072"/>
      <c r="BY1072"/>
      <c r="BZ1072"/>
      <c r="CA1072"/>
      <c r="CB1072"/>
      <c r="CC1072"/>
      <c r="CD1072"/>
      <c r="CE1072"/>
      <c r="CF1072"/>
      <c r="CG1072"/>
      <c r="CH1072"/>
      <c r="CI1072"/>
      <c r="CJ1072"/>
      <c r="CK1072"/>
      <c r="CL1072"/>
      <c r="CM1072"/>
      <c r="CN1072"/>
      <c r="CO1072"/>
      <c r="CP1072"/>
      <c r="CQ1072"/>
      <c r="CR1072"/>
      <c r="CS1072"/>
      <c r="CT1072"/>
      <c r="CU1072"/>
      <c r="CV1072"/>
      <c r="CW1072"/>
      <c r="CX1072"/>
      <c r="CY1072"/>
      <c r="CZ1072"/>
      <c r="DA1072"/>
      <c r="DB1072"/>
      <c r="DC1072"/>
      <c r="DD1072"/>
      <c r="DE1072"/>
      <c r="DF1072"/>
      <c r="DG1072"/>
      <c r="DH1072"/>
      <c r="DI1072"/>
      <c r="DJ1072"/>
      <c r="DK1072"/>
      <c r="DL1072"/>
      <c r="DM1072"/>
      <c r="DN1072"/>
      <c r="DO1072"/>
      <c r="DP1072"/>
      <c r="DQ1072"/>
      <c r="DR1072"/>
      <c r="DS1072"/>
      <c r="DT1072"/>
      <c r="DU1072"/>
      <c r="DV1072"/>
      <c r="DW1072"/>
      <c r="DX1072"/>
      <c r="DY1072"/>
      <c r="DZ1072"/>
      <c r="EA1072"/>
      <c r="EB1072"/>
      <c r="EC1072"/>
      <c r="ED1072"/>
      <c r="EE1072"/>
      <c r="EF1072"/>
      <c r="EG1072"/>
      <c r="EH1072"/>
      <c r="EI1072"/>
      <c r="EJ1072"/>
      <c r="EK1072"/>
      <c r="EL1072"/>
      <c r="EM1072"/>
      <c r="EN1072"/>
      <c r="EO1072"/>
      <c r="EP1072"/>
      <c r="EQ1072"/>
    </row>
    <row r="1073" spans="1:147" x14ac:dyDescent="0.25">
      <c r="A1073" s="4" t="s">
        <v>232</v>
      </c>
      <c r="B1073" s="4" t="s">
        <v>514</v>
      </c>
      <c r="C1073" s="4" t="s">
        <v>515</v>
      </c>
      <c r="D1073" s="4" t="s">
        <v>216</v>
      </c>
      <c r="E1073" s="4" t="s">
        <v>38</v>
      </c>
      <c r="F1073" s="4" t="s">
        <v>1573</v>
      </c>
      <c r="G1073" s="4" t="s">
        <v>1574</v>
      </c>
      <c r="H1073" s="4" t="s">
        <v>1573</v>
      </c>
      <c r="I1073" s="4" t="s">
        <v>262</v>
      </c>
      <c r="J1073" s="4" t="s">
        <v>240</v>
      </c>
      <c r="K1073" s="4" t="s">
        <v>40</v>
      </c>
      <c r="L1073" s="4" t="s">
        <v>237</v>
      </c>
      <c r="M1073" s="4" t="s">
        <v>42</v>
      </c>
      <c r="N1073" s="22">
        <v>42435</v>
      </c>
      <c r="O1073" s="22">
        <v>42480</v>
      </c>
      <c r="P1073" s="22">
        <v>42435</v>
      </c>
      <c r="Q1073" s="22">
        <v>42429</v>
      </c>
      <c r="R1073" s="28">
        <v>500</v>
      </c>
      <c r="S1073" s="28">
        <v>0</v>
      </c>
      <c r="T1073" s="28">
        <v>500</v>
      </c>
      <c r="U1073" s="28">
        <v>0</v>
      </c>
      <c r="V1073" s="28">
        <v>0</v>
      </c>
      <c r="W1073" s="28">
        <v>0</v>
      </c>
      <c r="X1073" s="28">
        <v>0</v>
      </c>
      <c r="Y1073" s="29">
        <v>37</v>
      </c>
      <c r="Z1073" s="4">
        <v>2</v>
      </c>
      <c r="AA1073" s="4" t="s">
        <v>205</v>
      </c>
      <c r="AB1073" s="4" t="s">
        <v>1575</v>
      </c>
      <c r="AC1073" s="4" t="s">
        <v>238</v>
      </c>
      <c r="AD1073" s="4" t="s">
        <v>239</v>
      </c>
      <c r="AE1073" s="4" t="s">
        <v>45</v>
      </c>
      <c r="AF1073" s="4" t="s">
        <v>46</v>
      </c>
      <c r="AG1073" s="22">
        <v>42429</v>
      </c>
      <c r="AH1073" s="4">
        <v>42472</v>
      </c>
      <c r="BG1073"/>
      <c r="BH1073"/>
      <c r="BI1073"/>
      <c r="BJ1073"/>
      <c r="BK1073"/>
      <c r="BL1073"/>
      <c r="BM1073"/>
      <c r="BN1073"/>
      <c r="BO1073"/>
      <c r="BP1073"/>
      <c r="BQ1073"/>
      <c r="BR1073"/>
      <c r="BS1073"/>
      <c r="BT1073"/>
      <c r="BU1073"/>
      <c r="BV1073"/>
      <c r="BW1073"/>
      <c r="BX1073"/>
      <c r="BY1073"/>
      <c r="BZ1073"/>
      <c r="CA1073"/>
      <c r="CB1073"/>
      <c r="CC1073"/>
      <c r="CD1073"/>
      <c r="CE1073"/>
      <c r="CF1073"/>
      <c r="CG1073"/>
      <c r="CH1073"/>
      <c r="CI1073"/>
      <c r="CJ1073"/>
      <c r="CK1073"/>
      <c r="CL1073"/>
      <c r="CM1073"/>
      <c r="CN1073"/>
      <c r="CO1073"/>
      <c r="CP1073"/>
      <c r="CQ1073"/>
      <c r="CR1073"/>
      <c r="CS1073"/>
      <c r="CT1073"/>
      <c r="CU1073"/>
      <c r="CV1073"/>
      <c r="CW1073"/>
      <c r="CX1073"/>
      <c r="CY1073"/>
      <c r="CZ1073"/>
      <c r="DA1073"/>
      <c r="DB1073"/>
      <c r="DC1073"/>
      <c r="DD1073"/>
      <c r="DE1073"/>
      <c r="DF1073"/>
      <c r="DG1073"/>
      <c r="DH1073"/>
      <c r="DI1073"/>
      <c r="DJ1073"/>
      <c r="DK1073"/>
      <c r="DL1073"/>
      <c r="DM1073"/>
      <c r="DN1073"/>
      <c r="DO1073"/>
      <c r="DP1073"/>
      <c r="DQ1073"/>
      <c r="DR1073"/>
      <c r="DS1073"/>
      <c r="DT1073"/>
      <c r="DU1073"/>
      <c r="DV1073"/>
      <c r="DW1073"/>
      <c r="DX1073"/>
      <c r="DY1073"/>
      <c r="DZ1073"/>
      <c r="EA1073"/>
      <c r="EB1073"/>
      <c r="EC1073"/>
      <c r="ED1073"/>
      <c r="EE1073"/>
      <c r="EF1073"/>
      <c r="EG1073"/>
      <c r="EH1073"/>
      <c r="EI1073"/>
      <c r="EJ1073"/>
      <c r="EK1073"/>
      <c r="EL1073"/>
      <c r="EM1073"/>
      <c r="EN1073"/>
      <c r="EO1073"/>
      <c r="EP1073"/>
      <c r="EQ1073"/>
    </row>
    <row r="1074" spans="1:147" x14ac:dyDescent="0.25">
      <c r="A1074" s="4" t="s">
        <v>232</v>
      </c>
      <c r="B1074" s="4" t="s">
        <v>514</v>
      </c>
      <c r="C1074" s="4" t="s">
        <v>515</v>
      </c>
      <c r="D1074" s="4" t="s">
        <v>216</v>
      </c>
      <c r="E1074" s="4" t="s">
        <v>38</v>
      </c>
      <c r="F1074" s="4" t="s">
        <v>3871</v>
      </c>
      <c r="G1074" s="4" t="s">
        <v>3872</v>
      </c>
      <c r="H1074" s="4" t="s">
        <v>3871</v>
      </c>
      <c r="I1074" s="4" t="s">
        <v>262</v>
      </c>
      <c r="J1074" s="4" t="s">
        <v>240</v>
      </c>
      <c r="K1074" s="4" t="s">
        <v>40</v>
      </c>
      <c r="L1074" s="4" t="s">
        <v>237</v>
      </c>
      <c r="M1074" s="4" t="s">
        <v>42</v>
      </c>
      <c r="N1074" s="22">
        <v>42466</v>
      </c>
      <c r="O1074" s="22">
        <v>42511</v>
      </c>
      <c r="P1074" s="22">
        <v>42466</v>
      </c>
      <c r="Q1074" s="22">
        <v>42460</v>
      </c>
      <c r="R1074" s="28">
        <v>500</v>
      </c>
      <c r="S1074" s="28">
        <v>500</v>
      </c>
      <c r="T1074" s="28">
        <v>0</v>
      </c>
      <c r="U1074" s="28">
        <v>0</v>
      </c>
      <c r="V1074" s="28">
        <v>0</v>
      </c>
      <c r="W1074" s="28">
        <v>0</v>
      </c>
      <c r="X1074" s="28">
        <v>0</v>
      </c>
      <c r="Y1074" s="29">
        <v>6</v>
      </c>
      <c r="Z1074" s="4">
        <v>1</v>
      </c>
      <c r="AA1074" s="4" t="s">
        <v>205</v>
      </c>
      <c r="AB1074" s="4" t="s">
        <v>3367</v>
      </c>
      <c r="AC1074" s="4" t="s">
        <v>238</v>
      </c>
      <c r="AD1074" s="4" t="s">
        <v>239</v>
      </c>
      <c r="AE1074" s="4" t="s">
        <v>45</v>
      </c>
      <c r="AF1074" s="4" t="s">
        <v>46</v>
      </c>
      <c r="AG1074" s="22">
        <v>42460</v>
      </c>
      <c r="AH1074" s="4">
        <v>42472</v>
      </c>
      <c r="BG1074"/>
      <c r="BH1074"/>
      <c r="BI1074"/>
      <c r="BJ1074"/>
      <c r="BK1074"/>
      <c r="BL1074"/>
      <c r="BM1074"/>
      <c r="BN1074"/>
      <c r="BO1074"/>
      <c r="BP1074"/>
      <c r="BQ1074"/>
      <c r="BR1074"/>
      <c r="BS1074"/>
      <c r="BT1074"/>
      <c r="BU1074"/>
      <c r="BV1074"/>
      <c r="BW1074"/>
      <c r="BX1074"/>
      <c r="BY1074"/>
      <c r="BZ1074"/>
      <c r="CA1074"/>
      <c r="CB1074"/>
      <c r="CC1074"/>
      <c r="CD1074"/>
      <c r="CE1074"/>
      <c r="CF1074"/>
      <c r="CG1074"/>
      <c r="CH1074"/>
      <c r="CI1074"/>
      <c r="CJ1074"/>
      <c r="CK1074"/>
      <c r="CL1074"/>
      <c r="CM1074"/>
      <c r="CN1074"/>
      <c r="CO1074"/>
      <c r="CP1074"/>
      <c r="CQ1074"/>
      <c r="CR1074"/>
      <c r="CS1074"/>
      <c r="CT1074"/>
      <c r="CU1074"/>
      <c r="CV1074"/>
      <c r="CW1074"/>
      <c r="CX1074"/>
      <c r="CY1074"/>
      <c r="CZ1074"/>
      <c r="DA1074"/>
      <c r="DB1074"/>
      <c r="DC1074"/>
      <c r="DD1074"/>
      <c r="DE1074"/>
      <c r="DF1074"/>
      <c r="DG1074"/>
      <c r="DH1074"/>
      <c r="DI1074"/>
      <c r="DJ1074"/>
      <c r="DK1074"/>
      <c r="DL1074"/>
      <c r="DM1074"/>
      <c r="DN1074"/>
      <c r="DO1074"/>
      <c r="DP1074"/>
      <c r="DQ1074"/>
      <c r="DR1074"/>
      <c r="DS1074"/>
      <c r="DT1074"/>
      <c r="DU1074"/>
      <c r="DV1074"/>
      <c r="DW1074"/>
      <c r="DX1074"/>
      <c r="DY1074"/>
      <c r="DZ1074"/>
      <c r="EA1074"/>
      <c r="EB1074"/>
      <c r="EC1074"/>
      <c r="ED1074"/>
      <c r="EE1074"/>
      <c r="EF1074"/>
      <c r="EG1074"/>
      <c r="EH1074"/>
      <c r="EI1074"/>
      <c r="EJ1074"/>
      <c r="EK1074"/>
      <c r="EL1074"/>
      <c r="EM1074"/>
      <c r="EN1074"/>
      <c r="EO1074"/>
      <c r="EP1074"/>
      <c r="EQ1074"/>
    </row>
    <row r="1075" spans="1:147" x14ac:dyDescent="0.25">
      <c r="A1075" s="4" t="s">
        <v>232</v>
      </c>
      <c r="B1075" s="4" t="s">
        <v>518</v>
      </c>
      <c r="C1075" s="4" t="s">
        <v>519</v>
      </c>
      <c r="D1075" s="4" t="s">
        <v>216</v>
      </c>
      <c r="E1075" s="4" t="s">
        <v>38</v>
      </c>
      <c r="F1075" s="4" t="s">
        <v>520</v>
      </c>
      <c r="G1075" s="4" t="s">
        <v>521</v>
      </c>
      <c r="H1075" s="4" t="s">
        <v>520</v>
      </c>
      <c r="I1075" s="4" t="s">
        <v>522</v>
      </c>
      <c r="J1075" s="4" t="s">
        <v>240</v>
      </c>
      <c r="K1075" s="4" t="s">
        <v>40</v>
      </c>
      <c r="L1075" s="4" t="s">
        <v>237</v>
      </c>
      <c r="M1075" s="4" t="s">
        <v>42</v>
      </c>
      <c r="N1075" s="22">
        <v>42314</v>
      </c>
      <c r="O1075" s="22">
        <v>42359</v>
      </c>
      <c r="P1075" s="22">
        <v>42314</v>
      </c>
      <c r="Q1075" s="22">
        <v>42308</v>
      </c>
      <c r="R1075" s="28">
        <v>2103.27</v>
      </c>
      <c r="S1075" s="28">
        <v>0</v>
      </c>
      <c r="T1075" s="28">
        <v>0</v>
      </c>
      <c r="U1075" s="28">
        <v>0</v>
      </c>
      <c r="V1075" s="28">
        <v>0</v>
      </c>
      <c r="W1075" s="28">
        <v>0</v>
      </c>
      <c r="X1075" s="28">
        <v>2103.27</v>
      </c>
      <c r="Y1075" s="29">
        <v>158</v>
      </c>
      <c r="Z1075" s="4">
        <v>6</v>
      </c>
      <c r="AA1075" s="4" t="s">
        <v>205</v>
      </c>
      <c r="AB1075" s="4" t="s">
        <v>454</v>
      </c>
      <c r="AC1075" s="4" t="s">
        <v>238</v>
      </c>
      <c r="AD1075" s="4" t="s">
        <v>239</v>
      </c>
      <c r="AE1075" s="4" t="s">
        <v>45</v>
      </c>
      <c r="AF1075" s="4" t="s">
        <v>46</v>
      </c>
      <c r="AG1075" s="22">
        <v>42308</v>
      </c>
      <c r="AH1075" s="4">
        <v>42472</v>
      </c>
      <c r="BG1075"/>
      <c r="BH1075"/>
      <c r="BI1075"/>
      <c r="BJ1075"/>
      <c r="BK1075"/>
      <c r="BL1075"/>
      <c r="BM1075"/>
      <c r="BN1075"/>
      <c r="BO1075"/>
      <c r="BP1075"/>
      <c r="BQ1075"/>
      <c r="BR1075"/>
      <c r="BS1075"/>
      <c r="BT1075"/>
      <c r="BU1075"/>
      <c r="BV1075"/>
      <c r="BW1075"/>
      <c r="BX1075"/>
      <c r="BY1075"/>
      <c r="BZ1075"/>
      <c r="CA1075"/>
      <c r="CB1075"/>
      <c r="CC1075"/>
      <c r="CD1075"/>
      <c r="CE1075"/>
      <c r="CF1075"/>
      <c r="CG1075"/>
      <c r="CH1075"/>
      <c r="CI1075"/>
      <c r="CJ1075"/>
      <c r="CK1075"/>
      <c r="CL1075"/>
      <c r="CM1075"/>
      <c r="CN1075"/>
      <c r="CO1075"/>
      <c r="CP1075"/>
      <c r="CQ1075"/>
      <c r="CR1075"/>
      <c r="CS1075"/>
      <c r="CT1075"/>
      <c r="CU1075"/>
      <c r="CV1075"/>
      <c r="CW1075"/>
      <c r="CX1075"/>
      <c r="CY1075"/>
      <c r="CZ1075"/>
      <c r="DA1075"/>
      <c r="DB1075"/>
      <c r="DC1075"/>
      <c r="DD1075"/>
      <c r="DE1075"/>
      <c r="DF1075"/>
      <c r="DG1075"/>
      <c r="DH1075"/>
      <c r="DI1075"/>
      <c r="DJ1075"/>
      <c r="DK1075"/>
      <c r="DL1075"/>
      <c r="DM1075"/>
      <c r="DN1075"/>
      <c r="DO1075"/>
      <c r="DP1075"/>
      <c r="DQ1075"/>
      <c r="DR1075"/>
      <c r="DS1075"/>
      <c r="DT1075"/>
      <c r="DU1075"/>
      <c r="DV1075"/>
      <c r="DW1075"/>
      <c r="DX1075"/>
      <c r="DY1075"/>
      <c r="DZ1075"/>
      <c r="EA1075"/>
      <c r="EB1075"/>
      <c r="EC1075"/>
      <c r="ED1075"/>
      <c r="EE1075"/>
      <c r="EF1075"/>
      <c r="EG1075"/>
      <c r="EH1075"/>
      <c r="EI1075"/>
      <c r="EJ1075"/>
      <c r="EK1075"/>
      <c r="EL1075"/>
      <c r="EM1075"/>
      <c r="EN1075"/>
      <c r="EO1075"/>
      <c r="EP1075"/>
      <c r="EQ1075"/>
    </row>
    <row r="1076" spans="1:147" x14ac:dyDescent="0.25">
      <c r="A1076" s="4" t="s">
        <v>232</v>
      </c>
      <c r="B1076" s="4" t="s">
        <v>518</v>
      </c>
      <c r="C1076" s="4" t="s">
        <v>519</v>
      </c>
      <c r="D1076" s="4" t="s">
        <v>216</v>
      </c>
      <c r="E1076" s="4" t="s">
        <v>38</v>
      </c>
      <c r="F1076" s="4" t="s">
        <v>1576</v>
      </c>
      <c r="G1076" s="4" t="s">
        <v>1577</v>
      </c>
      <c r="H1076" s="4" t="s">
        <v>1576</v>
      </c>
      <c r="I1076" s="4" t="s">
        <v>522</v>
      </c>
      <c r="J1076" s="4" t="s">
        <v>240</v>
      </c>
      <c r="K1076" s="4" t="s">
        <v>40</v>
      </c>
      <c r="L1076" s="4" t="s">
        <v>237</v>
      </c>
      <c r="M1076" s="4" t="s">
        <v>42</v>
      </c>
      <c r="N1076" s="22">
        <v>42435</v>
      </c>
      <c r="O1076" s="22">
        <v>42480</v>
      </c>
      <c r="P1076" s="22">
        <v>42435</v>
      </c>
      <c r="Q1076" s="22">
        <v>42429</v>
      </c>
      <c r="R1076" s="28">
        <v>2217.4899999999998</v>
      </c>
      <c r="S1076" s="28">
        <v>0</v>
      </c>
      <c r="T1076" s="28">
        <v>2217.4899999999998</v>
      </c>
      <c r="U1076" s="28">
        <v>0</v>
      </c>
      <c r="V1076" s="28">
        <v>0</v>
      </c>
      <c r="W1076" s="28">
        <v>0</v>
      </c>
      <c r="X1076" s="28">
        <v>0</v>
      </c>
      <c r="Y1076" s="29">
        <v>37</v>
      </c>
      <c r="Z1076" s="4">
        <v>2</v>
      </c>
      <c r="AA1076" s="4" t="s">
        <v>205</v>
      </c>
      <c r="AB1076" s="4" t="s">
        <v>1483</v>
      </c>
      <c r="AC1076" s="4" t="s">
        <v>238</v>
      </c>
      <c r="AD1076" s="4" t="s">
        <v>239</v>
      </c>
      <c r="AE1076" s="4" t="s">
        <v>45</v>
      </c>
      <c r="AF1076" s="4" t="s">
        <v>46</v>
      </c>
      <c r="AG1076" s="22">
        <v>42429</v>
      </c>
      <c r="AH1076" s="4">
        <v>42472</v>
      </c>
      <c r="BG1076"/>
      <c r="BH1076"/>
      <c r="BI1076"/>
      <c r="BJ1076"/>
      <c r="BK1076"/>
      <c r="BL1076"/>
      <c r="BM1076"/>
      <c r="BN1076"/>
      <c r="BO1076"/>
      <c r="BP1076"/>
      <c r="BQ1076"/>
      <c r="BR1076"/>
      <c r="BS1076"/>
      <c r="BT1076"/>
      <c r="BU1076"/>
      <c r="BV1076"/>
      <c r="BW1076"/>
      <c r="BX1076"/>
      <c r="BY1076"/>
      <c r="BZ1076"/>
      <c r="CA1076"/>
      <c r="CB1076"/>
      <c r="CC1076"/>
      <c r="CD1076"/>
      <c r="CE1076"/>
      <c r="CF1076"/>
      <c r="CG1076"/>
      <c r="CH1076"/>
      <c r="CI1076"/>
      <c r="CJ1076"/>
      <c r="CK1076"/>
      <c r="CL1076"/>
      <c r="CM1076"/>
      <c r="CN1076"/>
      <c r="CO1076"/>
      <c r="CP1076"/>
      <c r="CQ1076"/>
      <c r="CR1076"/>
      <c r="CS1076"/>
      <c r="CT1076"/>
      <c r="CU1076"/>
      <c r="CV1076"/>
      <c r="CW1076"/>
      <c r="CX1076"/>
      <c r="CY1076"/>
      <c r="CZ1076"/>
      <c r="DA1076"/>
      <c r="DB1076"/>
      <c r="DC1076"/>
      <c r="DD1076"/>
      <c r="DE1076"/>
      <c r="DF1076"/>
      <c r="DG1076"/>
      <c r="DH1076"/>
      <c r="DI1076"/>
      <c r="DJ1076"/>
      <c r="DK1076"/>
      <c r="DL1076"/>
      <c r="DM1076"/>
      <c r="DN1076"/>
      <c r="DO1076"/>
      <c r="DP1076"/>
      <c r="DQ1076"/>
      <c r="DR1076"/>
      <c r="DS1076"/>
      <c r="DT1076"/>
      <c r="DU1076"/>
      <c r="DV1076"/>
      <c r="DW1076"/>
      <c r="DX1076"/>
      <c r="DY1076"/>
      <c r="DZ1076"/>
      <c r="EA1076"/>
      <c r="EB1076"/>
      <c r="EC1076"/>
      <c r="ED1076"/>
      <c r="EE1076"/>
      <c r="EF1076"/>
      <c r="EG1076"/>
      <c r="EH1076"/>
      <c r="EI1076"/>
      <c r="EJ1076"/>
      <c r="EK1076"/>
      <c r="EL1076"/>
      <c r="EM1076"/>
      <c r="EN1076"/>
      <c r="EO1076"/>
      <c r="EP1076"/>
      <c r="EQ1076"/>
    </row>
    <row r="1077" spans="1:147" x14ac:dyDescent="0.25">
      <c r="A1077" s="4" t="s">
        <v>232</v>
      </c>
      <c r="B1077" s="4" t="s">
        <v>518</v>
      </c>
      <c r="C1077" s="4" t="s">
        <v>519</v>
      </c>
      <c r="D1077" s="4" t="s">
        <v>216</v>
      </c>
      <c r="E1077" s="4" t="s">
        <v>38</v>
      </c>
      <c r="F1077" s="4" t="s">
        <v>3873</v>
      </c>
      <c r="G1077" s="4" t="s">
        <v>3874</v>
      </c>
      <c r="H1077" s="4" t="s">
        <v>3873</v>
      </c>
      <c r="I1077" s="4" t="s">
        <v>522</v>
      </c>
      <c r="J1077" s="4" t="s">
        <v>240</v>
      </c>
      <c r="K1077" s="4" t="s">
        <v>40</v>
      </c>
      <c r="L1077" s="4" t="s">
        <v>237</v>
      </c>
      <c r="M1077" s="4" t="s">
        <v>42</v>
      </c>
      <c r="N1077" s="22">
        <v>42466</v>
      </c>
      <c r="O1077" s="22">
        <v>42511</v>
      </c>
      <c r="P1077" s="22">
        <v>42466</v>
      </c>
      <c r="Q1077" s="22">
        <v>42460</v>
      </c>
      <c r="R1077" s="28">
        <v>2364.6999999999998</v>
      </c>
      <c r="S1077" s="28">
        <v>2364.6999999999998</v>
      </c>
      <c r="T1077" s="28">
        <v>0</v>
      </c>
      <c r="U1077" s="28">
        <v>0</v>
      </c>
      <c r="V1077" s="28">
        <v>0</v>
      </c>
      <c r="W1077" s="28">
        <v>0</v>
      </c>
      <c r="X1077" s="28">
        <v>0</v>
      </c>
      <c r="Y1077" s="29">
        <v>6</v>
      </c>
      <c r="Z1077" s="4">
        <v>1</v>
      </c>
      <c r="AA1077" s="4" t="s">
        <v>205</v>
      </c>
      <c r="AB1077" s="4" t="s">
        <v>3367</v>
      </c>
      <c r="AC1077" s="4" t="s">
        <v>238</v>
      </c>
      <c r="AD1077" s="4" t="s">
        <v>239</v>
      </c>
      <c r="AE1077" s="4" t="s">
        <v>45</v>
      </c>
      <c r="AF1077" s="4" t="s">
        <v>46</v>
      </c>
      <c r="AG1077" s="22">
        <v>42460</v>
      </c>
      <c r="AH1077" s="4">
        <v>42472</v>
      </c>
      <c r="BG1077"/>
      <c r="BH1077"/>
      <c r="BI1077"/>
      <c r="BJ1077"/>
      <c r="BK1077"/>
      <c r="BL1077"/>
      <c r="BM1077"/>
      <c r="BN1077"/>
      <c r="BO1077"/>
      <c r="BP1077"/>
      <c r="BQ1077"/>
      <c r="BR1077"/>
      <c r="BS1077"/>
      <c r="BT1077"/>
      <c r="BU1077"/>
      <c r="BV1077"/>
      <c r="BW1077"/>
      <c r="BX1077"/>
      <c r="BY1077"/>
      <c r="BZ1077"/>
      <c r="CA1077"/>
      <c r="CB1077"/>
      <c r="CC1077"/>
      <c r="CD1077"/>
      <c r="CE1077"/>
      <c r="CF1077"/>
      <c r="CG1077"/>
      <c r="CH1077"/>
      <c r="CI1077"/>
      <c r="CJ1077"/>
      <c r="CK1077"/>
      <c r="CL1077"/>
      <c r="CM1077"/>
      <c r="CN1077"/>
      <c r="CO1077"/>
      <c r="CP1077"/>
      <c r="CQ1077"/>
      <c r="CR1077"/>
      <c r="CS1077"/>
      <c r="CT1077"/>
      <c r="CU1077"/>
      <c r="CV1077"/>
      <c r="CW1077"/>
      <c r="CX1077"/>
      <c r="CY1077"/>
      <c r="CZ1077"/>
      <c r="DA1077"/>
      <c r="DB1077"/>
      <c r="DC1077"/>
      <c r="DD1077"/>
      <c r="DE1077"/>
      <c r="DF1077"/>
      <c r="DG1077"/>
      <c r="DH1077"/>
      <c r="DI1077"/>
      <c r="DJ1077"/>
      <c r="DK1077"/>
      <c r="DL1077"/>
      <c r="DM1077"/>
      <c r="DN1077"/>
      <c r="DO1077"/>
      <c r="DP1077"/>
      <c r="DQ1077"/>
      <c r="DR1077"/>
      <c r="DS1077"/>
      <c r="DT1077"/>
      <c r="DU1077"/>
      <c r="DV1077"/>
      <c r="DW1077"/>
      <c r="DX1077"/>
      <c r="DY1077"/>
      <c r="DZ1077"/>
      <c r="EA1077"/>
      <c r="EB1077"/>
      <c r="EC1077"/>
      <c r="ED1077"/>
      <c r="EE1077"/>
      <c r="EF1077"/>
      <c r="EG1077"/>
      <c r="EH1077"/>
      <c r="EI1077"/>
      <c r="EJ1077"/>
      <c r="EK1077"/>
      <c r="EL1077"/>
      <c r="EM1077"/>
      <c r="EN1077"/>
      <c r="EO1077"/>
      <c r="EP1077"/>
      <c r="EQ1077"/>
    </row>
    <row r="1078" spans="1:147" x14ac:dyDescent="0.25">
      <c r="A1078" s="4" t="s">
        <v>232</v>
      </c>
      <c r="B1078" s="4" t="s">
        <v>265</v>
      </c>
      <c r="C1078" s="4" t="s">
        <v>266</v>
      </c>
      <c r="D1078" s="4" t="s">
        <v>206</v>
      </c>
      <c r="E1078" s="4" t="s">
        <v>38</v>
      </c>
      <c r="F1078" s="4" t="s">
        <v>1578</v>
      </c>
      <c r="G1078" s="4" t="s">
        <v>1579</v>
      </c>
      <c r="H1078" s="4" t="s">
        <v>1578</v>
      </c>
      <c r="I1078" s="4" t="s">
        <v>40</v>
      </c>
      <c r="J1078" s="4" t="s">
        <v>240</v>
      </c>
      <c r="K1078" s="4" t="s">
        <v>40</v>
      </c>
      <c r="L1078" s="4" t="s">
        <v>237</v>
      </c>
      <c r="M1078" s="4" t="s">
        <v>42</v>
      </c>
      <c r="N1078" s="22">
        <v>42435</v>
      </c>
      <c r="O1078" s="22">
        <v>42465</v>
      </c>
      <c r="P1078" s="22">
        <v>42435</v>
      </c>
      <c r="Q1078" s="22">
        <v>42429</v>
      </c>
      <c r="R1078" s="28">
        <v>52096.74</v>
      </c>
      <c r="S1078" s="28">
        <v>0</v>
      </c>
      <c r="T1078" s="28">
        <v>52096.74</v>
      </c>
      <c r="U1078" s="28">
        <v>0</v>
      </c>
      <c r="V1078" s="28">
        <v>0</v>
      </c>
      <c r="W1078" s="28">
        <v>0</v>
      </c>
      <c r="X1078" s="28">
        <v>0</v>
      </c>
      <c r="Y1078" s="29">
        <v>37</v>
      </c>
      <c r="Z1078" s="4">
        <v>2</v>
      </c>
      <c r="AA1078" s="4" t="s">
        <v>205</v>
      </c>
      <c r="AB1078" s="4" t="s">
        <v>1580</v>
      </c>
      <c r="AC1078" s="4" t="s">
        <v>238</v>
      </c>
      <c r="AD1078" s="4" t="s">
        <v>239</v>
      </c>
      <c r="AE1078" s="4" t="s">
        <v>45</v>
      </c>
      <c r="AF1078" s="4" t="s">
        <v>46</v>
      </c>
      <c r="AG1078" s="22">
        <v>42429</v>
      </c>
      <c r="AH1078" s="4">
        <v>42472</v>
      </c>
      <c r="BG1078"/>
      <c r="BH1078"/>
      <c r="BI1078"/>
      <c r="BJ1078"/>
      <c r="BK1078"/>
      <c r="BL1078"/>
      <c r="BM1078"/>
      <c r="BN1078"/>
      <c r="BO1078"/>
      <c r="BP1078"/>
      <c r="BQ1078"/>
      <c r="BR1078"/>
      <c r="BS1078"/>
      <c r="BT1078"/>
      <c r="BU1078"/>
      <c r="BV1078"/>
      <c r="BW1078"/>
      <c r="BX1078"/>
      <c r="BY1078"/>
      <c r="BZ1078"/>
      <c r="CA1078"/>
      <c r="CB1078"/>
      <c r="CC1078"/>
      <c r="CD1078"/>
      <c r="CE1078"/>
      <c r="CF1078"/>
      <c r="CG1078"/>
      <c r="CH1078"/>
      <c r="CI1078"/>
      <c r="CJ1078"/>
      <c r="CK1078"/>
      <c r="CL1078"/>
      <c r="CM1078"/>
      <c r="CN1078"/>
      <c r="CO1078"/>
      <c r="CP1078"/>
      <c r="CQ1078"/>
      <c r="CR1078"/>
      <c r="CS1078"/>
      <c r="CT1078"/>
      <c r="CU1078"/>
      <c r="CV1078"/>
      <c r="CW1078"/>
      <c r="CX1078"/>
      <c r="CY1078"/>
      <c r="CZ1078"/>
      <c r="DA1078"/>
      <c r="DB1078"/>
      <c r="DC1078"/>
      <c r="DD1078"/>
      <c r="DE1078"/>
      <c r="DF1078"/>
      <c r="DG1078"/>
      <c r="DH1078"/>
      <c r="DI1078"/>
      <c r="DJ1078"/>
      <c r="DK1078"/>
      <c r="DL1078"/>
      <c r="DM1078"/>
      <c r="DN1078"/>
      <c r="DO1078"/>
      <c r="DP1078"/>
      <c r="DQ1078"/>
      <c r="DR1078"/>
      <c r="DS1078"/>
      <c r="DT1078"/>
      <c r="DU1078"/>
      <c r="DV1078"/>
      <c r="DW1078"/>
      <c r="DX1078"/>
      <c r="DY1078"/>
      <c r="DZ1078"/>
      <c r="EA1078"/>
      <c r="EB1078"/>
      <c r="EC1078"/>
      <c r="ED1078"/>
      <c r="EE1078"/>
      <c r="EF1078"/>
      <c r="EG1078"/>
      <c r="EH1078"/>
      <c r="EI1078"/>
      <c r="EJ1078"/>
      <c r="EK1078"/>
      <c r="EL1078"/>
      <c r="EM1078"/>
      <c r="EN1078"/>
      <c r="EO1078"/>
      <c r="EP1078"/>
      <c r="EQ1078"/>
    </row>
    <row r="1079" spans="1:147" x14ac:dyDescent="0.25">
      <c r="A1079" s="4" t="s">
        <v>232</v>
      </c>
      <c r="B1079" s="4" t="s">
        <v>265</v>
      </c>
      <c r="C1079" s="4" t="s">
        <v>266</v>
      </c>
      <c r="D1079" s="4" t="s">
        <v>206</v>
      </c>
      <c r="E1079" s="4" t="s">
        <v>38</v>
      </c>
      <c r="F1079" s="4" t="s">
        <v>3875</v>
      </c>
      <c r="G1079" s="4" t="s">
        <v>3876</v>
      </c>
      <c r="H1079" s="4" t="s">
        <v>3875</v>
      </c>
      <c r="I1079" s="4" t="s">
        <v>40</v>
      </c>
      <c r="J1079" s="4" t="s">
        <v>240</v>
      </c>
      <c r="K1079" s="4" t="s">
        <v>40</v>
      </c>
      <c r="L1079" s="4" t="s">
        <v>237</v>
      </c>
      <c r="M1079" s="4" t="s">
        <v>42</v>
      </c>
      <c r="N1079" s="22">
        <v>42466</v>
      </c>
      <c r="O1079" s="22">
        <v>42496</v>
      </c>
      <c r="P1079" s="22">
        <v>42466</v>
      </c>
      <c r="Q1079" s="22">
        <v>42460</v>
      </c>
      <c r="R1079" s="28">
        <v>57442.720000000001</v>
      </c>
      <c r="S1079" s="28">
        <v>57442.720000000001</v>
      </c>
      <c r="T1079" s="28">
        <v>0</v>
      </c>
      <c r="U1079" s="28">
        <v>0</v>
      </c>
      <c r="V1079" s="28">
        <v>0</v>
      </c>
      <c r="W1079" s="28">
        <v>0</v>
      </c>
      <c r="X1079" s="28">
        <v>0</v>
      </c>
      <c r="Y1079" s="29">
        <v>6</v>
      </c>
      <c r="Z1079" s="4">
        <v>1</v>
      </c>
      <c r="AA1079" s="4" t="s">
        <v>205</v>
      </c>
      <c r="AB1079" s="4" t="s">
        <v>3367</v>
      </c>
      <c r="AC1079" s="4" t="s">
        <v>238</v>
      </c>
      <c r="AD1079" s="4" t="s">
        <v>239</v>
      </c>
      <c r="AE1079" s="4" t="s">
        <v>45</v>
      </c>
      <c r="AF1079" s="4" t="s">
        <v>46</v>
      </c>
      <c r="AG1079" s="22">
        <v>42460</v>
      </c>
      <c r="AH1079" s="4">
        <v>42472</v>
      </c>
      <c r="BG1079"/>
      <c r="BH1079"/>
      <c r="BI1079"/>
      <c r="BJ1079"/>
      <c r="BK1079"/>
      <c r="BL1079"/>
      <c r="BM1079"/>
      <c r="BN1079"/>
      <c r="BO1079"/>
      <c r="BP1079"/>
      <c r="BQ1079"/>
      <c r="BR1079"/>
      <c r="BS1079"/>
      <c r="BT1079"/>
      <c r="BU1079"/>
      <c r="BV1079"/>
      <c r="BW1079"/>
      <c r="BX1079"/>
      <c r="BY1079"/>
      <c r="BZ1079"/>
      <c r="CA1079"/>
      <c r="CB1079"/>
      <c r="CC1079"/>
      <c r="CD1079"/>
      <c r="CE1079"/>
      <c r="CF1079"/>
      <c r="CG1079"/>
      <c r="CH1079"/>
      <c r="CI1079"/>
      <c r="CJ1079"/>
      <c r="CK1079"/>
      <c r="CL1079"/>
      <c r="CM1079"/>
      <c r="CN1079"/>
      <c r="CO1079"/>
      <c r="CP1079"/>
      <c r="CQ1079"/>
      <c r="CR1079"/>
      <c r="CS1079"/>
      <c r="CT1079"/>
      <c r="CU1079"/>
      <c r="CV1079"/>
      <c r="CW1079"/>
      <c r="CX1079"/>
      <c r="CY1079"/>
      <c r="CZ1079"/>
      <c r="DA1079"/>
      <c r="DB1079"/>
      <c r="DC1079"/>
      <c r="DD1079"/>
      <c r="DE1079"/>
      <c r="DF1079"/>
      <c r="DG1079"/>
      <c r="DH1079"/>
      <c r="DI1079"/>
      <c r="DJ1079"/>
      <c r="DK1079"/>
      <c r="DL1079"/>
      <c r="DM1079"/>
      <c r="DN1079"/>
      <c r="DO1079"/>
      <c r="DP1079"/>
      <c r="DQ1079"/>
      <c r="DR1079"/>
      <c r="DS1079"/>
      <c r="DT1079"/>
      <c r="DU1079"/>
      <c r="DV1079"/>
      <c r="DW1079"/>
      <c r="DX1079"/>
      <c r="DY1079"/>
      <c r="DZ1079"/>
      <c r="EA1079"/>
      <c r="EB1079"/>
      <c r="EC1079"/>
      <c r="ED1079"/>
      <c r="EE1079"/>
      <c r="EF1079"/>
      <c r="EG1079"/>
      <c r="EH1079"/>
      <c r="EI1079"/>
      <c r="EJ1079"/>
      <c r="EK1079"/>
      <c r="EL1079"/>
      <c r="EM1079"/>
      <c r="EN1079"/>
      <c r="EO1079"/>
      <c r="EP1079"/>
      <c r="EQ1079"/>
    </row>
    <row r="1080" spans="1:147" x14ac:dyDescent="0.25">
      <c r="A1080" s="4" t="s">
        <v>232</v>
      </c>
      <c r="B1080" s="4" t="s">
        <v>267</v>
      </c>
      <c r="C1080" s="4" t="s">
        <v>268</v>
      </c>
      <c r="D1080" s="4" t="s">
        <v>206</v>
      </c>
      <c r="E1080" s="4" t="s">
        <v>38</v>
      </c>
      <c r="F1080" s="4" t="s">
        <v>1581</v>
      </c>
      <c r="G1080" s="4" t="s">
        <v>1582</v>
      </c>
      <c r="H1080" s="4" t="s">
        <v>1581</v>
      </c>
      <c r="I1080" s="4" t="s">
        <v>40</v>
      </c>
      <c r="J1080" s="4" t="s">
        <v>241</v>
      </c>
      <c r="K1080" s="4" t="s">
        <v>40</v>
      </c>
      <c r="L1080" s="4" t="s">
        <v>237</v>
      </c>
      <c r="M1080" s="4" t="s">
        <v>42</v>
      </c>
      <c r="N1080" s="22">
        <v>42435</v>
      </c>
      <c r="O1080" s="22">
        <v>42465</v>
      </c>
      <c r="P1080" s="22">
        <v>42435</v>
      </c>
      <c r="Q1080" s="22">
        <v>42429</v>
      </c>
      <c r="R1080" s="28">
        <v>3000</v>
      </c>
      <c r="S1080" s="28">
        <v>0</v>
      </c>
      <c r="T1080" s="28">
        <v>3000</v>
      </c>
      <c r="U1080" s="28">
        <v>0</v>
      </c>
      <c r="V1080" s="28">
        <v>0</v>
      </c>
      <c r="W1080" s="28">
        <v>0</v>
      </c>
      <c r="X1080" s="28">
        <v>0</v>
      </c>
      <c r="Y1080" s="29">
        <v>37</v>
      </c>
      <c r="Z1080" s="4">
        <v>2</v>
      </c>
      <c r="AA1080" s="4" t="s">
        <v>205</v>
      </c>
      <c r="AB1080" s="4" t="s">
        <v>1580</v>
      </c>
      <c r="AC1080" s="4" t="s">
        <v>238</v>
      </c>
      <c r="AD1080" s="4" t="s">
        <v>239</v>
      </c>
      <c r="AE1080" s="4" t="s">
        <v>45</v>
      </c>
      <c r="AF1080" s="4" t="s">
        <v>46</v>
      </c>
      <c r="AG1080" s="22">
        <v>42429</v>
      </c>
      <c r="AH1080" s="4">
        <v>42472</v>
      </c>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M1080"/>
      <c r="CN1080"/>
      <c r="CO1080"/>
      <c r="CP1080"/>
      <c r="CQ1080"/>
      <c r="CR1080"/>
      <c r="CS1080"/>
      <c r="CT1080"/>
      <c r="CU1080"/>
      <c r="CV1080"/>
      <c r="CW1080"/>
      <c r="CX1080"/>
      <c r="CY1080"/>
      <c r="CZ1080"/>
      <c r="DA1080"/>
      <c r="DB1080"/>
      <c r="DC1080"/>
      <c r="DD1080"/>
      <c r="DE1080"/>
      <c r="DF1080"/>
      <c r="DG1080"/>
      <c r="DH1080"/>
      <c r="DI1080"/>
      <c r="DJ1080"/>
      <c r="DK1080"/>
      <c r="DL1080"/>
      <c r="DM1080"/>
      <c r="DN1080"/>
      <c r="DO1080"/>
      <c r="DP1080"/>
      <c r="DQ1080"/>
      <c r="DR1080"/>
      <c r="DS1080"/>
      <c r="DT1080"/>
      <c r="DU1080"/>
      <c r="DV1080"/>
      <c r="DW1080"/>
      <c r="DX1080"/>
      <c r="DY1080"/>
      <c r="DZ1080"/>
      <c r="EA1080"/>
      <c r="EB1080"/>
      <c r="EC1080"/>
      <c r="ED1080"/>
      <c r="EE1080"/>
      <c r="EF1080"/>
      <c r="EG1080"/>
      <c r="EH1080"/>
      <c r="EI1080"/>
      <c r="EJ1080"/>
      <c r="EK1080"/>
      <c r="EL1080"/>
      <c r="EM1080"/>
      <c r="EN1080"/>
      <c r="EO1080"/>
      <c r="EP1080"/>
      <c r="EQ1080"/>
    </row>
    <row r="1081" spans="1:147" x14ac:dyDescent="0.25">
      <c r="A1081" s="4" t="s">
        <v>232</v>
      </c>
      <c r="B1081" s="4" t="s">
        <v>267</v>
      </c>
      <c r="C1081" s="4" t="s">
        <v>268</v>
      </c>
      <c r="D1081" s="4" t="s">
        <v>206</v>
      </c>
      <c r="E1081" s="4" t="s">
        <v>38</v>
      </c>
      <c r="F1081" s="4" t="s">
        <v>3877</v>
      </c>
      <c r="G1081" s="4" t="s">
        <v>3878</v>
      </c>
      <c r="H1081" s="4" t="s">
        <v>3877</v>
      </c>
      <c r="I1081" s="4" t="s">
        <v>40</v>
      </c>
      <c r="J1081" s="4" t="s">
        <v>241</v>
      </c>
      <c r="K1081" s="4" t="s">
        <v>40</v>
      </c>
      <c r="L1081" s="4" t="s">
        <v>237</v>
      </c>
      <c r="M1081" s="4" t="s">
        <v>42</v>
      </c>
      <c r="N1081" s="22">
        <v>42466</v>
      </c>
      <c r="O1081" s="22">
        <v>42496</v>
      </c>
      <c r="P1081" s="22">
        <v>42466</v>
      </c>
      <c r="Q1081" s="22">
        <v>42460</v>
      </c>
      <c r="R1081" s="28">
        <v>3000</v>
      </c>
      <c r="S1081" s="28">
        <v>3000</v>
      </c>
      <c r="T1081" s="28">
        <v>0</v>
      </c>
      <c r="U1081" s="28">
        <v>0</v>
      </c>
      <c r="V1081" s="28">
        <v>0</v>
      </c>
      <c r="W1081" s="28">
        <v>0</v>
      </c>
      <c r="X1081" s="28">
        <v>0</v>
      </c>
      <c r="Y1081" s="29">
        <v>6</v>
      </c>
      <c r="Z1081" s="4">
        <v>1</v>
      </c>
      <c r="AA1081" s="4" t="s">
        <v>205</v>
      </c>
      <c r="AB1081" s="4" t="s">
        <v>3367</v>
      </c>
      <c r="AC1081" s="4" t="s">
        <v>238</v>
      </c>
      <c r="AD1081" s="4" t="s">
        <v>239</v>
      </c>
      <c r="AE1081" s="4" t="s">
        <v>45</v>
      </c>
      <c r="AF1081" s="4" t="s">
        <v>46</v>
      </c>
      <c r="AG1081" s="22">
        <v>42460</v>
      </c>
      <c r="AH1081" s="4">
        <v>42472</v>
      </c>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M1081"/>
      <c r="CN1081"/>
      <c r="CO1081"/>
      <c r="CP1081"/>
      <c r="CQ1081"/>
      <c r="CR1081"/>
      <c r="CS1081"/>
      <c r="CT1081"/>
      <c r="CU1081"/>
      <c r="CV1081"/>
      <c r="CW1081"/>
      <c r="CX1081"/>
      <c r="CY1081"/>
      <c r="CZ1081"/>
      <c r="DA1081"/>
      <c r="DB1081"/>
      <c r="DC1081"/>
      <c r="DD1081"/>
      <c r="DE1081"/>
      <c r="DF1081"/>
      <c r="DG1081"/>
      <c r="DH1081"/>
      <c r="DI1081"/>
      <c r="DJ1081"/>
      <c r="DK1081"/>
      <c r="DL1081"/>
      <c r="DM1081"/>
      <c r="DN1081"/>
      <c r="DO1081"/>
      <c r="DP1081"/>
      <c r="DQ1081"/>
      <c r="DR1081"/>
      <c r="DS1081"/>
      <c r="DT1081"/>
      <c r="DU1081"/>
      <c r="DV1081"/>
      <c r="DW1081"/>
      <c r="DX1081"/>
      <c r="DY1081"/>
      <c r="DZ1081"/>
      <c r="EA1081"/>
      <c r="EB1081"/>
      <c r="EC1081"/>
      <c r="ED1081"/>
      <c r="EE1081"/>
      <c r="EF1081"/>
      <c r="EG1081"/>
      <c r="EH1081"/>
      <c r="EI1081"/>
      <c r="EJ1081"/>
      <c r="EK1081"/>
      <c r="EL1081"/>
      <c r="EM1081"/>
      <c r="EN1081"/>
      <c r="EO1081"/>
      <c r="EP1081"/>
      <c r="EQ1081"/>
    </row>
    <row r="1082" spans="1:147" x14ac:dyDescent="0.25">
      <c r="A1082" s="4" t="s">
        <v>232</v>
      </c>
      <c r="B1082" s="4" t="s">
        <v>269</v>
      </c>
      <c r="C1082" s="4" t="s">
        <v>270</v>
      </c>
      <c r="D1082" s="4" t="s">
        <v>206</v>
      </c>
      <c r="E1082" s="4" t="s">
        <v>38</v>
      </c>
      <c r="F1082" s="4" t="s">
        <v>1583</v>
      </c>
      <c r="G1082" s="4" t="s">
        <v>1584</v>
      </c>
      <c r="H1082" s="4" t="s">
        <v>1583</v>
      </c>
      <c r="I1082" s="4" t="s">
        <v>40</v>
      </c>
      <c r="J1082" s="4" t="s">
        <v>240</v>
      </c>
      <c r="K1082" s="4" t="s">
        <v>40</v>
      </c>
      <c r="L1082" s="4" t="s">
        <v>237</v>
      </c>
      <c r="M1082" s="4" t="s">
        <v>42</v>
      </c>
      <c r="N1082" s="22">
        <v>42435</v>
      </c>
      <c r="O1082" s="22">
        <v>42465</v>
      </c>
      <c r="P1082" s="22">
        <v>42435</v>
      </c>
      <c r="Q1082" s="22">
        <v>42429</v>
      </c>
      <c r="R1082" s="28">
        <v>500</v>
      </c>
      <c r="S1082" s="28">
        <v>0</v>
      </c>
      <c r="T1082" s="28">
        <v>500</v>
      </c>
      <c r="U1082" s="28">
        <v>0</v>
      </c>
      <c r="V1082" s="28">
        <v>0</v>
      </c>
      <c r="W1082" s="28">
        <v>0</v>
      </c>
      <c r="X1082" s="28">
        <v>0</v>
      </c>
      <c r="Y1082" s="29">
        <v>37</v>
      </c>
      <c r="Z1082" s="4">
        <v>2</v>
      </c>
      <c r="AA1082" s="4" t="s">
        <v>205</v>
      </c>
      <c r="AB1082" s="4" t="s">
        <v>1580</v>
      </c>
      <c r="AC1082" s="4" t="s">
        <v>238</v>
      </c>
      <c r="AD1082" s="4" t="s">
        <v>239</v>
      </c>
      <c r="AE1082" s="4" t="s">
        <v>45</v>
      </c>
      <c r="AF1082" s="4" t="s">
        <v>46</v>
      </c>
      <c r="AG1082" s="22">
        <v>42429</v>
      </c>
      <c r="AH1082" s="4">
        <v>42472</v>
      </c>
      <c r="BG1082"/>
      <c r="BH1082"/>
      <c r="BI1082"/>
      <c r="BJ1082"/>
      <c r="BK1082"/>
      <c r="BL1082"/>
      <c r="BM1082"/>
      <c r="BN1082"/>
      <c r="BO1082"/>
      <c r="BP1082"/>
      <c r="BQ1082"/>
      <c r="BR1082"/>
      <c r="BS1082"/>
      <c r="BT1082"/>
      <c r="BU1082"/>
      <c r="BV1082"/>
      <c r="BW1082"/>
      <c r="BX1082"/>
      <c r="BY1082"/>
      <c r="BZ1082"/>
      <c r="CA1082"/>
      <c r="CB1082"/>
      <c r="CC1082"/>
      <c r="CD1082"/>
      <c r="CE1082"/>
      <c r="CF1082"/>
      <c r="CG1082"/>
      <c r="CH1082"/>
      <c r="CI1082"/>
      <c r="CJ1082"/>
      <c r="CK1082"/>
      <c r="CL1082"/>
      <c r="CM1082"/>
      <c r="CN1082"/>
      <c r="CO1082"/>
      <c r="CP1082"/>
      <c r="CQ1082"/>
      <c r="CR1082"/>
      <c r="CS1082"/>
      <c r="CT1082"/>
      <c r="CU1082"/>
      <c r="CV1082"/>
      <c r="CW1082"/>
      <c r="CX1082"/>
      <c r="CY1082"/>
      <c r="CZ1082"/>
      <c r="DA1082"/>
      <c r="DB1082"/>
      <c r="DC1082"/>
      <c r="DD1082"/>
      <c r="DE1082"/>
      <c r="DF1082"/>
      <c r="DG1082"/>
      <c r="DH1082"/>
      <c r="DI1082"/>
      <c r="DJ1082"/>
      <c r="DK1082"/>
      <c r="DL1082"/>
      <c r="DM1082"/>
      <c r="DN1082"/>
      <c r="DO1082"/>
      <c r="DP1082"/>
      <c r="DQ1082"/>
      <c r="DR1082"/>
      <c r="DS1082"/>
      <c r="DT1082"/>
      <c r="DU1082"/>
      <c r="DV1082"/>
      <c r="DW1082"/>
      <c r="DX1082"/>
      <c r="DY1082"/>
      <c r="DZ1082"/>
      <c r="EA1082"/>
      <c r="EB1082"/>
      <c r="EC1082"/>
      <c r="ED1082"/>
      <c r="EE1082"/>
      <c r="EF1082"/>
      <c r="EG1082"/>
      <c r="EH1082"/>
      <c r="EI1082"/>
      <c r="EJ1082"/>
      <c r="EK1082"/>
      <c r="EL1082"/>
      <c r="EM1082"/>
      <c r="EN1082"/>
      <c r="EO1082"/>
      <c r="EP1082"/>
      <c r="EQ1082"/>
    </row>
    <row r="1083" spans="1:147" x14ac:dyDescent="0.25">
      <c r="A1083" s="4" t="s">
        <v>232</v>
      </c>
      <c r="B1083" s="4" t="s">
        <v>269</v>
      </c>
      <c r="C1083" s="4" t="s">
        <v>270</v>
      </c>
      <c r="D1083" s="4" t="s">
        <v>206</v>
      </c>
      <c r="E1083" s="4" t="s">
        <v>38</v>
      </c>
      <c r="F1083" s="4" t="s">
        <v>3879</v>
      </c>
      <c r="G1083" s="4" t="s">
        <v>3880</v>
      </c>
      <c r="H1083" s="4" t="s">
        <v>3879</v>
      </c>
      <c r="I1083" s="4" t="s">
        <v>40</v>
      </c>
      <c r="J1083" s="4" t="s">
        <v>240</v>
      </c>
      <c r="K1083" s="4" t="s">
        <v>40</v>
      </c>
      <c r="L1083" s="4" t="s">
        <v>237</v>
      </c>
      <c r="M1083" s="4" t="s">
        <v>42</v>
      </c>
      <c r="N1083" s="22">
        <v>42466</v>
      </c>
      <c r="O1083" s="22">
        <v>42496</v>
      </c>
      <c r="P1083" s="22">
        <v>42466</v>
      </c>
      <c r="Q1083" s="22">
        <v>42460</v>
      </c>
      <c r="R1083" s="28">
        <v>500</v>
      </c>
      <c r="S1083" s="28">
        <v>500</v>
      </c>
      <c r="T1083" s="28">
        <v>0</v>
      </c>
      <c r="U1083" s="28">
        <v>0</v>
      </c>
      <c r="V1083" s="28">
        <v>0</v>
      </c>
      <c r="W1083" s="28">
        <v>0</v>
      </c>
      <c r="X1083" s="28">
        <v>0</v>
      </c>
      <c r="Y1083" s="29">
        <v>6</v>
      </c>
      <c r="Z1083" s="4">
        <v>1</v>
      </c>
      <c r="AA1083" s="4" t="s">
        <v>205</v>
      </c>
      <c r="AB1083" s="4" t="s">
        <v>3367</v>
      </c>
      <c r="AC1083" s="4" t="s">
        <v>238</v>
      </c>
      <c r="AD1083" s="4" t="s">
        <v>239</v>
      </c>
      <c r="AE1083" s="4" t="s">
        <v>45</v>
      </c>
      <c r="AF1083" s="4" t="s">
        <v>46</v>
      </c>
      <c r="AG1083" s="22">
        <v>42460</v>
      </c>
      <c r="AH1083" s="4">
        <v>42472</v>
      </c>
      <c r="BG1083"/>
      <c r="BH1083"/>
      <c r="BI1083"/>
      <c r="BJ1083"/>
      <c r="BK1083"/>
      <c r="BL1083"/>
      <c r="BM1083"/>
      <c r="BN1083"/>
      <c r="BO1083"/>
      <c r="BP1083"/>
      <c r="BQ1083"/>
      <c r="BR1083"/>
      <c r="BS1083"/>
      <c r="BT1083"/>
      <c r="BU1083"/>
      <c r="BV1083"/>
      <c r="BW1083"/>
      <c r="BX1083"/>
      <c r="BY1083"/>
      <c r="BZ1083"/>
      <c r="CA1083"/>
      <c r="CB1083"/>
      <c r="CC1083"/>
      <c r="CD1083"/>
      <c r="CE1083"/>
      <c r="CF1083"/>
      <c r="CG1083"/>
      <c r="CH1083"/>
      <c r="CI1083"/>
      <c r="CJ1083"/>
      <c r="CK1083"/>
      <c r="CL1083"/>
      <c r="CM1083"/>
      <c r="CN1083"/>
      <c r="CO1083"/>
      <c r="CP1083"/>
      <c r="CQ1083"/>
      <c r="CR1083"/>
      <c r="CS1083"/>
      <c r="CT1083"/>
      <c r="CU1083"/>
      <c r="CV1083"/>
      <c r="CW1083"/>
      <c r="CX1083"/>
      <c r="CY1083"/>
      <c r="CZ1083"/>
      <c r="DA1083"/>
      <c r="DB1083"/>
      <c r="DC1083"/>
      <c r="DD1083"/>
      <c r="DE1083"/>
      <c r="DF1083"/>
      <c r="DG1083"/>
      <c r="DH1083"/>
      <c r="DI1083"/>
      <c r="DJ1083"/>
      <c r="DK1083"/>
      <c r="DL1083"/>
      <c r="DM1083"/>
      <c r="DN1083"/>
      <c r="DO1083"/>
      <c r="DP1083"/>
      <c r="DQ1083"/>
      <c r="DR1083"/>
      <c r="DS1083"/>
      <c r="DT1083"/>
      <c r="DU1083"/>
      <c r="DV1083"/>
      <c r="DW1083"/>
      <c r="DX1083"/>
      <c r="DY1083"/>
      <c r="DZ1083"/>
      <c r="EA1083"/>
      <c r="EB1083"/>
      <c r="EC1083"/>
      <c r="ED1083"/>
      <c r="EE1083"/>
      <c r="EF1083"/>
      <c r="EG1083"/>
      <c r="EH1083"/>
      <c r="EI1083"/>
      <c r="EJ1083"/>
      <c r="EK1083"/>
      <c r="EL1083"/>
      <c r="EM1083"/>
      <c r="EN1083"/>
      <c r="EO1083"/>
      <c r="EP1083"/>
      <c r="EQ1083"/>
    </row>
    <row r="1084" spans="1:147" x14ac:dyDescent="0.25">
      <c r="A1084" s="4" t="s">
        <v>232</v>
      </c>
      <c r="B1084" s="4" t="s">
        <v>271</v>
      </c>
      <c r="C1084" s="4" t="s">
        <v>270</v>
      </c>
      <c r="D1084" s="4" t="s">
        <v>206</v>
      </c>
      <c r="E1084" s="4" t="s">
        <v>38</v>
      </c>
      <c r="F1084" s="4" t="s">
        <v>1585</v>
      </c>
      <c r="G1084" s="4" t="s">
        <v>1586</v>
      </c>
      <c r="H1084" s="4" t="s">
        <v>1585</v>
      </c>
      <c r="I1084" s="4" t="s">
        <v>40</v>
      </c>
      <c r="J1084" s="4" t="s">
        <v>240</v>
      </c>
      <c r="K1084" s="4" t="s">
        <v>40</v>
      </c>
      <c r="L1084" s="4" t="s">
        <v>237</v>
      </c>
      <c r="M1084" s="4" t="s">
        <v>42</v>
      </c>
      <c r="N1084" s="22">
        <v>42435</v>
      </c>
      <c r="O1084" s="22">
        <v>42465</v>
      </c>
      <c r="P1084" s="22">
        <v>42435</v>
      </c>
      <c r="Q1084" s="22">
        <v>42429</v>
      </c>
      <c r="R1084" s="28">
        <v>500</v>
      </c>
      <c r="S1084" s="28">
        <v>0</v>
      </c>
      <c r="T1084" s="28">
        <v>500</v>
      </c>
      <c r="U1084" s="28">
        <v>0</v>
      </c>
      <c r="V1084" s="28">
        <v>0</v>
      </c>
      <c r="W1084" s="28">
        <v>0</v>
      </c>
      <c r="X1084" s="28">
        <v>0</v>
      </c>
      <c r="Y1084" s="29">
        <v>37</v>
      </c>
      <c r="Z1084" s="4">
        <v>2</v>
      </c>
      <c r="AA1084" s="4" t="s">
        <v>205</v>
      </c>
      <c r="AB1084" s="4" t="s">
        <v>1580</v>
      </c>
      <c r="AC1084" s="4" t="s">
        <v>238</v>
      </c>
      <c r="AD1084" s="4" t="s">
        <v>239</v>
      </c>
      <c r="AE1084" s="4" t="s">
        <v>45</v>
      </c>
      <c r="AF1084" s="4" t="s">
        <v>46</v>
      </c>
      <c r="AG1084" s="22">
        <v>42429</v>
      </c>
      <c r="AH1084" s="4">
        <v>42472</v>
      </c>
      <c r="BG1084"/>
      <c r="BH1084"/>
      <c r="BI1084"/>
      <c r="BJ1084"/>
      <c r="BK1084"/>
      <c r="BL1084"/>
      <c r="BM1084"/>
      <c r="BN1084"/>
      <c r="BO1084"/>
      <c r="BP1084"/>
      <c r="BQ1084"/>
      <c r="BR1084"/>
      <c r="BS1084"/>
      <c r="BT1084"/>
      <c r="BU1084"/>
      <c r="BV1084"/>
      <c r="BW1084"/>
      <c r="BX1084"/>
      <c r="BY1084"/>
      <c r="BZ1084"/>
      <c r="CA1084"/>
      <c r="CB1084"/>
      <c r="CC1084"/>
      <c r="CD1084"/>
      <c r="CE1084"/>
      <c r="CF1084"/>
      <c r="CG1084"/>
      <c r="CH1084"/>
      <c r="CI1084"/>
      <c r="CJ1084"/>
      <c r="CK1084"/>
      <c r="CL1084"/>
      <c r="CM1084"/>
      <c r="CN1084"/>
      <c r="CO1084"/>
      <c r="CP1084"/>
      <c r="CQ1084"/>
      <c r="CR1084"/>
      <c r="CS1084"/>
      <c r="CT1084"/>
      <c r="CU1084"/>
      <c r="CV1084"/>
      <c r="CW1084"/>
      <c r="CX1084"/>
      <c r="CY1084"/>
      <c r="CZ1084"/>
      <c r="DA1084"/>
      <c r="DB1084"/>
      <c r="DC1084"/>
      <c r="DD1084"/>
      <c r="DE1084"/>
      <c r="DF1084"/>
      <c r="DG1084"/>
      <c r="DH1084"/>
      <c r="DI1084"/>
      <c r="DJ1084"/>
      <c r="DK1084"/>
      <c r="DL1084"/>
      <c r="DM1084"/>
      <c r="DN1084"/>
      <c r="DO1084"/>
      <c r="DP1084"/>
      <c r="DQ1084"/>
      <c r="DR1084"/>
      <c r="DS1084"/>
      <c r="DT1084"/>
      <c r="DU1084"/>
      <c r="DV1084"/>
      <c r="DW1084"/>
      <c r="DX1084"/>
      <c r="DY1084"/>
      <c r="DZ1084"/>
      <c r="EA1084"/>
      <c r="EB1084"/>
      <c r="EC1084"/>
      <c r="ED1084"/>
      <c r="EE1084"/>
      <c r="EF1084"/>
      <c r="EG1084"/>
      <c r="EH1084"/>
      <c r="EI1084"/>
      <c r="EJ1084"/>
      <c r="EK1084"/>
      <c r="EL1084"/>
      <c r="EM1084"/>
      <c r="EN1084"/>
      <c r="EO1084"/>
      <c r="EP1084"/>
      <c r="EQ1084"/>
    </row>
    <row r="1085" spans="1:147" x14ac:dyDescent="0.25">
      <c r="A1085" s="4" t="s">
        <v>232</v>
      </c>
      <c r="B1085" s="4" t="s">
        <v>271</v>
      </c>
      <c r="C1085" s="4" t="s">
        <v>270</v>
      </c>
      <c r="D1085" s="4" t="s">
        <v>206</v>
      </c>
      <c r="E1085" s="4" t="s">
        <v>38</v>
      </c>
      <c r="F1085" s="4" t="s">
        <v>3881</v>
      </c>
      <c r="G1085" s="4" t="s">
        <v>3882</v>
      </c>
      <c r="H1085" s="4" t="s">
        <v>3881</v>
      </c>
      <c r="I1085" s="4" t="s">
        <v>40</v>
      </c>
      <c r="J1085" s="4" t="s">
        <v>240</v>
      </c>
      <c r="K1085" s="4" t="s">
        <v>40</v>
      </c>
      <c r="L1085" s="4" t="s">
        <v>237</v>
      </c>
      <c r="M1085" s="4" t="s">
        <v>42</v>
      </c>
      <c r="N1085" s="22">
        <v>42466</v>
      </c>
      <c r="O1085" s="22">
        <v>42496</v>
      </c>
      <c r="P1085" s="22">
        <v>42466</v>
      </c>
      <c r="Q1085" s="22">
        <v>42460</v>
      </c>
      <c r="R1085" s="28">
        <v>500</v>
      </c>
      <c r="S1085" s="28">
        <v>500</v>
      </c>
      <c r="T1085" s="28">
        <v>0</v>
      </c>
      <c r="U1085" s="28">
        <v>0</v>
      </c>
      <c r="V1085" s="28">
        <v>0</v>
      </c>
      <c r="W1085" s="28">
        <v>0</v>
      </c>
      <c r="X1085" s="28">
        <v>0</v>
      </c>
      <c r="Y1085" s="29">
        <v>6</v>
      </c>
      <c r="Z1085" s="4">
        <v>1</v>
      </c>
      <c r="AA1085" s="4" t="s">
        <v>205</v>
      </c>
      <c r="AB1085" s="4" t="s">
        <v>3367</v>
      </c>
      <c r="AC1085" s="4" t="s">
        <v>238</v>
      </c>
      <c r="AD1085" s="4" t="s">
        <v>239</v>
      </c>
      <c r="AE1085" s="4" t="s">
        <v>45</v>
      </c>
      <c r="AF1085" s="4" t="s">
        <v>46</v>
      </c>
      <c r="AG1085" s="22">
        <v>42460</v>
      </c>
      <c r="AH1085" s="4">
        <v>42472</v>
      </c>
      <c r="BG1085"/>
      <c r="BH1085"/>
      <c r="BI1085"/>
      <c r="BJ1085"/>
      <c r="BK1085"/>
      <c r="BL1085"/>
      <c r="BM1085"/>
      <c r="BN1085"/>
      <c r="BO1085"/>
      <c r="BP1085"/>
      <c r="BQ1085"/>
      <c r="BR1085"/>
      <c r="BS1085"/>
      <c r="BT1085"/>
      <c r="BU1085"/>
      <c r="BV1085"/>
      <c r="BW1085"/>
      <c r="BX1085"/>
      <c r="BY1085"/>
      <c r="BZ1085"/>
      <c r="CA1085"/>
      <c r="CB1085"/>
      <c r="CC1085"/>
      <c r="CD1085"/>
      <c r="CE1085"/>
      <c r="CF1085"/>
      <c r="CG1085"/>
      <c r="CH1085"/>
      <c r="CI1085"/>
      <c r="CJ1085"/>
      <c r="CK1085"/>
      <c r="CL1085"/>
      <c r="CM1085"/>
      <c r="CN1085"/>
      <c r="CO1085"/>
      <c r="CP1085"/>
      <c r="CQ1085"/>
      <c r="CR1085"/>
      <c r="CS1085"/>
      <c r="CT1085"/>
      <c r="CU1085"/>
      <c r="CV1085"/>
      <c r="CW1085"/>
      <c r="CX1085"/>
      <c r="CY1085"/>
      <c r="CZ1085"/>
      <c r="DA1085"/>
      <c r="DB1085"/>
      <c r="DC1085"/>
      <c r="DD1085"/>
      <c r="DE1085"/>
      <c r="DF1085"/>
      <c r="DG1085"/>
      <c r="DH1085"/>
      <c r="DI1085"/>
      <c r="DJ1085"/>
      <c r="DK1085"/>
      <c r="DL1085"/>
      <c r="DM1085"/>
      <c r="DN1085"/>
      <c r="DO1085"/>
      <c r="DP1085"/>
      <c r="DQ1085"/>
      <c r="DR1085"/>
      <c r="DS1085"/>
      <c r="DT1085"/>
      <c r="DU1085"/>
      <c r="DV1085"/>
      <c r="DW1085"/>
      <c r="DX1085"/>
      <c r="DY1085"/>
      <c r="DZ1085"/>
      <c r="EA1085"/>
      <c r="EB1085"/>
      <c r="EC1085"/>
      <c r="ED1085"/>
      <c r="EE1085"/>
      <c r="EF1085"/>
      <c r="EG1085"/>
      <c r="EH1085"/>
      <c r="EI1085"/>
      <c r="EJ1085"/>
      <c r="EK1085"/>
      <c r="EL1085"/>
      <c r="EM1085"/>
      <c r="EN1085"/>
      <c r="EO1085"/>
      <c r="EP1085"/>
      <c r="EQ1085"/>
    </row>
    <row r="1086" spans="1:147" x14ac:dyDescent="0.25">
      <c r="A1086" s="4" t="s">
        <v>232</v>
      </c>
      <c r="B1086" s="4" t="s">
        <v>523</v>
      </c>
      <c r="C1086" s="4" t="s">
        <v>524</v>
      </c>
      <c r="D1086" s="4" t="s">
        <v>206</v>
      </c>
      <c r="E1086" s="4" t="s">
        <v>38</v>
      </c>
      <c r="F1086" s="4" t="s">
        <v>996</v>
      </c>
      <c r="G1086" s="4" t="s">
        <v>997</v>
      </c>
      <c r="H1086" s="4" t="s">
        <v>996</v>
      </c>
      <c r="I1086" s="4" t="s">
        <v>525</v>
      </c>
      <c r="J1086" s="4" t="s">
        <v>240</v>
      </c>
      <c r="K1086" s="4" t="s">
        <v>40</v>
      </c>
      <c r="L1086" s="4" t="s">
        <v>237</v>
      </c>
      <c r="M1086" s="4" t="s">
        <v>42</v>
      </c>
      <c r="N1086" s="22">
        <v>42375</v>
      </c>
      <c r="O1086" s="22">
        <v>42405</v>
      </c>
      <c r="P1086" s="22">
        <v>42375</v>
      </c>
      <c r="Q1086" s="22">
        <v>42369</v>
      </c>
      <c r="R1086" s="28">
        <v>2137.65</v>
      </c>
      <c r="S1086" s="28">
        <v>0</v>
      </c>
      <c r="T1086" s="28">
        <v>0</v>
      </c>
      <c r="U1086" s="28">
        <v>0</v>
      </c>
      <c r="V1086" s="28">
        <v>2137.65</v>
      </c>
      <c r="W1086" s="28">
        <v>0</v>
      </c>
      <c r="X1086" s="28">
        <v>0</v>
      </c>
      <c r="Y1086" s="29">
        <v>97</v>
      </c>
      <c r="Z1086" s="4">
        <v>4</v>
      </c>
      <c r="AA1086" s="4" t="s">
        <v>205</v>
      </c>
      <c r="AB1086" s="4" t="s">
        <v>991</v>
      </c>
      <c r="AC1086" s="4" t="s">
        <v>238</v>
      </c>
      <c r="AD1086" s="4" t="s">
        <v>239</v>
      </c>
      <c r="AE1086" s="4" t="s">
        <v>45</v>
      </c>
      <c r="AF1086" s="4" t="s">
        <v>46</v>
      </c>
      <c r="AG1086" s="22">
        <v>42369</v>
      </c>
      <c r="AH1086" s="4">
        <v>42472</v>
      </c>
      <c r="BG1086"/>
      <c r="BH1086"/>
      <c r="BI1086"/>
      <c r="BJ1086"/>
      <c r="BK1086"/>
      <c r="BL1086"/>
      <c r="BM1086"/>
      <c r="BN1086"/>
      <c r="BO1086"/>
      <c r="BP1086"/>
      <c r="BQ1086"/>
      <c r="BR1086"/>
      <c r="BS1086"/>
      <c r="BT1086"/>
      <c r="BU1086"/>
      <c r="BV1086"/>
      <c r="BW1086"/>
      <c r="BX1086"/>
      <c r="BY1086"/>
      <c r="BZ1086"/>
      <c r="CA1086"/>
      <c r="CB1086"/>
      <c r="CC1086"/>
      <c r="CD1086"/>
      <c r="CE1086"/>
      <c r="CF1086"/>
      <c r="CG1086"/>
      <c r="CH1086"/>
      <c r="CI1086"/>
      <c r="CJ1086"/>
      <c r="CK1086"/>
      <c r="CL1086"/>
      <c r="CM1086"/>
      <c r="CN1086"/>
      <c r="CO1086"/>
      <c r="CP1086"/>
      <c r="CQ1086"/>
      <c r="CR1086"/>
      <c r="CS1086"/>
      <c r="CT1086"/>
      <c r="CU1086"/>
      <c r="CV1086"/>
      <c r="CW1086"/>
      <c r="CX1086"/>
      <c r="CY1086"/>
      <c r="CZ1086"/>
      <c r="DA1086"/>
      <c r="DB1086"/>
      <c r="DC1086"/>
      <c r="DD1086"/>
      <c r="DE1086"/>
      <c r="DF1086"/>
      <c r="DG1086"/>
      <c r="DH1086"/>
      <c r="DI1086"/>
      <c r="DJ1086"/>
      <c r="DK1086"/>
      <c r="DL1086"/>
      <c r="DM1086"/>
      <c r="DN1086"/>
      <c r="DO1086"/>
      <c r="DP1086"/>
      <c r="DQ1086"/>
      <c r="DR1086"/>
      <c r="DS1086"/>
      <c r="DT1086"/>
      <c r="DU1086"/>
      <c r="DV1086"/>
      <c r="DW1086"/>
      <c r="DX1086"/>
      <c r="DY1086"/>
      <c r="DZ1086"/>
      <c r="EA1086"/>
      <c r="EB1086"/>
      <c r="EC1086"/>
      <c r="ED1086"/>
      <c r="EE1086"/>
      <c r="EF1086"/>
      <c r="EG1086"/>
      <c r="EH1086"/>
      <c r="EI1086"/>
      <c r="EJ1086"/>
      <c r="EK1086"/>
      <c r="EL1086"/>
      <c r="EM1086"/>
      <c r="EN1086"/>
      <c r="EO1086"/>
      <c r="EP1086"/>
      <c r="EQ1086"/>
    </row>
    <row r="1087" spans="1:147" x14ac:dyDescent="0.25">
      <c r="A1087" s="4" t="s">
        <v>232</v>
      </c>
      <c r="B1087" s="4" t="s">
        <v>523</v>
      </c>
      <c r="C1087" s="4" t="s">
        <v>524</v>
      </c>
      <c r="D1087" s="4" t="s">
        <v>206</v>
      </c>
      <c r="E1087" s="4" t="s">
        <v>38</v>
      </c>
      <c r="F1087" s="4" t="s">
        <v>1210</v>
      </c>
      <c r="G1087" s="4" t="s">
        <v>1211</v>
      </c>
      <c r="H1087" s="4" t="s">
        <v>1210</v>
      </c>
      <c r="I1087" s="4" t="s">
        <v>525</v>
      </c>
      <c r="J1087" s="4" t="s">
        <v>240</v>
      </c>
      <c r="K1087" s="4" t="s">
        <v>40</v>
      </c>
      <c r="L1087" s="4" t="s">
        <v>237</v>
      </c>
      <c r="M1087" s="4" t="s">
        <v>42</v>
      </c>
      <c r="N1087" s="22">
        <v>42406</v>
      </c>
      <c r="O1087" s="22">
        <v>42436</v>
      </c>
      <c r="P1087" s="22">
        <v>42406</v>
      </c>
      <c r="Q1087" s="22">
        <v>42400</v>
      </c>
      <c r="R1087" s="28">
        <v>1570.23</v>
      </c>
      <c r="S1087" s="28">
        <v>0</v>
      </c>
      <c r="T1087" s="28">
        <v>0</v>
      </c>
      <c r="U1087" s="28">
        <v>1570.23</v>
      </c>
      <c r="V1087" s="28">
        <v>0</v>
      </c>
      <c r="W1087" s="28">
        <v>0</v>
      </c>
      <c r="X1087" s="28">
        <v>0</v>
      </c>
      <c r="Y1087" s="29">
        <v>66</v>
      </c>
      <c r="Z1087" s="4">
        <v>3</v>
      </c>
      <c r="AA1087" s="4" t="s">
        <v>205</v>
      </c>
      <c r="AB1087" s="4" t="s">
        <v>1187</v>
      </c>
      <c r="AC1087" s="4" t="s">
        <v>238</v>
      </c>
      <c r="AD1087" s="4" t="s">
        <v>239</v>
      </c>
      <c r="AE1087" s="4" t="s">
        <v>45</v>
      </c>
      <c r="AF1087" s="4" t="s">
        <v>46</v>
      </c>
      <c r="AG1087" s="22">
        <v>42400</v>
      </c>
      <c r="AH1087" s="4">
        <v>42472</v>
      </c>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M1087"/>
      <c r="CN1087"/>
      <c r="CO1087"/>
      <c r="CP1087"/>
      <c r="CQ1087"/>
      <c r="CR1087"/>
      <c r="CS1087"/>
      <c r="CT1087"/>
      <c r="CU1087"/>
      <c r="CV1087"/>
      <c r="CW1087"/>
      <c r="CX1087"/>
      <c r="CY1087"/>
      <c r="CZ1087"/>
      <c r="DA1087"/>
      <c r="DB1087"/>
      <c r="DC1087"/>
      <c r="DD1087"/>
      <c r="DE1087"/>
      <c r="DF1087"/>
      <c r="DG1087"/>
      <c r="DH1087"/>
      <c r="DI1087"/>
      <c r="DJ1087"/>
      <c r="DK1087"/>
      <c r="DL1087"/>
      <c r="DM1087"/>
      <c r="DN1087"/>
      <c r="DO1087"/>
      <c r="DP1087"/>
      <c r="DQ1087"/>
      <c r="DR1087"/>
      <c r="DS1087"/>
      <c r="DT1087"/>
      <c r="DU1087"/>
      <c r="DV1087"/>
      <c r="DW1087"/>
      <c r="DX1087"/>
      <c r="DY1087"/>
      <c r="DZ1087"/>
      <c r="EA1087"/>
      <c r="EB1087"/>
      <c r="EC1087"/>
      <c r="ED1087"/>
      <c r="EE1087"/>
      <c r="EF1087"/>
      <c r="EG1087"/>
      <c r="EH1087"/>
      <c r="EI1087"/>
      <c r="EJ1087"/>
      <c r="EK1087"/>
      <c r="EL1087"/>
      <c r="EM1087"/>
      <c r="EN1087"/>
      <c r="EO1087"/>
      <c r="EP1087"/>
      <c r="EQ1087"/>
    </row>
    <row r="1088" spans="1:147" x14ac:dyDescent="0.25">
      <c r="A1088" s="4" t="s">
        <v>232</v>
      </c>
      <c r="B1088" s="4" t="s">
        <v>523</v>
      </c>
      <c r="C1088" s="4" t="s">
        <v>524</v>
      </c>
      <c r="D1088" s="4" t="s">
        <v>206</v>
      </c>
      <c r="E1088" s="4" t="s">
        <v>38</v>
      </c>
      <c r="F1088" s="4" t="s">
        <v>1587</v>
      </c>
      <c r="G1088" s="4" t="s">
        <v>1588</v>
      </c>
      <c r="H1088" s="4" t="s">
        <v>1587</v>
      </c>
      <c r="I1088" s="4" t="s">
        <v>525</v>
      </c>
      <c r="J1088" s="4" t="s">
        <v>240</v>
      </c>
      <c r="K1088" s="4" t="s">
        <v>40</v>
      </c>
      <c r="L1088" s="4" t="s">
        <v>237</v>
      </c>
      <c r="M1088" s="4" t="s">
        <v>42</v>
      </c>
      <c r="N1088" s="22">
        <v>42435</v>
      </c>
      <c r="O1088" s="22">
        <v>42465</v>
      </c>
      <c r="P1088" s="22">
        <v>42435</v>
      </c>
      <c r="Q1088" s="22">
        <v>42429</v>
      </c>
      <c r="R1088" s="28">
        <v>1570.23</v>
      </c>
      <c r="S1088" s="28">
        <v>0</v>
      </c>
      <c r="T1088" s="28">
        <v>1570.23</v>
      </c>
      <c r="U1088" s="28">
        <v>0</v>
      </c>
      <c r="V1088" s="28">
        <v>0</v>
      </c>
      <c r="W1088" s="28">
        <v>0</v>
      </c>
      <c r="X1088" s="28">
        <v>0</v>
      </c>
      <c r="Y1088" s="29">
        <v>37</v>
      </c>
      <c r="Z1088" s="4">
        <v>2</v>
      </c>
      <c r="AA1088" s="4" t="s">
        <v>205</v>
      </c>
      <c r="AB1088" s="4" t="s">
        <v>1589</v>
      </c>
      <c r="AC1088" s="4" t="s">
        <v>238</v>
      </c>
      <c r="AD1088" s="4" t="s">
        <v>239</v>
      </c>
      <c r="AE1088" s="4" t="s">
        <v>45</v>
      </c>
      <c r="AF1088" s="4" t="s">
        <v>46</v>
      </c>
      <c r="AG1088" s="22">
        <v>42429</v>
      </c>
      <c r="AH1088" s="4">
        <v>42472</v>
      </c>
      <c r="BG1088"/>
      <c r="BH1088"/>
      <c r="BI1088"/>
      <c r="BJ1088"/>
      <c r="BK1088"/>
      <c r="BL1088"/>
      <c r="BM1088"/>
      <c r="BN1088"/>
      <c r="BO1088"/>
      <c r="BP1088"/>
      <c r="BQ1088"/>
      <c r="BR1088"/>
      <c r="BS1088"/>
      <c r="BT1088"/>
      <c r="BU1088"/>
      <c r="BV1088"/>
      <c r="BW1088"/>
      <c r="BX1088"/>
      <c r="BY1088"/>
      <c r="BZ1088"/>
      <c r="CA1088"/>
      <c r="CB1088"/>
      <c r="CC1088"/>
      <c r="CD1088"/>
      <c r="CE1088"/>
      <c r="CF1088"/>
      <c r="CG1088"/>
      <c r="CH1088"/>
      <c r="CI1088"/>
      <c r="CJ1088"/>
      <c r="CK1088"/>
      <c r="CL1088"/>
      <c r="CM1088"/>
      <c r="CN1088"/>
      <c r="CO1088"/>
      <c r="CP1088"/>
      <c r="CQ1088"/>
      <c r="CR1088"/>
      <c r="CS1088"/>
      <c r="CT1088"/>
      <c r="CU1088"/>
      <c r="CV1088"/>
      <c r="CW1088"/>
      <c r="CX1088"/>
      <c r="CY1088"/>
      <c r="CZ1088"/>
      <c r="DA1088"/>
      <c r="DB1088"/>
      <c r="DC1088"/>
      <c r="DD1088"/>
      <c r="DE1088"/>
      <c r="DF1088"/>
      <c r="DG1088"/>
      <c r="DH1088"/>
      <c r="DI1088"/>
      <c r="DJ1088"/>
      <c r="DK1088"/>
      <c r="DL1088"/>
      <c r="DM1088"/>
      <c r="DN1088"/>
      <c r="DO1088"/>
      <c r="DP1088"/>
      <c r="DQ1088"/>
      <c r="DR1088"/>
      <c r="DS1088"/>
      <c r="DT1088"/>
      <c r="DU1088"/>
      <c r="DV1088"/>
      <c r="DW1088"/>
      <c r="DX1088"/>
      <c r="DY1088"/>
      <c r="DZ1088"/>
      <c r="EA1088"/>
      <c r="EB1088"/>
      <c r="EC1088"/>
      <c r="ED1088"/>
      <c r="EE1088"/>
      <c r="EF1088"/>
      <c r="EG1088"/>
      <c r="EH1088"/>
      <c r="EI1088"/>
      <c r="EJ1088"/>
      <c r="EK1088"/>
      <c r="EL1088"/>
      <c r="EM1088"/>
      <c r="EN1088"/>
      <c r="EO1088"/>
      <c r="EP1088"/>
      <c r="EQ1088"/>
    </row>
    <row r="1089" spans="1:147" x14ac:dyDescent="0.25">
      <c r="A1089" s="4" t="s">
        <v>232</v>
      </c>
      <c r="B1089" s="4" t="s">
        <v>523</v>
      </c>
      <c r="C1089" s="4" t="s">
        <v>524</v>
      </c>
      <c r="D1089" s="4" t="s">
        <v>206</v>
      </c>
      <c r="E1089" s="4" t="s">
        <v>38</v>
      </c>
      <c r="F1089" s="4" t="s">
        <v>3883</v>
      </c>
      <c r="G1089" s="4" t="s">
        <v>3884</v>
      </c>
      <c r="H1089" s="4" t="s">
        <v>3883</v>
      </c>
      <c r="I1089" s="4" t="s">
        <v>525</v>
      </c>
      <c r="J1089" s="4" t="s">
        <v>240</v>
      </c>
      <c r="K1089" s="4" t="s">
        <v>40</v>
      </c>
      <c r="L1089" s="4" t="s">
        <v>237</v>
      </c>
      <c r="M1089" s="4" t="s">
        <v>42</v>
      </c>
      <c r="N1089" s="22">
        <v>42466</v>
      </c>
      <c r="O1089" s="22">
        <v>42496</v>
      </c>
      <c r="P1089" s="22">
        <v>42466</v>
      </c>
      <c r="Q1089" s="22">
        <v>42460</v>
      </c>
      <c r="R1089" s="28">
        <v>1487.28</v>
      </c>
      <c r="S1089" s="28">
        <v>1487.28</v>
      </c>
      <c r="T1089" s="28">
        <v>0</v>
      </c>
      <c r="U1089" s="28">
        <v>0</v>
      </c>
      <c r="V1089" s="28">
        <v>0</v>
      </c>
      <c r="W1089" s="28">
        <v>0</v>
      </c>
      <c r="X1089" s="28">
        <v>0</v>
      </c>
      <c r="Y1089" s="29">
        <v>6</v>
      </c>
      <c r="Z1089" s="4">
        <v>1</v>
      </c>
      <c r="AA1089" s="4" t="s">
        <v>205</v>
      </c>
      <c r="AB1089" s="4" t="s">
        <v>3367</v>
      </c>
      <c r="AC1089" s="4" t="s">
        <v>238</v>
      </c>
      <c r="AD1089" s="4" t="s">
        <v>239</v>
      </c>
      <c r="AE1089" s="4" t="s">
        <v>45</v>
      </c>
      <c r="AF1089" s="4" t="s">
        <v>46</v>
      </c>
      <c r="AG1089" s="22">
        <v>42460</v>
      </c>
      <c r="AH1089" s="4">
        <v>42472</v>
      </c>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c r="CM1089"/>
      <c r="CN1089"/>
      <c r="CO1089"/>
      <c r="CP1089"/>
      <c r="CQ1089"/>
      <c r="CR1089"/>
      <c r="CS1089"/>
      <c r="CT1089"/>
      <c r="CU1089"/>
      <c r="CV1089"/>
      <c r="CW1089"/>
      <c r="CX1089"/>
      <c r="CY1089"/>
      <c r="CZ1089"/>
      <c r="DA1089"/>
      <c r="DB1089"/>
      <c r="DC1089"/>
      <c r="DD1089"/>
      <c r="DE1089"/>
      <c r="DF1089"/>
      <c r="DG1089"/>
      <c r="DH1089"/>
      <c r="DI1089"/>
      <c r="DJ1089"/>
      <c r="DK1089"/>
      <c r="DL1089"/>
      <c r="DM1089"/>
      <c r="DN1089"/>
      <c r="DO1089"/>
      <c r="DP1089"/>
      <c r="DQ1089"/>
      <c r="DR1089"/>
      <c r="DS1089"/>
      <c r="DT1089"/>
      <c r="DU1089"/>
      <c r="DV1089"/>
      <c r="DW1089"/>
      <c r="DX1089"/>
      <c r="DY1089"/>
      <c r="DZ1089"/>
      <c r="EA1089"/>
      <c r="EB1089"/>
      <c r="EC1089"/>
      <c r="ED1089"/>
      <c r="EE1089"/>
      <c r="EF1089"/>
      <c r="EG1089"/>
      <c r="EH1089"/>
      <c r="EI1089"/>
      <c r="EJ1089"/>
      <c r="EK1089"/>
      <c r="EL1089"/>
      <c r="EM1089"/>
      <c r="EN1089"/>
      <c r="EO1089"/>
      <c r="EP1089"/>
      <c r="EQ1089"/>
    </row>
    <row r="1090" spans="1:147" x14ac:dyDescent="0.25">
      <c r="A1090" s="4" t="s">
        <v>232</v>
      </c>
      <c r="B1090" s="4" t="s">
        <v>526</v>
      </c>
      <c r="C1090" s="4" t="s">
        <v>527</v>
      </c>
      <c r="D1090" s="4" t="s">
        <v>206</v>
      </c>
      <c r="E1090" s="4" t="s">
        <v>38</v>
      </c>
      <c r="F1090" s="4" t="s">
        <v>998</v>
      </c>
      <c r="G1090" s="4" t="s">
        <v>999</v>
      </c>
      <c r="H1090" s="4" t="s">
        <v>998</v>
      </c>
      <c r="I1090" s="4" t="s">
        <v>525</v>
      </c>
      <c r="J1090" s="4" t="s">
        <v>240</v>
      </c>
      <c r="K1090" s="4" t="s">
        <v>40</v>
      </c>
      <c r="L1090" s="4" t="s">
        <v>237</v>
      </c>
      <c r="M1090" s="4" t="s">
        <v>42</v>
      </c>
      <c r="N1090" s="22">
        <v>42375</v>
      </c>
      <c r="O1090" s="22">
        <v>42405</v>
      </c>
      <c r="P1090" s="22">
        <v>42375</v>
      </c>
      <c r="Q1090" s="22">
        <v>42369</v>
      </c>
      <c r="R1090" s="28">
        <v>213.84</v>
      </c>
      <c r="S1090" s="28">
        <v>0</v>
      </c>
      <c r="T1090" s="28">
        <v>0</v>
      </c>
      <c r="U1090" s="28">
        <v>0</v>
      </c>
      <c r="V1090" s="28">
        <v>213.84</v>
      </c>
      <c r="W1090" s="28">
        <v>0</v>
      </c>
      <c r="X1090" s="28">
        <v>0</v>
      </c>
      <c r="Y1090" s="29">
        <v>97</v>
      </c>
      <c r="Z1090" s="4">
        <v>4</v>
      </c>
      <c r="AA1090" s="4" t="s">
        <v>205</v>
      </c>
      <c r="AB1090" s="4" t="s">
        <v>991</v>
      </c>
      <c r="AC1090" s="4" t="s">
        <v>238</v>
      </c>
      <c r="AD1090" s="4" t="s">
        <v>239</v>
      </c>
      <c r="AE1090" s="4" t="s">
        <v>45</v>
      </c>
      <c r="AF1090" s="4" t="s">
        <v>46</v>
      </c>
      <c r="AG1090" s="22">
        <v>42369</v>
      </c>
      <c r="AH1090" s="4">
        <v>42472</v>
      </c>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c r="CM1090"/>
      <c r="CN1090"/>
      <c r="CO1090"/>
      <c r="CP1090"/>
      <c r="CQ1090"/>
      <c r="CR1090"/>
      <c r="CS1090"/>
      <c r="CT1090"/>
      <c r="CU1090"/>
      <c r="CV1090"/>
      <c r="CW1090"/>
      <c r="CX1090"/>
      <c r="CY1090"/>
      <c r="CZ1090"/>
      <c r="DA1090"/>
      <c r="DB1090"/>
      <c r="DC1090"/>
      <c r="DD1090"/>
      <c r="DE1090"/>
      <c r="DF1090"/>
      <c r="DG1090"/>
      <c r="DH1090"/>
      <c r="DI1090"/>
      <c r="DJ1090"/>
      <c r="DK1090"/>
      <c r="DL1090"/>
      <c r="DM1090"/>
      <c r="DN1090"/>
      <c r="DO1090"/>
      <c r="DP1090"/>
      <c r="DQ1090"/>
      <c r="DR1090"/>
      <c r="DS1090"/>
      <c r="DT1090"/>
      <c r="DU1090"/>
      <c r="DV1090"/>
      <c r="DW1090"/>
      <c r="DX1090"/>
      <c r="DY1090"/>
      <c r="DZ1090"/>
      <c r="EA1090"/>
      <c r="EB1090"/>
      <c r="EC1090"/>
      <c r="ED1090"/>
      <c r="EE1090"/>
      <c r="EF1090"/>
      <c r="EG1090"/>
      <c r="EH1090"/>
      <c r="EI1090"/>
      <c r="EJ1090"/>
      <c r="EK1090"/>
      <c r="EL1090"/>
      <c r="EM1090"/>
      <c r="EN1090"/>
      <c r="EO1090"/>
      <c r="EP1090"/>
      <c r="EQ1090"/>
    </row>
    <row r="1091" spans="1:147" x14ac:dyDescent="0.25">
      <c r="A1091" s="4" t="s">
        <v>232</v>
      </c>
      <c r="B1091" s="4" t="s">
        <v>526</v>
      </c>
      <c r="C1091" s="4" t="s">
        <v>527</v>
      </c>
      <c r="D1091" s="4" t="s">
        <v>206</v>
      </c>
      <c r="E1091" s="4" t="s">
        <v>38</v>
      </c>
      <c r="F1091" s="4" t="s">
        <v>1212</v>
      </c>
      <c r="G1091" s="4" t="s">
        <v>1213</v>
      </c>
      <c r="H1091" s="4" t="s">
        <v>1212</v>
      </c>
      <c r="I1091" s="4" t="s">
        <v>525</v>
      </c>
      <c r="J1091" s="4" t="s">
        <v>240</v>
      </c>
      <c r="K1091" s="4" t="s">
        <v>40</v>
      </c>
      <c r="L1091" s="4" t="s">
        <v>237</v>
      </c>
      <c r="M1091" s="4" t="s">
        <v>42</v>
      </c>
      <c r="N1091" s="22">
        <v>42406</v>
      </c>
      <c r="O1091" s="22">
        <v>42436</v>
      </c>
      <c r="P1091" s="22">
        <v>42406</v>
      </c>
      <c r="Q1091" s="22">
        <v>42400</v>
      </c>
      <c r="R1091" s="28">
        <v>187.38</v>
      </c>
      <c r="S1091" s="28">
        <v>0</v>
      </c>
      <c r="T1091" s="28">
        <v>0</v>
      </c>
      <c r="U1091" s="28">
        <v>187.38</v>
      </c>
      <c r="V1091" s="28">
        <v>0</v>
      </c>
      <c r="W1091" s="28">
        <v>0</v>
      </c>
      <c r="X1091" s="28">
        <v>0</v>
      </c>
      <c r="Y1091" s="29">
        <v>66</v>
      </c>
      <c r="Z1091" s="4">
        <v>3</v>
      </c>
      <c r="AA1091" s="4" t="s">
        <v>205</v>
      </c>
      <c r="AB1091" s="4" t="s">
        <v>1187</v>
      </c>
      <c r="AC1091" s="4" t="s">
        <v>238</v>
      </c>
      <c r="AD1091" s="4" t="s">
        <v>239</v>
      </c>
      <c r="AE1091" s="4" t="s">
        <v>45</v>
      </c>
      <c r="AF1091" s="4" t="s">
        <v>46</v>
      </c>
      <c r="AG1091" s="22">
        <v>42400</v>
      </c>
      <c r="AH1091" s="4">
        <v>42472</v>
      </c>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c r="CM1091"/>
      <c r="CN1091"/>
      <c r="CO1091"/>
      <c r="CP1091"/>
      <c r="CQ1091"/>
      <c r="CR1091"/>
      <c r="CS1091"/>
      <c r="CT1091"/>
      <c r="CU1091"/>
      <c r="CV1091"/>
      <c r="CW1091"/>
      <c r="CX1091"/>
      <c r="CY1091"/>
      <c r="CZ1091"/>
      <c r="DA1091"/>
      <c r="DB1091"/>
      <c r="DC1091"/>
      <c r="DD1091"/>
      <c r="DE1091"/>
      <c r="DF1091"/>
      <c r="DG1091"/>
      <c r="DH1091"/>
      <c r="DI1091"/>
      <c r="DJ1091"/>
      <c r="DK1091"/>
      <c r="DL1091"/>
      <c r="DM1091"/>
      <c r="DN1091"/>
      <c r="DO1091"/>
      <c r="DP1091"/>
      <c r="DQ1091"/>
      <c r="DR1091"/>
      <c r="DS1091"/>
      <c r="DT1091"/>
      <c r="DU1091"/>
      <c r="DV1091"/>
      <c r="DW1091"/>
      <c r="DX1091"/>
      <c r="DY1091"/>
      <c r="DZ1091"/>
      <c r="EA1091"/>
      <c r="EB1091"/>
      <c r="EC1091"/>
      <c r="ED1091"/>
      <c r="EE1091"/>
      <c r="EF1091"/>
      <c r="EG1091"/>
      <c r="EH1091"/>
      <c r="EI1091"/>
      <c r="EJ1091"/>
      <c r="EK1091"/>
      <c r="EL1091"/>
      <c r="EM1091"/>
      <c r="EN1091"/>
      <c r="EO1091"/>
      <c r="EP1091"/>
      <c r="EQ1091"/>
    </row>
    <row r="1092" spans="1:147" x14ac:dyDescent="0.25">
      <c r="A1092" s="4" t="s">
        <v>232</v>
      </c>
      <c r="B1092" s="4" t="s">
        <v>526</v>
      </c>
      <c r="C1092" s="4" t="s">
        <v>527</v>
      </c>
      <c r="D1092" s="4" t="s">
        <v>206</v>
      </c>
      <c r="E1092" s="4" t="s">
        <v>38</v>
      </c>
      <c r="F1092" s="4" t="s">
        <v>1590</v>
      </c>
      <c r="G1092" s="4" t="s">
        <v>1591</v>
      </c>
      <c r="H1092" s="4" t="s">
        <v>1590</v>
      </c>
      <c r="I1092" s="4" t="s">
        <v>525</v>
      </c>
      <c r="J1092" s="4" t="s">
        <v>240</v>
      </c>
      <c r="K1092" s="4" t="s">
        <v>40</v>
      </c>
      <c r="L1092" s="4" t="s">
        <v>237</v>
      </c>
      <c r="M1092" s="4" t="s">
        <v>42</v>
      </c>
      <c r="N1092" s="22">
        <v>42435</v>
      </c>
      <c r="O1092" s="22">
        <v>42465</v>
      </c>
      <c r="P1092" s="22">
        <v>42435</v>
      </c>
      <c r="Q1092" s="22">
        <v>42429</v>
      </c>
      <c r="R1092" s="28">
        <v>164.28</v>
      </c>
      <c r="S1092" s="28">
        <v>0</v>
      </c>
      <c r="T1092" s="28">
        <v>164.28</v>
      </c>
      <c r="U1092" s="28">
        <v>0</v>
      </c>
      <c r="V1092" s="28">
        <v>0</v>
      </c>
      <c r="W1092" s="28">
        <v>0</v>
      </c>
      <c r="X1092" s="28">
        <v>0</v>
      </c>
      <c r="Y1092" s="29">
        <v>37</v>
      </c>
      <c r="Z1092" s="4">
        <v>2</v>
      </c>
      <c r="AA1092" s="4" t="s">
        <v>205</v>
      </c>
      <c r="AB1092" s="4" t="s">
        <v>1589</v>
      </c>
      <c r="AC1092" s="4" t="s">
        <v>238</v>
      </c>
      <c r="AD1092" s="4" t="s">
        <v>239</v>
      </c>
      <c r="AE1092" s="4" t="s">
        <v>45</v>
      </c>
      <c r="AF1092" s="4" t="s">
        <v>46</v>
      </c>
      <c r="AG1092" s="22">
        <v>42429</v>
      </c>
      <c r="AH1092" s="4">
        <v>42472</v>
      </c>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c r="CM1092"/>
      <c r="CN1092"/>
      <c r="CO1092"/>
      <c r="CP1092"/>
      <c r="CQ1092"/>
      <c r="CR1092"/>
      <c r="CS1092"/>
      <c r="CT1092"/>
      <c r="CU1092"/>
      <c r="CV1092"/>
      <c r="CW1092"/>
      <c r="CX1092"/>
      <c r="CY1092"/>
      <c r="CZ1092"/>
      <c r="DA1092"/>
      <c r="DB1092"/>
      <c r="DC1092"/>
      <c r="DD1092"/>
      <c r="DE1092"/>
      <c r="DF1092"/>
      <c r="DG1092"/>
      <c r="DH1092"/>
      <c r="DI1092"/>
      <c r="DJ1092"/>
      <c r="DK1092"/>
      <c r="DL1092"/>
      <c r="DM1092"/>
      <c r="DN1092"/>
      <c r="DO1092"/>
      <c r="DP1092"/>
      <c r="DQ1092"/>
      <c r="DR1092"/>
      <c r="DS1092"/>
      <c r="DT1092"/>
      <c r="DU1092"/>
      <c r="DV1092"/>
      <c r="DW1092"/>
      <c r="DX1092"/>
      <c r="DY1092"/>
      <c r="DZ1092"/>
      <c r="EA1092"/>
      <c r="EB1092"/>
      <c r="EC1092"/>
      <c r="ED1092"/>
      <c r="EE1092"/>
      <c r="EF1092"/>
      <c r="EG1092"/>
      <c r="EH1092"/>
      <c r="EI1092"/>
      <c r="EJ1092"/>
      <c r="EK1092"/>
      <c r="EL1092"/>
      <c r="EM1092"/>
      <c r="EN1092"/>
      <c r="EO1092"/>
      <c r="EP1092"/>
      <c r="EQ1092"/>
    </row>
    <row r="1093" spans="1:147" x14ac:dyDescent="0.25">
      <c r="A1093" s="4" t="s">
        <v>232</v>
      </c>
      <c r="B1093" s="4" t="s">
        <v>528</v>
      </c>
      <c r="C1093" s="4" t="s">
        <v>529</v>
      </c>
      <c r="D1093" s="4" t="s">
        <v>206</v>
      </c>
      <c r="E1093" s="4" t="s">
        <v>38</v>
      </c>
      <c r="F1093" s="4" t="s">
        <v>1000</v>
      </c>
      <c r="G1093" s="4" t="s">
        <v>1001</v>
      </c>
      <c r="H1093" s="4" t="s">
        <v>1000</v>
      </c>
      <c r="I1093" s="4" t="s">
        <v>525</v>
      </c>
      <c r="J1093" s="4" t="s">
        <v>240</v>
      </c>
      <c r="K1093" s="4" t="s">
        <v>40</v>
      </c>
      <c r="L1093" s="4" t="s">
        <v>237</v>
      </c>
      <c r="M1093" s="4" t="s">
        <v>42</v>
      </c>
      <c r="N1093" s="22">
        <v>42375</v>
      </c>
      <c r="O1093" s="22">
        <v>42405</v>
      </c>
      <c r="P1093" s="22">
        <v>42375</v>
      </c>
      <c r="Q1093" s="22">
        <v>42369</v>
      </c>
      <c r="R1093" s="28">
        <v>7100.16</v>
      </c>
      <c r="S1093" s="28">
        <v>0</v>
      </c>
      <c r="T1093" s="28">
        <v>0</v>
      </c>
      <c r="U1093" s="28">
        <v>0</v>
      </c>
      <c r="V1093" s="28">
        <v>7100.16</v>
      </c>
      <c r="W1093" s="28">
        <v>0</v>
      </c>
      <c r="X1093" s="28">
        <v>0</v>
      </c>
      <c r="Y1093" s="29">
        <v>97</v>
      </c>
      <c r="Z1093" s="4">
        <v>4</v>
      </c>
      <c r="AA1093" s="4" t="s">
        <v>205</v>
      </c>
      <c r="AB1093" s="4" t="s">
        <v>991</v>
      </c>
      <c r="AC1093" s="4" t="s">
        <v>238</v>
      </c>
      <c r="AD1093" s="4" t="s">
        <v>239</v>
      </c>
      <c r="AE1093" s="4" t="s">
        <v>45</v>
      </c>
      <c r="AF1093" s="4" t="s">
        <v>46</v>
      </c>
      <c r="AG1093" s="22">
        <v>42369</v>
      </c>
      <c r="AH1093" s="4">
        <v>42472</v>
      </c>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c r="CM1093"/>
      <c r="CN1093"/>
      <c r="CO1093"/>
      <c r="CP1093"/>
      <c r="CQ1093"/>
      <c r="CR1093"/>
      <c r="CS1093"/>
      <c r="CT1093"/>
      <c r="CU1093"/>
      <c r="CV1093"/>
      <c r="CW1093"/>
      <c r="CX1093"/>
      <c r="CY1093"/>
      <c r="CZ1093"/>
      <c r="DA1093"/>
      <c r="DB1093"/>
      <c r="DC1093"/>
      <c r="DD1093"/>
      <c r="DE1093"/>
      <c r="DF1093"/>
      <c r="DG1093"/>
      <c r="DH1093"/>
      <c r="DI1093"/>
      <c r="DJ1093"/>
      <c r="DK1093"/>
      <c r="DL1093"/>
      <c r="DM1093"/>
      <c r="DN1093"/>
      <c r="DO1093"/>
      <c r="DP1093"/>
      <c r="DQ1093"/>
      <c r="DR1093"/>
      <c r="DS1093"/>
      <c r="DT1093"/>
      <c r="DU1093"/>
      <c r="DV1093"/>
      <c r="DW1093"/>
      <c r="DX1093"/>
      <c r="DY1093"/>
      <c r="DZ1093"/>
      <c r="EA1093"/>
      <c r="EB1093"/>
      <c r="EC1093"/>
      <c r="ED1093"/>
      <c r="EE1093"/>
      <c r="EF1093"/>
      <c r="EG1093"/>
      <c r="EH1093"/>
      <c r="EI1093"/>
      <c r="EJ1093"/>
      <c r="EK1093"/>
      <c r="EL1093"/>
      <c r="EM1093"/>
      <c r="EN1093"/>
      <c r="EO1093"/>
      <c r="EP1093"/>
      <c r="EQ1093"/>
    </row>
    <row r="1094" spans="1:147" x14ac:dyDescent="0.25">
      <c r="A1094" s="4" t="s">
        <v>232</v>
      </c>
      <c r="B1094" s="4" t="s">
        <v>528</v>
      </c>
      <c r="C1094" s="4" t="s">
        <v>529</v>
      </c>
      <c r="D1094" s="4" t="s">
        <v>206</v>
      </c>
      <c r="E1094" s="4" t="s">
        <v>38</v>
      </c>
      <c r="F1094" s="4" t="s">
        <v>1214</v>
      </c>
      <c r="G1094" s="4" t="s">
        <v>1215</v>
      </c>
      <c r="H1094" s="4" t="s">
        <v>1214</v>
      </c>
      <c r="I1094" s="4" t="s">
        <v>525</v>
      </c>
      <c r="J1094" s="4" t="s">
        <v>240</v>
      </c>
      <c r="K1094" s="4" t="s">
        <v>40</v>
      </c>
      <c r="L1094" s="4" t="s">
        <v>237</v>
      </c>
      <c r="M1094" s="4" t="s">
        <v>42</v>
      </c>
      <c r="N1094" s="22">
        <v>42406</v>
      </c>
      <c r="O1094" s="22">
        <v>42436</v>
      </c>
      <c r="P1094" s="22">
        <v>42406</v>
      </c>
      <c r="Q1094" s="22">
        <v>42400</v>
      </c>
      <c r="R1094" s="28">
        <v>1024.6500000000001</v>
      </c>
      <c r="S1094" s="28">
        <v>0</v>
      </c>
      <c r="T1094" s="28">
        <v>0</v>
      </c>
      <c r="U1094" s="28">
        <v>1024.6500000000001</v>
      </c>
      <c r="V1094" s="28">
        <v>0</v>
      </c>
      <c r="W1094" s="28">
        <v>0</v>
      </c>
      <c r="X1094" s="28">
        <v>0</v>
      </c>
      <c r="Y1094" s="29">
        <v>66</v>
      </c>
      <c r="Z1094" s="4">
        <v>3</v>
      </c>
      <c r="AA1094" s="4" t="s">
        <v>205</v>
      </c>
      <c r="AB1094" s="4" t="s">
        <v>1187</v>
      </c>
      <c r="AC1094" s="4" t="s">
        <v>238</v>
      </c>
      <c r="AD1094" s="4" t="s">
        <v>239</v>
      </c>
      <c r="AE1094" s="4" t="s">
        <v>45</v>
      </c>
      <c r="AF1094" s="4" t="s">
        <v>46</v>
      </c>
      <c r="AG1094" s="22">
        <v>42400</v>
      </c>
      <c r="AH1094" s="4">
        <v>42472</v>
      </c>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c r="CM1094"/>
      <c r="CN1094"/>
      <c r="CO1094"/>
      <c r="CP1094"/>
      <c r="CQ1094"/>
      <c r="CR1094"/>
      <c r="CS1094"/>
      <c r="CT1094"/>
      <c r="CU1094"/>
      <c r="CV1094"/>
      <c r="CW1094"/>
      <c r="CX1094"/>
      <c r="CY1094"/>
      <c r="CZ1094"/>
      <c r="DA1094"/>
      <c r="DB1094"/>
      <c r="DC1094"/>
      <c r="DD1094"/>
      <c r="DE1094"/>
      <c r="DF1094"/>
      <c r="DG1094"/>
      <c r="DH1094"/>
      <c r="DI1094"/>
      <c r="DJ1094"/>
      <c r="DK1094"/>
      <c r="DL1094"/>
      <c r="DM1094"/>
      <c r="DN1094"/>
      <c r="DO1094"/>
      <c r="DP1094"/>
      <c r="DQ1094"/>
      <c r="DR1094"/>
      <c r="DS1094"/>
      <c r="DT1094"/>
      <c r="DU1094"/>
      <c r="DV1094"/>
      <c r="DW1094"/>
      <c r="DX1094"/>
      <c r="DY1094"/>
      <c r="DZ1094"/>
      <c r="EA1094"/>
      <c r="EB1094"/>
      <c r="EC1094"/>
      <c r="ED1094"/>
      <c r="EE1094"/>
      <c r="EF1094"/>
      <c r="EG1094"/>
      <c r="EH1094"/>
      <c r="EI1094"/>
      <c r="EJ1094"/>
      <c r="EK1094"/>
      <c r="EL1094"/>
      <c r="EM1094"/>
      <c r="EN1094"/>
      <c r="EO1094"/>
      <c r="EP1094"/>
      <c r="EQ1094"/>
    </row>
    <row r="1095" spans="1:147" x14ac:dyDescent="0.25">
      <c r="A1095" s="4" t="s">
        <v>232</v>
      </c>
      <c r="B1095" s="4" t="s">
        <v>528</v>
      </c>
      <c r="C1095" s="4" t="s">
        <v>529</v>
      </c>
      <c r="D1095" s="4" t="s">
        <v>206</v>
      </c>
      <c r="E1095" s="4" t="s">
        <v>38</v>
      </c>
      <c r="F1095" s="4" t="s">
        <v>1592</v>
      </c>
      <c r="G1095" s="4" t="s">
        <v>1593</v>
      </c>
      <c r="H1095" s="4" t="s">
        <v>1592</v>
      </c>
      <c r="I1095" s="4" t="s">
        <v>525</v>
      </c>
      <c r="J1095" s="4" t="s">
        <v>240</v>
      </c>
      <c r="K1095" s="4" t="s">
        <v>40</v>
      </c>
      <c r="L1095" s="4" t="s">
        <v>237</v>
      </c>
      <c r="M1095" s="4" t="s">
        <v>42</v>
      </c>
      <c r="N1095" s="22">
        <v>42435</v>
      </c>
      <c r="O1095" s="22">
        <v>42465</v>
      </c>
      <c r="P1095" s="22">
        <v>42435</v>
      </c>
      <c r="Q1095" s="22">
        <v>42429</v>
      </c>
      <c r="R1095" s="28">
        <v>778.11</v>
      </c>
      <c r="S1095" s="28">
        <v>0</v>
      </c>
      <c r="T1095" s="28">
        <v>778.11</v>
      </c>
      <c r="U1095" s="28">
        <v>0</v>
      </c>
      <c r="V1095" s="28">
        <v>0</v>
      </c>
      <c r="W1095" s="28">
        <v>0</v>
      </c>
      <c r="X1095" s="28">
        <v>0</v>
      </c>
      <c r="Y1095" s="29">
        <v>37</v>
      </c>
      <c r="Z1095" s="4">
        <v>2</v>
      </c>
      <c r="AA1095" s="4" t="s">
        <v>205</v>
      </c>
      <c r="AB1095" s="4" t="s">
        <v>1589</v>
      </c>
      <c r="AC1095" s="4" t="s">
        <v>238</v>
      </c>
      <c r="AD1095" s="4" t="s">
        <v>239</v>
      </c>
      <c r="AE1095" s="4" t="s">
        <v>45</v>
      </c>
      <c r="AF1095" s="4" t="s">
        <v>46</v>
      </c>
      <c r="AG1095" s="22">
        <v>42429</v>
      </c>
      <c r="AH1095" s="4">
        <v>42472</v>
      </c>
    </row>
    <row r="1096" spans="1:147" x14ac:dyDescent="0.25">
      <c r="A1096" s="4" t="s">
        <v>232</v>
      </c>
      <c r="B1096" s="4" t="s">
        <v>528</v>
      </c>
      <c r="C1096" s="4" t="s">
        <v>529</v>
      </c>
      <c r="D1096" s="4" t="s">
        <v>206</v>
      </c>
      <c r="E1096" s="4" t="s">
        <v>38</v>
      </c>
      <c r="F1096" s="4" t="s">
        <v>3885</v>
      </c>
      <c r="G1096" s="4" t="s">
        <v>3886</v>
      </c>
      <c r="H1096" s="4" t="s">
        <v>3885</v>
      </c>
      <c r="I1096" s="4" t="s">
        <v>525</v>
      </c>
      <c r="J1096" s="4" t="s">
        <v>240</v>
      </c>
      <c r="K1096" s="4" t="s">
        <v>40</v>
      </c>
      <c r="L1096" s="4" t="s">
        <v>237</v>
      </c>
      <c r="M1096" s="4" t="s">
        <v>42</v>
      </c>
      <c r="N1096" s="22">
        <v>42466</v>
      </c>
      <c r="O1096" s="22">
        <v>42496</v>
      </c>
      <c r="P1096" s="22">
        <v>42466</v>
      </c>
      <c r="Q1096" s="22">
        <v>42460</v>
      </c>
      <c r="R1096" s="28">
        <v>1443.6</v>
      </c>
      <c r="S1096" s="28">
        <v>1443.6</v>
      </c>
      <c r="T1096" s="28">
        <v>0</v>
      </c>
      <c r="U1096" s="28">
        <v>0</v>
      </c>
      <c r="V1096" s="28">
        <v>0</v>
      </c>
      <c r="W1096" s="28">
        <v>0</v>
      </c>
      <c r="X1096" s="28">
        <v>0</v>
      </c>
      <c r="Y1096" s="29">
        <v>6</v>
      </c>
      <c r="Z1096" s="4">
        <v>1</v>
      </c>
      <c r="AA1096" s="4" t="s">
        <v>205</v>
      </c>
      <c r="AB1096" s="4" t="s">
        <v>3367</v>
      </c>
      <c r="AC1096" s="4" t="s">
        <v>238</v>
      </c>
      <c r="AD1096" s="4" t="s">
        <v>239</v>
      </c>
      <c r="AE1096" s="4" t="s">
        <v>45</v>
      </c>
      <c r="AF1096" s="4" t="s">
        <v>46</v>
      </c>
      <c r="AG1096" s="22">
        <v>42460</v>
      </c>
      <c r="AH1096" s="4">
        <v>42472</v>
      </c>
    </row>
    <row r="1097" spans="1:147" x14ac:dyDescent="0.25">
      <c r="A1097" s="4" t="s">
        <v>232</v>
      </c>
      <c r="B1097" s="4" t="s">
        <v>1002</v>
      </c>
      <c r="C1097" s="4" t="s">
        <v>1003</v>
      </c>
      <c r="D1097" s="4" t="s">
        <v>206</v>
      </c>
      <c r="E1097" s="4" t="s">
        <v>38</v>
      </c>
      <c r="F1097" s="4" t="s">
        <v>1594</v>
      </c>
      <c r="G1097" s="4" t="s">
        <v>1595</v>
      </c>
      <c r="H1097" s="4" t="s">
        <v>1594</v>
      </c>
      <c r="I1097" s="4" t="s">
        <v>40</v>
      </c>
      <c r="J1097" s="4" t="s">
        <v>241</v>
      </c>
      <c r="K1097" s="4" t="s">
        <v>40</v>
      </c>
      <c r="L1097" s="4" t="s">
        <v>237</v>
      </c>
      <c r="M1097" s="4" t="s">
        <v>42</v>
      </c>
      <c r="N1097" s="22">
        <v>42444</v>
      </c>
      <c r="O1097" s="22">
        <v>42474</v>
      </c>
      <c r="P1097" s="22">
        <v>42444</v>
      </c>
      <c r="Q1097" s="22">
        <v>42457</v>
      </c>
      <c r="R1097" s="28">
        <v>153</v>
      </c>
      <c r="S1097" s="28">
        <v>153</v>
      </c>
      <c r="T1097" s="28">
        <v>0</v>
      </c>
      <c r="U1097" s="28">
        <v>0</v>
      </c>
      <c r="V1097" s="28">
        <v>0</v>
      </c>
      <c r="W1097" s="28">
        <v>0</v>
      </c>
      <c r="X1097" s="28">
        <v>0</v>
      </c>
      <c r="Y1097" s="29">
        <v>28</v>
      </c>
      <c r="Z1097" s="4">
        <v>1</v>
      </c>
      <c r="AA1097" s="4" t="s">
        <v>205</v>
      </c>
      <c r="AB1097" s="4" t="s">
        <v>1596</v>
      </c>
      <c r="AC1097" s="4" t="s">
        <v>238</v>
      </c>
      <c r="AD1097" s="4" t="s">
        <v>239</v>
      </c>
      <c r="AE1097" s="4" t="s">
        <v>45</v>
      </c>
      <c r="AF1097" s="4" t="s">
        <v>46</v>
      </c>
      <c r="AG1097" s="22">
        <v>42460</v>
      </c>
      <c r="AH1097" s="4">
        <v>42472</v>
      </c>
    </row>
    <row r="1098" spans="1:147" x14ac:dyDescent="0.25">
      <c r="A1098" s="4" t="s">
        <v>232</v>
      </c>
      <c r="B1098" s="4" t="s">
        <v>1002</v>
      </c>
      <c r="C1098" s="4" t="s">
        <v>1003</v>
      </c>
      <c r="D1098" s="4" t="s">
        <v>206</v>
      </c>
      <c r="E1098" s="4" t="s">
        <v>38</v>
      </c>
      <c r="F1098" s="4" t="s">
        <v>1597</v>
      </c>
      <c r="G1098" s="4" t="s">
        <v>1598</v>
      </c>
      <c r="H1098" s="4" t="s">
        <v>1597</v>
      </c>
      <c r="I1098" s="4" t="s">
        <v>40</v>
      </c>
      <c r="J1098" s="4" t="s">
        <v>241</v>
      </c>
      <c r="K1098" s="4" t="s">
        <v>40</v>
      </c>
      <c r="L1098" s="4" t="s">
        <v>237</v>
      </c>
      <c r="M1098" s="4" t="s">
        <v>42</v>
      </c>
      <c r="N1098" s="22">
        <v>42444</v>
      </c>
      <c r="O1098" s="22">
        <v>42474</v>
      </c>
      <c r="P1098" s="22">
        <v>42444</v>
      </c>
      <c r="Q1098" s="22">
        <v>42457</v>
      </c>
      <c r="R1098" s="28">
        <v>13784</v>
      </c>
      <c r="S1098" s="28">
        <v>13784</v>
      </c>
      <c r="T1098" s="28">
        <v>0</v>
      </c>
      <c r="U1098" s="28">
        <v>0</v>
      </c>
      <c r="V1098" s="28">
        <v>0</v>
      </c>
      <c r="W1098" s="28">
        <v>0</v>
      </c>
      <c r="X1098" s="28">
        <v>0</v>
      </c>
      <c r="Y1098" s="29">
        <v>28</v>
      </c>
      <c r="Z1098" s="4">
        <v>1</v>
      </c>
      <c r="AA1098" s="4" t="s">
        <v>205</v>
      </c>
      <c r="AB1098" s="4" t="s">
        <v>1596</v>
      </c>
      <c r="AC1098" s="4" t="s">
        <v>238</v>
      </c>
      <c r="AD1098" s="4" t="s">
        <v>239</v>
      </c>
      <c r="AE1098" s="4" t="s">
        <v>45</v>
      </c>
      <c r="AF1098" s="4" t="s">
        <v>46</v>
      </c>
      <c r="AG1098" s="22">
        <v>42460</v>
      </c>
      <c r="AH1098" s="4">
        <v>42472</v>
      </c>
    </row>
    <row r="1099" spans="1:147" x14ac:dyDescent="0.25">
      <c r="A1099" s="4" t="s">
        <v>232</v>
      </c>
      <c r="B1099" s="4" t="s">
        <v>1002</v>
      </c>
      <c r="C1099" s="4" t="s">
        <v>1003</v>
      </c>
      <c r="D1099" s="4" t="s">
        <v>206</v>
      </c>
      <c r="E1099" s="4" t="s">
        <v>38</v>
      </c>
      <c r="F1099" s="4" t="s">
        <v>3887</v>
      </c>
      <c r="G1099" s="4" t="s">
        <v>3888</v>
      </c>
      <c r="H1099" s="4" t="s">
        <v>3887</v>
      </c>
      <c r="I1099" s="4" t="s">
        <v>3889</v>
      </c>
      <c r="J1099" s="4" t="s">
        <v>241</v>
      </c>
      <c r="K1099" s="4" t="s">
        <v>40</v>
      </c>
      <c r="L1099" s="4" t="s">
        <v>237</v>
      </c>
      <c r="M1099" s="4" t="s">
        <v>42</v>
      </c>
      <c r="N1099" s="22">
        <v>42460</v>
      </c>
      <c r="O1099" s="22">
        <v>42490</v>
      </c>
      <c r="P1099" s="22">
        <v>42460</v>
      </c>
      <c r="Q1099" s="22">
        <v>42460</v>
      </c>
      <c r="R1099" s="28">
        <v>14998</v>
      </c>
      <c r="S1099" s="28">
        <v>14998</v>
      </c>
      <c r="T1099" s="28">
        <v>0</v>
      </c>
      <c r="U1099" s="28">
        <v>0</v>
      </c>
      <c r="V1099" s="28">
        <v>0</v>
      </c>
      <c r="W1099" s="28">
        <v>0</v>
      </c>
      <c r="X1099" s="28">
        <v>0</v>
      </c>
      <c r="Y1099" s="29">
        <v>12</v>
      </c>
      <c r="Z1099" s="4">
        <v>1</v>
      </c>
      <c r="AA1099" s="4" t="s">
        <v>205</v>
      </c>
      <c r="AB1099" s="4" t="s">
        <v>3890</v>
      </c>
      <c r="AC1099" s="4" t="s">
        <v>238</v>
      </c>
      <c r="AD1099" s="4" t="s">
        <v>239</v>
      </c>
      <c r="AE1099" s="4" t="s">
        <v>45</v>
      </c>
      <c r="AF1099" s="4" t="s">
        <v>46</v>
      </c>
      <c r="AG1099" s="22">
        <v>42460</v>
      </c>
      <c r="AH1099" s="4">
        <v>42472</v>
      </c>
    </row>
    <row r="1100" spans="1:147" x14ac:dyDescent="0.25">
      <c r="A1100" s="4" t="s">
        <v>232</v>
      </c>
      <c r="B1100" s="4" t="s">
        <v>3891</v>
      </c>
      <c r="C1100" s="4" t="s">
        <v>3892</v>
      </c>
      <c r="D1100" s="4" t="s">
        <v>206</v>
      </c>
      <c r="E1100" s="4" t="s">
        <v>38</v>
      </c>
      <c r="F1100" s="4" t="s">
        <v>3893</v>
      </c>
      <c r="G1100" s="4" t="s">
        <v>3894</v>
      </c>
      <c r="H1100" s="4" t="s">
        <v>3893</v>
      </c>
      <c r="I1100" s="4" t="s">
        <v>40</v>
      </c>
      <c r="J1100" s="4" t="s">
        <v>242</v>
      </c>
      <c r="K1100" s="4" t="s">
        <v>40</v>
      </c>
      <c r="L1100" s="4" t="s">
        <v>237</v>
      </c>
      <c r="M1100" s="4" t="s">
        <v>42</v>
      </c>
      <c r="N1100" s="22">
        <v>42466</v>
      </c>
      <c r="O1100" s="22">
        <v>42496</v>
      </c>
      <c r="P1100" s="22">
        <v>42466</v>
      </c>
      <c r="Q1100" s="22">
        <v>42460</v>
      </c>
      <c r="R1100" s="28">
        <v>725</v>
      </c>
      <c r="S1100" s="28">
        <v>725</v>
      </c>
      <c r="T1100" s="28">
        <v>0</v>
      </c>
      <c r="U1100" s="28">
        <v>0</v>
      </c>
      <c r="V1100" s="28">
        <v>0</v>
      </c>
      <c r="W1100" s="28">
        <v>0</v>
      </c>
      <c r="X1100" s="28">
        <v>0</v>
      </c>
      <c r="Y1100" s="29">
        <v>6</v>
      </c>
      <c r="Z1100" s="4">
        <v>1</v>
      </c>
      <c r="AA1100" s="4" t="s">
        <v>205</v>
      </c>
      <c r="AB1100" s="4" t="s">
        <v>3367</v>
      </c>
      <c r="AC1100" s="4" t="s">
        <v>238</v>
      </c>
      <c r="AD1100" s="4" t="s">
        <v>239</v>
      </c>
      <c r="AE1100" s="4" t="s">
        <v>45</v>
      </c>
      <c r="AF1100" s="4" t="s">
        <v>46</v>
      </c>
      <c r="AG1100" s="22">
        <v>42460</v>
      </c>
      <c r="AH1100" s="4">
        <v>42472</v>
      </c>
    </row>
    <row r="1101" spans="1:147" x14ac:dyDescent="0.25">
      <c r="A1101" s="4" t="s">
        <v>232</v>
      </c>
      <c r="B1101" s="4" t="s">
        <v>3895</v>
      </c>
      <c r="C1101" s="4" t="s">
        <v>3896</v>
      </c>
      <c r="D1101" s="4" t="s">
        <v>206</v>
      </c>
      <c r="E1101" s="4" t="s">
        <v>38</v>
      </c>
      <c r="F1101" s="4" t="s">
        <v>3897</v>
      </c>
      <c r="G1101" s="4" t="s">
        <v>3898</v>
      </c>
      <c r="H1101" s="4" t="s">
        <v>3897</v>
      </c>
      <c r="I1101" s="4" t="s">
        <v>40</v>
      </c>
      <c r="J1101" s="4" t="s">
        <v>240</v>
      </c>
      <c r="K1101" s="4" t="s">
        <v>40</v>
      </c>
      <c r="L1101" s="4" t="s">
        <v>237</v>
      </c>
      <c r="M1101" s="4" t="s">
        <v>42</v>
      </c>
      <c r="N1101" s="22">
        <v>42466</v>
      </c>
      <c r="O1101" s="22">
        <v>42496</v>
      </c>
      <c r="P1101" s="22">
        <v>42466</v>
      </c>
      <c r="Q1101" s="22">
        <v>42460</v>
      </c>
      <c r="R1101" s="28">
        <v>26.72</v>
      </c>
      <c r="S1101" s="28">
        <v>26.72</v>
      </c>
      <c r="T1101" s="28">
        <v>0</v>
      </c>
      <c r="U1101" s="28">
        <v>0</v>
      </c>
      <c r="V1101" s="28">
        <v>0</v>
      </c>
      <c r="W1101" s="28">
        <v>0</v>
      </c>
      <c r="X1101" s="28">
        <v>0</v>
      </c>
      <c r="Y1101" s="29">
        <v>6</v>
      </c>
      <c r="Z1101" s="4">
        <v>1</v>
      </c>
      <c r="AA1101" s="4" t="s">
        <v>205</v>
      </c>
      <c r="AB1101" s="4" t="s">
        <v>3367</v>
      </c>
      <c r="AC1101" s="4" t="s">
        <v>238</v>
      </c>
      <c r="AD1101" s="4" t="s">
        <v>239</v>
      </c>
      <c r="AE1101" s="4" t="s">
        <v>45</v>
      </c>
      <c r="AF1101" s="4" t="s">
        <v>46</v>
      </c>
      <c r="AG1101" s="22">
        <v>42460</v>
      </c>
      <c r="AH1101" s="4">
        <v>42472</v>
      </c>
    </row>
    <row r="1102" spans="1:147" x14ac:dyDescent="0.25">
      <c r="A1102" s="4" t="s">
        <v>232</v>
      </c>
      <c r="B1102" s="4" t="s">
        <v>3899</v>
      </c>
      <c r="C1102" s="4" t="s">
        <v>3896</v>
      </c>
      <c r="D1102" s="4" t="s">
        <v>206</v>
      </c>
      <c r="E1102" s="4" t="s">
        <v>38</v>
      </c>
      <c r="F1102" s="4" t="s">
        <v>3900</v>
      </c>
      <c r="G1102" s="4" t="s">
        <v>3901</v>
      </c>
      <c r="H1102" s="4" t="s">
        <v>3900</v>
      </c>
      <c r="I1102" s="4" t="s">
        <v>40</v>
      </c>
      <c r="J1102" s="4" t="s">
        <v>242</v>
      </c>
      <c r="K1102" s="4" t="s">
        <v>40</v>
      </c>
      <c r="L1102" s="4" t="s">
        <v>237</v>
      </c>
      <c r="M1102" s="4" t="s">
        <v>42</v>
      </c>
      <c r="N1102" s="22">
        <v>42466</v>
      </c>
      <c r="O1102" s="22">
        <v>42496</v>
      </c>
      <c r="P1102" s="22">
        <v>42466</v>
      </c>
      <c r="Q1102" s="22">
        <v>42460</v>
      </c>
      <c r="R1102" s="28">
        <v>1398.17</v>
      </c>
      <c r="S1102" s="28">
        <v>1398.17</v>
      </c>
      <c r="T1102" s="28">
        <v>0</v>
      </c>
      <c r="U1102" s="28">
        <v>0</v>
      </c>
      <c r="V1102" s="28">
        <v>0</v>
      </c>
      <c r="W1102" s="28">
        <v>0</v>
      </c>
      <c r="X1102" s="28">
        <v>0</v>
      </c>
      <c r="Y1102" s="29">
        <v>6</v>
      </c>
      <c r="Z1102" s="4">
        <v>1</v>
      </c>
      <c r="AA1102" s="4" t="s">
        <v>205</v>
      </c>
      <c r="AB1102" s="4" t="s">
        <v>3367</v>
      </c>
      <c r="AC1102" s="4" t="s">
        <v>238</v>
      </c>
      <c r="AD1102" s="4" t="s">
        <v>239</v>
      </c>
      <c r="AE1102" s="4" t="s">
        <v>45</v>
      </c>
      <c r="AF1102" s="4" t="s">
        <v>46</v>
      </c>
      <c r="AG1102" s="22">
        <v>42460</v>
      </c>
      <c r="AH1102" s="4">
        <v>42472</v>
      </c>
    </row>
    <row r="1103" spans="1:147" x14ac:dyDescent="0.25">
      <c r="A1103" s="4" t="s">
        <v>232</v>
      </c>
      <c r="B1103" s="4" t="s">
        <v>3902</v>
      </c>
      <c r="C1103" s="4" t="s">
        <v>3896</v>
      </c>
      <c r="D1103" s="4" t="s">
        <v>206</v>
      </c>
      <c r="E1103" s="4" t="s">
        <v>38</v>
      </c>
      <c r="F1103" s="4" t="s">
        <v>3903</v>
      </c>
      <c r="G1103" s="4" t="s">
        <v>3904</v>
      </c>
      <c r="H1103" s="4" t="s">
        <v>3903</v>
      </c>
      <c r="I1103" s="4" t="s">
        <v>40</v>
      </c>
      <c r="J1103" s="4" t="s">
        <v>240</v>
      </c>
      <c r="K1103" s="4" t="s">
        <v>40</v>
      </c>
      <c r="L1103" s="4" t="s">
        <v>237</v>
      </c>
      <c r="M1103" s="4" t="s">
        <v>42</v>
      </c>
      <c r="N1103" s="22">
        <v>42466</v>
      </c>
      <c r="O1103" s="22">
        <v>42496</v>
      </c>
      <c r="P1103" s="22">
        <v>42466</v>
      </c>
      <c r="Q1103" s="22">
        <v>42460</v>
      </c>
      <c r="R1103" s="28">
        <v>111.68</v>
      </c>
      <c r="S1103" s="28">
        <v>111.68</v>
      </c>
      <c r="T1103" s="28">
        <v>0</v>
      </c>
      <c r="U1103" s="28">
        <v>0</v>
      </c>
      <c r="V1103" s="28">
        <v>0</v>
      </c>
      <c r="W1103" s="28">
        <v>0</v>
      </c>
      <c r="X1103" s="28">
        <v>0</v>
      </c>
      <c r="Y1103" s="29">
        <v>6</v>
      </c>
      <c r="Z1103" s="4">
        <v>1</v>
      </c>
      <c r="AA1103" s="4" t="s">
        <v>205</v>
      </c>
      <c r="AB1103" s="4" t="s">
        <v>3367</v>
      </c>
      <c r="AC1103" s="4" t="s">
        <v>238</v>
      </c>
      <c r="AD1103" s="4" t="s">
        <v>239</v>
      </c>
      <c r="AE1103" s="4" t="s">
        <v>45</v>
      </c>
      <c r="AF1103" s="4" t="s">
        <v>46</v>
      </c>
      <c r="AG1103" s="22">
        <v>42460</v>
      </c>
      <c r="AH1103" s="4">
        <v>42472</v>
      </c>
    </row>
    <row r="1104" spans="1:147" x14ac:dyDescent="0.25">
      <c r="A1104" s="4" t="s">
        <v>232</v>
      </c>
      <c r="B1104" s="4" t="s">
        <v>3905</v>
      </c>
      <c r="C1104" s="4" t="s">
        <v>3896</v>
      </c>
      <c r="D1104" s="4" t="s">
        <v>206</v>
      </c>
      <c r="E1104" s="4" t="s">
        <v>38</v>
      </c>
      <c r="F1104" s="4" t="s">
        <v>3906</v>
      </c>
      <c r="G1104" s="4" t="s">
        <v>3907</v>
      </c>
      <c r="H1104" s="4" t="s">
        <v>3906</v>
      </c>
      <c r="I1104" s="4" t="s">
        <v>40</v>
      </c>
      <c r="J1104" s="4" t="s">
        <v>240</v>
      </c>
      <c r="K1104" s="4" t="s">
        <v>40</v>
      </c>
      <c r="L1104" s="4" t="s">
        <v>237</v>
      </c>
      <c r="M1104" s="4" t="s">
        <v>42</v>
      </c>
      <c r="N1104" s="22">
        <v>42466</v>
      </c>
      <c r="O1104" s="22">
        <v>42496</v>
      </c>
      <c r="P1104" s="22">
        <v>42466</v>
      </c>
      <c r="Q1104" s="22">
        <v>42460</v>
      </c>
      <c r="R1104" s="28">
        <v>45.11</v>
      </c>
      <c r="S1104" s="28">
        <v>45.11</v>
      </c>
      <c r="T1104" s="28">
        <v>0</v>
      </c>
      <c r="U1104" s="28">
        <v>0</v>
      </c>
      <c r="V1104" s="28">
        <v>0</v>
      </c>
      <c r="W1104" s="28">
        <v>0</v>
      </c>
      <c r="X1104" s="28">
        <v>0</v>
      </c>
      <c r="Y1104" s="29">
        <v>6</v>
      </c>
      <c r="Z1104" s="4">
        <v>1</v>
      </c>
      <c r="AA1104" s="4" t="s">
        <v>205</v>
      </c>
      <c r="AB1104" s="4" t="s">
        <v>3367</v>
      </c>
      <c r="AC1104" s="4" t="s">
        <v>238</v>
      </c>
      <c r="AD1104" s="4" t="s">
        <v>239</v>
      </c>
      <c r="AE1104" s="4" t="s">
        <v>45</v>
      </c>
      <c r="AF1104" s="4" t="s">
        <v>46</v>
      </c>
      <c r="AG1104" s="22">
        <v>42460</v>
      </c>
      <c r="AH1104" s="4">
        <v>42472</v>
      </c>
    </row>
    <row r="1105" spans="1:34" x14ac:dyDescent="0.25">
      <c r="A1105" s="4" t="s">
        <v>232</v>
      </c>
      <c r="B1105" s="4" t="s">
        <v>3908</v>
      </c>
      <c r="C1105" s="4" t="s">
        <v>3896</v>
      </c>
      <c r="D1105" s="4" t="s">
        <v>206</v>
      </c>
      <c r="E1105" s="4" t="s">
        <v>38</v>
      </c>
      <c r="F1105" s="4" t="s">
        <v>3909</v>
      </c>
      <c r="G1105" s="4" t="s">
        <v>3910</v>
      </c>
      <c r="H1105" s="4" t="s">
        <v>3909</v>
      </c>
      <c r="I1105" s="4" t="s">
        <v>40</v>
      </c>
      <c r="J1105" s="4" t="s">
        <v>242</v>
      </c>
      <c r="K1105" s="4" t="s">
        <v>40</v>
      </c>
      <c r="L1105" s="4" t="s">
        <v>237</v>
      </c>
      <c r="M1105" s="4" t="s">
        <v>42</v>
      </c>
      <c r="N1105" s="22">
        <v>42466</v>
      </c>
      <c r="O1105" s="22">
        <v>42496</v>
      </c>
      <c r="P1105" s="22">
        <v>42466</v>
      </c>
      <c r="Q1105" s="22">
        <v>42460</v>
      </c>
      <c r="R1105" s="28">
        <v>1559.3</v>
      </c>
      <c r="S1105" s="28">
        <v>1559.3</v>
      </c>
      <c r="T1105" s="28">
        <v>0</v>
      </c>
      <c r="U1105" s="28">
        <v>0</v>
      </c>
      <c r="V1105" s="28">
        <v>0</v>
      </c>
      <c r="W1105" s="28">
        <v>0</v>
      </c>
      <c r="X1105" s="28">
        <v>0</v>
      </c>
      <c r="Y1105" s="29">
        <v>6</v>
      </c>
      <c r="Z1105" s="4">
        <v>1</v>
      </c>
      <c r="AA1105" s="4" t="s">
        <v>205</v>
      </c>
      <c r="AB1105" s="4" t="s">
        <v>3367</v>
      </c>
      <c r="AC1105" s="4" t="s">
        <v>238</v>
      </c>
      <c r="AD1105" s="4" t="s">
        <v>239</v>
      </c>
      <c r="AE1105" s="4" t="s">
        <v>45</v>
      </c>
      <c r="AF1105" s="4" t="s">
        <v>46</v>
      </c>
      <c r="AG1105" s="22">
        <v>42460</v>
      </c>
      <c r="AH1105" s="4">
        <v>42472</v>
      </c>
    </row>
    <row r="1106" spans="1:34" x14ac:dyDescent="0.25">
      <c r="A1106" s="4" t="s">
        <v>232</v>
      </c>
      <c r="B1106" s="4" t="s">
        <v>3911</v>
      </c>
      <c r="C1106" s="4" t="s">
        <v>3896</v>
      </c>
      <c r="D1106" s="4" t="s">
        <v>206</v>
      </c>
      <c r="E1106" s="4" t="s">
        <v>38</v>
      </c>
      <c r="F1106" s="4" t="s">
        <v>3912</v>
      </c>
      <c r="G1106" s="4" t="s">
        <v>3913</v>
      </c>
      <c r="H1106" s="4" t="s">
        <v>3912</v>
      </c>
      <c r="I1106" s="4" t="s">
        <v>40</v>
      </c>
      <c r="J1106" s="4" t="s">
        <v>240</v>
      </c>
      <c r="K1106" s="4" t="s">
        <v>40</v>
      </c>
      <c r="L1106" s="4" t="s">
        <v>237</v>
      </c>
      <c r="M1106" s="4" t="s">
        <v>42</v>
      </c>
      <c r="N1106" s="22">
        <v>42466</v>
      </c>
      <c r="O1106" s="22">
        <v>42496</v>
      </c>
      <c r="P1106" s="22">
        <v>42466</v>
      </c>
      <c r="Q1106" s="22">
        <v>42460</v>
      </c>
      <c r="R1106" s="28">
        <v>3233.33</v>
      </c>
      <c r="S1106" s="28">
        <v>3233.33</v>
      </c>
      <c r="T1106" s="28">
        <v>0</v>
      </c>
      <c r="U1106" s="28">
        <v>0</v>
      </c>
      <c r="V1106" s="28">
        <v>0</v>
      </c>
      <c r="W1106" s="28">
        <v>0</v>
      </c>
      <c r="X1106" s="28">
        <v>0</v>
      </c>
      <c r="Y1106" s="29">
        <v>6</v>
      </c>
      <c r="Z1106" s="4">
        <v>1</v>
      </c>
      <c r="AA1106" s="4" t="s">
        <v>205</v>
      </c>
      <c r="AB1106" s="4" t="s">
        <v>3367</v>
      </c>
      <c r="AC1106" s="4" t="s">
        <v>238</v>
      </c>
      <c r="AD1106" s="4" t="s">
        <v>239</v>
      </c>
      <c r="AE1106" s="4" t="s">
        <v>45</v>
      </c>
      <c r="AF1106" s="4" t="s">
        <v>46</v>
      </c>
      <c r="AG1106" s="22">
        <v>42460</v>
      </c>
      <c r="AH1106" s="4">
        <v>42472</v>
      </c>
    </row>
    <row r="1107" spans="1:34" x14ac:dyDescent="0.25">
      <c r="A1107" s="4" t="s">
        <v>232</v>
      </c>
      <c r="B1107" s="4" t="s">
        <v>272</v>
      </c>
      <c r="C1107" s="4" t="s">
        <v>273</v>
      </c>
      <c r="D1107" s="4" t="s">
        <v>206</v>
      </c>
      <c r="E1107" s="4" t="s">
        <v>38</v>
      </c>
      <c r="F1107" s="4" t="s">
        <v>1599</v>
      </c>
      <c r="G1107" s="4" t="s">
        <v>1600</v>
      </c>
      <c r="H1107" s="4" t="s">
        <v>1599</v>
      </c>
      <c r="I1107" s="4" t="s">
        <v>40</v>
      </c>
      <c r="J1107" s="4" t="s">
        <v>240</v>
      </c>
      <c r="K1107" s="4" t="s">
        <v>40</v>
      </c>
      <c r="L1107" s="4" t="s">
        <v>237</v>
      </c>
      <c r="M1107" s="4" t="s">
        <v>42</v>
      </c>
      <c r="N1107" s="22">
        <v>42435</v>
      </c>
      <c r="O1107" s="22">
        <v>42465</v>
      </c>
      <c r="P1107" s="22">
        <v>42435</v>
      </c>
      <c r="Q1107" s="22">
        <v>42429</v>
      </c>
      <c r="R1107" s="28">
        <v>2102.54</v>
      </c>
      <c r="S1107" s="28">
        <v>0</v>
      </c>
      <c r="T1107" s="28">
        <v>2102.54</v>
      </c>
      <c r="U1107" s="28">
        <v>0</v>
      </c>
      <c r="V1107" s="28">
        <v>0</v>
      </c>
      <c r="W1107" s="28">
        <v>0</v>
      </c>
      <c r="X1107" s="28">
        <v>0</v>
      </c>
      <c r="Y1107" s="29">
        <v>37</v>
      </c>
      <c r="Z1107" s="4">
        <v>2</v>
      </c>
      <c r="AA1107" s="4" t="s">
        <v>205</v>
      </c>
      <c r="AB1107" s="4" t="s">
        <v>1589</v>
      </c>
      <c r="AC1107" s="4" t="s">
        <v>238</v>
      </c>
      <c r="AD1107" s="4" t="s">
        <v>239</v>
      </c>
      <c r="AE1107" s="4" t="s">
        <v>45</v>
      </c>
      <c r="AF1107" s="4" t="s">
        <v>46</v>
      </c>
      <c r="AG1107" s="22">
        <v>42429</v>
      </c>
      <c r="AH1107" s="4">
        <v>42472</v>
      </c>
    </row>
    <row r="1108" spans="1:34" x14ac:dyDescent="0.25">
      <c r="A1108" s="4" t="s">
        <v>232</v>
      </c>
      <c r="B1108" s="4" t="s">
        <v>272</v>
      </c>
      <c r="C1108" s="4" t="s">
        <v>273</v>
      </c>
      <c r="D1108" s="4" t="s">
        <v>206</v>
      </c>
      <c r="E1108" s="4" t="s">
        <v>38</v>
      </c>
      <c r="F1108" s="4" t="s">
        <v>3914</v>
      </c>
      <c r="G1108" s="4" t="s">
        <v>3915</v>
      </c>
      <c r="H1108" s="4" t="s">
        <v>3914</v>
      </c>
      <c r="I1108" s="4" t="s">
        <v>40</v>
      </c>
      <c r="J1108" s="4" t="s">
        <v>240</v>
      </c>
      <c r="K1108" s="4" t="s">
        <v>40</v>
      </c>
      <c r="L1108" s="4" t="s">
        <v>237</v>
      </c>
      <c r="M1108" s="4" t="s">
        <v>42</v>
      </c>
      <c r="N1108" s="22">
        <v>42466</v>
      </c>
      <c r="O1108" s="22">
        <v>42496</v>
      </c>
      <c r="P1108" s="22">
        <v>42466</v>
      </c>
      <c r="Q1108" s="22">
        <v>42460</v>
      </c>
      <c r="R1108" s="28">
        <v>2092.58</v>
      </c>
      <c r="S1108" s="28">
        <v>2092.58</v>
      </c>
      <c r="T1108" s="28">
        <v>0</v>
      </c>
      <c r="U1108" s="28">
        <v>0</v>
      </c>
      <c r="V1108" s="28">
        <v>0</v>
      </c>
      <c r="W1108" s="28">
        <v>0</v>
      </c>
      <c r="X1108" s="28">
        <v>0</v>
      </c>
      <c r="Y1108" s="29">
        <v>6</v>
      </c>
      <c r="Z1108" s="4">
        <v>1</v>
      </c>
      <c r="AA1108" s="4" t="s">
        <v>205</v>
      </c>
      <c r="AB1108" s="4" t="s">
        <v>3367</v>
      </c>
      <c r="AC1108" s="4" t="s">
        <v>238</v>
      </c>
      <c r="AD1108" s="4" t="s">
        <v>239</v>
      </c>
      <c r="AE1108" s="4" t="s">
        <v>45</v>
      </c>
      <c r="AF1108" s="4" t="s">
        <v>46</v>
      </c>
      <c r="AG1108" s="22">
        <v>42460</v>
      </c>
      <c r="AH1108" s="4">
        <v>42472</v>
      </c>
    </row>
    <row r="1109" spans="1:34" x14ac:dyDescent="0.25">
      <c r="A1109" s="4" t="s">
        <v>232</v>
      </c>
      <c r="B1109" s="4" t="s">
        <v>274</v>
      </c>
      <c r="C1109" s="4" t="s">
        <v>275</v>
      </c>
      <c r="D1109" s="4" t="s">
        <v>206</v>
      </c>
      <c r="E1109" s="4" t="s">
        <v>38</v>
      </c>
      <c r="F1109" s="4" t="s">
        <v>1601</v>
      </c>
      <c r="G1109" s="4" t="s">
        <v>1602</v>
      </c>
      <c r="H1109" s="4" t="s">
        <v>1601</v>
      </c>
      <c r="I1109" s="4" t="s">
        <v>40</v>
      </c>
      <c r="J1109" s="4" t="s">
        <v>241</v>
      </c>
      <c r="K1109" s="4" t="s">
        <v>40</v>
      </c>
      <c r="L1109" s="4" t="s">
        <v>237</v>
      </c>
      <c r="M1109" s="4" t="s">
        <v>42</v>
      </c>
      <c r="N1109" s="22">
        <v>42436</v>
      </c>
      <c r="O1109" s="22">
        <v>42466</v>
      </c>
      <c r="P1109" s="22">
        <v>42436</v>
      </c>
      <c r="Q1109" s="22">
        <v>42429</v>
      </c>
      <c r="R1109" s="28">
        <v>500</v>
      </c>
      <c r="S1109" s="28">
        <v>0</v>
      </c>
      <c r="T1109" s="28">
        <v>500</v>
      </c>
      <c r="U1109" s="28">
        <v>0</v>
      </c>
      <c r="V1109" s="28">
        <v>0</v>
      </c>
      <c r="W1109" s="28">
        <v>0</v>
      </c>
      <c r="X1109" s="28">
        <v>0</v>
      </c>
      <c r="Y1109" s="29">
        <v>36</v>
      </c>
      <c r="Z1109" s="4">
        <v>2</v>
      </c>
      <c r="AA1109" s="4" t="s">
        <v>205</v>
      </c>
      <c r="AB1109" s="4" t="s">
        <v>1472</v>
      </c>
      <c r="AC1109" s="4" t="s">
        <v>238</v>
      </c>
      <c r="AD1109" s="4" t="s">
        <v>239</v>
      </c>
      <c r="AE1109" s="4" t="s">
        <v>45</v>
      </c>
      <c r="AF1109" s="4" t="s">
        <v>46</v>
      </c>
      <c r="AG1109" s="22">
        <v>42429</v>
      </c>
      <c r="AH1109" s="4">
        <v>42472</v>
      </c>
    </row>
    <row r="1110" spans="1:34" x14ac:dyDescent="0.25">
      <c r="A1110" s="4" t="s">
        <v>232</v>
      </c>
      <c r="B1110" s="4" t="s">
        <v>274</v>
      </c>
      <c r="C1110" s="4" t="s">
        <v>275</v>
      </c>
      <c r="D1110" s="4" t="s">
        <v>206</v>
      </c>
      <c r="E1110" s="4" t="s">
        <v>38</v>
      </c>
      <c r="F1110" s="4" t="s">
        <v>3916</v>
      </c>
      <c r="G1110" s="4" t="s">
        <v>3917</v>
      </c>
      <c r="H1110" s="4" t="s">
        <v>3916</v>
      </c>
      <c r="I1110" s="4" t="s">
        <v>40</v>
      </c>
      <c r="J1110" s="4" t="s">
        <v>241</v>
      </c>
      <c r="K1110" s="4" t="s">
        <v>40</v>
      </c>
      <c r="L1110" s="4" t="s">
        <v>237</v>
      </c>
      <c r="M1110" s="4" t="s">
        <v>42</v>
      </c>
      <c r="N1110" s="22">
        <v>42464</v>
      </c>
      <c r="O1110" s="22">
        <v>42494</v>
      </c>
      <c r="P1110" s="22">
        <v>42464</v>
      </c>
      <c r="Q1110" s="22">
        <v>42460</v>
      </c>
      <c r="R1110" s="28">
        <v>500</v>
      </c>
      <c r="S1110" s="28">
        <v>500</v>
      </c>
      <c r="T1110" s="28">
        <v>0</v>
      </c>
      <c r="U1110" s="28">
        <v>0</v>
      </c>
      <c r="V1110" s="28">
        <v>0</v>
      </c>
      <c r="W1110" s="28">
        <v>0</v>
      </c>
      <c r="X1110" s="28">
        <v>0</v>
      </c>
      <c r="Y1110" s="29">
        <v>8</v>
      </c>
      <c r="Z1110" s="4">
        <v>1</v>
      </c>
      <c r="AA1110" s="4" t="s">
        <v>205</v>
      </c>
      <c r="AB1110" s="4" t="s">
        <v>3367</v>
      </c>
      <c r="AC1110" s="4" t="s">
        <v>238</v>
      </c>
      <c r="AD1110" s="4" t="s">
        <v>239</v>
      </c>
      <c r="AE1110" s="4" t="s">
        <v>45</v>
      </c>
      <c r="AF1110" s="4" t="s">
        <v>46</v>
      </c>
      <c r="AG1110" s="22">
        <v>42460</v>
      </c>
      <c r="AH1110" s="4">
        <v>42472</v>
      </c>
    </row>
    <row r="1111" spans="1:34" x14ac:dyDescent="0.25">
      <c r="A1111" s="4" t="s">
        <v>232</v>
      </c>
      <c r="B1111" s="4" t="s">
        <v>3918</v>
      </c>
      <c r="C1111" s="4" t="s">
        <v>3919</v>
      </c>
      <c r="D1111" s="4" t="s">
        <v>206</v>
      </c>
      <c r="E1111" s="4" t="s">
        <v>38</v>
      </c>
      <c r="F1111" s="4" t="s">
        <v>3920</v>
      </c>
      <c r="G1111" s="4" t="s">
        <v>3921</v>
      </c>
      <c r="H1111" s="4" t="s">
        <v>3920</v>
      </c>
      <c r="I1111" s="4" t="s">
        <v>40</v>
      </c>
      <c r="J1111" s="4" t="s">
        <v>240</v>
      </c>
      <c r="K1111" s="4" t="s">
        <v>40</v>
      </c>
      <c r="L1111" s="4" t="s">
        <v>237</v>
      </c>
      <c r="M1111" s="4" t="s">
        <v>42</v>
      </c>
      <c r="N1111" s="22">
        <v>42466</v>
      </c>
      <c r="O1111" s="22">
        <v>42496</v>
      </c>
      <c r="P1111" s="22">
        <v>42466</v>
      </c>
      <c r="Q1111" s="22">
        <v>42460</v>
      </c>
      <c r="R1111" s="28">
        <v>2257.84</v>
      </c>
      <c r="S1111" s="28">
        <v>2257.84</v>
      </c>
      <c r="T1111" s="28">
        <v>0</v>
      </c>
      <c r="U1111" s="28">
        <v>0</v>
      </c>
      <c r="V1111" s="28">
        <v>0</v>
      </c>
      <c r="W1111" s="28">
        <v>0</v>
      </c>
      <c r="X1111" s="28">
        <v>0</v>
      </c>
      <c r="Y1111" s="29">
        <v>6</v>
      </c>
      <c r="Z1111" s="4">
        <v>1</v>
      </c>
      <c r="AA1111" s="4" t="s">
        <v>205</v>
      </c>
      <c r="AB1111" s="4" t="s">
        <v>3367</v>
      </c>
      <c r="AC1111" s="4" t="s">
        <v>238</v>
      </c>
      <c r="AD1111" s="4" t="s">
        <v>239</v>
      </c>
      <c r="AE1111" s="4" t="s">
        <v>45</v>
      </c>
      <c r="AF1111" s="4" t="s">
        <v>46</v>
      </c>
      <c r="AG1111" s="22">
        <v>42460</v>
      </c>
      <c r="AH1111" s="4">
        <v>42472</v>
      </c>
    </row>
    <row r="1112" spans="1:34" x14ac:dyDescent="0.25">
      <c r="A1112" s="4" t="s">
        <v>232</v>
      </c>
      <c r="B1112" s="4" t="s">
        <v>1004</v>
      </c>
      <c r="C1112" s="4" t="s">
        <v>1005</v>
      </c>
      <c r="D1112" s="4" t="s">
        <v>206</v>
      </c>
      <c r="E1112" s="4" t="s">
        <v>38</v>
      </c>
      <c r="F1112" s="4" t="s">
        <v>1603</v>
      </c>
      <c r="G1112" s="4" t="s">
        <v>1604</v>
      </c>
      <c r="H1112" s="4" t="s">
        <v>1603</v>
      </c>
      <c r="I1112" s="4" t="s">
        <v>1006</v>
      </c>
      <c r="J1112" s="4" t="s">
        <v>240</v>
      </c>
      <c r="K1112" s="4" t="s">
        <v>40</v>
      </c>
      <c r="L1112" s="4" t="s">
        <v>237</v>
      </c>
      <c r="M1112" s="4" t="s">
        <v>42</v>
      </c>
      <c r="N1112" s="22">
        <v>42435</v>
      </c>
      <c r="O1112" s="22">
        <v>42465</v>
      </c>
      <c r="P1112" s="22">
        <v>42435</v>
      </c>
      <c r="Q1112" s="22">
        <v>42429</v>
      </c>
      <c r="R1112" s="28">
        <v>4118.51</v>
      </c>
      <c r="S1112" s="28">
        <v>0</v>
      </c>
      <c r="T1112" s="28">
        <v>4118.51</v>
      </c>
      <c r="U1112" s="28">
        <v>0</v>
      </c>
      <c r="V1112" s="28">
        <v>0</v>
      </c>
      <c r="W1112" s="28">
        <v>0</v>
      </c>
      <c r="X1112" s="28">
        <v>0</v>
      </c>
      <c r="Y1112" s="29">
        <v>37</v>
      </c>
      <c r="Z1112" s="4">
        <v>2</v>
      </c>
      <c r="AA1112" s="4" t="s">
        <v>205</v>
      </c>
      <c r="AB1112" s="4" t="s">
        <v>1467</v>
      </c>
      <c r="AC1112" s="4" t="s">
        <v>238</v>
      </c>
      <c r="AD1112" s="4" t="s">
        <v>239</v>
      </c>
      <c r="AE1112" s="4" t="s">
        <v>45</v>
      </c>
      <c r="AF1112" s="4" t="s">
        <v>46</v>
      </c>
      <c r="AG1112" s="22">
        <v>42429</v>
      </c>
      <c r="AH1112" s="4">
        <v>42472</v>
      </c>
    </row>
    <row r="1113" spans="1:34" x14ac:dyDescent="0.25">
      <c r="A1113" s="4" t="s">
        <v>232</v>
      </c>
      <c r="B1113" s="4" t="s">
        <v>1004</v>
      </c>
      <c r="C1113" s="4" t="s">
        <v>1005</v>
      </c>
      <c r="D1113" s="4" t="s">
        <v>206</v>
      </c>
      <c r="E1113" s="4" t="s">
        <v>38</v>
      </c>
      <c r="F1113" s="4" t="s">
        <v>3922</v>
      </c>
      <c r="G1113" s="4" t="s">
        <v>3923</v>
      </c>
      <c r="H1113" s="4" t="s">
        <v>3922</v>
      </c>
      <c r="I1113" s="4" t="s">
        <v>1006</v>
      </c>
      <c r="J1113" s="4" t="s">
        <v>240</v>
      </c>
      <c r="K1113" s="4" t="s">
        <v>40</v>
      </c>
      <c r="L1113" s="4" t="s">
        <v>237</v>
      </c>
      <c r="M1113" s="4" t="s">
        <v>42</v>
      </c>
      <c r="N1113" s="22">
        <v>42466</v>
      </c>
      <c r="O1113" s="22">
        <v>42496</v>
      </c>
      <c r="P1113" s="22">
        <v>42466</v>
      </c>
      <c r="Q1113" s="22">
        <v>42460</v>
      </c>
      <c r="R1113" s="28">
        <v>4874.29</v>
      </c>
      <c r="S1113" s="28">
        <v>4874.29</v>
      </c>
      <c r="T1113" s="28">
        <v>0</v>
      </c>
      <c r="U1113" s="28">
        <v>0</v>
      </c>
      <c r="V1113" s="28">
        <v>0</v>
      </c>
      <c r="W1113" s="28">
        <v>0</v>
      </c>
      <c r="X1113" s="28">
        <v>0</v>
      </c>
      <c r="Y1113" s="29">
        <v>6</v>
      </c>
      <c r="Z1113" s="4">
        <v>1</v>
      </c>
      <c r="AA1113" s="4" t="s">
        <v>205</v>
      </c>
      <c r="AB1113" s="4" t="s">
        <v>3367</v>
      </c>
      <c r="AC1113" s="4" t="s">
        <v>238</v>
      </c>
      <c r="AD1113" s="4" t="s">
        <v>239</v>
      </c>
      <c r="AE1113" s="4" t="s">
        <v>45</v>
      </c>
      <c r="AF1113" s="4" t="s">
        <v>46</v>
      </c>
      <c r="AG1113" s="22">
        <v>42460</v>
      </c>
      <c r="AH1113" s="4">
        <v>42472</v>
      </c>
    </row>
    <row r="1114" spans="1:34" x14ac:dyDescent="0.25">
      <c r="A1114" s="4" t="s">
        <v>232</v>
      </c>
      <c r="B1114" s="4" t="s">
        <v>3924</v>
      </c>
      <c r="C1114" s="4" t="s">
        <v>3925</v>
      </c>
      <c r="D1114" s="4" t="s">
        <v>206</v>
      </c>
      <c r="E1114" s="4" t="s">
        <v>38</v>
      </c>
      <c r="F1114" s="4" t="s">
        <v>3926</v>
      </c>
      <c r="G1114" s="4" t="s">
        <v>3927</v>
      </c>
      <c r="H1114" s="4" t="s">
        <v>3926</v>
      </c>
      <c r="I1114" s="4" t="s">
        <v>40</v>
      </c>
      <c r="J1114" s="4" t="s">
        <v>240</v>
      </c>
      <c r="K1114" s="4" t="s">
        <v>40</v>
      </c>
      <c r="L1114" s="4" t="s">
        <v>237</v>
      </c>
      <c r="M1114" s="4" t="s">
        <v>42</v>
      </c>
      <c r="N1114" s="22">
        <v>42466</v>
      </c>
      <c r="O1114" s="22">
        <v>42496</v>
      </c>
      <c r="P1114" s="22">
        <v>42466</v>
      </c>
      <c r="Q1114" s="22">
        <v>42471</v>
      </c>
      <c r="R1114" s="28">
        <v>4546.28</v>
      </c>
      <c r="S1114" s="28">
        <v>4546.28</v>
      </c>
      <c r="T1114" s="28">
        <v>0</v>
      </c>
      <c r="U1114" s="28">
        <v>0</v>
      </c>
      <c r="V1114" s="28">
        <v>0</v>
      </c>
      <c r="W1114" s="28">
        <v>0</v>
      </c>
      <c r="X1114" s="28">
        <v>0</v>
      </c>
      <c r="Y1114" s="29">
        <v>6</v>
      </c>
      <c r="Z1114" s="4">
        <v>1</v>
      </c>
      <c r="AA1114" s="4" t="s">
        <v>205</v>
      </c>
      <c r="AB1114" s="4" t="s">
        <v>3928</v>
      </c>
      <c r="AC1114" s="4" t="s">
        <v>238</v>
      </c>
      <c r="AD1114" s="4" t="s">
        <v>239</v>
      </c>
      <c r="AE1114" s="4" t="s">
        <v>45</v>
      </c>
      <c r="AF1114" s="4" t="s">
        <v>46</v>
      </c>
      <c r="AG1114" s="22">
        <v>42490</v>
      </c>
      <c r="AH1114" s="4">
        <v>42472</v>
      </c>
    </row>
    <row r="1115" spans="1:34" x14ac:dyDescent="0.25">
      <c r="A1115" s="4" t="s">
        <v>232</v>
      </c>
      <c r="B1115" s="4" t="s">
        <v>3929</v>
      </c>
      <c r="C1115" s="4" t="s">
        <v>3930</v>
      </c>
      <c r="D1115" s="4" t="s">
        <v>206</v>
      </c>
      <c r="E1115" s="4" t="s">
        <v>38</v>
      </c>
      <c r="F1115" s="4" t="s">
        <v>3931</v>
      </c>
      <c r="G1115" s="4" t="s">
        <v>3932</v>
      </c>
      <c r="H1115" s="4" t="s">
        <v>3931</v>
      </c>
      <c r="I1115" s="4" t="s">
        <v>3933</v>
      </c>
      <c r="J1115" s="4" t="s">
        <v>240</v>
      </c>
      <c r="K1115" s="4" t="s">
        <v>40</v>
      </c>
      <c r="L1115" s="4" t="s">
        <v>237</v>
      </c>
      <c r="M1115" s="4" t="s">
        <v>42</v>
      </c>
      <c r="N1115" s="22">
        <v>42466</v>
      </c>
      <c r="O1115" s="22">
        <v>42496</v>
      </c>
      <c r="P1115" s="22">
        <v>42466</v>
      </c>
      <c r="Q1115" s="22">
        <v>42460</v>
      </c>
      <c r="R1115" s="28">
        <v>1002.81</v>
      </c>
      <c r="S1115" s="28">
        <v>1002.81</v>
      </c>
      <c r="T1115" s="28">
        <v>0</v>
      </c>
      <c r="U1115" s="28">
        <v>0</v>
      </c>
      <c r="V1115" s="28">
        <v>0</v>
      </c>
      <c r="W1115" s="28">
        <v>0</v>
      </c>
      <c r="X1115" s="28">
        <v>0</v>
      </c>
      <c r="Y1115" s="29">
        <v>6</v>
      </c>
      <c r="Z1115" s="4">
        <v>1</v>
      </c>
      <c r="AA1115" s="4" t="s">
        <v>205</v>
      </c>
      <c r="AB1115" s="4" t="s">
        <v>3367</v>
      </c>
      <c r="AC1115" s="4" t="s">
        <v>238</v>
      </c>
      <c r="AD1115" s="4" t="s">
        <v>239</v>
      </c>
      <c r="AE1115" s="4" t="s">
        <v>45</v>
      </c>
      <c r="AF1115" s="4" t="s">
        <v>46</v>
      </c>
      <c r="AG1115" s="22">
        <v>42460</v>
      </c>
      <c r="AH1115" s="4">
        <v>42472</v>
      </c>
    </row>
    <row r="1116" spans="1:34" x14ac:dyDescent="0.25">
      <c r="A1116" s="4" t="s">
        <v>232</v>
      </c>
      <c r="B1116" s="4" t="s">
        <v>1007</v>
      </c>
      <c r="C1116" s="4" t="s">
        <v>1008</v>
      </c>
      <c r="D1116" s="4" t="s">
        <v>206</v>
      </c>
      <c r="E1116" s="4" t="s">
        <v>38</v>
      </c>
      <c r="F1116" s="4" t="s">
        <v>1605</v>
      </c>
      <c r="G1116" s="4" t="s">
        <v>1606</v>
      </c>
      <c r="H1116" s="4" t="s">
        <v>1605</v>
      </c>
      <c r="I1116" s="4" t="s">
        <v>1009</v>
      </c>
      <c r="J1116" s="4" t="s">
        <v>240</v>
      </c>
      <c r="K1116" s="4" t="s">
        <v>40</v>
      </c>
      <c r="L1116" s="4" t="s">
        <v>237</v>
      </c>
      <c r="M1116" s="4" t="s">
        <v>42</v>
      </c>
      <c r="N1116" s="22">
        <v>42436</v>
      </c>
      <c r="O1116" s="22">
        <v>42466</v>
      </c>
      <c r="P1116" s="22">
        <v>42436</v>
      </c>
      <c r="Q1116" s="22">
        <v>42429</v>
      </c>
      <c r="R1116" s="28">
        <v>22995.71</v>
      </c>
      <c r="S1116" s="28">
        <v>0</v>
      </c>
      <c r="T1116" s="28">
        <v>22995.71</v>
      </c>
      <c r="U1116" s="28">
        <v>0</v>
      </c>
      <c r="V1116" s="28">
        <v>0</v>
      </c>
      <c r="W1116" s="28">
        <v>0</v>
      </c>
      <c r="X1116" s="28">
        <v>0</v>
      </c>
      <c r="Y1116" s="29">
        <v>36</v>
      </c>
      <c r="Z1116" s="4">
        <v>2</v>
      </c>
      <c r="AA1116" s="4" t="s">
        <v>205</v>
      </c>
      <c r="AB1116" s="4" t="s">
        <v>1467</v>
      </c>
      <c r="AC1116" s="4" t="s">
        <v>238</v>
      </c>
      <c r="AD1116" s="4" t="s">
        <v>239</v>
      </c>
      <c r="AE1116" s="4" t="s">
        <v>45</v>
      </c>
      <c r="AF1116" s="4" t="s">
        <v>46</v>
      </c>
      <c r="AG1116" s="22">
        <v>42429</v>
      </c>
      <c r="AH1116" s="4">
        <v>42472</v>
      </c>
    </row>
    <row r="1117" spans="1:34" x14ac:dyDescent="0.25">
      <c r="A1117" s="4" t="s">
        <v>232</v>
      </c>
      <c r="B1117" s="4" t="s">
        <v>1007</v>
      </c>
      <c r="C1117" s="4" t="s">
        <v>1008</v>
      </c>
      <c r="D1117" s="4" t="s">
        <v>206</v>
      </c>
      <c r="E1117" s="4" t="s">
        <v>38</v>
      </c>
      <c r="F1117" s="4" t="s">
        <v>3934</v>
      </c>
      <c r="G1117" s="4" t="s">
        <v>3935</v>
      </c>
      <c r="H1117" s="4" t="s">
        <v>3934</v>
      </c>
      <c r="I1117" s="4" t="s">
        <v>1009</v>
      </c>
      <c r="J1117" s="4" t="s">
        <v>240</v>
      </c>
      <c r="K1117" s="4" t="s">
        <v>40</v>
      </c>
      <c r="L1117" s="4" t="s">
        <v>237</v>
      </c>
      <c r="M1117" s="4" t="s">
        <v>42</v>
      </c>
      <c r="N1117" s="22">
        <v>42466</v>
      </c>
      <c r="O1117" s="22">
        <v>42496</v>
      </c>
      <c r="P1117" s="22">
        <v>42466</v>
      </c>
      <c r="Q1117" s="22">
        <v>42460</v>
      </c>
      <c r="R1117" s="28">
        <v>24052.71</v>
      </c>
      <c r="S1117" s="28">
        <v>24052.71</v>
      </c>
      <c r="T1117" s="28">
        <v>0</v>
      </c>
      <c r="U1117" s="28">
        <v>0</v>
      </c>
      <c r="V1117" s="28">
        <v>0</v>
      </c>
      <c r="W1117" s="28">
        <v>0</v>
      </c>
      <c r="X1117" s="28">
        <v>0</v>
      </c>
      <c r="Y1117" s="29">
        <v>6</v>
      </c>
      <c r="Z1117" s="4">
        <v>1</v>
      </c>
      <c r="AA1117" s="4" t="s">
        <v>205</v>
      </c>
      <c r="AB1117" s="4" t="s">
        <v>3367</v>
      </c>
      <c r="AC1117" s="4" t="s">
        <v>238</v>
      </c>
      <c r="AD1117" s="4" t="s">
        <v>239</v>
      </c>
      <c r="AE1117" s="4" t="s">
        <v>45</v>
      </c>
      <c r="AF1117" s="4" t="s">
        <v>46</v>
      </c>
      <c r="AG1117" s="22">
        <v>42460</v>
      </c>
      <c r="AH1117" s="4">
        <v>42472</v>
      </c>
    </row>
    <row r="1118" spans="1:34" x14ac:dyDescent="0.25">
      <c r="A1118" s="4" t="s">
        <v>232</v>
      </c>
      <c r="B1118" s="4" t="s">
        <v>3936</v>
      </c>
      <c r="C1118" s="4" t="s">
        <v>3937</v>
      </c>
      <c r="D1118" s="4" t="s">
        <v>206</v>
      </c>
      <c r="E1118" s="4" t="s">
        <v>38</v>
      </c>
      <c r="F1118" s="4" t="s">
        <v>3938</v>
      </c>
      <c r="G1118" s="4" t="s">
        <v>3939</v>
      </c>
      <c r="H1118" s="4" t="s">
        <v>3938</v>
      </c>
      <c r="I1118" s="4" t="s">
        <v>40</v>
      </c>
      <c r="J1118" s="4" t="s">
        <v>240</v>
      </c>
      <c r="K1118" s="4" t="s">
        <v>40</v>
      </c>
      <c r="L1118" s="4" t="s">
        <v>237</v>
      </c>
      <c r="M1118" s="4" t="s">
        <v>42</v>
      </c>
      <c r="N1118" s="22">
        <v>42466</v>
      </c>
      <c r="O1118" s="22">
        <v>42496</v>
      </c>
      <c r="P1118" s="22">
        <v>42466</v>
      </c>
      <c r="Q1118" s="22">
        <v>42460</v>
      </c>
      <c r="R1118" s="28">
        <v>2728.65</v>
      </c>
      <c r="S1118" s="28">
        <v>2728.65</v>
      </c>
      <c r="T1118" s="28">
        <v>0</v>
      </c>
      <c r="U1118" s="28">
        <v>0</v>
      </c>
      <c r="V1118" s="28">
        <v>0</v>
      </c>
      <c r="W1118" s="28">
        <v>0</v>
      </c>
      <c r="X1118" s="28">
        <v>0</v>
      </c>
      <c r="Y1118" s="29">
        <v>6</v>
      </c>
      <c r="Z1118" s="4">
        <v>1</v>
      </c>
      <c r="AA1118" s="4" t="s">
        <v>205</v>
      </c>
      <c r="AB1118" s="4" t="s">
        <v>3367</v>
      </c>
      <c r="AC1118" s="4" t="s">
        <v>238</v>
      </c>
      <c r="AD1118" s="4" t="s">
        <v>239</v>
      </c>
      <c r="AE1118" s="4" t="s">
        <v>45</v>
      </c>
      <c r="AF1118" s="4" t="s">
        <v>46</v>
      </c>
      <c r="AG1118" s="22">
        <v>42460</v>
      </c>
      <c r="AH1118" s="4">
        <v>42472</v>
      </c>
    </row>
    <row r="1119" spans="1:34" x14ac:dyDescent="0.25">
      <c r="A1119" s="4" t="s">
        <v>232</v>
      </c>
      <c r="B1119" s="4" t="s">
        <v>3936</v>
      </c>
      <c r="C1119" s="4" t="s">
        <v>3937</v>
      </c>
      <c r="D1119" s="4" t="s">
        <v>206</v>
      </c>
      <c r="E1119" s="4" t="s">
        <v>38</v>
      </c>
      <c r="F1119" s="4" t="s">
        <v>3940</v>
      </c>
      <c r="G1119" s="4" t="s">
        <v>3941</v>
      </c>
      <c r="H1119" s="4" t="s">
        <v>3940</v>
      </c>
      <c r="I1119" s="4" t="s">
        <v>40</v>
      </c>
      <c r="J1119" s="4" t="s">
        <v>240</v>
      </c>
      <c r="K1119" s="4" t="s">
        <v>40</v>
      </c>
      <c r="L1119" s="4" t="s">
        <v>237</v>
      </c>
      <c r="M1119" s="4" t="s">
        <v>42</v>
      </c>
      <c r="N1119" s="22">
        <v>42466</v>
      </c>
      <c r="O1119" s="22">
        <v>42496</v>
      </c>
      <c r="P1119" s="22">
        <v>42466</v>
      </c>
      <c r="Q1119" s="22">
        <v>42460</v>
      </c>
      <c r="R1119" s="28">
        <v>20368.25</v>
      </c>
      <c r="S1119" s="28">
        <v>20368.25</v>
      </c>
      <c r="T1119" s="28">
        <v>0</v>
      </c>
      <c r="U1119" s="28">
        <v>0</v>
      </c>
      <c r="V1119" s="28">
        <v>0</v>
      </c>
      <c r="W1119" s="28">
        <v>0</v>
      </c>
      <c r="X1119" s="28">
        <v>0</v>
      </c>
      <c r="Y1119" s="29">
        <v>6</v>
      </c>
      <c r="Z1119" s="4">
        <v>1</v>
      </c>
      <c r="AA1119" s="4" t="s">
        <v>205</v>
      </c>
      <c r="AB1119" s="4" t="s">
        <v>3367</v>
      </c>
      <c r="AC1119" s="4" t="s">
        <v>238</v>
      </c>
      <c r="AD1119" s="4" t="s">
        <v>239</v>
      </c>
      <c r="AE1119" s="4" t="s">
        <v>45</v>
      </c>
      <c r="AF1119" s="4" t="s">
        <v>46</v>
      </c>
      <c r="AG1119" s="22">
        <v>42460</v>
      </c>
      <c r="AH1119" s="4">
        <v>42472</v>
      </c>
    </row>
    <row r="1120" spans="1:34" x14ac:dyDescent="0.25">
      <c r="A1120" s="4" t="s">
        <v>232</v>
      </c>
      <c r="B1120" s="4" t="s">
        <v>3942</v>
      </c>
      <c r="C1120" s="4" t="s">
        <v>3942</v>
      </c>
      <c r="D1120" s="4" t="s">
        <v>206</v>
      </c>
      <c r="E1120" s="4" t="s">
        <v>38</v>
      </c>
      <c r="F1120" s="4" t="s">
        <v>3943</v>
      </c>
      <c r="G1120" s="4" t="s">
        <v>3944</v>
      </c>
      <c r="H1120" s="4" t="s">
        <v>3943</v>
      </c>
      <c r="I1120" s="4" t="s">
        <v>40</v>
      </c>
      <c r="J1120" s="4" t="s">
        <v>240</v>
      </c>
      <c r="K1120" s="4" t="s">
        <v>40</v>
      </c>
      <c r="L1120" s="4" t="s">
        <v>237</v>
      </c>
      <c r="M1120" s="4" t="s">
        <v>42</v>
      </c>
      <c r="N1120" s="22">
        <v>42466</v>
      </c>
      <c r="O1120" s="22">
        <v>42496</v>
      </c>
      <c r="P1120" s="22">
        <v>42466</v>
      </c>
      <c r="Q1120" s="22">
        <v>42460</v>
      </c>
      <c r="R1120" s="28">
        <v>8031.36</v>
      </c>
      <c r="S1120" s="28">
        <v>8031.36</v>
      </c>
      <c r="T1120" s="28">
        <v>0</v>
      </c>
      <c r="U1120" s="28">
        <v>0</v>
      </c>
      <c r="V1120" s="28">
        <v>0</v>
      </c>
      <c r="W1120" s="28">
        <v>0</v>
      </c>
      <c r="X1120" s="28">
        <v>0</v>
      </c>
      <c r="Y1120" s="29">
        <v>6</v>
      </c>
      <c r="Z1120" s="4">
        <v>1</v>
      </c>
      <c r="AA1120" s="4" t="s">
        <v>205</v>
      </c>
      <c r="AB1120" s="4" t="s">
        <v>3367</v>
      </c>
      <c r="AC1120" s="4" t="s">
        <v>238</v>
      </c>
      <c r="AD1120" s="4" t="s">
        <v>239</v>
      </c>
      <c r="AE1120" s="4" t="s">
        <v>45</v>
      </c>
      <c r="AF1120" s="4" t="s">
        <v>46</v>
      </c>
      <c r="AG1120" s="22">
        <v>42460</v>
      </c>
      <c r="AH1120" s="4">
        <v>42472</v>
      </c>
    </row>
    <row r="1121" spans="1:34" x14ac:dyDescent="0.25">
      <c r="A1121" s="4" t="s">
        <v>232</v>
      </c>
      <c r="B1121" s="4" t="s">
        <v>276</v>
      </c>
      <c r="C1121" s="4" t="s">
        <v>277</v>
      </c>
      <c r="D1121" s="4" t="s">
        <v>278</v>
      </c>
      <c r="E1121" s="4" t="s">
        <v>38</v>
      </c>
      <c r="F1121" s="4" t="s">
        <v>1607</v>
      </c>
      <c r="G1121" s="4" t="s">
        <v>1608</v>
      </c>
      <c r="H1121" s="4" t="s">
        <v>1607</v>
      </c>
      <c r="I1121" s="4" t="s">
        <v>279</v>
      </c>
      <c r="J1121" s="4" t="s">
        <v>240</v>
      </c>
      <c r="K1121" s="4" t="s">
        <v>40</v>
      </c>
      <c r="L1121" s="4" t="s">
        <v>237</v>
      </c>
      <c r="M1121" s="4" t="s">
        <v>42</v>
      </c>
      <c r="N1121" s="22">
        <v>42435</v>
      </c>
      <c r="O1121" s="22">
        <v>42465</v>
      </c>
      <c r="P1121" s="22">
        <v>42435</v>
      </c>
      <c r="Q1121" s="22">
        <v>42429</v>
      </c>
      <c r="R1121" s="28">
        <v>4369.22</v>
      </c>
      <c r="S1121" s="28">
        <v>0</v>
      </c>
      <c r="T1121" s="28">
        <v>4369.22</v>
      </c>
      <c r="U1121" s="28">
        <v>0</v>
      </c>
      <c r="V1121" s="28">
        <v>0</v>
      </c>
      <c r="W1121" s="28">
        <v>0</v>
      </c>
      <c r="X1121" s="28">
        <v>0</v>
      </c>
      <c r="Y1121" s="29">
        <v>37</v>
      </c>
      <c r="Z1121" s="4">
        <v>2</v>
      </c>
      <c r="AA1121" s="4" t="s">
        <v>205</v>
      </c>
      <c r="AB1121" s="4" t="s">
        <v>1467</v>
      </c>
      <c r="AC1121" s="4" t="s">
        <v>238</v>
      </c>
      <c r="AD1121" s="4" t="s">
        <v>239</v>
      </c>
      <c r="AE1121" s="4" t="s">
        <v>45</v>
      </c>
      <c r="AF1121" s="4" t="s">
        <v>46</v>
      </c>
      <c r="AG1121" s="22">
        <v>42429</v>
      </c>
      <c r="AH1121" s="4">
        <v>42472</v>
      </c>
    </row>
    <row r="1122" spans="1:34" x14ac:dyDescent="0.25">
      <c r="A1122" s="4" t="s">
        <v>232</v>
      </c>
      <c r="B1122" s="4" t="s">
        <v>276</v>
      </c>
      <c r="C1122" s="4" t="s">
        <v>277</v>
      </c>
      <c r="D1122" s="4" t="s">
        <v>278</v>
      </c>
      <c r="E1122" s="4" t="s">
        <v>38</v>
      </c>
      <c r="F1122" s="4" t="s">
        <v>1609</v>
      </c>
      <c r="G1122" s="4" t="s">
        <v>1610</v>
      </c>
      <c r="H1122" s="4" t="s">
        <v>1609</v>
      </c>
      <c r="I1122" s="4" t="s">
        <v>279</v>
      </c>
      <c r="J1122" s="4" t="s">
        <v>240</v>
      </c>
      <c r="K1122" s="4" t="s">
        <v>40</v>
      </c>
      <c r="L1122" s="4" t="s">
        <v>237</v>
      </c>
      <c r="M1122" s="4" t="s">
        <v>42</v>
      </c>
      <c r="N1122" s="22">
        <v>42435</v>
      </c>
      <c r="O1122" s="22">
        <v>42465</v>
      </c>
      <c r="P1122" s="22">
        <v>42435</v>
      </c>
      <c r="Q1122" s="22">
        <v>42429</v>
      </c>
      <c r="R1122" s="28">
        <v>8219.3700000000008</v>
      </c>
      <c r="S1122" s="28">
        <v>0</v>
      </c>
      <c r="T1122" s="28">
        <v>8219.3700000000008</v>
      </c>
      <c r="U1122" s="28">
        <v>0</v>
      </c>
      <c r="V1122" s="28">
        <v>0</v>
      </c>
      <c r="W1122" s="28">
        <v>0</v>
      </c>
      <c r="X1122" s="28">
        <v>0</v>
      </c>
      <c r="Y1122" s="29">
        <v>37</v>
      </c>
      <c r="Z1122" s="4">
        <v>2</v>
      </c>
      <c r="AA1122" s="4" t="s">
        <v>205</v>
      </c>
      <c r="AB1122" s="4" t="s">
        <v>1467</v>
      </c>
      <c r="AC1122" s="4" t="s">
        <v>238</v>
      </c>
      <c r="AD1122" s="4" t="s">
        <v>239</v>
      </c>
      <c r="AE1122" s="4" t="s">
        <v>45</v>
      </c>
      <c r="AF1122" s="4" t="s">
        <v>46</v>
      </c>
      <c r="AG1122" s="22">
        <v>42429</v>
      </c>
      <c r="AH1122" s="4">
        <v>42472</v>
      </c>
    </row>
    <row r="1123" spans="1:34" x14ac:dyDescent="0.25">
      <c r="A1123" s="4" t="s">
        <v>232</v>
      </c>
      <c r="B1123" s="4" t="s">
        <v>276</v>
      </c>
      <c r="C1123" s="4" t="s">
        <v>277</v>
      </c>
      <c r="D1123" s="4" t="s">
        <v>278</v>
      </c>
      <c r="E1123" s="4" t="s">
        <v>38</v>
      </c>
      <c r="F1123" s="4" t="s">
        <v>3945</v>
      </c>
      <c r="G1123" s="4" t="s">
        <v>3946</v>
      </c>
      <c r="H1123" s="4" t="s">
        <v>3945</v>
      </c>
      <c r="I1123" s="4" t="s">
        <v>279</v>
      </c>
      <c r="J1123" s="4" t="s">
        <v>240</v>
      </c>
      <c r="K1123" s="4" t="s">
        <v>40</v>
      </c>
      <c r="L1123" s="4" t="s">
        <v>237</v>
      </c>
      <c r="M1123" s="4" t="s">
        <v>42</v>
      </c>
      <c r="N1123" s="22">
        <v>42466</v>
      </c>
      <c r="O1123" s="22">
        <v>42496</v>
      </c>
      <c r="P1123" s="22">
        <v>42466</v>
      </c>
      <c r="Q1123" s="22">
        <v>42460</v>
      </c>
      <c r="R1123" s="28">
        <v>4684.2299999999996</v>
      </c>
      <c r="S1123" s="28">
        <v>4684.2299999999996</v>
      </c>
      <c r="T1123" s="28">
        <v>0</v>
      </c>
      <c r="U1123" s="28">
        <v>0</v>
      </c>
      <c r="V1123" s="28">
        <v>0</v>
      </c>
      <c r="W1123" s="28">
        <v>0</v>
      </c>
      <c r="X1123" s="28">
        <v>0</v>
      </c>
      <c r="Y1123" s="29">
        <v>6</v>
      </c>
      <c r="Z1123" s="4">
        <v>1</v>
      </c>
      <c r="AA1123" s="4" t="s">
        <v>205</v>
      </c>
      <c r="AB1123" s="4" t="s">
        <v>3367</v>
      </c>
      <c r="AC1123" s="4" t="s">
        <v>238</v>
      </c>
      <c r="AD1123" s="4" t="s">
        <v>239</v>
      </c>
      <c r="AE1123" s="4" t="s">
        <v>45</v>
      </c>
      <c r="AF1123" s="4" t="s">
        <v>46</v>
      </c>
      <c r="AG1123" s="22">
        <v>42460</v>
      </c>
      <c r="AH1123" s="4">
        <v>42472</v>
      </c>
    </row>
    <row r="1124" spans="1:34" x14ac:dyDescent="0.25">
      <c r="A1124" s="4" t="s">
        <v>232</v>
      </c>
      <c r="B1124" s="4" t="s">
        <v>276</v>
      </c>
      <c r="C1124" s="4" t="s">
        <v>277</v>
      </c>
      <c r="D1124" s="4" t="s">
        <v>278</v>
      </c>
      <c r="E1124" s="4" t="s">
        <v>38</v>
      </c>
      <c r="F1124" s="4" t="s">
        <v>3947</v>
      </c>
      <c r="G1124" s="4" t="s">
        <v>3948</v>
      </c>
      <c r="H1124" s="4" t="s">
        <v>3947</v>
      </c>
      <c r="I1124" s="4" t="s">
        <v>279</v>
      </c>
      <c r="J1124" s="4" t="s">
        <v>240</v>
      </c>
      <c r="K1124" s="4" t="s">
        <v>40</v>
      </c>
      <c r="L1124" s="4" t="s">
        <v>237</v>
      </c>
      <c r="M1124" s="4" t="s">
        <v>42</v>
      </c>
      <c r="N1124" s="22">
        <v>42466</v>
      </c>
      <c r="O1124" s="22">
        <v>42496</v>
      </c>
      <c r="P1124" s="22">
        <v>42466</v>
      </c>
      <c r="Q1124" s="22">
        <v>42460</v>
      </c>
      <c r="R1124" s="28">
        <v>8669.57</v>
      </c>
      <c r="S1124" s="28">
        <v>8669.57</v>
      </c>
      <c r="T1124" s="28">
        <v>0</v>
      </c>
      <c r="U1124" s="28">
        <v>0</v>
      </c>
      <c r="V1124" s="28">
        <v>0</v>
      </c>
      <c r="W1124" s="28">
        <v>0</v>
      </c>
      <c r="X1124" s="28">
        <v>0</v>
      </c>
      <c r="Y1124" s="29">
        <v>6</v>
      </c>
      <c r="Z1124" s="4">
        <v>1</v>
      </c>
      <c r="AA1124" s="4" t="s">
        <v>205</v>
      </c>
      <c r="AB1124" s="4" t="s">
        <v>3367</v>
      </c>
      <c r="AC1124" s="4" t="s">
        <v>238</v>
      </c>
      <c r="AD1124" s="4" t="s">
        <v>239</v>
      </c>
      <c r="AE1124" s="4" t="s">
        <v>45</v>
      </c>
      <c r="AF1124" s="4" t="s">
        <v>46</v>
      </c>
      <c r="AG1124" s="22">
        <v>42460</v>
      </c>
      <c r="AH1124" s="4">
        <v>42472</v>
      </c>
    </row>
    <row r="1125" spans="1:34" x14ac:dyDescent="0.25">
      <c r="A1125" s="4" t="s">
        <v>232</v>
      </c>
      <c r="B1125" s="4" t="s">
        <v>3949</v>
      </c>
      <c r="C1125" s="4" t="s">
        <v>3950</v>
      </c>
      <c r="D1125" s="4" t="s">
        <v>206</v>
      </c>
      <c r="E1125" s="4" t="s">
        <v>38</v>
      </c>
      <c r="F1125" s="4" t="s">
        <v>3951</v>
      </c>
      <c r="G1125" s="4" t="s">
        <v>3952</v>
      </c>
      <c r="H1125" s="4" t="s">
        <v>3951</v>
      </c>
      <c r="I1125" s="4" t="s">
        <v>3953</v>
      </c>
      <c r="J1125" s="4" t="s">
        <v>240</v>
      </c>
      <c r="K1125" s="4" t="s">
        <v>40</v>
      </c>
      <c r="L1125" s="4" t="s">
        <v>237</v>
      </c>
      <c r="M1125" s="4" t="s">
        <v>42</v>
      </c>
      <c r="N1125" s="22">
        <v>42466</v>
      </c>
      <c r="O1125" s="22">
        <v>42496</v>
      </c>
      <c r="P1125" s="22">
        <v>42466</v>
      </c>
      <c r="Q1125" s="22">
        <v>42460</v>
      </c>
      <c r="R1125" s="28">
        <v>1942.12</v>
      </c>
      <c r="S1125" s="28">
        <v>1942.12</v>
      </c>
      <c r="T1125" s="28">
        <v>0</v>
      </c>
      <c r="U1125" s="28">
        <v>0</v>
      </c>
      <c r="V1125" s="28">
        <v>0</v>
      </c>
      <c r="W1125" s="28">
        <v>0</v>
      </c>
      <c r="X1125" s="28">
        <v>0</v>
      </c>
      <c r="Y1125" s="29">
        <v>6</v>
      </c>
      <c r="Z1125" s="4">
        <v>1</v>
      </c>
      <c r="AA1125" s="4" t="s">
        <v>205</v>
      </c>
      <c r="AB1125" s="4" t="s">
        <v>3367</v>
      </c>
      <c r="AC1125" s="4" t="s">
        <v>238</v>
      </c>
      <c r="AD1125" s="4" t="s">
        <v>239</v>
      </c>
      <c r="AE1125" s="4" t="s">
        <v>45</v>
      </c>
      <c r="AF1125" s="4" t="s">
        <v>46</v>
      </c>
      <c r="AG1125" s="22">
        <v>42460</v>
      </c>
      <c r="AH1125" s="4">
        <v>42472</v>
      </c>
    </row>
    <row r="1126" spans="1:34" x14ac:dyDescent="0.25">
      <c r="A1126" s="4" t="s">
        <v>232</v>
      </c>
      <c r="B1126" s="4" t="s">
        <v>3954</v>
      </c>
      <c r="C1126" s="4" t="s">
        <v>3955</v>
      </c>
      <c r="D1126" s="4" t="s">
        <v>206</v>
      </c>
      <c r="E1126" s="4" t="s">
        <v>38</v>
      </c>
      <c r="F1126" s="4" t="s">
        <v>3956</v>
      </c>
      <c r="G1126" s="4" t="s">
        <v>3957</v>
      </c>
      <c r="H1126" s="4" t="s">
        <v>3956</v>
      </c>
      <c r="I1126" s="4" t="s">
        <v>3958</v>
      </c>
      <c r="J1126" s="4" t="s">
        <v>240</v>
      </c>
      <c r="K1126" s="4" t="s">
        <v>40</v>
      </c>
      <c r="L1126" s="4" t="s">
        <v>237</v>
      </c>
      <c r="M1126" s="4" t="s">
        <v>42</v>
      </c>
      <c r="N1126" s="22">
        <v>42466</v>
      </c>
      <c r="O1126" s="22">
        <v>42496</v>
      </c>
      <c r="P1126" s="22">
        <v>42466</v>
      </c>
      <c r="Q1126" s="22">
        <v>42460</v>
      </c>
      <c r="R1126" s="28">
        <v>2525.5</v>
      </c>
      <c r="S1126" s="28">
        <v>2525.5</v>
      </c>
      <c r="T1126" s="28">
        <v>0</v>
      </c>
      <c r="U1126" s="28">
        <v>0</v>
      </c>
      <c r="V1126" s="28">
        <v>0</v>
      </c>
      <c r="W1126" s="28">
        <v>0</v>
      </c>
      <c r="X1126" s="28">
        <v>0</v>
      </c>
      <c r="Y1126" s="29">
        <v>6</v>
      </c>
      <c r="Z1126" s="4">
        <v>1</v>
      </c>
      <c r="AA1126" s="4" t="s">
        <v>205</v>
      </c>
      <c r="AB1126" s="4" t="s">
        <v>3367</v>
      </c>
      <c r="AC1126" s="4" t="s">
        <v>238</v>
      </c>
      <c r="AD1126" s="4" t="s">
        <v>239</v>
      </c>
      <c r="AE1126" s="4" t="s">
        <v>45</v>
      </c>
      <c r="AF1126" s="4" t="s">
        <v>46</v>
      </c>
      <c r="AG1126" s="22">
        <v>42460</v>
      </c>
      <c r="AH1126" s="4">
        <v>42472</v>
      </c>
    </row>
    <row r="1127" spans="1:34" x14ac:dyDescent="0.25">
      <c r="A1127" s="4" t="s">
        <v>232</v>
      </c>
      <c r="B1127" s="4" t="s">
        <v>3959</v>
      </c>
      <c r="C1127" s="4" t="s">
        <v>3960</v>
      </c>
      <c r="D1127" s="4" t="s">
        <v>206</v>
      </c>
      <c r="E1127" s="4" t="s">
        <v>38</v>
      </c>
      <c r="F1127" s="4" t="s">
        <v>3961</v>
      </c>
      <c r="G1127" s="4" t="s">
        <v>3962</v>
      </c>
      <c r="H1127" s="4" t="s">
        <v>3961</v>
      </c>
      <c r="I1127" s="4" t="s">
        <v>3963</v>
      </c>
      <c r="J1127" s="4" t="s">
        <v>240</v>
      </c>
      <c r="K1127" s="4" t="s">
        <v>40</v>
      </c>
      <c r="L1127" s="4" t="s">
        <v>237</v>
      </c>
      <c r="M1127" s="4" t="s">
        <v>42</v>
      </c>
      <c r="N1127" s="22">
        <v>42466</v>
      </c>
      <c r="O1127" s="22">
        <v>42496</v>
      </c>
      <c r="P1127" s="22">
        <v>42466</v>
      </c>
      <c r="Q1127" s="22">
        <v>42460</v>
      </c>
      <c r="R1127" s="28">
        <v>2345.4299999999998</v>
      </c>
      <c r="S1127" s="28">
        <v>2345.4299999999998</v>
      </c>
      <c r="T1127" s="28">
        <v>0</v>
      </c>
      <c r="U1127" s="28">
        <v>0</v>
      </c>
      <c r="V1127" s="28">
        <v>0</v>
      </c>
      <c r="W1127" s="28">
        <v>0</v>
      </c>
      <c r="X1127" s="28">
        <v>0</v>
      </c>
      <c r="Y1127" s="29">
        <v>6</v>
      </c>
      <c r="Z1127" s="4">
        <v>1</v>
      </c>
      <c r="AA1127" s="4" t="s">
        <v>205</v>
      </c>
      <c r="AB1127" s="4" t="s">
        <v>3367</v>
      </c>
      <c r="AC1127" s="4" t="s">
        <v>238</v>
      </c>
      <c r="AD1127" s="4" t="s">
        <v>239</v>
      </c>
      <c r="AE1127" s="4" t="s">
        <v>45</v>
      </c>
      <c r="AF1127" s="4" t="s">
        <v>46</v>
      </c>
      <c r="AG1127" s="22">
        <v>42460</v>
      </c>
      <c r="AH1127" s="4">
        <v>42472</v>
      </c>
    </row>
    <row r="1128" spans="1:34" x14ac:dyDescent="0.25">
      <c r="A1128" s="4" t="s">
        <v>232</v>
      </c>
      <c r="B1128" s="4" t="s">
        <v>3964</v>
      </c>
      <c r="C1128" s="4" t="s">
        <v>3965</v>
      </c>
      <c r="D1128" s="4" t="s">
        <v>206</v>
      </c>
      <c r="E1128" s="4" t="s">
        <v>38</v>
      </c>
      <c r="F1128" s="4" t="s">
        <v>3966</v>
      </c>
      <c r="G1128" s="4" t="s">
        <v>3967</v>
      </c>
      <c r="H1128" s="4" t="s">
        <v>3966</v>
      </c>
      <c r="I1128" s="4" t="s">
        <v>3968</v>
      </c>
      <c r="J1128" s="4" t="s">
        <v>240</v>
      </c>
      <c r="K1128" s="4" t="s">
        <v>40</v>
      </c>
      <c r="L1128" s="4" t="s">
        <v>237</v>
      </c>
      <c r="M1128" s="4" t="s">
        <v>42</v>
      </c>
      <c r="N1128" s="22">
        <v>42466</v>
      </c>
      <c r="O1128" s="22">
        <v>42496</v>
      </c>
      <c r="P1128" s="22">
        <v>42466</v>
      </c>
      <c r="Q1128" s="22">
        <v>42460</v>
      </c>
      <c r="R1128" s="28">
        <v>625</v>
      </c>
      <c r="S1128" s="28">
        <v>625</v>
      </c>
      <c r="T1128" s="28">
        <v>0</v>
      </c>
      <c r="U1128" s="28">
        <v>0</v>
      </c>
      <c r="V1128" s="28">
        <v>0</v>
      </c>
      <c r="W1128" s="28">
        <v>0</v>
      </c>
      <c r="X1128" s="28">
        <v>0</v>
      </c>
      <c r="Y1128" s="29">
        <v>6</v>
      </c>
      <c r="Z1128" s="4">
        <v>1</v>
      </c>
      <c r="AA1128" s="4" t="s">
        <v>205</v>
      </c>
      <c r="AB1128" s="4" t="s">
        <v>3367</v>
      </c>
      <c r="AC1128" s="4" t="s">
        <v>238</v>
      </c>
      <c r="AD1128" s="4" t="s">
        <v>239</v>
      </c>
      <c r="AE1128" s="4" t="s">
        <v>45</v>
      </c>
      <c r="AF1128" s="4" t="s">
        <v>46</v>
      </c>
      <c r="AG1128" s="22">
        <v>42460</v>
      </c>
      <c r="AH1128" s="4">
        <v>42472</v>
      </c>
    </row>
    <row r="1129" spans="1:34" x14ac:dyDescent="0.25">
      <c r="A1129" s="4" t="s">
        <v>232</v>
      </c>
      <c r="B1129" s="4" t="s">
        <v>3969</v>
      </c>
      <c r="C1129" s="4" t="s">
        <v>3970</v>
      </c>
      <c r="D1129" s="4" t="s">
        <v>206</v>
      </c>
      <c r="E1129" s="4" t="s">
        <v>38</v>
      </c>
      <c r="F1129" s="4" t="s">
        <v>3971</v>
      </c>
      <c r="G1129" s="4" t="s">
        <v>3972</v>
      </c>
      <c r="H1129" s="4" t="s">
        <v>3971</v>
      </c>
      <c r="I1129" s="4" t="s">
        <v>40</v>
      </c>
      <c r="J1129" s="4" t="s">
        <v>241</v>
      </c>
      <c r="K1129" s="4" t="s">
        <v>40</v>
      </c>
      <c r="L1129" s="4" t="s">
        <v>237</v>
      </c>
      <c r="M1129" s="4" t="s">
        <v>42</v>
      </c>
      <c r="N1129" s="22">
        <v>42464</v>
      </c>
      <c r="O1129" s="22">
        <v>42494</v>
      </c>
      <c r="P1129" s="22">
        <v>42464</v>
      </c>
      <c r="Q1129" s="22">
        <v>42460</v>
      </c>
      <c r="R1129" s="28">
        <v>147.88</v>
      </c>
      <c r="S1129" s="28">
        <v>147.88</v>
      </c>
      <c r="T1129" s="28">
        <v>0</v>
      </c>
      <c r="U1129" s="28">
        <v>0</v>
      </c>
      <c r="V1129" s="28">
        <v>0</v>
      </c>
      <c r="W1129" s="28">
        <v>0</v>
      </c>
      <c r="X1129" s="28">
        <v>0</v>
      </c>
      <c r="Y1129" s="29">
        <v>8</v>
      </c>
      <c r="Z1129" s="4">
        <v>1</v>
      </c>
      <c r="AA1129" s="4" t="s">
        <v>205</v>
      </c>
      <c r="AB1129" s="4" t="s">
        <v>3367</v>
      </c>
      <c r="AC1129" s="4" t="s">
        <v>238</v>
      </c>
      <c r="AD1129" s="4" t="s">
        <v>239</v>
      </c>
      <c r="AE1129" s="4" t="s">
        <v>45</v>
      </c>
      <c r="AF1129" s="4" t="s">
        <v>46</v>
      </c>
      <c r="AG1129" s="22">
        <v>42460</v>
      </c>
      <c r="AH1129" s="4">
        <v>42472</v>
      </c>
    </row>
    <row r="1130" spans="1:34" x14ac:dyDescent="0.25">
      <c r="A1130" s="4" t="s">
        <v>232</v>
      </c>
      <c r="B1130" s="4" t="s">
        <v>1216</v>
      </c>
      <c r="C1130" s="4" t="s">
        <v>1217</v>
      </c>
      <c r="D1130" s="4" t="s">
        <v>206</v>
      </c>
      <c r="E1130" s="4" t="s">
        <v>40</v>
      </c>
      <c r="F1130" s="4" t="s">
        <v>1611</v>
      </c>
      <c r="G1130" s="4" t="s">
        <v>1612</v>
      </c>
      <c r="H1130" s="4" t="s">
        <v>1611</v>
      </c>
      <c r="I1130" s="4" t="s">
        <v>40</v>
      </c>
      <c r="J1130" s="4" t="s">
        <v>241</v>
      </c>
      <c r="K1130" s="4" t="s">
        <v>40</v>
      </c>
      <c r="L1130" s="4" t="s">
        <v>237</v>
      </c>
      <c r="M1130" s="4" t="s">
        <v>42</v>
      </c>
      <c r="N1130" s="22">
        <v>42436</v>
      </c>
      <c r="O1130" s="22">
        <v>42466</v>
      </c>
      <c r="P1130" s="22">
        <v>42436</v>
      </c>
      <c r="Q1130" s="22">
        <v>42429</v>
      </c>
      <c r="R1130" s="28">
        <v>119.14</v>
      </c>
      <c r="S1130" s="28">
        <v>0</v>
      </c>
      <c r="T1130" s="28">
        <v>119.14</v>
      </c>
      <c r="U1130" s="28">
        <v>0</v>
      </c>
      <c r="V1130" s="28">
        <v>0</v>
      </c>
      <c r="W1130" s="28">
        <v>0</v>
      </c>
      <c r="X1130" s="28">
        <v>0</v>
      </c>
      <c r="Y1130" s="29">
        <v>36</v>
      </c>
      <c r="Z1130" s="4">
        <v>2</v>
      </c>
      <c r="AA1130" s="4" t="s">
        <v>205</v>
      </c>
      <c r="AB1130" s="4" t="s">
        <v>1467</v>
      </c>
      <c r="AC1130" s="4" t="s">
        <v>238</v>
      </c>
      <c r="AD1130" s="4" t="s">
        <v>239</v>
      </c>
      <c r="AE1130" s="4" t="s">
        <v>45</v>
      </c>
      <c r="AF1130" s="4" t="s">
        <v>46</v>
      </c>
      <c r="AG1130" s="22">
        <v>42429</v>
      </c>
      <c r="AH1130" s="4">
        <v>42472</v>
      </c>
    </row>
    <row r="1131" spans="1:34" x14ac:dyDescent="0.25">
      <c r="A1131" s="4" t="s">
        <v>232</v>
      </c>
      <c r="B1131" s="4" t="s">
        <v>1216</v>
      </c>
      <c r="C1131" s="4" t="s">
        <v>1217</v>
      </c>
      <c r="D1131" s="4" t="s">
        <v>206</v>
      </c>
      <c r="E1131" s="4" t="s">
        <v>40</v>
      </c>
      <c r="F1131" s="4" t="s">
        <v>1465</v>
      </c>
      <c r="G1131" s="4" t="s">
        <v>1466</v>
      </c>
      <c r="H1131" s="4" t="s">
        <v>1465</v>
      </c>
      <c r="I1131" s="4" t="s">
        <v>40</v>
      </c>
      <c r="J1131" s="4" t="s">
        <v>241</v>
      </c>
      <c r="K1131" s="4" t="s">
        <v>40</v>
      </c>
      <c r="L1131" s="4" t="s">
        <v>237</v>
      </c>
      <c r="M1131" s="4" t="s">
        <v>42</v>
      </c>
      <c r="N1131" s="22">
        <v>42436</v>
      </c>
      <c r="O1131" s="22">
        <v>42466</v>
      </c>
      <c r="P1131" s="22">
        <v>42436</v>
      </c>
      <c r="Q1131" s="22">
        <v>42429</v>
      </c>
      <c r="R1131" s="28">
        <v>3.24</v>
      </c>
      <c r="S1131" s="28">
        <v>0</v>
      </c>
      <c r="T1131" s="28">
        <v>3.24</v>
      </c>
      <c r="U1131" s="28">
        <v>0</v>
      </c>
      <c r="V1131" s="28">
        <v>0</v>
      </c>
      <c r="W1131" s="28">
        <v>0</v>
      </c>
      <c r="X1131" s="28">
        <v>0</v>
      </c>
      <c r="Y1131" s="29">
        <v>36</v>
      </c>
      <c r="Z1131" s="4">
        <v>2</v>
      </c>
      <c r="AA1131" s="4" t="s">
        <v>205</v>
      </c>
      <c r="AB1131" s="4" t="s">
        <v>1467</v>
      </c>
      <c r="AC1131" s="4" t="s">
        <v>238</v>
      </c>
      <c r="AD1131" s="4" t="s">
        <v>239</v>
      </c>
      <c r="AE1131" s="4" t="s">
        <v>45</v>
      </c>
      <c r="AF1131" s="4" t="s">
        <v>46</v>
      </c>
      <c r="AG1131" s="22">
        <v>42429</v>
      </c>
      <c r="AH1131" s="4">
        <v>42472</v>
      </c>
    </row>
    <row r="1132" spans="1:34" x14ac:dyDescent="0.25">
      <c r="A1132" s="4" t="s">
        <v>232</v>
      </c>
      <c r="B1132" s="4" t="s">
        <v>1216</v>
      </c>
      <c r="C1132" s="4" t="s">
        <v>1217</v>
      </c>
      <c r="D1132" s="4" t="s">
        <v>206</v>
      </c>
      <c r="E1132" s="4" t="s">
        <v>40</v>
      </c>
      <c r="F1132" s="4" t="s">
        <v>3973</v>
      </c>
      <c r="G1132" s="4" t="s">
        <v>3974</v>
      </c>
      <c r="H1132" s="4" t="s">
        <v>3973</v>
      </c>
      <c r="I1132" s="4" t="s">
        <v>40</v>
      </c>
      <c r="J1132" s="4" t="s">
        <v>241</v>
      </c>
      <c r="K1132" s="4" t="s">
        <v>40</v>
      </c>
      <c r="L1132" s="4" t="s">
        <v>237</v>
      </c>
      <c r="M1132" s="4" t="s">
        <v>42</v>
      </c>
      <c r="N1132" s="22">
        <v>42464</v>
      </c>
      <c r="O1132" s="22">
        <v>42494</v>
      </c>
      <c r="P1132" s="22">
        <v>42464</v>
      </c>
      <c r="Q1132" s="22">
        <v>42460</v>
      </c>
      <c r="R1132" s="28">
        <v>79.430000000000007</v>
      </c>
      <c r="S1132" s="28">
        <v>79.430000000000007</v>
      </c>
      <c r="T1132" s="28">
        <v>0</v>
      </c>
      <c r="U1132" s="28">
        <v>0</v>
      </c>
      <c r="V1132" s="28">
        <v>0</v>
      </c>
      <c r="W1132" s="28">
        <v>0</v>
      </c>
      <c r="X1132" s="28">
        <v>0</v>
      </c>
      <c r="Y1132" s="29">
        <v>8</v>
      </c>
      <c r="Z1132" s="4">
        <v>1</v>
      </c>
      <c r="AA1132" s="4" t="s">
        <v>205</v>
      </c>
      <c r="AB1132" s="4" t="s">
        <v>3975</v>
      </c>
      <c r="AC1132" s="4" t="s">
        <v>238</v>
      </c>
      <c r="AD1132" s="4" t="s">
        <v>239</v>
      </c>
      <c r="AE1132" s="4" t="s">
        <v>45</v>
      </c>
      <c r="AF1132" s="4" t="s">
        <v>46</v>
      </c>
      <c r="AG1132" s="22">
        <v>42460</v>
      </c>
      <c r="AH1132" s="4">
        <v>42472</v>
      </c>
    </row>
    <row r="1133" spans="1:34" x14ac:dyDescent="0.25">
      <c r="A1133" s="4" t="s">
        <v>232</v>
      </c>
      <c r="B1133" s="4" t="s">
        <v>3976</v>
      </c>
      <c r="C1133" s="4" t="s">
        <v>3977</v>
      </c>
      <c r="D1133" s="4" t="s">
        <v>206</v>
      </c>
      <c r="E1133" s="4" t="s">
        <v>38</v>
      </c>
      <c r="F1133" s="4" t="s">
        <v>3978</v>
      </c>
      <c r="G1133" s="4" t="s">
        <v>3979</v>
      </c>
      <c r="H1133" s="4" t="s">
        <v>3978</v>
      </c>
      <c r="I1133" s="4" t="s">
        <v>40</v>
      </c>
      <c r="J1133" s="4" t="s">
        <v>240</v>
      </c>
      <c r="K1133" s="4" t="s">
        <v>40</v>
      </c>
      <c r="L1133" s="4" t="s">
        <v>237</v>
      </c>
      <c r="M1133" s="4" t="s">
        <v>42</v>
      </c>
      <c r="N1133" s="22">
        <v>42460</v>
      </c>
      <c r="O1133" s="22">
        <v>42490</v>
      </c>
      <c r="P1133" s="22">
        <v>42460</v>
      </c>
      <c r="Q1133" s="22">
        <v>42460</v>
      </c>
      <c r="R1133" s="28">
        <v>2959.03</v>
      </c>
      <c r="S1133" s="28">
        <v>2959.03</v>
      </c>
      <c r="T1133" s="28">
        <v>0</v>
      </c>
      <c r="U1133" s="28">
        <v>0</v>
      </c>
      <c r="V1133" s="28">
        <v>0</v>
      </c>
      <c r="W1133" s="28">
        <v>0</v>
      </c>
      <c r="X1133" s="28">
        <v>0</v>
      </c>
      <c r="Y1133" s="29">
        <v>12</v>
      </c>
      <c r="Z1133" s="4">
        <v>1</v>
      </c>
      <c r="AA1133" s="4" t="s">
        <v>205</v>
      </c>
      <c r="AB1133" s="4" t="s">
        <v>3367</v>
      </c>
      <c r="AC1133" s="4" t="s">
        <v>238</v>
      </c>
      <c r="AD1133" s="4" t="s">
        <v>239</v>
      </c>
      <c r="AE1133" s="4" t="s">
        <v>45</v>
      </c>
      <c r="AF1133" s="4" t="s">
        <v>46</v>
      </c>
      <c r="AG1133" s="22">
        <v>42460</v>
      </c>
      <c r="AH1133" s="4">
        <v>42472</v>
      </c>
    </row>
    <row r="1134" spans="1:34" x14ac:dyDescent="0.25">
      <c r="A1134" s="4" t="s">
        <v>232</v>
      </c>
      <c r="B1134" s="4" t="s">
        <v>280</v>
      </c>
      <c r="C1134" s="4" t="s">
        <v>281</v>
      </c>
      <c r="D1134" s="4" t="s">
        <v>206</v>
      </c>
      <c r="E1134" s="4" t="s">
        <v>38</v>
      </c>
      <c r="F1134" s="4" t="s">
        <v>1468</v>
      </c>
      <c r="G1134" s="4" t="s">
        <v>1469</v>
      </c>
      <c r="H1134" s="4" t="s">
        <v>1468</v>
      </c>
      <c r="I1134" s="4" t="s">
        <v>282</v>
      </c>
      <c r="J1134" s="4" t="s">
        <v>240</v>
      </c>
      <c r="K1134" s="4" t="s">
        <v>40</v>
      </c>
      <c r="L1134" s="4" t="s">
        <v>237</v>
      </c>
      <c r="M1134" s="4" t="s">
        <v>42</v>
      </c>
      <c r="N1134" s="22">
        <v>42435</v>
      </c>
      <c r="O1134" s="22">
        <v>42465</v>
      </c>
      <c r="P1134" s="22">
        <v>42435</v>
      </c>
      <c r="Q1134" s="22">
        <v>42429</v>
      </c>
      <c r="R1134" s="28">
        <v>9100.4599999999991</v>
      </c>
      <c r="S1134" s="28">
        <v>0</v>
      </c>
      <c r="T1134" s="28">
        <v>9100.4599999999991</v>
      </c>
      <c r="U1134" s="28">
        <v>0</v>
      </c>
      <c r="V1134" s="28">
        <v>0</v>
      </c>
      <c r="W1134" s="28">
        <v>0</v>
      </c>
      <c r="X1134" s="28">
        <v>0</v>
      </c>
      <c r="Y1134" s="29">
        <v>37</v>
      </c>
      <c r="Z1134" s="4">
        <v>2</v>
      </c>
      <c r="AA1134" s="4" t="s">
        <v>205</v>
      </c>
      <c r="AB1134" s="4" t="s">
        <v>1467</v>
      </c>
      <c r="AC1134" s="4" t="s">
        <v>238</v>
      </c>
      <c r="AD1134" s="4" t="s">
        <v>239</v>
      </c>
      <c r="AE1134" s="4" t="s">
        <v>45</v>
      </c>
      <c r="AF1134" s="4" t="s">
        <v>46</v>
      </c>
      <c r="AG1134" s="22">
        <v>42429</v>
      </c>
      <c r="AH1134" s="4">
        <v>42472</v>
      </c>
    </row>
    <row r="1135" spans="1:34" x14ac:dyDescent="0.25">
      <c r="A1135" s="4" t="s">
        <v>232</v>
      </c>
      <c r="B1135" s="4" t="s">
        <v>280</v>
      </c>
      <c r="C1135" s="4" t="s">
        <v>281</v>
      </c>
      <c r="D1135" s="4" t="s">
        <v>206</v>
      </c>
      <c r="E1135" s="4" t="s">
        <v>38</v>
      </c>
      <c r="F1135" s="4" t="s">
        <v>3980</v>
      </c>
      <c r="G1135" s="4" t="s">
        <v>3981</v>
      </c>
      <c r="H1135" s="4" t="s">
        <v>3980</v>
      </c>
      <c r="I1135" s="4" t="s">
        <v>282</v>
      </c>
      <c r="J1135" s="4" t="s">
        <v>240</v>
      </c>
      <c r="K1135" s="4" t="s">
        <v>40</v>
      </c>
      <c r="L1135" s="4" t="s">
        <v>237</v>
      </c>
      <c r="M1135" s="4" t="s">
        <v>42</v>
      </c>
      <c r="N1135" s="22">
        <v>42466</v>
      </c>
      <c r="O1135" s="22">
        <v>42496</v>
      </c>
      <c r="P1135" s="22">
        <v>42466</v>
      </c>
      <c r="Q1135" s="22">
        <v>42460</v>
      </c>
      <c r="R1135" s="28">
        <v>9635.8799999999992</v>
      </c>
      <c r="S1135" s="28">
        <v>9635.8799999999992</v>
      </c>
      <c r="T1135" s="28">
        <v>0</v>
      </c>
      <c r="U1135" s="28">
        <v>0</v>
      </c>
      <c r="V1135" s="28">
        <v>0</v>
      </c>
      <c r="W1135" s="28">
        <v>0</v>
      </c>
      <c r="X1135" s="28">
        <v>0</v>
      </c>
      <c r="Y1135" s="29">
        <v>6</v>
      </c>
      <c r="Z1135" s="4">
        <v>1</v>
      </c>
      <c r="AA1135" s="4" t="s">
        <v>205</v>
      </c>
      <c r="AB1135" s="4" t="s">
        <v>3367</v>
      </c>
      <c r="AC1135" s="4" t="s">
        <v>238</v>
      </c>
      <c r="AD1135" s="4" t="s">
        <v>239</v>
      </c>
      <c r="AE1135" s="4" t="s">
        <v>45</v>
      </c>
      <c r="AF1135" s="4" t="s">
        <v>46</v>
      </c>
      <c r="AG1135" s="22">
        <v>42460</v>
      </c>
      <c r="AH1135" s="4">
        <v>42472</v>
      </c>
    </row>
    <row r="1136" spans="1:34" x14ac:dyDescent="0.25">
      <c r="A1136" s="4" t="s">
        <v>232</v>
      </c>
      <c r="B1136" s="4" t="s">
        <v>3982</v>
      </c>
      <c r="C1136" s="4" t="s">
        <v>3983</v>
      </c>
      <c r="D1136" s="4" t="s">
        <v>206</v>
      </c>
      <c r="E1136" s="4" t="s">
        <v>38</v>
      </c>
      <c r="F1136" s="4" t="s">
        <v>3984</v>
      </c>
      <c r="G1136" s="4" t="s">
        <v>3985</v>
      </c>
      <c r="H1136" s="4" t="s">
        <v>3984</v>
      </c>
      <c r="I1136" s="4" t="s">
        <v>3986</v>
      </c>
      <c r="J1136" s="4" t="s">
        <v>240</v>
      </c>
      <c r="K1136" s="4" t="s">
        <v>40</v>
      </c>
      <c r="L1136" s="4" t="s">
        <v>237</v>
      </c>
      <c r="M1136" s="4" t="s">
        <v>42</v>
      </c>
      <c r="N1136" s="22">
        <v>42466</v>
      </c>
      <c r="O1136" s="22">
        <v>42496</v>
      </c>
      <c r="P1136" s="22">
        <v>42466</v>
      </c>
      <c r="Q1136" s="22">
        <v>42460</v>
      </c>
      <c r="R1136" s="28">
        <v>2199.7800000000002</v>
      </c>
      <c r="S1136" s="28">
        <v>2199.7800000000002</v>
      </c>
      <c r="T1136" s="28">
        <v>0</v>
      </c>
      <c r="U1136" s="28">
        <v>0</v>
      </c>
      <c r="V1136" s="28">
        <v>0</v>
      </c>
      <c r="W1136" s="28">
        <v>0</v>
      </c>
      <c r="X1136" s="28">
        <v>0</v>
      </c>
      <c r="Y1136" s="29">
        <v>6</v>
      </c>
      <c r="Z1136" s="4">
        <v>1</v>
      </c>
      <c r="AA1136" s="4" t="s">
        <v>205</v>
      </c>
      <c r="AB1136" s="4" t="s">
        <v>3367</v>
      </c>
      <c r="AC1136" s="4" t="s">
        <v>238</v>
      </c>
      <c r="AD1136" s="4" t="s">
        <v>239</v>
      </c>
      <c r="AE1136" s="4" t="s">
        <v>45</v>
      </c>
      <c r="AF1136" s="4" t="s">
        <v>46</v>
      </c>
      <c r="AG1136" s="22">
        <v>42460</v>
      </c>
      <c r="AH1136" s="4">
        <v>42472</v>
      </c>
    </row>
    <row r="1137" spans="1:34" x14ac:dyDescent="0.25">
      <c r="A1137" s="4" t="s">
        <v>232</v>
      </c>
      <c r="B1137" s="4" t="s">
        <v>3987</v>
      </c>
      <c r="C1137" s="4" t="s">
        <v>3988</v>
      </c>
      <c r="D1137" s="4" t="s">
        <v>206</v>
      </c>
      <c r="E1137" s="4" t="s">
        <v>38</v>
      </c>
      <c r="F1137" s="4" t="s">
        <v>3989</v>
      </c>
      <c r="G1137" s="4" t="s">
        <v>3990</v>
      </c>
      <c r="H1137" s="4" t="s">
        <v>3989</v>
      </c>
      <c r="I1137" s="4" t="s">
        <v>40</v>
      </c>
      <c r="J1137" s="4" t="s">
        <v>240</v>
      </c>
      <c r="K1137" s="4" t="s">
        <v>40</v>
      </c>
      <c r="L1137" s="4" t="s">
        <v>237</v>
      </c>
      <c r="M1137" s="4" t="s">
        <v>42</v>
      </c>
      <c r="N1137" s="22">
        <v>42466</v>
      </c>
      <c r="O1137" s="22">
        <v>42496</v>
      </c>
      <c r="P1137" s="22">
        <v>42466</v>
      </c>
      <c r="Q1137" s="22">
        <v>42460</v>
      </c>
      <c r="R1137" s="28">
        <v>695.33</v>
      </c>
      <c r="S1137" s="28">
        <v>695.33</v>
      </c>
      <c r="T1137" s="28">
        <v>0</v>
      </c>
      <c r="U1137" s="28">
        <v>0</v>
      </c>
      <c r="V1137" s="28">
        <v>0</v>
      </c>
      <c r="W1137" s="28">
        <v>0</v>
      </c>
      <c r="X1137" s="28">
        <v>0</v>
      </c>
      <c r="Y1137" s="29">
        <v>6</v>
      </c>
      <c r="Z1137" s="4">
        <v>1</v>
      </c>
      <c r="AA1137" s="4" t="s">
        <v>205</v>
      </c>
      <c r="AB1137" s="4" t="s">
        <v>3367</v>
      </c>
      <c r="AC1137" s="4" t="s">
        <v>238</v>
      </c>
      <c r="AD1137" s="4" t="s">
        <v>239</v>
      </c>
      <c r="AE1137" s="4" t="s">
        <v>45</v>
      </c>
      <c r="AF1137" s="4" t="s">
        <v>46</v>
      </c>
      <c r="AG1137" s="22">
        <v>42460</v>
      </c>
      <c r="AH1137" s="4">
        <v>42472</v>
      </c>
    </row>
    <row r="1138" spans="1:34" x14ac:dyDescent="0.25">
      <c r="A1138" s="4" t="s">
        <v>232</v>
      </c>
      <c r="B1138" s="4" t="s">
        <v>283</v>
      </c>
      <c r="C1138" s="4" t="s">
        <v>284</v>
      </c>
      <c r="D1138" s="4" t="s">
        <v>206</v>
      </c>
      <c r="E1138" s="4" t="s">
        <v>38</v>
      </c>
      <c r="F1138" s="4" t="s">
        <v>1470</v>
      </c>
      <c r="G1138" s="4" t="s">
        <v>1471</v>
      </c>
      <c r="H1138" s="4" t="s">
        <v>1470</v>
      </c>
      <c r="I1138" s="4" t="s">
        <v>40</v>
      </c>
      <c r="J1138" s="4" t="s">
        <v>241</v>
      </c>
      <c r="K1138" s="4" t="s">
        <v>40</v>
      </c>
      <c r="L1138" s="4" t="s">
        <v>237</v>
      </c>
      <c r="M1138" s="4" t="s">
        <v>42</v>
      </c>
      <c r="N1138" s="22">
        <v>42436</v>
      </c>
      <c r="O1138" s="22">
        <v>42466</v>
      </c>
      <c r="P1138" s="22">
        <v>42436</v>
      </c>
      <c r="Q1138" s="22">
        <v>42429</v>
      </c>
      <c r="R1138" s="28">
        <v>16621.169999999998</v>
      </c>
      <c r="S1138" s="28">
        <v>0</v>
      </c>
      <c r="T1138" s="28">
        <v>16621.169999999998</v>
      </c>
      <c r="U1138" s="28">
        <v>0</v>
      </c>
      <c r="V1138" s="28">
        <v>0</v>
      </c>
      <c r="W1138" s="28">
        <v>0</v>
      </c>
      <c r="X1138" s="28">
        <v>0</v>
      </c>
      <c r="Y1138" s="29">
        <v>36</v>
      </c>
      <c r="Z1138" s="4">
        <v>2</v>
      </c>
      <c r="AA1138" s="4" t="s">
        <v>205</v>
      </c>
      <c r="AB1138" s="4" t="s">
        <v>1472</v>
      </c>
      <c r="AC1138" s="4" t="s">
        <v>238</v>
      </c>
      <c r="AD1138" s="4" t="s">
        <v>239</v>
      </c>
      <c r="AE1138" s="4" t="s">
        <v>45</v>
      </c>
      <c r="AF1138" s="4" t="s">
        <v>46</v>
      </c>
      <c r="AG1138" s="22">
        <v>42429</v>
      </c>
      <c r="AH1138" s="4">
        <v>42472</v>
      </c>
    </row>
    <row r="1139" spans="1:34" x14ac:dyDescent="0.25">
      <c r="A1139" s="4" t="s">
        <v>232</v>
      </c>
      <c r="B1139" s="4" t="s">
        <v>283</v>
      </c>
      <c r="C1139" s="4" t="s">
        <v>284</v>
      </c>
      <c r="D1139" s="4" t="s">
        <v>206</v>
      </c>
      <c r="E1139" s="4" t="s">
        <v>38</v>
      </c>
      <c r="F1139" s="4" t="s">
        <v>3991</v>
      </c>
      <c r="G1139" s="4" t="s">
        <v>3992</v>
      </c>
      <c r="H1139" s="4" t="s">
        <v>3991</v>
      </c>
      <c r="I1139" s="4" t="s">
        <v>40</v>
      </c>
      <c r="J1139" s="4" t="s">
        <v>241</v>
      </c>
      <c r="K1139" s="4" t="s">
        <v>40</v>
      </c>
      <c r="L1139" s="4" t="s">
        <v>237</v>
      </c>
      <c r="M1139" s="4" t="s">
        <v>42</v>
      </c>
      <c r="N1139" s="22">
        <v>42464</v>
      </c>
      <c r="O1139" s="22">
        <v>42494</v>
      </c>
      <c r="P1139" s="22">
        <v>42464</v>
      </c>
      <c r="Q1139" s="22">
        <v>42460</v>
      </c>
      <c r="R1139" s="28">
        <v>17248.330000000002</v>
      </c>
      <c r="S1139" s="28">
        <v>17248.330000000002</v>
      </c>
      <c r="T1139" s="28">
        <v>0</v>
      </c>
      <c r="U1139" s="28">
        <v>0</v>
      </c>
      <c r="V1139" s="28">
        <v>0</v>
      </c>
      <c r="W1139" s="28">
        <v>0</v>
      </c>
      <c r="X1139" s="28">
        <v>0</v>
      </c>
      <c r="Y1139" s="29">
        <v>8</v>
      </c>
      <c r="Z1139" s="4">
        <v>1</v>
      </c>
      <c r="AA1139" s="4" t="s">
        <v>205</v>
      </c>
      <c r="AB1139" s="4" t="s">
        <v>3367</v>
      </c>
      <c r="AC1139" s="4" t="s">
        <v>238</v>
      </c>
      <c r="AD1139" s="4" t="s">
        <v>239</v>
      </c>
      <c r="AE1139" s="4" t="s">
        <v>45</v>
      </c>
      <c r="AF1139" s="4" t="s">
        <v>46</v>
      </c>
      <c r="AG1139" s="22">
        <v>42460</v>
      </c>
      <c r="AH1139" s="4">
        <v>42472</v>
      </c>
    </row>
    <row r="1140" spans="1:34" x14ac:dyDescent="0.25">
      <c r="A1140" s="4" t="s">
        <v>232</v>
      </c>
      <c r="B1140" s="4" t="s">
        <v>3993</v>
      </c>
      <c r="C1140" s="4" t="s">
        <v>3994</v>
      </c>
      <c r="D1140" s="4" t="s">
        <v>206</v>
      </c>
      <c r="E1140" s="4" t="s">
        <v>38</v>
      </c>
      <c r="F1140" s="4" t="s">
        <v>3995</v>
      </c>
      <c r="G1140" s="4" t="s">
        <v>3996</v>
      </c>
      <c r="H1140" s="4" t="s">
        <v>3995</v>
      </c>
      <c r="I1140" s="4" t="s">
        <v>40</v>
      </c>
      <c r="J1140" s="4" t="s">
        <v>240</v>
      </c>
      <c r="K1140" s="4" t="s">
        <v>40</v>
      </c>
      <c r="L1140" s="4" t="s">
        <v>237</v>
      </c>
      <c r="M1140" s="4" t="s">
        <v>42</v>
      </c>
      <c r="N1140" s="22">
        <v>42460</v>
      </c>
      <c r="O1140" s="22">
        <v>42490</v>
      </c>
      <c r="P1140" s="22">
        <v>42460</v>
      </c>
      <c r="Q1140" s="22">
        <v>42460</v>
      </c>
      <c r="R1140" s="28">
        <v>18865.55</v>
      </c>
      <c r="S1140" s="28">
        <v>18865.55</v>
      </c>
      <c r="T1140" s="28">
        <v>0</v>
      </c>
      <c r="U1140" s="28">
        <v>0</v>
      </c>
      <c r="V1140" s="28">
        <v>0</v>
      </c>
      <c r="W1140" s="28">
        <v>0</v>
      </c>
      <c r="X1140" s="28">
        <v>0</v>
      </c>
      <c r="Y1140" s="29">
        <v>12</v>
      </c>
      <c r="Z1140" s="4">
        <v>1</v>
      </c>
      <c r="AA1140" s="4" t="s">
        <v>205</v>
      </c>
      <c r="AB1140" s="4" t="s">
        <v>3367</v>
      </c>
      <c r="AC1140" s="4" t="s">
        <v>238</v>
      </c>
      <c r="AD1140" s="4" t="s">
        <v>239</v>
      </c>
      <c r="AE1140" s="4" t="s">
        <v>45</v>
      </c>
      <c r="AF1140" s="4" t="s">
        <v>46</v>
      </c>
      <c r="AG1140" s="22">
        <v>42460</v>
      </c>
      <c r="AH1140" s="4">
        <v>42472</v>
      </c>
    </row>
    <row r="1141" spans="1:34" x14ac:dyDescent="0.25">
      <c r="A1141" s="4" t="s">
        <v>232</v>
      </c>
      <c r="B1141" s="4" t="s">
        <v>285</v>
      </c>
      <c r="C1141" s="4" t="s">
        <v>286</v>
      </c>
      <c r="D1141" s="4" t="s">
        <v>206</v>
      </c>
      <c r="E1141" s="4" t="s">
        <v>38</v>
      </c>
      <c r="F1141" s="4" t="s">
        <v>1474</v>
      </c>
      <c r="G1141" s="4" t="s">
        <v>1475</v>
      </c>
      <c r="H1141" s="4" t="s">
        <v>1476</v>
      </c>
      <c r="I1141" s="4" t="s">
        <v>40</v>
      </c>
      <c r="J1141" s="4" t="s">
        <v>241</v>
      </c>
      <c r="K1141" s="4" t="s">
        <v>40</v>
      </c>
      <c r="L1141" s="4" t="s">
        <v>237</v>
      </c>
      <c r="M1141" s="4" t="s">
        <v>1477</v>
      </c>
      <c r="N1141" s="22">
        <v>42436</v>
      </c>
      <c r="O1141" s="22">
        <v>42466</v>
      </c>
      <c r="P1141" s="22">
        <v>42436</v>
      </c>
      <c r="Q1141" s="22">
        <v>42436</v>
      </c>
      <c r="R1141" s="28">
        <v>-3</v>
      </c>
      <c r="S1141" s="28">
        <v>0</v>
      </c>
      <c r="T1141" s="28">
        <v>-3</v>
      </c>
      <c r="U1141" s="28">
        <v>0</v>
      </c>
      <c r="V1141" s="28">
        <v>0</v>
      </c>
      <c r="W1141" s="28">
        <v>0</v>
      </c>
      <c r="X1141" s="28">
        <v>0</v>
      </c>
      <c r="Y1141" s="29">
        <v>0</v>
      </c>
      <c r="Z1141" s="4">
        <v>2</v>
      </c>
      <c r="AA1141" s="4" t="s">
        <v>205</v>
      </c>
      <c r="AB1141" s="4" t="s">
        <v>1478</v>
      </c>
      <c r="AC1141" s="4" t="s">
        <v>238</v>
      </c>
      <c r="AD1141" s="4" t="s">
        <v>239</v>
      </c>
      <c r="AE1141" s="4" t="s">
        <v>45</v>
      </c>
      <c r="AF1141" s="4" t="s">
        <v>46</v>
      </c>
      <c r="AG1141" s="22">
        <v>42460</v>
      </c>
      <c r="AH1141" s="4">
        <v>42472</v>
      </c>
    </row>
    <row r="1142" spans="1:34" x14ac:dyDescent="0.25">
      <c r="A1142" s="4" t="s">
        <v>232</v>
      </c>
      <c r="B1142" s="4" t="s">
        <v>285</v>
      </c>
      <c r="C1142" s="4" t="s">
        <v>286</v>
      </c>
      <c r="D1142" s="4" t="s">
        <v>206</v>
      </c>
      <c r="E1142" s="4" t="s">
        <v>38</v>
      </c>
      <c r="F1142" s="4" t="s">
        <v>1474</v>
      </c>
      <c r="G1142" s="4" t="s">
        <v>1479</v>
      </c>
      <c r="H1142" s="4" t="s">
        <v>1474</v>
      </c>
      <c r="I1142" s="4" t="s">
        <v>40</v>
      </c>
      <c r="J1142" s="4" t="s">
        <v>241</v>
      </c>
      <c r="K1142" s="4" t="s">
        <v>40</v>
      </c>
      <c r="L1142" s="4" t="s">
        <v>237</v>
      </c>
      <c r="M1142" s="4" t="s">
        <v>42</v>
      </c>
      <c r="N1142" s="22">
        <v>42436</v>
      </c>
      <c r="O1142" s="22">
        <v>42466</v>
      </c>
      <c r="P1142" s="22">
        <v>42436</v>
      </c>
      <c r="Q1142" s="22">
        <v>42429</v>
      </c>
      <c r="R1142" s="28">
        <v>5</v>
      </c>
      <c r="S1142" s="28">
        <v>0</v>
      </c>
      <c r="T1142" s="28">
        <v>5</v>
      </c>
      <c r="U1142" s="28">
        <v>0</v>
      </c>
      <c r="V1142" s="28">
        <v>0</v>
      </c>
      <c r="W1142" s="28">
        <v>0</v>
      </c>
      <c r="X1142" s="28">
        <v>0</v>
      </c>
      <c r="Y1142" s="29">
        <v>36</v>
      </c>
      <c r="Z1142" s="4">
        <v>2</v>
      </c>
      <c r="AA1142" s="4" t="s">
        <v>205</v>
      </c>
      <c r="AB1142" s="4" t="s">
        <v>1473</v>
      </c>
      <c r="AC1142" s="4" t="s">
        <v>238</v>
      </c>
      <c r="AD1142" s="4" t="s">
        <v>239</v>
      </c>
      <c r="AE1142" s="4" t="s">
        <v>45</v>
      </c>
      <c r="AF1142" s="4" t="s">
        <v>46</v>
      </c>
      <c r="AG1142" s="22">
        <v>42429</v>
      </c>
      <c r="AH1142" s="4">
        <v>42472</v>
      </c>
    </row>
    <row r="1143" spans="1:34" x14ac:dyDescent="0.25">
      <c r="A1143" s="4" t="s">
        <v>232</v>
      </c>
      <c r="B1143" s="4" t="s">
        <v>416</v>
      </c>
      <c r="C1143" s="4" t="s">
        <v>287</v>
      </c>
      <c r="D1143" s="4" t="s">
        <v>206</v>
      </c>
      <c r="E1143" s="4" t="s">
        <v>38</v>
      </c>
      <c r="F1143" s="4" t="s">
        <v>417</v>
      </c>
      <c r="G1143" s="4" t="s">
        <v>418</v>
      </c>
      <c r="H1143" s="4" t="s">
        <v>417</v>
      </c>
      <c r="I1143" s="4" t="s">
        <v>40</v>
      </c>
      <c r="J1143" s="4" t="s">
        <v>241</v>
      </c>
      <c r="K1143" s="4" t="s">
        <v>40</v>
      </c>
      <c r="L1143" s="4" t="s">
        <v>237</v>
      </c>
      <c r="M1143" s="4" t="s">
        <v>42</v>
      </c>
      <c r="N1143" s="22">
        <v>42282</v>
      </c>
      <c r="O1143" s="22">
        <v>42312</v>
      </c>
      <c r="P1143" s="22">
        <v>42282</v>
      </c>
      <c r="Q1143" s="22">
        <v>42277</v>
      </c>
      <c r="R1143" s="28">
        <v>8</v>
      </c>
      <c r="S1143" s="28">
        <v>0</v>
      </c>
      <c r="T1143" s="28">
        <v>0</v>
      </c>
      <c r="U1143" s="28">
        <v>0</v>
      </c>
      <c r="V1143" s="28">
        <v>0</v>
      </c>
      <c r="W1143" s="28">
        <v>0</v>
      </c>
      <c r="X1143" s="28">
        <v>8</v>
      </c>
      <c r="Y1143" s="29">
        <v>190</v>
      </c>
      <c r="Z1143" s="4">
        <v>6</v>
      </c>
      <c r="AA1143" s="4" t="s">
        <v>205</v>
      </c>
      <c r="AB1143" s="4" t="s">
        <v>415</v>
      </c>
      <c r="AC1143" s="4" t="s">
        <v>238</v>
      </c>
      <c r="AD1143" s="4" t="s">
        <v>239</v>
      </c>
      <c r="AE1143" s="4" t="s">
        <v>45</v>
      </c>
      <c r="AF1143" s="4" t="s">
        <v>46</v>
      </c>
      <c r="AG1143" s="22">
        <v>42277</v>
      </c>
      <c r="AH1143" s="4">
        <v>42472</v>
      </c>
    </row>
    <row r="1144" spans="1:34" x14ac:dyDescent="0.25">
      <c r="A1144" s="4" t="s">
        <v>232</v>
      </c>
      <c r="B1144" s="4" t="s">
        <v>416</v>
      </c>
      <c r="C1144" s="4" t="s">
        <v>287</v>
      </c>
      <c r="D1144" s="4" t="s">
        <v>206</v>
      </c>
      <c r="E1144" s="4" t="s">
        <v>38</v>
      </c>
      <c r="F1144" s="4" t="s">
        <v>3997</v>
      </c>
      <c r="G1144" s="4" t="s">
        <v>3998</v>
      </c>
      <c r="H1144" s="4" t="s">
        <v>3997</v>
      </c>
      <c r="I1144" s="4" t="s">
        <v>40</v>
      </c>
      <c r="J1144" s="4" t="s">
        <v>241</v>
      </c>
      <c r="K1144" s="4" t="s">
        <v>40</v>
      </c>
      <c r="L1144" s="4" t="s">
        <v>237</v>
      </c>
      <c r="M1144" s="4" t="s">
        <v>42</v>
      </c>
      <c r="N1144" s="22">
        <v>42466</v>
      </c>
      <c r="O1144" s="22">
        <v>42496</v>
      </c>
      <c r="P1144" s="22">
        <v>42466</v>
      </c>
      <c r="Q1144" s="22">
        <v>42460</v>
      </c>
      <c r="R1144" s="28">
        <v>14</v>
      </c>
      <c r="S1144" s="28">
        <v>14</v>
      </c>
      <c r="T1144" s="28">
        <v>0</v>
      </c>
      <c r="U1144" s="28">
        <v>0</v>
      </c>
      <c r="V1144" s="28">
        <v>0</v>
      </c>
      <c r="W1144" s="28">
        <v>0</v>
      </c>
      <c r="X1144" s="28">
        <v>0</v>
      </c>
      <c r="Y1144" s="29">
        <v>6</v>
      </c>
      <c r="Z1144" s="4">
        <v>1</v>
      </c>
      <c r="AA1144" s="4" t="s">
        <v>205</v>
      </c>
      <c r="AB1144" s="4" t="s">
        <v>3999</v>
      </c>
      <c r="AC1144" s="4" t="s">
        <v>238</v>
      </c>
      <c r="AD1144" s="4" t="s">
        <v>239</v>
      </c>
      <c r="AE1144" s="4" t="s">
        <v>45</v>
      </c>
      <c r="AF1144" s="4" t="s">
        <v>46</v>
      </c>
      <c r="AG1144" s="22">
        <v>42460</v>
      </c>
      <c r="AH1144" s="4">
        <v>42472</v>
      </c>
    </row>
    <row r="1145" spans="1:34" x14ac:dyDescent="0.25">
      <c r="A1145" s="4" t="s">
        <v>232</v>
      </c>
      <c r="B1145" s="4" t="s">
        <v>4000</v>
      </c>
      <c r="C1145" s="4" t="s">
        <v>287</v>
      </c>
      <c r="D1145" s="4" t="s">
        <v>206</v>
      </c>
      <c r="E1145" s="4" t="s">
        <v>38</v>
      </c>
      <c r="F1145" s="4" t="s">
        <v>4001</v>
      </c>
      <c r="G1145" s="4" t="s">
        <v>4002</v>
      </c>
      <c r="H1145" s="4" t="s">
        <v>4001</v>
      </c>
      <c r="I1145" s="4" t="s">
        <v>40</v>
      </c>
      <c r="J1145" s="4" t="s">
        <v>240</v>
      </c>
      <c r="K1145" s="4" t="s">
        <v>40</v>
      </c>
      <c r="L1145" s="4" t="s">
        <v>237</v>
      </c>
      <c r="M1145" s="4" t="s">
        <v>42</v>
      </c>
      <c r="N1145" s="22">
        <v>42466</v>
      </c>
      <c r="O1145" s="22">
        <v>42496</v>
      </c>
      <c r="P1145" s="22">
        <v>42466</v>
      </c>
      <c r="Q1145" s="22">
        <v>42460</v>
      </c>
      <c r="R1145" s="28">
        <v>2509.81</v>
      </c>
      <c r="S1145" s="28">
        <v>2509.81</v>
      </c>
      <c r="T1145" s="28">
        <v>0</v>
      </c>
      <c r="U1145" s="28">
        <v>0</v>
      </c>
      <c r="V1145" s="28">
        <v>0</v>
      </c>
      <c r="W1145" s="28">
        <v>0</v>
      </c>
      <c r="X1145" s="28">
        <v>0</v>
      </c>
      <c r="Y1145" s="29">
        <v>6</v>
      </c>
      <c r="Z1145" s="4">
        <v>1</v>
      </c>
      <c r="AA1145" s="4" t="s">
        <v>205</v>
      </c>
      <c r="AB1145" s="4" t="s">
        <v>3367</v>
      </c>
      <c r="AC1145" s="4" t="s">
        <v>238</v>
      </c>
      <c r="AD1145" s="4" t="s">
        <v>239</v>
      </c>
      <c r="AE1145" s="4" t="s">
        <v>45</v>
      </c>
      <c r="AF1145" s="4" t="s">
        <v>46</v>
      </c>
      <c r="AG1145" s="22">
        <v>42460</v>
      </c>
      <c r="AH1145" s="4">
        <v>42472</v>
      </c>
    </row>
    <row r="1146" spans="1:34" x14ac:dyDescent="0.25">
      <c r="A1146" s="4" t="s">
        <v>232</v>
      </c>
      <c r="B1146" s="4" t="s">
        <v>4003</v>
      </c>
      <c r="C1146" s="4" t="s">
        <v>4004</v>
      </c>
      <c r="D1146" s="4" t="s">
        <v>4005</v>
      </c>
      <c r="E1146" s="4" t="s">
        <v>38</v>
      </c>
      <c r="F1146" s="4" t="s">
        <v>4006</v>
      </c>
      <c r="G1146" s="4" t="s">
        <v>4007</v>
      </c>
      <c r="H1146" s="4" t="s">
        <v>4006</v>
      </c>
      <c r="I1146" s="4" t="s">
        <v>40</v>
      </c>
      <c r="J1146" s="4" t="s">
        <v>240</v>
      </c>
      <c r="K1146" s="4" t="s">
        <v>40</v>
      </c>
      <c r="L1146" s="4" t="s">
        <v>237</v>
      </c>
      <c r="M1146" s="4" t="s">
        <v>42</v>
      </c>
      <c r="N1146" s="22">
        <v>42466</v>
      </c>
      <c r="O1146" s="22">
        <v>42496</v>
      </c>
      <c r="P1146" s="22">
        <v>42466</v>
      </c>
      <c r="Q1146" s="22">
        <v>42460</v>
      </c>
      <c r="R1146" s="28">
        <v>180.2</v>
      </c>
      <c r="S1146" s="28">
        <v>180.2</v>
      </c>
      <c r="T1146" s="28">
        <v>0</v>
      </c>
      <c r="U1146" s="28">
        <v>0</v>
      </c>
      <c r="V1146" s="28">
        <v>0</v>
      </c>
      <c r="W1146" s="28">
        <v>0</v>
      </c>
      <c r="X1146" s="28">
        <v>0</v>
      </c>
      <c r="Y1146" s="29">
        <v>6</v>
      </c>
      <c r="Z1146" s="4">
        <v>1</v>
      </c>
      <c r="AA1146" s="4" t="s">
        <v>205</v>
      </c>
      <c r="AB1146" s="4" t="s">
        <v>3367</v>
      </c>
      <c r="AC1146" s="4" t="s">
        <v>238</v>
      </c>
      <c r="AD1146" s="4" t="s">
        <v>239</v>
      </c>
      <c r="AE1146" s="4" t="s">
        <v>45</v>
      </c>
      <c r="AF1146" s="4" t="s">
        <v>46</v>
      </c>
      <c r="AG1146" s="22">
        <v>42460</v>
      </c>
      <c r="AH1146" s="4">
        <v>42472</v>
      </c>
    </row>
    <row r="1147" spans="1:34" x14ac:dyDescent="0.25">
      <c r="A1147" s="4" t="s">
        <v>232</v>
      </c>
      <c r="B1147" s="4" t="s">
        <v>4008</v>
      </c>
      <c r="C1147" s="4" t="s">
        <v>4009</v>
      </c>
      <c r="D1147" s="4" t="s">
        <v>206</v>
      </c>
      <c r="E1147" s="4" t="s">
        <v>38</v>
      </c>
      <c r="F1147" s="4" t="s">
        <v>4010</v>
      </c>
      <c r="G1147" s="4" t="s">
        <v>4011</v>
      </c>
      <c r="H1147" s="4" t="s">
        <v>4010</v>
      </c>
      <c r="I1147" s="4" t="s">
        <v>40</v>
      </c>
      <c r="J1147" s="4" t="s">
        <v>240</v>
      </c>
      <c r="K1147" s="4" t="s">
        <v>40</v>
      </c>
      <c r="L1147" s="4" t="s">
        <v>237</v>
      </c>
      <c r="M1147" s="4" t="s">
        <v>42</v>
      </c>
      <c r="N1147" s="22">
        <v>42466</v>
      </c>
      <c r="O1147" s="22">
        <v>42496</v>
      </c>
      <c r="P1147" s="22">
        <v>42466</v>
      </c>
      <c r="Q1147" s="22">
        <v>42460</v>
      </c>
      <c r="R1147" s="28">
        <v>4519.62</v>
      </c>
      <c r="S1147" s="28">
        <v>4519.62</v>
      </c>
      <c r="T1147" s="28">
        <v>0</v>
      </c>
      <c r="U1147" s="28">
        <v>0</v>
      </c>
      <c r="V1147" s="28">
        <v>0</v>
      </c>
      <c r="W1147" s="28">
        <v>0</v>
      </c>
      <c r="X1147" s="28">
        <v>0</v>
      </c>
      <c r="Y1147" s="29">
        <v>6</v>
      </c>
      <c r="Z1147" s="4">
        <v>1</v>
      </c>
      <c r="AA1147" s="4" t="s">
        <v>205</v>
      </c>
      <c r="AB1147" s="4" t="s">
        <v>3367</v>
      </c>
      <c r="AC1147" s="4" t="s">
        <v>238</v>
      </c>
      <c r="AD1147" s="4" t="s">
        <v>239</v>
      </c>
      <c r="AE1147" s="4" t="s">
        <v>45</v>
      </c>
      <c r="AF1147" s="4" t="s">
        <v>46</v>
      </c>
      <c r="AG1147" s="22">
        <v>42460</v>
      </c>
      <c r="AH1147" s="4">
        <v>42472</v>
      </c>
    </row>
    <row r="1148" spans="1:34" x14ac:dyDescent="0.25">
      <c r="A1148" s="4" t="s">
        <v>232</v>
      </c>
      <c r="B1148" s="4" t="s">
        <v>4008</v>
      </c>
      <c r="C1148" s="4" t="s">
        <v>4009</v>
      </c>
      <c r="D1148" s="4" t="s">
        <v>206</v>
      </c>
      <c r="E1148" s="4" t="s">
        <v>38</v>
      </c>
      <c r="F1148" s="4" t="s">
        <v>4012</v>
      </c>
      <c r="G1148" s="4" t="s">
        <v>4013</v>
      </c>
      <c r="H1148" s="4" t="s">
        <v>4012</v>
      </c>
      <c r="I1148" s="4" t="s">
        <v>40</v>
      </c>
      <c r="J1148" s="4" t="s">
        <v>240</v>
      </c>
      <c r="K1148" s="4" t="s">
        <v>40</v>
      </c>
      <c r="L1148" s="4" t="s">
        <v>237</v>
      </c>
      <c r="M1148" s="4" t="s">
        <v>42</v>
      </c>
      <c r="N1148" s="22">
        <v>42466</v>
      </c>
      <c r="O1148" s="22">
        <v>42496</v>
      </c>
      <c r="P1148" s="22">
        <v>42466</v>
      </c>
      <c r="Q1148" s="22">
        <v>42460</v>
      </c>
      <c r="R1148" s="28">
        <v>2647.5</v>
      </c>
      <c r="S1148" s="28">
        <v>2647.5</v>
      </c>
      <c r="T1148" s="28">
        <v>0</v>
      </c>
      <c r="U1148" s="28">
        <v>0</v>
      </c>
      <c r="V1148" s="28">
        <v>0</v>
      </c>
      <c r="W1148" s="28">
        <v>0</v>
      </c>
      <c r="X1148" s="28">
        <v>0</v>
      </c>
      <c r="Y1148" s="29">
        <v>6</v>
      </c>
      <c r="Z1148" s="4">
        <v>1</v>
      </c>
      <c r="AA1148" s="4" t="s">
        <v>205</v>
      </c>
      <c r="AB1148" s="4" t="s">
        <v>3367</v>
      </c>
      <c r="AC1148" s="4" t="s">
        <v>238</v>
      </c>
      <c r="AD1148" s="4" t="s">
        <v>239</v>
      </c>
      <c r="AE1148" s="4" t="s">
        <v>45</v>
      </c>
      <c r="AF1148" s="4" t="s">
        <v>46</v>
      </c>
      <c r="AG1148" s="22">
        <v>42460</v>
      </c>
      <c r="AH1148" s="4">
        <v>42472</v>
      </c>
    </row>
    <row r="1149" spans="1:34" x14ac:dyDescent="0.25">
      <c r="A1149" s="4" t="s">
        <v>232</v>
      </c>
      <c r="B1149" s="4" t="s">
        <v>4014</v>
      </c>
      <c r="C1149" s="4" t="s">
        <v>4015</v>
      </c>
      <c r="D1149" s="4" t="s">
        <v>206</v>
      </c>
      <c r="E1149" s="4" t="s">
        <v>38</v>
      </c>
      <c r="F1149" s="4" t="s">
        <v>4016</v>
      </c>
      <c r="G1149" s="4" t="s">
        <v>4017</v>
      </c>
      <c r="H1149" s="4" t="s">
        <v>4016</v>
      </c>
      <c r="I1149" s="4" t="s">
        <v>40</v>
      </c>
      <c r="J1149" s="4" t="s">
        <v>240</v>
      </c>
      <c r="K1149" s="4" t="s">
        <v>40</v>
      </c>
      <c r="L1149" s="4" t="s">
        <v>237</v>
      </c>
      <c r="M1149" s="4" t="s">
        <v>42</v>
      </c>
      <c r="N1149" s="22">
        <v>42466</v>
      </c>
      <c r="O1149" s="22">
        <v>42496</v>
      </c>
      <c r="P1149" s="22">
        <v>42466</v>
      </c>
      <c r="Q1149" s="22">
        <v>42460</v>
      </c>
      <c r="R1149" s="28">
        <v>2178.96</v>
      </c>
      <c r="S1149" s="28">
        <v>2178.96</v>
      </c>
      <c r="T1149" s="28">
        <v>0</v>
      </c>
      <c r="U1149" s="28">
        <v>0</v>
      </c>
      <c r="V1149" s="28">
        <v>0</v>
      </c>
      <c r="W1149" s="28">
        <v>0</v>
      </c>
      <c r="X1149" s="28">
        <v>0</v>
      </c>
      <c r="Y1149" s="29">
        <v>6</v>
      </c>
      <c r="Z1149" s="4">
        <v>1</v>
      </c>
      <c r="AA1149" s="4" t="s">
        <v>205</v>
      </c>
      <c r="AB1149" s="4" t="s">
        <v>3367</v>
      </c>
      <c r="AC1149" s="4" t="s">
        <v>238</v>
      </c>
      <c r="AD1149" s="4" t="s">
        <v>239</v>
      </c>
      <c r="AE1149" s="4" t="s">
        <v>45</v>
      </c>
      <c r="AF1149" s="4" t="s">
        <v>46</v>
      </c>
      <c r="AG1149" s="22">
        <v>42460</v>
      </c>
      <c r="AH1149" s="4">
        <v>42472</v>
      </c>
    </row>
    <row r="1150" spans="1:34" x14ac:dyDescent="0.25">
      <c r="A1150" s="4" t="s">
        <v>232</v>
      </c>
      <c r="B1150" s="4" t="s">
        <v>4014</v>
      </c>
      <c r="C1150" s="4" t="s">
        <v>4015</v>
      </c>
      <c r="D1150" s="4" t="s">
        <v>206</v>
      </c>
      <c r="E1150" s="4" t="s">
        <v>38</v>
      </c>
      <c r="F1150" s="4" t="s">
        <v>4018</v>
      </c>
      <c r="G1150" s="4" t="s">
        <v>4019</v>
      </c>
      <c r="H1150" s="4" t="s">
        <v>4018</v>
      </c>
      <c r="I1150" s="4" t="s">
        <v>40</v>
      </c>
      <c r="J1150" s="4" t="s">
        <v>240</v>
      </c>
      <c r="K1150" s="4" t="s">
        <v>40</v>
      </c>
      <c r="L1150" s="4" t="s">
        <v>237</v>
      </c>
      <c r="M1150" s="4" t="s">
        <v>42</v>
      </c>
      <c r="N1150" s="22">
        <v>42466</v>
      </c>
      <c r="O1150" s="22">
        <v>42496</v>
      </c>
      <c r="P1150" s="22">
        <v>42466</v>
      </c>
      <c r="Q1150" s="22">
        <v>42460</v>
      </c>
      <c r="R1150" s="28">
        <v>1820</v>
      </c>
      <c r="S1150" s="28">
        <v>1820</v>
      </c>
      <c r="T1150" s="28">
        <v>0</v>
      </c>
      <c r="U1150" s="28">
        <v>0</v>
      </c>
      <c r="V1150" s="28">
        <v>0</v>
      </c>
      <c r="W1150" s="28">
        <v>0</v>
      </c>
      <c r="X1150" s="28">
        <v>0</v>
      </c>
      <c r="Y1150" s="29">
        <v>6</v>
      </c>
      <c r="Z1150" s="4">
        <v>1</v>
      </c>
      <c r="AA1150" s="4" t="s">
        <v>205</v>
      </c>
      <c r="AB1150" s="4" t="s">
        <v>3367</v>
      </c>
      <c r="AC1150" s="4" t="s">
        <v>238</v>
      </c>
      <c r="AD1150" s="4" t="s">
        <v>239</v>
      </c>
      <c r="AE1150" s="4" t="s">
        <v>45</v>
      </c>
      <c r="AF1150" s="4" t="s">
        <v>46</v>
      </c>
      <c r="AG1150" s="22">
        <v>42460</v>
      </c>
      <c r="AH1150" s="4">
        <v>42472</v>
      </c>
    </row>
    <row r="1151" spans="1:34" x14ac:dyDescent="0.25">
      <c r="A1151" s="4" t="s">
        <v>232</v>
      </c>
      <c r="B1151" s="4" t="s">
        <v>4020</v>
      </c>
      <c r="C1151" s="4" t="s">
        <v>4021</v>
      </c>
      <c r="D1151" s="4" t="s">
        <v>206</v>
      </c>
      <c r="E1151" s="4" t="s">
        <v>38</v>
      </c>
      <c r="F1151" s="4" t="s">
        <v>4022</v>
      </c>
      <c r="G1151" s="4" t="s">
        <v>4023</v>
      </c>
      <c r="H1151" s="4" t="s">
        <v>4022</v>
      </c>
      <c r="I1151" s="4" t="s">
        <v>4024</v>
      </c>
      <c r="J1151" s="4" t="s">
        <v>240</v>
      </c>
      <c r="K1151" s="4" t="s">
        <v>40</v>
      </c>
      <c r="L1151" s="4" t="s">
        <v>237</v>
      </c>
      <c r="M1151" s="4" t="s">
        <v>42</v>
      </c>
      <c r="N1151" s="22">
        <v>42466</v>
      </c>
      <c r="O1151" s="22">
        <v>42496</v>
      </c>
      <c r="P1151" s="22">
        <v>42466</v>
      </c>
      <c r="Q1151" s="22">
        <v>42460</v>
      </c>
      <c r="R1151" s="28">
        <v>1553.72</v>
      </c>
      <c r="S1151" s="28">
        <v>1553.72</v>
      </c>
      <c r="T1151" s="28">
        <v>0</v>
      </c>
      <c r="U1151" s="28">
        <v>0</v>
      </c>
      <c r="V1151" s="28">
        <v>0</v>
      </c>
      <c r="W1151" s="28">
        <v>0</v>
      </c>
      <c r="X1151" s="28">
        <v>0</v>
      </c>
      <c r="Y1151" s="29">
        <v>6</v>
      </c>
      <c r="Z1151" s="4">
        <v>1</v>
      </c>
      <c r="AA1151" s="4" t="s">
        <v>205</v>
      </c>
      <c r="AB1151" s="4" t="s">
        <v>3367</v>
      </c>
      <c r="AC1151" s="4" t="s">
        <v>238</v>
      </c>
      <c r="AD1151" s="4" t="s">
        <v>239</v>
      </c>
      <c r="AE1151" s="4" t="s">
        <v>45</v>
      </c>
      <c r="AF1151" s="4" t="s">
        <v>46</v>
      </c>
      <c r="AG1151" s="22">
        <v>42460</v>
      </c>
      <c r="AH1151" s="4">
        <v>42472</v>
      </c>
    </row>
    <row r="1152" spans="1:34" x14ac:dyDescent="0.25">
      <c r="A1152" s="4" t="s">
        <v>232</v>
      </c>
      <c r="B1152" s="4" t="s">
        <v>288</v>
      </c>
      <c r="C1152" s="4" t="s">
        <v>289</v>
      </c>
      <c r="D1152" s="4" t="s">
        <v>206</v>
      </c>
      <c r="E1152" s="4" t="s">
        <v>38</v>
      </c>
      <c r="F1152" s="4" t="s">
        <v>1480</v>
      </c>
      <c r="G1152" s="4" t="s">
        <v>1481</v>
      </c>
      <c r="H1152" s="4" t="s">
        <v>1480</v>
      </c>
      <c r="I1152" s="4" t="s">
        <v>290</v>
      </c>
      <c r="J1152" s="4" t="s">
        <v>240</v>
      </c>
      <c r="K1152" s="4" t="s">
        <v>40</v>
      </c>
      <c r="L1152" s="4" t="s">
        <v>237</v>
      </c>
      <c r="M1152" s="4" t="s">
        <v>42</v>
      </c>
      <c r="N1152" s="22">
        <v>42435</v>
      </c>
      <c r="O1152" s="22">
        <v>42465</v>
      </c>
      <c r="P1152" s="22">
        <v>42435</v>
      </c>
      <c r="Q1152" s="22">
        <v>42429</v>
      </c>
      <c r="R1152" s="28">
        <v>5354.37</v>
      </c>
      <c r="S1152" s="28">
        <v>0</v>
      </c>
      <c r="T1152" s="28">
        <v>5354.37</v>
      </c>
      <c r="U1152" s="28">
        <v>0</v>
      </c>
      <c r="V1152" s="28">
        <v>0</v>
      </c>
      <c r="W1152" s="28">
        <v>0</v>
      </c>
      <c r="X1152" s="28">
        <v>0</v>
      </c>
      <c r="Y1152" s="29">
        <v>37</v>
      </c>
      <c r="Z1152" s="4">
        <v>2</v>
      </c>
      <c r="AA1152" s="4" t="s">
        <v>205</v>
      </c>
      <c r="AB1152" s="4" t="s">
        <v>1482</v>
      </c>
      <c r="AC1152" s="4" t="s">
        <v>238</v>
      </c>
      <c r="AD1152" s="4" t="s">
        <v>239</v>
      </c>
      <c r="AE1152" s="4" t="s">
        <v>45</v>
      </c>
      <c r="AF1152" s="4" t="s">
        <v>46</v>
      </c>
      <c r="AG1152" s="22">
        <v>42429</v>
      </c>
      <c r="AH1152" s="4">
        <v>42472</v>
      </c>
    </row>
    <row r="1153" spans="1:34" x14ac:dyDescent="0.25">
      <c r="A1153" s="4" t="s">
        <v>232</v>
      </c>
      <c r="B1153" s="4" t="s">
        <v>288</v>
      </c>
      <c r="C1153" s="4" t="s">
        <v>289</v>
      </c>
      <c r="D1153" s="4" t="s">
        <v>206</v>
      </c>
      <c r="E1153" s="4" t="s">
        <v>38</v>
      </c>
      <c r="F1153" s="4" t="s">
        <v>4025</v>
      </c>
      <c r="G1153" s="4" t="s">
        <v>4026</v>
      </c>
      <c r="H1153" s="4" t="s">
        <v>4025</v>
      </c>
      <c r="I1153" s="4" t="s">
        <v>290</v>
      </c>
      <c r="J1153" s="4" t="s">
        <v>240</v>
      </c>
      <c r="K1153" s="4" t="s">
        <v>40</v>
      </c>
      <c r="L1153" s="4" t="s">
        <v>237</v>
      </c>
      <c r="M1153" s="4" t="s">
        <v>42</v>
      </c>
      <c r="N1153" s="22">
        <v>42466</v>
      </c>
      <c r="O1153" s="22">
        <v>42496</v>
      </c>
      <c r="P1153" s="22">
        <v>42466</v>
      </c>
      <c r="Q1153" s="22">
        <v>42460</v>
      </c>
      <c r="R1153" s="28">
        <v>4772.32</v>
      </c>
      <c r="S1153" s="28">
        <v>4772.32</v>
      </c>
      <c r="T1153" s="28">
        <v>0</v>
      </c>
      <c r="U1153" s="28">
        <v>0</v>
      </c>
      <c r="V1153" s="28">
        <v>0</v>
      </c>
      <c r="W1153" s="28">
        <v>0</v>
      </c>
      <c r="X1153" s="28">
        <v>0</v>
      </c>
      <c r="Y1153" s="29">
        <v>6</v>
      </c>
      <c r="Z1153" s="4">
        <v>1</v>
      </c>
      <c r="AA1153" s="4" t="s">
        <v>205</v>
      </c>
      <c r="AB1153" s="4" t="s">
        <v>3367</v>
      </c>
      <c r="AC1153" s="4" t="s">
        <v>238</v>
      </c>
      <c r="AD1153" s="4" t="s">
        <v>239</v>
      </c>
      <c r="AE1153" s="4" t="s">
        <v>45</v>
      </c>
      <c r="AF1153" s="4" t="s">
        <v>46</v>
      </c>
      <c r="AG1153" s="22">
        <v>42460</v>
      </c>
      <c r="AH1153" s="4">
        <v>42472</v>
      </c>
    </row>
    <row r="1154" spans="1:34" x14ac:dyDescent="0.25">
      <c r="A1154" s="4" t="s">
        <v>232</v>
      </c>
      <c r="B1154" s="4" t="s">
        <v>4027</v>
      </c>
      <c r="C1154" s="4" t="s">
        <v>4028</v>
      </c>
      <c r="D1154" s="4" t="s">
        <v>206</v>
      </c>
      <c r="E1154" s="4" t="s">
        <v>38</v>
      </c>
      <c r="F1154" s="4" t="s">
        <v>4029</v>
      </c>
      <c r="G1154" s="4" t="s">
        <v>4030</v>
      </c>
      <c r="H1154" s="4" t="s">
        <v>4029</v>
      </c>
      <c r="I1154" s="4" t="s">
        <v>40</v>
      </c>
      <c r="J1154" s="4" t="s">
        <v>240</v>
      </c>
      <c r="K1154" s="4" t="s">
        <v>40</v>
      </c>
      <c r="L1154" s="4" t="s">
        <v>237</v>
      </c>
      <c r="M1154" s="4" t="s">
        <v>42</v>
      </c>
      <c r="N1154" s="22">
        <v>42466</v>
      </c>
      <c r="O1154" s="22">
        <v>42496</v>
      </c>
      <c r="P1154" s="22">
        <v>42466</v>
      </c>
      <c r="Q1154" s="22">
        <v>42460</v>
      </c>
      <c r="R1154" s="28">
        <v>6925.02</v>
      </c>
      <c r="S1154" s="28">
        <v>6925.02</v>
      </c>
      <c r="T1154" s="28">
        <v>0</v>
      </c>
      <c r="U1154" s="28">
        <v>0</v>
      </c>
      <c r="V1154" s="28">
        <v>0</v>
      </c>
      <c r="W1154" s="28">
        <v>0</v>
      </c>
      <c r="X1154" s="28">
        <v>0</v>
      </c>
      <c r="Y1154" s="29">
        <v>6</v>
      </c>
      <c r="Z1154" s="4">
        <v>1</v>
      </c>
      <c r="AA1154" s="4" t="s">
        <v>205</v>
      </c>
      <c r="AB1154" s="4" t="s">
        <v>3367</v>
      </c>
      <c r="AC1154" s="4" t="s">
        <v>238</v>
      </c>
      <c r="AD1154" s="4" t="s">
        <v>239</v>
      </c>
      <c r="AE1154" s="4" t="s">
        <v>45</v>
      </c>
      <c r="AF1154" s="4" t="s">
        <v>46</v>
      </c>
      <c r="AG1154" s="22">
        <v>42460</v>
      </c>
      <c r="AH1154" s="4">
        <v>42472</v>
      </c>
    </row>
    <row r="1155" spans="1:34" x14ac:dyDescent="0.25">
      <c r="A1155" s="4" t="s">
        <v>232</v>
      </c>
      <c r="B1155" s="4" t="s">
        <v>4031</v>
      </c>
      <c r="C1155" s="4" t="s">
        <v>4032</v>
      </c>
      <c r="D1155" s="4" t="s">
        <v>206</v>
      </c>
      <c r="E1155" s="4" t="s">
        <v>38</v>
      </c>
      <c r="F1155" s="4" t="s">
        <v>4033</v>
      </c>
      <c r="G1155" s="4" t="s">
        <v>4034</v>
      </c>
      <c r="H1155" s="4" t="s">
        <v>4033</v>
      </c>
      <c r="I1155" s="4" t="s">
        <v>40</v>
      </c>
      <c r="J1155" s="4" t="s">
        <v>240</v>
      </c>
      <c r="K1155" s="4" t="s">
        <v>40</v>
      </c>
      <c r="L1155" s="4" t="s">
        <v>237</v>
      </c>
      <c r="M1155" s="4" t="s">
        <v>42</v>
      </c>
      <c r="N1155" s="22">
        <v>42460</v>
      </c>
      <c r="O1155" s="22">
        <v>42490</v>
      </c>
      <c r="P1155" s="22">
        <v>42460</v>
      </c>
      <c r="Q1155" s="22">
        <v>42460</v>
      </c>
      <c r="R1155" s="28">
        <v>29853.9</v>
      </c>
      <c r="S1155" s="28">
        <v>29853.9</v>
      </c>
      <c r="T1155" s="28">
        <v>0</v>
      </c>
      <c r="U1155" s="28">
        <v>0</v>
      </c>
      <c r="V1155" s="28">
        <v>0</v>
      </c>
      <c r="W1155" s="28">
        <v>0</v>
      </c>
      <c r="X1155" s="28">
        <v>0</v>
      </c>
      <c r="Y1155" s="29">
        <v>12</v>
      </c>
      <c r="Z1155" s="4">
        <v>1</v>
      </c>
      <c r="AA1155" s="4" t="s">
        <v>205</v>
      </c>
      <c r="AB1155" s="4" t="s">
        <v>3367</v>
      </c>
      <c r="AC1155" s="4" t="s">
        <v>238</v>
      </c>
      <c r="AD1155" s="4" t="s">
        <v>239</v>
      </c>
      <c r="AE1155" s="4" t="s">
        <v>45</v>
      </c>
      <c r="AF1155" s="4" t="s">
        <v>46</v>
      </c>
      <c r="AG1155" s="22">
        <v>42460</v>
      </c>
      <c r="AH1155" s="4">
        <v>42472</v>
      </c>
    </row>
    <row r="1156" spans="1:34" x14ac:dyDescent="0.25">
      <c r="A1156" s="4" t="s">
        <v>232</v>
      </c>
      <c r="B1156" s="4" t="s">
        <v>4035</v>
      </c>
      <c r="C1156" s="4" t="s">
        <v>4036</v>
      </c>
      <c r="D1156" s="4" t="s">
        <v>206</v>
      </c>
      <c r="E1156" s="4" t="s">
        <v>38</v>
      </c>
      <c r="F1156" s="4" t="s">
        <v>4037</v>
      </c>
      <c r="G1156" s="4" t="s">
        <v>4038</v>
      </c>
      <c r="H1156" s="4" t="s">
        <v>4037</v>
      </c>
      <c r="I1156" s="4" t="s">
        <v>40</v>
      </c>
      <c r="J1156" s="4" t="s">
        <v>240</v>
      </c>
      <c r="K1156" s="4" t="s">
        <v>40</v>
      </c>
      <c r="L1156" s="4" t="s">
        <v>237</v>
      </c>
      <c r="M1156" s="4" t="s">
        <v>42</v>
      </c>
      <c r="N1156" s="22">
        <v>42466</v>
      </c>
      <c r="O1156" s="22">
        <v>42496</v>
      </c>
      <c r="P1156" s="22">
        <v>42466</v>
      </c>
      <c r="Q1156" s="22">
        <v>42460</v>
      </c>
      <c r="R1156" s="28">
        <v>3359.92</v>
      </c>
      <c r="S1156" s="28">
        <v>3359.92</v>
      </c>
      <c r="T1156" s="28">
        <v>0</v>
      </c>
      <c r="U1156" s="28">
        <v>0</v>
      </c>
      <c r="V1156" s="28">
        <v>0</v>
      </c>
      <c r="W1156" s="28">
        <v>0</v>
      </c>
      <c r="X1156" s="28">
        <v>0</v>
      </c>
      <c r="Y1156" s="29">
        <v>6</v>
      </c>
      <c r="Z1156" s="4">
        <v>1</v>
      </c>
      <c r="AA1156" s="4" t="s">
        <v>205</v>
      </c>
      <c r="AB1156" s="4" t="s">
        <v>3367</v>
      </c>
      <c r="AC1156" s="4" t="s">
        <v>238</v>
      </c>
      <c r="AD1156" s="4" t="s">
        <v>239</v>
      </c>
      <c r="AE1156" s="4" t="s">
        <v>45</v>
      </c>
      <c r="AF1156" s="4" t="s">
        <v>46</v>
      </c>
      <c r="AG1156" s="22">
        <v>42460</v>
      </c>
      <c r="AH1156" s="4">
        <v>42472</v>
      </c>
    </row>
    <row r="1157" spans="1:34" x14ac:dyDescent="0.25">
      <c r="A1157" s="4" t="s">
        <v>232</v>
      </c>
      <c r="B1157" s="4" t="s">
        <v>4035</v>
      </c>
      <c r="C1157" s="4" t="s">
        <v>4036</v>
      </c>
      <c r="D1157" s="4" t="s">
        <v>206</v>
      </c>
      <c r="E1157" s="4" t="s">
        <v>38</v>
      </c>
      <c r="F1157" s="4" t="s">
        <v>4039</v>
      </c>
      <c r="G1157" s="4" t="s">
        <v>4040</v>
      </c>
      <c r="H1157" s="4" t="s">
        <v>4039</v>
      </c>
      <c r="I1157" s="4" t="s">
        <v>4041</v>
      </c>
      <c r="J1157" s="4" t="s">
        <v>240</v>
      </c>
      <c r="K1157" s="4" t="s">
        <v>40</v>
      </c>
      <c r="L1157" s="4" t="s">
        <v>237</v>
      </c>
      <c r="M1157" s="4" t="s">
        <v>42</v>
      </c>
      <c r="N1157" s="22">
        <v>42466</v>
      </c>
      <c r="O1157" s="22">
        <v>42496</v>
      </c>
      <c r="P1157" s="22">
        <v>42466</v>
      </c>
      <c r="Q1157" s="22">
        <v>42460</v>
      </c>
      <c r="R1157" s="28">
        <v>22154.5</v>
      </c>
      <c r="S1157" s="28">
        <v>22154.5</v>
      </c>
      <c r="T1157" s="28">
        <v>0</v>
      </c>
      <c r="U1157" s="28">
        <v>0</v>
      </c>
      <c r="V1157" s="28">
        <v>0</v>
      </c>
      <c r="W1157" s="28">
        <v>0</v>
      </c>
      <c r="X1157" s="28">
        <v>0</v>
      </c>
      <c r="Y1157" s="29">
        <v>6</v>
      </c>
      <c r="Z1157" s="4">
        <v>1</v>
      </c>
      <c r="AA1157" s="4" t="s">
        <v>205</v>
      </c>
      <c r="AB1157" s="4" t="s">
        <v>3367</v>
      </c>
      <c r="AC1157" s="4" t="s">
        <v>238</v>
      </c>
      <c r="AD1157" s="4" t="s">
        <v>239</v>
      </c>
      <c r="AE1157" s="4" t="s">
        <v>45</v>
      </c>
      <c r="AF1157" s="4" t="s">
        <v>46</v>
      </c>
      <c r="AG1157" s="22">
        <v>42460</v>
      </c>
      <c r="AH1157" s="4">
        <v>42472</v>
      </c>
    </row>
    <row r="1158" spans="1:34" x14ac:dyDescent="0.25">
      <c r="A1158" s="4" t="s">
        <v>232</v>
      </c>
      <c r="B1158" s="4" t="s">
        <v>4042</v>
      </c>
      <c r="C1158" s="4" t="s">
        <v>4043</v>
      </c>
      <c r="D1158" s="4" t="s">
        <v>206</v>
      </c>
      <c r="E1158" s="4" t="s">
        <v>38</v>
      </c>
      <c r="F1158" s="4" t="s">
        <v>4044</v>
      </c>
      <c r="G1158" s="4" t="s">
        <v>4045</v>
      </c>
      <c r="H1158" s="4" t="s">
        <v>4044</v>
      </c>
      <c r="I1158" s="4" t="s">
        <v>40</v>
      </c>
      <c r="J1158" s="4" t="s">
        <v>240</v>
      </c>
      <c r="K1158" s="4" t="s">
        <v>40</v>
      </c>
      <c r="L1158" s="4" t="s">
        <v>237</v>
      </c>
      <c r="M1158" s="4" t="s">
        <v>42</v>
      </c>
      <c r="N1158" s="22">
        <v>42466</v>
      </c>
      <c r="O1158" s="22">
        <v>42496</v>
      </c>
      <c r="P1158" s="22">
        <v>42466</v>
      </c>
      <c r="Q1158" s="22">
        <v>42460</v>
      </c>
      <c r="R1158" s="28">
        <v>986.18</v>
      </c>
      <c r="S1158" s="28">
        <v>986.18</v>
      </c>
      <c r="T1158" s="28">
        <v>0</v>
      </c>
      <c r="U1158" s="28">
        <v>0</v>
      </c>
      <c r="V1158" s="28">
        <v>0</v>
      </c>
      <c r="W1158" s="28">
        <v>0</v>
      </c>
      <c r="X1158" s="28">
        <v>0</v>
      </c>
      <c r="Y1158" s="29">
        <v>6</v>
      </c>
      <c r="Z1158" s="4">
        <v>1</v>
      </c>
      <c r="AA1158" s="4" t="s">
        <v>205</v>
      </c>
      <c r="AB1158" s="4" t="s">
        <v>3367</v>
      </c>
      <c r="AC1158" s="4" t="s">
        <v>238</v>
      </c>
      <c r="AD1158" s="4" t="s">
        <v>239</v>
      </c>
      <c r="AE1158" s="4" t="s">
        <v>45</v>
      </c>
      <c r="AF1158" s="4" t="s">
        <v>46</v>
      </c>
      <c r="AG1158" s="22">
        <v>42460</v>
      </c>
      <c r="AH1158" s="4">
        <v>42472</v>
      </c>
    </row>
    <row r="1159" spans="1:34" x14ac:dyDescent="0.25">
      <c r="A1159" s="4" t="s">
        <v>232</v>
      </c>
      <c r="B1159" s="4" t="s">
        <v>4046</v>
      </c>
      <c r="C1159" s="4" t="s">
        <v>4047</v>
      </c>
      <c r="D1159" s="4" t="s">
        <v>206</v>
      </c>
      <c r="E1159" s="4" t="s">
        <v>38</v>
      </c>
      <c r="F1159" s="4" t="s">
        <v>4048</v>
      </c>
      <c r="G1159" s="4" t="s">
        <v>4049</v>
      </c>
      <c r="H1159" s="4" t="s">
        <v>4048</v>
      </c>
      <c r="I1159" s="4" t="s">
        <v>40</v>
      </c>
      <c r="J1159" s="4" t="s">
        <v>240</v>
      </c>
      <c r="K1159" s="4" t="s">
        <v>40</v>
      </c>
      <c r="L1159" s="4" t="s">
        <v>237</v>
      </c>
      <c r="M1159" s="4" t="s">
        <v>42</v>
      </c>
      <c r="N1159" s="22">
        <v>42466</v>
      </c>
      <c r="O1159" s="22">
        <v>42496</v>
      </c>
      <c r="P1159" s="22">
        <v>42466</v>
      </c>
      <c r="Q1159" s="22">
        <v>42460</v>
      </c>
      <c r="R1159" s="28">
        <v>2312.2800000000002</v>
      </c>
      <c r="S1159" s="28">
        <v>2312.2800000000002</v>
      </c>
      <c r="T1159" s="28">
        <v>0</v>
      </c>
      <c r="U1159" s="28">
        <v>0</v>
      </c>
      <c r="V1159" s="28">
        <v>0</v>
      </c>
      <c r="W1159" s="28">
        <v>0</v>
      </c>
      <c r="X1159" s="28">
        <v>0</v>
      </c>
      <c r="Y1159" s="29">
        <v>6</v>
      </c>
      <c r="Z1159" s="4">
        <v>1</v>
      </c>
      <c r="AA1159" s="4" t="s">
        <v>205</v>
      </c>
      <c r="AB1159" s="4" t="s">
        <v>3367</v>
      </c>
      <c r="AC1159" s="4" t="s">
        <v>238</v>
      </c>
      <c r="AD1159" s="4" t="s">
        <v>239</v>
      </c>
      <c r="AE1159" s="4" t="s">
        <v>45</v>
      </c>
      <c r="AF1159" s="4" t="s">
        <v>46</v>
      </c>
      <c r="AG1159" s="22">
        <v>42460</v>
      </c>
      <c r="AH1159" s="4">
        <v>42472</v>
      </c>
    </row>
    <row r="1160" spans="1:34" x14ac:dyDescent="0.25">
      <c r="A1160" s="4" t="s">
        <v>232</v>
      </c>
      <c r="B1160" s="4" t="s">
        <v>4050</v>
      </c>
      <c r="C1160" s="4" t="s">
        <v>4051</v>
      </c>
      <c r="D1160" s="4" t="s">
        <v>206</v>
      </c>
      <c r="E1160" s="4" t="s">
        <v>38</v>
      </c>
      <c r="F1160" s="4" t="s">
        <v>4052</v>
      </c>
      <c r="G1160" s="4" t="s">
        <v>4053</v>
      </c>
      <c r="H1160" s="4" t="s">
        <v>4052</v>
      </c>
      <c r="I1160" s="4" t="s">
        <v>4054</v>
      </c>
      <c r="J1160" s="4" t="s">
        <v>240</v>
      </c>
      <c r="K1160" s="4" t="s">
        <v>40</v>
      </c>
      <c r="L1160" s="4" t="s">
        <v>237</v>
      </c>
      <c r="M1160" s="4" t="s">
        <v>42</v>
      </c>
      <c r="N1160" s="22">
        <v>42466</v>
      </c>
      <c r="O1160" s="22">
        <v>42496</v>
      </c>
      <c r="P1160" s="22">
        <v>42466</v>
      </c>
      <c r="Q1160" s="22">
        <v>42460</v>
      </c>
      <c r="R1160" s="28">
        <v>72.87</v>
      </c>
      <c r="S1160" s="28">
        <v>72.87</v>
      </c>
      <c r="T1160" s="28">
        <v>0</v>
      </c>
      <c r="U1160" s="28">
        <v>0</v>
      </c>
      <c r="V1160" s="28">
        <v>0</v>
      </c>
      <c r="W1160" s="28">
        <v>0</v>
      </c>
      <c r="X1160" s="28">
        <v>0</v>
      </c>
      <c r="Y1160" s="29">
        <v>6</v>
      </c>
      <c r="Z1160" s="4">
        <v>1</v>
      </c>
      <c r="AA1160" s="4" t="s">
        <v>205</v>
      </c>
      <c r="AB1160" s="4" t="s">
        <v>3367</v>
      </c>
      <c r="AC1160" s="4" t="s">
        <v>238</v>
      </c>
      <c r="AD1160" s="4" t="s">
        <v>239</v>
      </c>
      <c r="AE1160" s="4" t="s">
        <v>45</v>
      </c>
      <c r="AF1160" s="4" t="s">
        <v>46</v>
      </c>
      <c r="AG1160" s="22">
        <v>42460</v>
      </c>
      <c r="AH1160" s="4">
        <v>42472</v>
      </c>
    </row>
    <row r="1161" spans="1:34" x14ac:dyDescent="0.25">
      <c r="A1161" s="4" t="s">
        <v>232</v>
      </c>
      <c r="B1161" s="4" t="s">
        <v>4055</v>
      </c>
      <c r="C1161" s="4" t="s">
        <v>4056</v>
      </c>
      <c r="D1161" s="4" t="s">
        <v>206</v>
      </c>
      <c r="E1161" s="4" t="s">
        <v>38</v>
      </c>
      <c r="F1161" s="4" t="s">
        <v>4057</v>
      </c>
      <c r="G1161" s="4" t="s">
        <v>4058</v>
      </c>
      <c r="H1161" s="4" t="s">
        <v>4057</v>
      </c>
      <c r="I1161" s="4" t="s">
        <v>40</v>
      </c>
      <c r="J1161" s="4" t="s">
        <v>242</v>
      </c>
      <c r="K1161" s="4" t="s">
        <v>40</v>
      </c>
      <c r="L1161" s="4" t="s">
        <v>237</v>
      </c>
      <c r="M1161" s="4" t="s">
        <v>42</v>
      </c>
      <c r="N1161" s="22">
        <v>42466</v>
      </c>
      <c r="O1161" s="22">
        <v>42496</v>
      </c>
      <c r="P1161" s="22">
        <v>42466</v>
      </c>
      <c r="Q1161" s="22">
        <v>42460</v>
      </c>
      <c r="R1161" s="28">
        <v>2500</v>
      </c>
      <c r="S1161" s="28">
        <v>2500</v>
      </c>
      <c r="T1161" s="28">
        <v>0</v>
      </c>
      <c r="U1161" s="28">
        <v>0</v>
      </c>
      <c r="V1161" s="28">
        <v>0</v>
      </c>
      <c r="W1161" s="28">
        <v>0</v>
      </c>
      <c r="X1161" s="28">
        <v>0</v>
      </c>
      <c r="Y1161" s="29">
        <v>6</v>
      </c>
      <c r="Z1161" s="4">
        <v>1</v>
      </c>
      <c r="AA1161" s="4" t="s">
        <v>205</v>
      </c>
      <c r="AB1161" s="4" t="s">
        <v>3367</v>
      </c>
      <c r="AC1161" s="4" t="s">
        <v>238</v>
      </c>
      <c r="AD1161" s="4" t="s">
        <v>239</v>
      </c>
      <c r="AE1161" s="4" t="s">
        <v>45</v>
      </c>
      <c r="AF1161" s="4" t="s">
        <v>46</v>
      </c>
      <c r="AG1161" s="22">
        <v>42460</v>
      </c>
      <c r="AH1161" s="4">
        <v>42472</v>
      </c>
    </row>
    <row r="1162" spans="1:34" x14ac:dyDescent="0.25">
      <c r="A1162" s="4" t="s">
        <v>232</v>
      </c>
      <c r="B1162" s="4" t="s">
        <v>4059</v>
      </c>
      <c r="C1162" s="4" t="s">
        <v>4060</v>
      </c>
      <c r="D1162" s="4" t="s">
        <v>206</v>
      </c>
      <c r="E1162" s="4" t="s">
        <v>38</v>
      </c>
      <c r="F1162" s="4" t="s">
        <v>4061</v>
      </c>
      <c r="G1162" s="4" t="s">
        <v>4062</v>
      </c>
      <c r="H1162" s="4" t="s">
        <v>4061</v>
      </c>
      <c r="I1162" s="4" t="s">
        <v>40</v>
      </c>
      <c r="J1162" s="4" t="s">
        <v>240</v>
      </c>
      <c r="K1162" s="4" t="s">
        <v>40</v>
      </c>
      <c r="L1162" s="4" t="s">
        <v>237</v>
      </c>
      <c r="M1162" s="4" t="s">
        <v>42</v>
      </c>
      <c r="N1162" s="22">
        <v>42466</v>
      </c>
      <c r="O1162" s="22">
        <v>42496</v>
      </c>
      <c r="P1162" s="22">
        <v>42466</v>
      </c>
      <c r="Q1162" s="22">
        <v>42460</v>
      </c>
      <c r="R1162" s="28">
        <v>1594.17</v>
      </c>
      <c r="S1162" s="28">
        <v>1594.17</v>
      </c>
      <c r="T1162" s="28">
        <v>0</v>
      </c>
      <c r="U1162" s="28">
        <v>0</v>
      </c>
      <c r="V1162" s="28">
        <v>0</v>
      </c>
      <c r="W1162" s="28">
        <v>0</v>
      </c>
      <c r="X1162" s="28">
        <v>0</v>
      </c>
      <c r="Y1162" s="29">
        <v>6</v>
      </c>
      <c r="Z1162" s="4">
        <v>1</v>
      </c>
      <c r="AA1162" s="4" t="s">
        <v>205</v>
      </c>
      <c r="AB1162" s="4" t="s">
        <v>3367</v>
      </c>
      <c r="AC1162" s="4" t="s">
        <v>238</v>
      </c>
      <c r="AD1162" s="4" t="s">
        <v>239</v>
      </c>
      <c r="AE1162" s="4" t="s">
        <v>45</v>
      </c>
      <c r="AF1162" s="4" t="s">
        <v>46</v>
      </c>
      <c r="AG1162" s="22">
        <v>42460</v>
      </c>
      <c r="AH1162" s="4">
        <v>42472</v>
      </c>
    </row>
    <row r="1163" spans="1:34" x14ac:dyDescent="0.25">
      <c r="A1163" s="4" t="s">
        <v>232</v>
      </c>
      <c r="B1163" s="4" t="s">
        <v>4063</v>
      </c>
      <c r="C1163" s="4" t="s">
        <v>4064</v>
      </c>
      <c r="D1163" s="4" t="s">
        <v>206</v>
      </c>
      <c r="E1163" s="4" t="s">
        <v>38</v>
      </c>
      <c r="F1163" s="4" t="s">
        <v>4065</v>
      </c>
      <c r="G1163" s="4" t="s">
        <v>4066</v>
      </c>
      <c r="H1163" s="4" t="s">
        <v>4065</v>
      </c>
      <c r="I1163" s="4" t="s">
        <v>40</v>
      </c>
      <c r="J1163" s="4" t="s">
        <v>240</v>
      </c>
      <c r="K1163" s="4" t="s">
        <v>40</v>
      </c>
      <c r="L1163" s="4" t="s">
        <v>237</v>
      </c>
      <c r="M1163" s="4" t="s">
        <v>42</v>
      </c>
      <c r="N1163" s="22">
        <v>42466</v>
      </c>
      <c r="O1163" s="22">
        <v>42496</v>
      </c>
      <c r="P1163" s="22">
        <v>42466</v>
      </c>
      <c r="Q1163" s="22">
        <v>42460</v>
      </c>
      <c r="R1163" s="28">
        <v>2000</v>
      </c>
      <c r="S1163" s="28">
        <v>2000</v>
      </c>
      <c r="T1163" s="28">
        <v>0</v>
      </c>
      <c r="U1163" s="28">
        <v>0</v>
      </c>
      <c r="V1163" s="28">
        <v>0</v>
      </c>
      <c r="W1163" s="28">
        <v>0</v>
      </c>
      <c r="X1163" s="28">
        <v>0</v>
      </c>
      <c r="Y1163" s="29">
        <v>6</v>
      </c>
      <c r="Z1163" s="4">
        <v>1</v>
      </c>
      <c r="AA1163" s="4" t="s">
        <v>205</v>
      </c>
      <c r="AB1163" s="4" t="s">
        <v>3367</v>
      </c>
      <c r="AC1163" s="4" t="s">
        <v>238</v>
      </c>
      <c r="AD1163" s="4" t="s">
        <v>239</v>
      </c>
      <c r="AE1163" s="4" t="s">
        <v>45</v>
      </c>
      <c r="AF1163" s="4" t="s">
        <v>46</v>
      </c>
      <c r="AG1163" s="22">
        <v>42460</v>
      </c>
      <c r="AH1163" s="4">
        <v>42472</v>
      </c>
    </row>
    <row r="1164" spans="1:34" x14ac:dyDescent="0.25">
      <c r="A1164" s="4" t="s">
        <v>232</v>
      </c>
      <c r="B1164" s="4" t="s">
        <v>4067</v>
      </c>
      <c r="C1164" s="4" t="s">
        <v>4068</v>
      </c>
      <c r="D1164" s="4" t="s">
        <v>4069</v>
      </c>
      <c r="E1164" s="4" t="s">
        <v>38</v>
      </c>
      <c r="F1164" s="4" t="s">
        <v>4070</v>
      </c>
      <c r="G1164" s="4" t="s">
        <v>4071</v>
      </c>
      <c r="H1164" s="4" t="s">
        <v>4070</v>
      </c>
      <c r="I1164" s="4" t="s">
        <v>40</v>
      </c>
      <c r="J1164" s="4" t="s">
        <v>242</v>
      </c>
      <c r="K1164" s="4" t="s">
        <v>40</v>
      </c>
      <c r="L1164" s="4" t="s">
        <v>237</v>
      </c>
      <c r="M1164" s="4" t="s">
        <v>42</v>
      </c>
      <c r="N1164" s="22">
        <v>42466</v>
      </c>
      <c r="O1164" s="22">
        <v>42496</v>
      </c>
      <c r="P1164" s="22">
        <v>42466</v>
      </c>
      <c r="Q1164" s="22">
        <v>42460</v>
      </c>
      <c r="R1164" s="28">
        <v>3500</v>
      </c>
      <c r="S1164" s="28">
        <v>3500</v>
      </c>
      <c r="T1164" s="28">
        <v>0</v>
      </c>
      <c r="U1164" s="28">
        <v>0</v>
      </c>
      <c r="V1164" s="28">
        <v>0</v>
      </c>
      <c r="W1164" s="28">
        <v>0</v>
      </c>
      <c r="X1164" s="28">
        <v>0</v>
      </c>
      <c r="Y1164" s="29">
        <v>6</v>
      </c>
      <c r="Z1164" s="4">
        <v>1</v>
      </c>
      <c r="AA1164" s="4" t="s">
        <v>205</v>
      </c>
      <c r="AB1164" s="4" t="s">
        <v>3367</v>
      </c>
      <c r="AC1164" s="4" t="s">
        <v>238</v>
      </c>
      <c r="AD1164" s="4" t="s">
        <v>239</v>
      </c>
      <c r="AE1164" s="4" t="s">
        <v>45</v>
      </c>
      <c r="AF1164" s="4" t="s">
        <v>46</v>
      </c>
      <c r="AG1164" s="22">
        <v>42460</v>
      </c>
      <c r="AH1164" s="4">
        <v>42472</v>
      </c>
    </row>
    <row r="1165" spans="1:34" x14ac:dyDescent="0.25">
      <c r="A1165" s="4" t="s">
        <v>232</v>
      </c>
      <c r="B1165" s="4" t="s">
        <v>4072</v>
      </c>
      <c r="C1165" s="4" t="s">
        <v>4073</v>
      </c>
      <c r="D1165" s="4" t="s">
        <v>206</v>
      </c>
      <c r="E1165" s="4" t="s">
        <v>38</v>
      </c>
      <c r="F1165" s="4" t="s">
        <v>4074</v>
      </c>
      <c r="G1165" s="4" t="s">
        <v>4075</v>
      </c>
      <c r="H1165" s="4" t="s">
        <v>4074</v>
      </c>
      <c r="I1165" s="4" t="s">
        <v>40</v>
      </c>
      <c r="J1165" s="4" t="s">
        <v>240</v>
      </c>
      <c r="K1165" s="4" t="s">
        <v>40</v>
      </c>
      <c r="L1165" s="4" t="s">
        <v>237</v>
      </c>
      <c r="M1165" s="4" t="s">
        <v>42</v>
      </c>
      <c r="N1165" s="22">
        <v>42466</v>
      </c>
      <c r="O1165" s="22">
        <v>42496</v>
      </c>
      <c r="P1165" s="22">
        <v>42466</v>
      </c>
      <c r="Q1165" s="22">
        <v>42460</v>
      </c>
      <c r="R1165" s="28">
        <v>1624.47</v>
      </c>
      <c r="S1165" s="28">
        <v>1624.47</v>
      </c>
      <c r="T1165" s="28">
        <v>0</v>
      </c>
      <c r="U1165" s="28">
        <v>0</v>
      </c>
      <c r="V1165" s="28">
        <v>0</v>
      </c>
      <c r="W1165" s="28">
        <v>0</v>
      </c>
      <c r="X1165" s="28">
        <v>0</v>
      </c>
      <c r="Y1165" s="29">
        <v>6</v>
      </c>
      <c r="Z1165" s="4">
        <v>1</v>
      </c>
      <c r="AA1165" s="4" t="s">
        <v>205</v>
      </c>
      <c r="AB1165" s="4" t="s">
        <v>3367</v>
      </c>
      <c r="AC1165" s="4" t="s">
        <v>238</v>
      </c>
      <c r="AD1165" s="4" t="s">
        <v>239</v>
      </c>
      <c r="AE1165" s="4" t="s">
        <v>45</v>
      </c>
      <c r="AF1165" s="4" t="s">
        <v>46</v>
      </c>
      <c r="AG1165" s="22">
        <v>42460</v>
      </c>
      <c r="AH1165" s="4">
        <v>42472</v>
      </c>
    </row>
    <row r="1166" spans="1:34" x14ac:dyDescent="0.25">
      <c r="A1166" s="4" t="s">
        <v>232</v>
      </c>
      <c r="B1166" s="4" t="s">
        <v>4076</v>
      </c>
      <c r="C1166" s="4" t="s">
        <v>4077</v>
      </c>
      <c r="D1166" s="4" t="s">
        <v>4069</v>
      </c>
      <c r="E1166" s="4" t="s">
        <v>38</v>
      </c>
      <c r="F1166" s="4" t="s">
        <v>4078</v>
      </c>
      <c r="G1166" s="4" t="s">
        <v>4079</v>
      </c>
      <c r="H1166" s="4" t="s">
        <v>4078</v>
      </c>
      <c r="I1166" s="4" t="s">
        <v>40</v>
      </c>
      <c r="J1166" s="4" t="s">
        <v>240</v>
      </c>
      <c r="K1166" s="4" t="s">
        <v>40</v>
      </c>
      <c r="L1166" s="4" t="s">
        <v>237</v>
      </c>
      <c r="M1166" s="4" t="s">
        <v>42</v>
      </c>
      <c r="N1166" s="22">
        <v>42466</v>
      </c>
      <c r="O1166" s="22">
        <v>42496</v>
      </c>
      <c r="P1166" s="22">
        <v>42466</v>
      </c>
      <c r="Q1166" s="22">
        <v>42460</v>
      </c>
      <c r="R1166" s="28">
        <v>1333.85</v>
      </c>
      <c r="S1166" s="28">
        <v>1333.85</v>
      </c>
      <c r="T1166" s="28">
        <v>0</v>
      </c>
      <c r="U1166" s="28">
        <v>0</v>
      </c>
      <c r="V1166" s="28">
        <v>0</v>
      </c>
      <c r="W1166" s="28">
        <v>0</v>
      </c>
      <c r="X1166" s="28">
        <v>0</v>
      </c>
      <c r="Y1166" s="29">
        <v>6</v>
      </c>
      <c r="Z1166" s="4">
        <v>1</v>
      </c>
      <c r="AA1166" s="4" t="s">
        <v>205</v>
      </c>
      <c r="AB1166" s="4" t="s">
        <v>3367</v>
      </c>
      <c r="AC1166" s="4" t="s">
        <v>238</v>
      </c>
      <c r="AD1166" s="4" t="s">
        <v>239</v>
      </c>
      <c r="AE1166" s="4" t="s">
        <v>45</v>
      </c>
      <c r="AF1166" s="4" t="s">
        <v>46</v>
      </c>
      <c r="AG1166" s="22">
        <v>42460</v>
      </c>
      <c r="AH1166" s="4">
        <v>42472</v>
      </c>
    </row>
    <row r="1167" spans="1:34" x14ac:dyDescent="0.25">
      <c r="A1167" s="4" t="s">
        <v>232</v>
      </c>
      <c r="B1167" s="4" t="s">
        <v>4080</v>
      </c>
      <c r="C1167" s="4" t="s">
        <v>4081</v>
      </c>
      <c r="D1167" s="4" t="s">
        <v>4069</v>
      </c>
      <c r="E1167" s="4" t="s">
        <v>38</v>
      </c>
      <c r="F1167" s="4" t="s">
        <v>4082</v>
      </c>
      <c r="G1167" s="4" t="s">
        <v>4083</v>
      </c>
      <c r="H1167" s="4" t="s">
        <v>4082</v>
      </c>
      <c r="I1167" s="4" t="s">
        <v>40</v>
      </c>
      <c r="J1167" s="4" t="s">
        <v>242</v>
      </c>
      <c r="K1167" s="4" t="s">
        <v>40</v>
      </c>
      <c r="L1167" s="4" t="s">
        <v>237</v>
      </c>
      <c r="M1167" s="4" t="s">
        <v>42</v>
      </c>
      <c r="N1167" s="22">
        <v>42466</v>
      </c>
      <c r="O1167" s="22">
        <v>42496</v>
      </c>
      <c r="P1167" s="22">
        <v>42466</v>
      </c>
      <c r="Q1167" s="22">
        <v>42460</v>
      </c>
      <c r="R1167" s="28">
        <v>8895.1200000000008</v>
      </c>
      <c r="S1167" s="28">
        <v>8895.1200000000008</v>
      </c>
      <c r="T1167" s="28">
        <v>0</v>
      </c>
      <c r="U1167" s="28">
        <v>0</v>
      </c>
      <c r="V1167" s="28">
        <v>0</v>
      </c>
      <c r="W1167" s="28">
        <v>0</v>
      </c>
      <c r="X1167" s="28">
        <v>0</v>
      </c>
      <c r="Y1167" s="29">
        <v>6</v>
      </c>
      <c r="Z1167" s="4">
        <v>1</v>
      </c>
      <c r="AA1167" s="4" t="s">
        <v>205</v>
      </c>
      <c r="AB1167" s="4" t="s">
        <v>3367</v>
      </c>
      <c r="AC1167" s="4" t="s">
        <v>238</v>
      </c>
      <c r="AD1167" s="4" t="s">
        <v>239</v>
      </c>
      <c r="AE1167" s="4" t="s">
        <v>45</v>
      </c>
      <c r="AF1167" s="4" t="s">
        <v>46</v>
      </c>
      <c r="AG1167" s="22">
        <v>42460</v>
      </c>
      <c r="AH1167" s="4">
        <v>42472</v>
      </c>
    </row>
    <row r="1168" spans="1:34" x14ac:dyDescent="0.25">
      <c r="A1168" s="4" t="s">
        <v>232</v>
      </c>
      <c r="B1168" s="4" t="s">
        <v>4084</v>
      </c>
      <c r="C1168" s="4" t="s">
        <v>4085</v>
      </c>
      <c r="D1168" s="4" t="s">
        <v>4069</v>
      </c>
      <c r="E1168" s="4" t="s">
        <v>38</v>
      </c>
      <c r="F1168" s="4" t="s">
        <v>4086</v>
      </c>
      <c r="G1168" s="4" t="s">
        <v>4087</v>
      </c>
      <c r="H1168" s="4" t="s">
        <v>4086</v>
      </c>
      <c r="I1168" s="4" t="s">
        <v>40</v>
      </c>
      <c r="J1168" s="4" t="s">
        <v>240</v>
      </c>
      <c r="K1168" s="4" t="s">
        <v>40</v>
      </c>
      <c r="L1168" s="4" t="s">
        <v>237</v>
      </c>
      <c r="M1168" s="4" t="s">
        <v>42</v>
      </c>
      <c r="N1168" s="22">
        <v>42466</v>
      </c>
      <c r="O1168" s="22">
        <v>42496</v>
      </c>
      <c r="P1168" s="22">
        <v>42466</v>
      </c>
      <c r="Q1168" s="22">
        <v>42460</v>
      </c>
      <c r="R1168" s="28">
        <v>2123.6799999999998</v>
      </c>
      <c r="S1168" s="28">
        <v>2123.6799999999998</v>
      </c>
      <c r="T1168" s="28">
        <v>0</v>
      </c>
      <c r="U1168" s="28">
        <v>0</v>
      </c>
      <c r="V1168" s="28">
        <v>0</v>
      </c>
      <c r="W1168" s="28">
        <v>0</v>
      </c>
      <c r="X1168" s="28">
        <v>0</v>
      </c>
      <c r="Y1168" s="29">
        <v>6</v>
      </c>
      <c r="Z1168" s="4">
        <v>1</v>
      </c>
      <c r="AA1168" s="4" t="s">
        <v>205</v>
      </c>
      <c r="AB1168" s="4" t="s">
        <v>3367</v>
      </c>
      <c r="AC1168" s="4" t="s">
        <v>238</v>
      </c>
      <c r="AD1168" s="4" t="s">
        <v>239</v>
      </c>
      <c r="AE1168" s="4" t="s">
        <v>45</v>
      </c>
      <c r="AF1168" s="4" t="s">
        <v>46</v>
      </c>
      <c r="AG1168" s="22">
        <v>42460</v>
      </c>
      <c r="AH1168" s="4">
        <v>42472</v>
      </c>
    </row>
    <row r="1169" spans="1:34" x14ac:dyDescent="0.25">
      <c r="A1169" s="4" t="s">
        <v>232</v>
      </c>
      <c r="B1169" s="4" t="s">
        <v>4088</v>
      </c>
      <c r="C1169" s="4" t="s">
        <v>4089</v>
      </c>
      <c r="D1169" s="4" t="s">
        <v>4069</v>
      </c>
      <c r="E1169" s="4" t="s">
        <v>38</v>
      </c>
      <c r="F1169" s="4" t="s">
        <v>4090</v>
      </c>
      <c r="G1169" s="4" t="s">
        <v>4091</v>
      </c>
      <c r="H1169" s="4" t="s">
        <v>4090</v>
      </c>
      <c r="I1169" s="4" t="s">
        <v>40</v>
      </c>
      <c r="J1169" s="4" t="s">
        <v>240</v>
      </c>
      <c r="K1169" s="4" t="s">
        <v>40</v>
      </c>
      <c r="L1169" s="4" t="s">
        <v>237</v>
      </c>
      <c r="M1169" s="4" t="s">
        <v>42</v>
      </c>
      <c r="N1169" s="22">
        <v>42466</v>
      </c>
      <c r="O1169" s="22">
        <v>42496</v>
      </c>
      <c r="P1169" s="22">
        <v>42466</v>
      </c>
      <c r="Q1169" s="22">
        <v>42460</v>
      </c>
      <c r="R1169" s="28">
        <v>3982.38</v>
      </c>
      <c r="S1169" s="28">
        <v>3982.38</v>
      </c>
      <c r="T1169" s="28">
        <v>0</v>
      </c>
      <c r="U1169" s="28">
        <v>0</v>
      </c>
      <c r="V1169" s="28">
        <v>0</v>
      </c>
      <c r="W1169" s="28">
        <v>0</v>
      </c>
      <c r="X1169" s="28">
        <v>0</v>
      </c>
      <c r="Y1169" s="29">
        <v>6</v>
      </c>
      <c r="Z1169" s="4">
        <v>1</v>
      </c>
      <c r="AA1169" s="4" t="s">
        <v>205</v>
      </c>
      <c r="AB1169" s="4" t="s">
        <v>3367</v>
      </c>
      <c r="AC1169" s="4" t="s">
        <v>238</v>
      </c>
      <c r="AD1169" s="4" t="s">
        <v>239</v>
      </c>
      <c r="AE1169" s="4" t="s">
        <v>45</v>
      </c>
      <c r="AF1169" s="4" t="s">
        <v>46</v>
      </c>
      <c r="AG1169" s="22">
        <v>42460</v>
      </c>
      <c r="AH1169" s="4">
        <v>42472</v>
      </c>
    </row>
    <row r="1170" spans="1:34" x14ac:dyDescent="0.25">
      <c r="A1170" s="4" t="s">
        <v>232</v>
      </c>
      <c r="B1170" s="4" t="s">
        <v>4092</v>
      </c>
      <c r="C1170" s="4" t="s">
        <v>4093</v>
      </c>
      <c r="D1170" s="4" t="s">
        <v>206</v>
      </c>
      <c r="E1170" s="4" t="s">
        <v>38</v>
      </c>
      <c r="F1170" s="4" t="s">
        <v>4094</v>
      </c>
      <c r="G1170" s="4" t="s">
        <v>4095</v>
      </c>
      <c r="H1170" s="4" t="s">
        <v>4094</v>
      </c>
      <c r="I1170" s="4" t="s">
        <v>40</v>
      </c>
      <c r="J1170" s="4" t="s">
        <v>241</v>
      </c>
      <c r="K1170" s="4" t="s">
        <v>40</v>
      </c>
      <c r="L1170" s="4" t="s">
        <v>237</v>
      </c>
      <c r="M1170" s="4" t="s">
        <v>42</v>
      </c>
      <c r="N1170" s="22">
        <v>42466</v>
      </c>
      <c r="O1170" s="22">
        <v>42496</v>
      </c>
      <c r="P1170" s="22">
        <v>42466</v>
      </c>
      <c r="Q1170" s="22">
        <v>42460</v>
      </c>
      <c r="R1170" s="28">
        <v>22970.73</v>
      </c>
      <c r="S1170" s="28">
        <v>22970.73</v>
      </c>
      <c r="T1170" s="28">
        <v>0</v>
      </c>
      <c r="U1170" s="28">
        <v>0</v>
      </c>
      <c r="V1170" s="28">
        <v>0</v>
      </c>
      <c r="W1170" s="28">
        <v>0</v>
      </c>
      <c r="X1170" s="28">
        <v>0</v>
      </c>
      <c r="Y1170" s="29">
        <v>6</v>
      </c>
      <c r="Z1170" s="4">
        <v>1</v>
      </c>
      <c r="AA1170" s="4" t="s">
        <v>205</v>
      </c>
      <c r="AB1170" s="4" t="s">
        <v>3367</v>
      </c>
      <c r="AC1170" s="4" t="s">
        <v>238</v>
      </c>
      <c r="AD1170" s="4" t="s">
        <v>239</v>
      </c>
      <c r="AE1170" s="4" t="s">
        <v>45</v>
      </c>
      <c r="AF1170" s="4" t="s">
        <v>46</v>
      </c>
      <c r="AG1170" s="22">
        <v>42460</v>
      </c>
      <c r="AH1170" s="4">
        <v>42472</v>
      </c>
    </row>
    <row r="1171" spans="1:34" x14ac:dyDescent="0.25">
      <c r="A1171" s="4" t="s">
        <v>232</v>
      </c>
      <c r="B1171" s="4" t="s">
        <v>4096</v>
      </c>
      <c r="C1171" s="4" t="s">
        <v>4097</v>
      </c>
      <c r="D1171" s="4" t="s">
        <v>206</v>
      </c>
      <c r="E1171" s="4" t="s">
        <v>38</v>
      </c>
      <c r="F1171" s="4" t="s">
        <v>4098</v>
      </c>
      <c r="G1171" s="4" t="s">
        <v>4099</v>
      </c>
      <c r="H1171" s="4" t="s">
        <v>4098</v>
      </c>
      <c r="I1171" s="4" t="s">
        <v>4100</v>
      </c>
      <c r="J1171" s="4" t="s">
        <v>240</v>
      </c>
      <c r="K1171" s="4" t="s">
        <v>40</v>
      </c>
      <c r="L1171" s="4" t="s">
        <v>237</v>
      </c>
      <c r="M1171" s="4" t="s">
        <v>42</v>
      </c>
      <c r="N1171" s="22">
        <v>42466</v>
      </c>
      <c r="O1171" s="22">
        <v>42496</v>
      </c>
      <c r="P1171" s="22">
        <v>42466</v>
      </c>
      <c r="Q1171" s="22">
        <v>42460</v>
      </c>
      <c r="R1171" s="28">
        <v>2991.17</v>
      </c>
      <c r="S1171" s="28">
        <v>2991.17</v>
      </c>
      <c r="T1171" s="28">
        <v>0</v>
      </c>
      <c r="U1171" s="28">
        <v>0</v>
      </c>
      <c r="V1171" s="28">
        <v>0</v>
      </c>
      <c r="W1171" s="28">
        <v>0</v>
      </c>
      <c r="X1171" s="28">
        <v>0</v>
      </c>
      <c r="Y1171" s="29">
        <v>6</v>
      </c>
      <c r="Z1171" s="4">
        <v>1</v>
      </c>
      <c r="AA1171" s="4" t="s">
        <v>205</v>
      </c>
      <c r="AB1171" s="4" t="s">
        <v>3367</v>
      </c>
      <c r="AC1171" s="4" t="s">
        <v>238</v>
      </c>
      <c r="AD1171" s="4" t="s">
        <v>239</v>
      </c>
      <c r="AE1171" s="4" t="s">
        <v>45</v>
      </c>
      <c r="AF1171" s="4" t="s">
        <v>46</v>
      </c>
      <c r="AG1171" s="22">
        <v>42460</v>
      </c>
      <c r="AH1171" s="4">
        <v>42472</v>
      </c>
    </row>
    <row r="1172" spans="1:34" x14ac:dyDescent="0.25">
      <c r="A1172" s="4" t="s">
        <v>291</v>
      </c>
      <c r="B1172" s="4" t="s">
        <v>4101</v>
      </c>
      <c r="C1172" s="4" t="s">
        <v>4102</v>
      </c>
      <c r="D1172" s="4" t="s">
        <v>40</v>
      </c>
      <c r="E1172" s="4" t="s">
        <v>38</v>
      </c>
      <c r="F1172" s="4" t="s">
        <v>4103</v>
      </c>
      <c r="G1172" s="4" t="s">
        <v>4104</v>
      </c>
      <c r="H1172" s="4" t="s">
        <v>4103</v>
      </c>
      <c r="I1172" s="4" t="s">
        <v>40</v>
      </c>
      <c r="J1172" s="4" t="s">
        <v>292</v>
      </c>
      <c r="K1172" s="4" t="s">
        <v>40</v>
      </c>
      <c r="L1172" s="4" t="s">
        <v>237</v>
      </c>
      <c r="M1172" s="4" t="s">
        <v>42</v>
      </c>
      <c r="N1172" s="22">
        <v>42466</v>
      </c>
      <c r="O1172" s="22">
        <v>42496</v>
      </c>
      <c r="P1172" s="22">
        <v>42466</v>
      </c>
      <c r="Q1172" s="22">
        <v>42460</v>
      </c>
      <c r="R1172" s="28">
        <v>10777.6</v>
      </c>
      <c r="S1172" s="28">
        <v>10777.6</v>
      </c>
      <c r="T1172" s="28">
        <v>0</v>
      </c>
      <c r="U1172" s="28">
        <v>0</v>
      </c>
      <c r="V1172" s="28">
        <v>0</v>
      </c>
      <c r="W1172" s="28">
        <v>0</v>
      </c>
      <c r="X1172" s="28">
        <v>0</v>
      </c>
      <c r="Y1172" s="29">
        <v>6</v>
      </c>
      <c r="Z1172" s="4">
        <v>1</v>
      </c>
      <c r="AA1172" s="4" t="s">
        <v>205</v>
      </c>
      <c r="AB1172" s="4" t="s">
        <v>4105</v>
      </c>
      <c r="AC1172" s="4" t="s">
        <v>293</v>
      </c>
      <c r="AD1172" s="4" t="s">
        <v>239</v>
      </c>
      <c r="AE1172" s="4" t="s">
        <v>45</v>
      </c>
      <c r="AF1172" s="4" t="s">
        <v>46</v>
      </c>
      <c r="AG1172" s="22">
        <v>42460</v>
      </c>
      <c r="AH1172" s="4">
        <v>42472</v>
      </c>
    </row>
    <row r="1173" spans="1:34" x14ac:dyDescent="0.25">
      <c r="A1173" s="4" t="s">
        <v>291</v>
      </c>
      <c r="B1173" s="4" t="s">
        <v>1218</v>
      </c>
      <c r="C1173" s="4" t="s">
        <v>4106</v>
      </c>
      <c r="D1173" s="4" t="s">
        <v>206</v>
      </c>
      <c r="E1173" s="4" t="s">
        <v>38</v>
      </c>
      <c r="F1173" s="4" t="s">
        <v>4107</v>
      </c>
      <c r="G1173" s="4" t="s">
        <v>4108</v>
      </c>
      <c r="H1173" s="4" t="s">
        <v>4107</v>
      </c>
      <c r="I1173" s="4" t="s">
        <v>40</v>
      </c>
      <c r="J1173" s="4" t="s">
        <v>292</v>
      </c>
      <c r="K1173" s="4" t="s">
        <v>40</v>
      </c>
      <c r="L1173" s="4" t="s">
        <v>237</v>
      </c>
      <c r="M1173" s="4" t="s">
        <v>42</v>
      </c>
      <c r="N1173" s="22">
        <v>42466</v>
      </c>
      <c r="O1173" s="22">
        <v>42511</v>
      </c>
      <c r="P1173" s="22">
        <v>42466</v>
      </c>
      <c r="Q1173" s="22">
        <v>42460</v>
      </c>
      <c r="R1173" s="28">
        <v>54538.51</v>
      </c>
      <c r="S1173" s="28">
        <v>54538.51</v>
      </c>
      <c r="T1173" s="28">
        <v>0</v>
      </c>
      <c r="U1173" s="28">
        <v>0</v>
      </c>
      <c r="V1173" s="28">
        <v>0</v>
      </c>
      <c r="W1173" s="28">
        <v>0</v>
      </c>
      <c r="X1173" s="28">
        <v>0</v>
      </c>
      <c r="Y1173" s="29">
        <v>6</v>
      </c>
      <c r="Z1173" s="4">
        <v>1</v>
      </c>
      <c r="AA1173" s="4" t="s">
        <v>205</v>
      </c>
      <c r="AB1173" s="4" t="s">
        <v>4105</v>
      </c>
      <c r="AC1173" s="4" t="s">
        <v>293</v>
      </c>
      <c r="AD1173" s="4" t="s">
        <v>239</v>
      </c>
      <c r="AE1173" s="4" t="s">
        <v>45</v>
      </c>
      <c r="AF1173" s="4" t="s">
        <v>46</v>
      </c>
      <c r="AG1173" s="22">
        <v>42460</v>
      </c>
      <c r="AH1173" s="4">
        <v>42472</v>
      </c>
    </row>
    <row r="1174" spans="1:34" x14ac:dyDescent="0.25">
      <c r="A1174" s="4" t="s">
        <v>291</v>
      </c>
      <c r="B1174" s="4" t="s">
        <v>1218</v>
      </c>
      <c r="C1174" s="4" t="s">
        <v>4106</v>
      </c>
      <c r="D1174" s="4" t="s">
        <v>206</v>
      </c>
      <c r="E1174" s="4" t="s">
        <v>38</v>
      </c>
      <c r="F1174" s="4" t="s">
        <v>4109</v>
      </c>
      <c r="G1174" s="4" t="s">
        <v>4110</v>
      </c>
      <c r="H1174" s="4" t="s">
        <v>4109</v>
      </c>
      <c r="I1174" s="4" t="s">
        <v>40</v>
      </c>
      <c r="J1174" s="4" t="s">
        <v>292</v>
      </c>
      <c r="K1174" s="4" t="s">
        <v>40</v>
      </c>
      <c r="L1174" s="4" t="s">
        <v>237</v>
      </c>
      <c r="M1174" s="4" t="s">
        <v>42</v>
      </c>
      <c r="N1174" s="22">
        <v>42466</v>
      </c>
      <c r="O1174" s="22">
        <v>42511</v>
      </c>
      <c r="P1174" s="22">
        <v>42466</v>
      </c>
      <c r="Q1174" s="22">
        <v>42460</v>
      </c>
      <c r="R1174" s="28">
        <v>655048.31000000006</v>
      </c>
      <c r="S1174" s="28">
        <v>655048.31000000006</v>
      </c>
      <c r="T1174" s="28">
        <v>0</v>
      </c>
      <c r="U1174" s="28">
        <v>0</v>
      </c>
      <c r="V1174" s="28">
        <v>0</v>
      </c>
      <c r="W1174" s="28">
        <v>0</v>
      </c>
      <c r="X1174" s="28">
        <v>0</v>
      </c>
      <c r="Y1174" s="29">
        <v>6</v>
      </c>
      <c r="Z1174" s="4">
        <v>1</v>
      </c>
      <c r="AA1174" s="4" t="s">
        <v>205</v>
      </c>
      <c r="AB1174" s="4" t="s">
        <v>4105</v>
      </c>
      <c r="AC1174" s="4" t="s">
        <v>293</v>
      </c>
      <c r="AD1174" s="4" t="s">
        <v>239</v>
      </c>
      <c r="AE1174" s="4" t="s">
        <v>45</v>
      </c>
      <c r="AF1174" s="4" t="s">
        <v>46</v>
      </c>
      <c r="AG1174" s="22">
        <v>42460</v>
      </c>
      <c r="AH1174" s="4">
        <v>42472</v>
      </c>
    </row>
    <row r="1175" spans="1:34" x14ac:dyDescent="0.25">
      <c r="A1175" s="4" t="s">
        <v>291</v>
      </c>
      <c r="B1175" s="4" t="s">
        <v>294</v>
      </c>
      <c r="C1175" s="4" t="s">
        <v>295</v>
      </c>
      <c r="D1175" s="4" t="s">
        <v>40</v>
      </c>
      <c r="E1175" s="4" t="s">
        <v>40</v>
      </c>
      <c r="F1175" s="4" t="s">
        <v>1485</v>
      </c>
      <c r="G1175" s="4" t="s">
        <v>1486</v>
      </c>
      <c r="H1175" s="4" t="s">
        <v>1485</v>
      </c>
      <c r="I1175" s="4" t="s">
        <v>40</v>
      </c>
      <c r="J1175" s="4" t="s">
        <v>292</v>
      </c>
      <c r="K1175" s="4" t="s">
        <v>40</v>
      </c>
      <c r="L1175" s="4" t="s">
        <v>237</v>
      </c>
      <c r="M1175" s="4" t="s">
        <v>42</v>
      </c>
      <c r="N1175" s="22">
        <v>42433</v>
      </c>
      <c r="O1175" s="22">
        <v>42463</v>
      </c>
      <c r="P1175" s="22">
        <v>42433</v>
      </c>
      <c r="Q1175" s="22">
        <v>42429</v>
      </c>
      <c r="R1175" s="28">
        <v>91736.41</v>
      </c>
      <c r="S1175" s="28">
        <v>0</v>
      </c>
      <c r="T1175" s="28">
        <v>91736.41</v>
      </c>
      <c r="U1175" s="28">
        <v>0</v>
      </c>
      <c r="V1175" s="28">
        <v>0</v>
      </c>
      <c r="W1175" s="28">
        <v>0</v>
      </c>
      <c r="X1175" s="28">
        <v>0</v>
      </c>
      <c r="Y1175" s="29">
        <v>39</v>
      </c>
      <c r="Z1175" s="4">
        <v>2</v>
      </c>
      <c r="AA1175" s="4" t="s">
        <v>205</v>
      </c>
      <c r="AB1175" s="4" t="s">
        <v>1484</v>
      </c>
      <c r="AC1175" s="4" t="s">
        <v>293</v>
      </c>
      <c r="AD1175" s="4" t="s">
        <v>239</v>
      </c>
      <c r="AE1175" s="4" t="s">
        <v>45</v>
      </c>
      <c r="AF1175" s="4" t="s">
        <v>46</v>
      </c>
      <c r="AG1175" s="22">
        <v>42429</v>
      </c>
      <c r="AH1175" s="4">
        <v>42472</v>
      </c>
    </row>
    <row r="1176" spans="1:34" x14ac:dyDescent="0.25">
      <c r="A1176" s="4" t="s">
        <v>291</v>
      </c>
      <c r="B1176" s="4" t="s">
        <v>294</v>
      </c>
      <c r="C1176" s="4" t="s">
        <v>295</v>
      </c>
      <c r="D1176" s="4" t="s">
        <v>40</v>
      </c>
      <c r="E1176" s="4" t="s">
        <v>40</v>
      </c>
      <c r="F1176" s="4" t="s">
        <v>4111</v>
      </c>
      <c r="G1176" s="4" t="s">
        <v>4112</v>
      </c>
      <c r="H1176" s="4" t="s">
        <v>4111</v>
      </c>
      <c r="I1176" s="4" t="s">
        <v>40</v>
      </c>
      <c r="J1176" s="4" t="s">
        <v>292</v>
      </c>
      <c r="K1176" s="4" t="s">
        <v>40</v>
      </c>
      <c r="L1176" s="4" t="s">
        <v>237</v>
      </c>
      <c r="M1176" s="4" t="s">
        <v>42</v>
      </c>
      <c r="N1176" s="22">
        <v>42466</v>
      </c>
      <c r="O1176" s="22">
        <v>42496</v>
      </c>
      <c r="P1176" s="22">
        <v>42466</v>
      </c>
      <c r="Q1176" s="22">
        <v>42460</v>
      </c>
      <c r="R1176" s="28">
        <v>92394.880000000005</v>
      </c>
      <c r="S1176" s="28">
        <v>92394.880000000005</v>
      </c>
      <c r="T1176" s="28">
        <v>0</v>
      </c>
      <c r="U1176" s="28">
        <v>0</v>
      </c>
      <c r="V1176" s="28">
        <v>0</v>
      </c>
      <c r="W1176" s="28">
        <v>0</v>
      </c>
      <c r="X1176" s="28">
        <v>0</v>
      </c>
      <c r="Y1176" s="29">
        <v>6</v>
      </c>
      <c r="Z1176" s="4">
        <v>1</v>
      </c>
      <c r="AA1176" s="4" t="s">
        <v>205</v>
      </c>
      <c r="AB1176" s="4" t="s">
        <v>4105</v>
      </c>
      <c r="AC1176" s="4" t="s">
        <v>293</v>
      </c>
      <c r="AD1176" s="4" t="s">
        <v>239</v>
      </c>
      <c r="AE1176" s="4" t="s">
        <v>45</v>
      </c>
      <c r="AF1176" s="4" t="s">
        <v>46</v>
      </c>
      <c r="AG1176" s="22">
        <v>42460</v>
      </c>
      <c r="AH1176" s="4">
        <v>42472</v>
      </c>
    </row>
    <row r="1177" spans="1:34" x14ac:dyDescent="0.25">
      <c r="A1177" s="4" t="s">
        <v>291</v>
      </c>
      <c r="B1177" s="4" t="s">
        <v>4113</v>
      </c>
      <c r="C1177" s="4" t="s">
        <v>4114</v>
      </c>
      <c r="D1177" s="4" t="s">
        <v>2199</v>
      </c>
      <c r="E1177" s="4" t="s">
        <v>40</v>
      </c>
      <c r="F1177" s="4" t="s">
        <v>4115</v>
      </c>
      <c r="G1177" s="4" t="s">
        <v>4116</v>
      </c>
      <c r="H1177" s="4" t="s">
        <v>4115</v>
      </c>
      <c r="I1177" s="4" t="s">
        <v>40</v>
      </c>
      <c r="J1177" s="4" t="s">
        <v>4117</v>
      </c>
      <c r="K1177" s="4" t="s">
        <v>40</v>
      </c>
      <c r="L1177" s="4" t="s">
        <v>237</v>
      </c>
      <c r="M1177" s="4" t="s">
        <v>42</v>
      </c>
      <c r="N1177" s="22">
        <v>42460</v>
      </c>
      <c r="O1177" s="22">
        <v>42490</v>
      </c>
      <c r="P1177" s="22">
        <v>42460</v>
      </c>
      <c r="Q1177" s="22">
        <v>42460</v>
      </c>
      <c r="R1177" s="28">
        <v>22257.31</v>
      </c>
      <c r="S1177" s="28">
        <v>22257.31</v>
      </c>
      <c r="T1177" s="28">
        <v>0</v>
      </c>
      <c r="U1177" s="28">
        <v>0</v>
      </c>
      <c r="V1177" s="28">
        <v>0</v>
      </c>
      <c r="W1177" s="28">
        <v>0</v>
      </c>
      <c r="X1177" s="28">
        <v>0</v>
      </c>
      <c r="Y1177" s="29">
        <v>12</v>
      </c>
      <c r="Z1177" s="4">
        <v>1</v>
      </c>
      <c r="AA1177" s="4" t="s">
        <v>205</v>
      </c>
      <c r="AB1177" s="4" t="s">
        <v>4118</v>
      </c>
      <c r="AC1177" s="4" t="s">
        <v>293</v>
      </c>
      <c r="AD1177" s="4" t="s">
        <v>239</v>
      </c>
      <c r="AE1177" s="4" t="s">
        <v>45</v>
      </c>
      <c r="AF1177" s="4" t="s">
        <v>46</v>
      </c>
      <c r="AG1177" s="22">
        <v>42460</v>
      </c>
      <c r="AH1177" s="4">
        <v>42472</v>
      </c>
    </row>
    <row r="1178" spans="1:34" x14ac:dyDescent="0.25">
      <c r="A1178" s="4" t="s">
        <v>291</v>
      </c>
      <c r="B1178" s="4" t="s">
        <v>4119</v>
      </c>
      <c r="C1178" s="4" t="s">
        <v>4120</v>
      </c>
      <c r="D1178" s="4" t="s">
        <v>40</v>
      </c>
      <c r="E1178" s="4" t="s">
        <v>38</v>
      </c>
      <c r="F1178" s="4" t="s">
        <v>4121</v>
      </c>
      <c r="G1178" s="4" t="s">
        <v>4122</v>
      </c>
      <c r="H1178" s="4" t="s">
        <v>4121</v>
      </c>
      <c r="I1178" s="4" t="s">
        <v>40</v>
      </c>
      <c r="J1178" s="4" t="s">
        <v>292</v>
      </c>
      <c r="K1178" s="4" t="s">
        <v>40</v>
      </c>
      <c r="L1178" s="4" t="s">
        <v>237</v>
      </c>
      <c r="M1178" s="4" t="s">
        <v>42</v>
      </c>
      <c r="N1178" s="22">
        <v>42466</v>
      </c>
      <c r="O1178" s="22">
        <v>42496</v>
      </c>
      <c r="P1178" s="22">
        <v>42466</v>
      </c>
      <c r="Q1178" s="22">
        <v>42460</v>
      </c>
      <c r="R1178" s="28">
        <v>9466.82</v>
      </c>
      <c r="S1178" s="28">
        <v>9466.82</v>
      </c>
      <c r="T1178" s="28">
        <v>0</v>
      </c>
      <c r="U1178" s="28">
        <v>0</v>
      </c>
      <c r="V1178" s="28">
        <v>0</v>
      </c>
      <c r="W1178" s="28">
        <v>0</v>
      </c>
      <c r="X1178" s="28">
        <v>0</v>
      </c>
      <c r="Y1178" s="29">
        <v>6</v>
      </c>
      <c r="Z1178" s="4">
        <v>1</v>
      </c>
      <c r="AA1178" s="4" t="s">
        <v>205</v>
      </c>
      <c r="AB1178" s="4" t="s">
        <v>4105</v>
      </c>
      <c r="AC1178" s="4" t="s">
        <v>293</v>
      </c>
      <c r="AD1178" s="4" t="s">
        <v>239</v>
      </c>
      <c r="AE1178" s="4" t="s">
        <v>45</v>
      </c>
      <c r="AF1178" s="4" t="s">
        <v>46</v>
      </c>
      <c r="AG1178" s="22">
        <v>42460</v>
      </c>
      <c r="AH1178" s="4">
        <v>42472</v>
      </c>
    </row>
    <row r="1179" spans="1:34" x14ac:dyDescent="0.25">
      <c r="A1179" s="4" t="s">
        <v>291</v>
      </c>
      <c r="B1179" s="4" t="s">
        <v>4123</v>
      </c>
      <c r="C1179" s="4" t="s">
        <v>4124</v>
      </c>
      <c r="D1179" s="4" t="s">
        <v>213</v>
      </c>
      <c r="E1179" s="4" t="s">
        <v>38</v>
      </c>
      <c r="F1179" s="4" t="s">
        <v>4125</v>
      </c>
      <c r="G1179" s="4" t="s">
        <v>4126</v>
      </c>
      <c r="H1179" s="4" t="s">
        <v>4125</v>
      </c>
      <c r="I1179" s="4" t="s">
        <v>40</v>
      </c>
      <c r="J1179" s="4" t="s">
        <v>292</v>
      </c>
      <c r="K1179" s="4" t="s">
        <v>40</v>
      </c>
      <c r="L1179" s="4" t="s">
        <v>237</v>
      </c>
      <c r="M1179" s="4" t="s">
        <v>42</v>
      </c>
      <c r="N1179" s="22">
        <v>42466</v>
      </c>
      <c r="O1179" s="22">
        <v>42496</v>
      </c>
      <c r="P1179" s="22">
        <v>42466</v>
      </c>
      <c r="Q1179" s="22">
        <v>42460</v>
      </c>
      <c r="R1179" s="28">
        <v>111071.54</v>
      </c>
      <c r="S1179" s="28">
        <v>111071.54</v>
      </c>
      <c r="T1179" s="28">
        <v>0</v>
      </c>
      <c r="U1179" s="28">
        <v>0</v>
      </c>
      <c r="V1179" s="28">
        <v>0</v>
      </c>
      <c r="W1179" s="28">
        <v>0</v>
      </c>
      <c r="X1179" s="28">
        <v>0</v>
      </c>
      <c r="Y1179" s="29">
        <v>6</v>
      </c>
      <c r="Z1179" s="4">
        <v>1</v>
      </c>
      <c r="AA1179" s="4" t="s">
        <v>205</v>
      </c>
      <c r="AB1179" s="4" t="s">
        <v>4105</v>
      </c>
      <c r="AC1179" s="4" t="s">
        <v>293</v>
      </c>
      <c r="AD1179" s="4" t="s">
        <v>239</v>
      </c>
      <c r="AE1179" s="4" t="s">
        <v>45</v>
      </c>
      <c r="AF1179" s="4" t="s">
        <v>46</v>
      </c>
      <c r="AG1179" s="22">
        <v>42460</v>
      </c>
      <c r="AH1179" s="4">
        <v>42472</v>
      </c>
    </row>
    <row r="1180" spans="1:34" x14ac:dyDescent="0.25">
      <c r="A1180" s="4" t="s">
        <v>291</v>
      </c>
      <c r="B1180" s="4" t="s">
        <v>296</v>
      </c>
      <c r="C1180" s="4" t="s">
        <v>297</v>
      </c>
      <c r="D1180" s="4" t="s">
        <v>214</v>
      </c>
      <c r="E1180" s="4" t="s">
        <v>38</v>
      </c>
      <c r="F1180" s="4" t="s">
        <v>1487</v>
      </c>
      <c r="G1180" s="4" t="s">
        <v>1488</v>
      </c>
      <c r="H1180" s="4" t="s">
        <v>1487</v>
      </c>
      <c r="I1180" s="4" t="s">
        <v>40</v>
      </c>
      <c r="J1180" s="4" t="s">
        <v>292</v>
      </c>
      <c r="K1180" s="4" t="s">
        <v>40</v>
      </c>
      <c r="L1180" s="4" t="s">
        <v>237</v>
      </c>
      <c r="M1180" s="4" t="s">
        <v>42</v>
      </c>
      <c r="N1180" s="22">
        <v>42429</v>
      </c>
      <c r="O1180" s="22">
        <v>42459</v>
      </c>
      <c r="P1180" s="22">
        <v>42429</v>
      </c>
      <c r="Q1180" s="22">
        <v>42429</v>
      </c>
      <c r="R1180" s="28">
        <v>17579.5</v>
      </c>
      <c r="S1180" s="28">
        <v>0</v>
      </c>
      <c r="T1180" s="28">
        <v>17579.5</v>
      </c>
      <c r="U1180" s="28">
        <v>0</v>
      </c>
      <c r="V1180" s="28">
        <v>0</v>
      </c>
      <c r="W1180" s="28">
        <v>0</v>
      </c>
      <c r="X1180" s="28">
        <v>0</v>
      </c>
      <c r="Y1180" s="29">
        <v>43</v>
      </c>
      <c r="Z1180" s="4">
        <v>2</v>
      </c>
      <c r="AA1180" s="4" t="s">
        <v>205</v>
      </c>
      <c r="AB1180" s="4" t="s">
        <v>1484</v>
      </c>
      <c r="AC1180" s="4" t="s">
        <v>293</v>
      </c>
      <c r="AD1180" s="4" t="s">
        <v>239</v>
      </c>
      <c r="AE1180" s="4" t="s">
        <v>45</v>
      </c>
      <c r="AF1180" s="4" t="s">
        <v>46</v>
      </c>
      <c r="AG1180" s="22">
        <v>42429</v>
      </c>
      <c r="AH1180" s="4">
        <v>42472</v>
      </c>
    </row>
    <row r="1181" spans="1:34" x14ac:dyDescent="0.25">
      <c r="A1181" s="4" t="s">
        <v>291</v>
      </c>
      <c r="B1181" s="4" t="s">
        <v>296</v>
      </c>
      <c r="C1181" s="4" t="s">
        <v>297</v>
      </c>
      <c r="D1181" s="4" t="s">
        <v>214</v>
      </c>
      <c r="E1181" s="4" t="s">
        <v>38</v>
      </c>
      <c r="F1181" s="4" t="s">
        <v>4127</v>
      </c>
      <c r="G1181" s="4" t="s">
        <v>4128</v>
      </c>
      <c r="H1181" s="4" t="s">
        <v>4127</v>
      </c>
      <c r="I1181" s="4" t="s">
        <v>40</v>
      </c>
      <c r="J1181" s="4" t="s">
        <v>292</v>
      </c>
      <c r="K1181" s="4" t="s">
        <v>40</v>
      </c>
      <c r="L1181" s="4" t="s">
        <v>237</v>
      </c>
      <c r="M1181" s="4" t="s">
        <v>42</v>
      </c>
      <c r="N1181" s="22">
        <v>42460</v>
      </c>
      <c r="O1181" s="22">
        <v>42490</v>
      </c>
      <c r="P1181" s="22">
        <v>42460</v>
      </c>
      <c r="Q1181" s="22">
        <v>42460</v>
      </c>
      <c r="R1181" s="28">
        <v>17488</v>
      </c>
      <c r="S1181" s="28">
        <v>17488</v>
      </c>
      <c r="T1181" s="28">
        <v>0</v>
      </c>
      <c r="U1181" s="28">
        <v>0</v>
      </c>
      <c r="V1181" s="28">
        <v>0</v>
      </c>
      <c r="W1181" s="28">
        <v>0</v>
      </c>
      <c r="X1181" s="28">
        <v>0</v>
      </c>
      <c r="Y1181" s="29">
        <v>12</v>
      </c>
      <c r="Z1181" s="4">
        <v>1</v>
      </c>
      <c r="AA1181" s="4" t="s">
        <v>205</v>
      </c>
      <c r="AB1181" s="4" t="s">
        <v>4105</v>
      </c>
      <c r="AC1181" s="4" t="s">
        <v>293</v>
      </c>
      <c r="AD1181" s="4" t="s">
        <v>239</v>
      </c>
      <c r="AE1181" s="4" t="s">
        <v>45</v>
      </c>
      <c r="AF1181" s="4" t="s">
        <v>46</v>
      </c>
      <c r="AG1181" s="22">
        <v>42460</v>
      </c>
      <c r="AH1181" s="4">
        <v>42472</v>
      </c>
    </row>
    <row r="1182" spans="1:34" x14ac:dyDescent="0.25">
      <c r="A1182" s="4" t="s">
        <v>291</v>
      </c>
      <c r="B1182" s="4" t="s">
        <v>2096</v>
      </c>
      <c r="C1182" s="4" t="s">
        <v>4129</v>
      </c>
      <c r="D1182" s="4" t="s">
        <v>215</v>
      </c>
      <c r="E1182" s="4" t="s">
        <v>38</v>
      </c>
      <c r="F1182" s="4" t="s">
        <v>4130</v>
      </c>
      <c r="G1182" s="4" t="s">
        <v>4131</v>
      </c>
      <c r="H1182" s="4" t="s">
        <v>4130</v>
      </c>
      <c r="I1182" s="4" t="s">
        <v>4132</v>
      </c>
      <c r="J1182" s="4" t="s">
        <v>292</v>
      </c>
      <c r="K1182" s="4" t="s">
        <v>40</v>
      </c>
      <c r="L1182" s="4" t="s">
        <v>237</v>
      </c>
      <c r="M1182" s="4" t="s">
        <v>42</v>
      </c>
      <c r="N1182" s="22">
        <v>42466</v>
      </c>
      <c r="O1182" s="22">
        <v>42496</v>
      </c>
      <c r="P1182" s="22">
        <v>42466</v>
      </c>
      <c r="Q1182" s="22">
        <v>42460</v>
      </c>
      <c r="R1182" s="28">
        <v>26440.38</v>
      </c>
      <c r="S1182" s="28">
        <v>26440.38</v>
      </c>
      <c r="T1182" s="28">
        <v>0</v>
      </c>
      <c r="U1182" s="28">
        <v>0</v>
      </c>
      <c r="V1182" s="28">
        <v>0</v>
      </c>
      <c r="W1182" s="28">
        <v>0</v>
      </c>
      <c r="X1182" s="28">
        <v>0</v>
      </c>
      <c r="Y1182" s="29">
        <v>6</v>
      </c>
      <c r="Z1182" s="4">
        <v>1</v>
      </c>
      <c r="AA1182" s="4" t="s">
        <v>205</v>
      </c>
      <c r="AB1182" s="4" t="s">
        <v>4105</v>
      </c>
      <c r="AC1182" s="4" t="s">
        <v>293</v>
      </c>
      <c r="AD1182" s="4" t="s">
        <v>239</v>
      </c>
      <c r="AE1182" s="4" t="s">
        <v>45</v>
      </c>
      <c r="AF1182" s="4" t="s">
        <v>46</v>
      </c>
      <c r="AG1182" s="22">
        <v>42460</v>
      </c>
      <c r="AH1182" s="4">
        <v>42472</v>
      </c>
    </row>
    <row r="1183" spans="1:34" x14ac:dyDescent="0.25">
      <c r="A1183" s="4" t="s">
        <v>291</v>
      </c>
      <c r="B1183" s="4" t="s">
        <v>4133</v>
      </c>
      <c r="C1183" s="4" t="s">
        <v>4134</v>
      </c>
      <c r="D1183" s="4" t="s">
        <v>4135</v>
      </c>
      <c r="E1183" s="4" t="s">
        <v>38</v>
      </c>
      <c r="F1183" s="4" t="s">
        <v>4136</v>
      </c>
      <c r="G1183" s="4" t="s">
        <v>4137</v>
      </c>
      <c r="H1183" s="4" t="s">
        <v>4136</v>
      </c>
      <c r="I1183" s="4" t="s">
        <v>40</v>
      </c>
      <c r="J1183" s="4" t="s">
        <v>292</v>
      </c>
      <c r="K1183" s="4" t="s">
        <v>40</v>
      </c>
      <c r="L1183" s="4" t="s">
        <v>237</v>
      </c>
      <c r="M1183" s="4" t="s">
        <v>42</v>
      </c>
      <c r="N1183" s="22">
        <v>42466</v>
      </c>
      <c r="O1183" s="22">
        <v>42496</v>
      </c>
      <c r="P1183" s="22">
        <v>42466</v>
      </c>
      <c r="Q1183" s="22">
        <v>42460</v>
      </c>
      <c r="R1183" s="28">
        <v>58887.54</v>
      </c>
      <c r="S1183" s="28">
        <v>58887.54</v>
      </c>
      <c r="T1183" s="28">
        <v>0</v>
      </c>
      <c r="U1183" s="28">
        <v>0</v>
      </c>
      <c r="V1183" s="28">
        <v>0</v>
      </c>
      <c r="W1183" s="28">
        <v>0</v>
      </c>
      <c r="X1183" s="28">
        <v>0</v>
      </c>
      <c r="Y1183" s="29">
        <v>6</v>
      </c>
      <c r="Z1183" s="4">
        <v>1</v>
      </c>
      <c r="AA1183" s="4" t="s">
        <v>205</v>
      </c>
      <c r="AB1183" s="4" t="s">
        <v>4138</v>
      </c>
      <c r="AC1183" s="4" t="s">
        <v>293</v>
      </c>
      <c r="AD1183" s="4" t="s">
        <v>239</v>
      </c>
      <c r="AE1183" s="4" t="s">
        <v>45</v>
      </c>
      <c r="AF1183" s="4" t="s">
        <v>46</v>
      </c>
      <c r="AG1183" s="22">
        <v>42460</v>
      </c>
      <c r="AH1183" s="4">
        <v>42472</v>
      </c>
    </row>
    <row r="1184" spans="1:34" x14ac:dyDescent="0.25">
      <c r="A1184" s="4" t="s">
        <v>1722</v>
      </c>
      <c r="B1184" s="4" t="s">
        <v>1218</v>
      </c>
      <c r="C1184" s="4" t="s">
        <v>1723</v>
      </c>
      <c r="D1184" s="4" t="s">
        <v>206</v>
      </c>
      <c r="E1184" s="4" t="s">
        <v>38</v>
      </c>
      <c r="F1184" s="4" t="s">
        <v>1724</v>
      </c>
      <c r="G1184" s="4" t="s">
        <v>1725</v>
      </c>
      <c r="H1184" s="4" t="s">
        <v>1724</v>
      </c>
      <c r="I1184" s="4" t="s">
        <v>40</v>
      </c>
      <c r="J1184" s="4" t="s">
        <v>1726</v>
      </c>
      <c r="K1184" s="4" t="s">
        <v>40</v>
      </c>
      <c r="L1184" s="4" t="s">
        <v>237</v>
      </c>
      <c r="M1184" s="4" t="s">
        <v>42</v>
      </c>
      <c r="N1184" s="22">
        <v>42457</v>
      </c>
      <c r="O1184" s="22">
        <v>42487</v>
      </c>
      <c r="P1184" s="22">
        <v>42457</v>
      </c>
      <c r="Q1184" s="22">
        <v>42457</v>
      </c>
      <c r="R1184" s="28">
        <v>100000</v>
      </c>
      <c r="S1184" s="28">
        <v>100000</v>
      </c>
      <c r="T1184" s="28">
        <v>0</v>
      </c>
      <c r="U1184" s="28">
        <v>0</v>
      </c>
      <c r="V1184" s="28">
        <v>0</v>
      </c>
      <c r="W1184" s="28">
        <v>0</v>
      </c>
      <c r="X1184" s="28">
        <v>0</v>
      </c>
      <c r="Y1184" s="29">
        <v>15</v>
      </c>
      <c r="Z1184" s="4">
        <v>1</v>
      </c>
      <c r="AA1184" s="4" t="s">
        <v>205</v>
      </c>
      <c r="AB1184" s="4" t="s">
        <v>1727</v>
      </c>
      <c r="AC1184" s="4" t="s">
        <v>1728</v>
      </c>
      <c r="AD1184" s="4" t="s">
        <v>239</v>
      </c>
      <c r="AE1184" s="4" t="s">
        <v>45</v>
      </c>
      <c r="AF1184" s="4" t="s">
        <v>46</v>
      </c>
      <c r="AG1184" s="22">
        <v>42460</v>
      </c>
      <c r="AH1184" s="4">
        <v>42472</v>
      </c>
    </row>
    <row r="1185" spans="1:34" x14ac:dyDescent="0.25">
      <c r="A1185" s="4" t="s">
        <v>1722</v>
      </c>
      <c r="B1185" s="4" t="s">
        <v>1729</v>
      </c>
      <c r="C1185" s="4" t="s">
        <v>1730</v>
      </c>
      <c r="D1185" s="4" t="s">
        <v>208</v>
      </c>
      <c r="E1185" s="4" t="s">
        <v>38</v>
      </c>
      <c r="F1185" s="4" t="s">
        <v>1731</v>
      </c>
      <c r="G1185" s="4" t="s">
        <v>1732</v>
      </c>
      <c r="H1185" s="4" t="s">
        <v>1731</v>
      </c>
      <c r="I1185" s="4" t="s">
        <v>40</v>
      </c>
      <c r="J1185" s="4" t="s">
        <v>1726</v>
      </c>
      <c r="K1185" s="4" t="s">
        <v>40</v>
      </c>
      <c r="L1185" s="4" t="s">
        <v>237</v>
      </c>
      <c r="M1185" s="4" t="s">
        <v>42</v>
      </c>
      <c r="N1185" s="22">
        <v>42439</v>
      </c>
      <c r="O1185" s="22">
        <v>42469</v>
      </c>
      <c r="P1185" s="22">
        <v>42439</v>
      </c>
      <c r="Q1185" s="22">
        <v>42460</v>
      </c>
      <c r="R1185" s="28">
        <v>312083.33</v>
      </c>
      <c r="S1185" s="28">
        <v>0</v>
      </c>
      <c r="T1185" s="28">
        <v>312083.33</v>
      </c>
      <c r="U1185" s="28">
        <v>0</v>
      </c>
      <c r="V1185" s="28">
        <v>0</v>
      </c>
      <c r="W1185" s="28">
        <v>0</v>
      </c>
      <c r="X1185" s="28">
        <v>0</v>
      </c>
      <c r="Y1185" s="29">
        <v>33</v>
      </c>
      <c r="Z1185" s="4">
        <v>2</v>
      </c>
      <c r="AA1185" s="4" t="s">
        <v>205</v>
      </c>
      <c r="AB1185" s="4" t="s">
        <v>1733</v>
      </c>
      <c r="AC1185" s="4" t="s">
        <v>1728</v>
      </c>
      <c r="AD1185" s="4" t="s">
        <v>239</v>
      </c>
      <c r="AE1185" s="4" t="s">
        <v>45</v>
      </c>
      <c r="AF1185" s="4" t="s">
        <v>46</v>
      </c>
      <c r="AG1185" s="22">
        <v>42460</v>
      </c>
      <c r="AH1185" s="4">
        <v>42472</v>
      </c>
    </row>
    <row r="1186" spans="1:34" x14ac:dyDescent="0.25">
      <c r="A1186" s="4" t="s">
        <v>1</v>
      </c>
      <c r="B1186" s="4" t="s">
        <v>4139</v>
      </c>
      <c r="C1186" s="4" t="s">
        <v>4140</v>
      </c>
      <c r="D1186" s="4" t="s">
        <v>217</v>
      </c>
      <c r="E1186" s="4" t="s">
        <v>40</v>
      </c>
      <c r="F1186" s="4" t="s">
        <v>4141</v>
      </c>
      <c r="G1186" s="4" t="s">
        <v>4142</v>
      </c>
      <c r="H1186" s="4" t="s">
        <v>4141</v>
      </c>
      <c r="I1186" s="4" t="s">
        <v>39</v>
      </c>
      <c r="J1186" s="4" t="s">
        <v>40</v>
      </c>
      <c r="K1186" s="4" t="s">
        <v>40</v>
      </c>
      <c r="L1186" s="4" t="s">
        <v>41</v>
      </c>
      <c r="M1186" s="4" t="s">
        <v>42</v>
      </c>
      <c r="N1186" s="22">
        <v>42465</v>
      </c>
      <c r="O1186" s="22">
        <v>42465</v>
      </c>
      <c r="P1186" s="22">
        <v>42465</v>
      </c>
      <c r="Q1186" s="22">
        <v>42460</v>
      </c>
      <c r="R1186" s="28">
        <v>118.42</v>
      </c>
      <c r="S1186" s="28">
        <v>118.42</v>
      </c>
      <c r="T1186" s="28">
        <v>0</v>
      </c>
      <c r="U1186" s="28">
        <v>0</v>
      </c>
      <c r="V1186" s="28">
        <v>0</v>
      </c>
      <c r="W1186" s="28">
        <v>0</v>
      </c>
      <c r="X1186" s="28">
        <v>0</v>
      </c>
      <c r="Y1186" s="29">
        <v>7</v>
      </c>
      <c r="Z1186" s="4">
        <v>1</v>
      </c>
      <c r="AA1186" s="4" t="s">
        <v>205</v>
      </c>
      <c r="AB1186" s="4" t="s">
        <v>2044</v>
      </c>
      <c r="AC1186" s="4" t="s">
        <v>43</v>
      </c>
      <c r="AD1186" s="4" t="s">
        <v>44</v>
      </c>
      <c r="AE1186" s="4" t="s">
        <v>45</v>
      </c>
      <c r="AF1186" s="4" t="s">
        <v>46</v>
      </c>
      <c r="AG1186" s="22">
        <v>42460</v>
      </c>
      <c r="AH1186" s="4">
        <v>42472</v>
      </c>
    </row>
    <row r="1187" spans="1:34" x14ac:dyDescent="0.25">
      <c r="A1187" s="4" t="s">
        <v>1</v>
      </c>
      <c r="B1187" s="4" t="s">
        <v>4143</v>
      </c>
      <c r="C1187" s="4" t="s">
        <v>4144</v>
      </c>
      <c r="D1187" s="4" t="s">
        <v>217</v>
      </c>
      <c r="E1187" s="4" t="s">
        <v>40</v>
      </c>
      <c r="F1187" s="4" t="s">
        <v>4145</v>
      </c>
      <c r="G1187" s="4" t="s">
        <v>4146</v>
      </c>
      <c r="H1187" s="4" t="s">
        <v>4145</v>
      </c>
      <c r="I1187" s="4" t="s">
        <v>39</v>
      </c>
      <c r="J1187" s="4" t="s">
        <v>40</v>
      </c>
      <c r="K1187" s="4" t="s">
        <v>40</v>
      </c>
      <c r="L1187" s="4" t="s">
        <v>41</v>
      </c>
      <c r="M1187" s="4" t="s">
        <v>42</v>
      </c>
      <c r="N1187" s="22">
        <v>42465</v>
      </c>
      <c r="O1187" s="22">
        <v>42465</v>
      </c>
      <c r="P1187" s="22">
        <v>42465</v>
      </c>
      <c r="Q1187" s="22">
        <v>42460</v>
      </c>
      <c r="R1187" s="28">
        <v>9.3000000000000007</v>
      </c>
      <c r="S1187" s="28">
        <v>9.3000000000000007</v>
      </c>
      <c r="T1187" s="28">
        <v>0</v>
      </c>
      <c r="U1187" s="28">
        <v>0</v>
      </c>
      <c r="V1187" s="28">
        <v>0</v>
      </c>
      <c r="W1187" s="28">
        <v>0</v>
      </c>
      <c r="X1187" s="28">
        <v>0</v>
      </c>
      <c r="Y1187" s="29">
        <v>7</v>
      </c>
      <c r="Z1187" s="4">
        <v>1</v>
      </c>
      <c r="AA1187" s="4" t="s">
        <v>205</v>
      </c>
      <c r="AB1187" s="4" t="s">
        <v>2044</v>
      </c>
      <c r="AC1187" s="4" t="s">
        <v>43</v>
      </c>
      <c r="AD1187" s="4" t="s">
        <v>44</v>
      </c>
      <c r="AE1187" s="4" t="s">
        <v>45</v>
      </c>
      <c r="AF1187" s="4" t="s">
        <v>46</v>
      </c>
      <c r="AG1187" s="22">
        <v>42460</v>
      </c>
      <c r="AH1187" s="4">
        <v>42472</v>
      </c>
    </row>
    <row r="1188" spans="1:34" x14ac:dyDescent="0.25">
      <c r="A1188" s="4" t="s">
        <v>1</v>
      </c>
      <c r="B1188" s="4" t="s">
        <v>4147</v>
      </c>
      <c r="C1188" s="4" t="s">
        <v>4148</v>
      </c>
      <c r="D1188" s="4" t="s">
        <v>217</v>
      </c>
      <c r="E1188" s="4" t="s">
        <v>40</v>
      </c>
      <c r="F1188" s="4" t="s">
        <v>4149</v>
      </c>
      <c r="G1188" s="4" t="s">
        <v>4150</v>
      </c>
      <c r="H1188" s="4" t="s">
        <v>4149</v>
      </c>
      <c r="I1188" s="4" t="s">
        <v>39</v>
      </c>
      <c r="J1188" s="4" t="s">
        <v>40</v>
      </c>
      <c r="K1188" s="4" t="s">
        <v>40</v>
      </c>
      <c r="L1188" s="4" t="s">
        <v>41</v>
      </c>
      <c r="M1188" s="4" t="s">
        <v>42</v>
      </c>
      <c r="N1188" s="22">
        <v>42465</v>
      </c>
      <c r="O1188" s="22">
        <v>42465</v>
      </c>
      <c r="P1188" s="22">
        <v>42465</v>
      </c>
      <c r="Q1188" s="22">
        <v>42460</v>
      </c>
      <c r="R1188" s="28">
        <v>372</v>
      </c>
      <c r="S1188" s="28">
        <v>372</v>
      </c>
      <c r="T1188" s="28">
        <v>0</v>
      </c>
      <c r="U1188" s="28">
        <v>0</v>
      </c>
      <c r="V1188" s="28">
        <v>0</v>
      </c>
      <c r="W1188" s="28">
        <v>0</v>
      </c>
      <c r="X1188" s="28">
        <v>0</v>
      </c>
      <c r="Y1188" s="29">
        <v>7</v>
      </c>
      <c r="Z1188" s="4">
        <v>1</v>
      </c>
      <c r="AA1188" s="4" t="s">
        <v>205</v>
      </c>
      <c r="AB1188" s="4" t="s">
        <v>2044</v>
      </c>
      <c r="AC1188" s="4" t="s">
        <v>43</v>
      </c>
      <c r="AD1188" s="4" t="s">
        <v>44</v>
      </c>
      <c r="AE1188" s="4" t="s">
        <v>45</v>
      </c>
      <c r="AF1188" s="4" t="s">
        <v>46</v>
      </c>
      <c r="AG1188" s="22">
        <v>42460</v>
      </c>
      <c r="AH1188" s="4">
        <v>42472</v>
      </c>
    </row>
    <row r="1189" spans="1:34" x14ac:dyDescent="0.25">
      <c r="A1189" s="4" t="s">
        <v>1</v>
      </c>
      <c r="B1189" s="4" t="s">
        <v>4151</v>
      </c>
      <c r="C1189" s="4" t="s">
        <v>4152</v>
      </c>
      <c r="D1189" s="4" t="s">
        <v>217</v>
      </c>
      <c r="E1189" s="4" t="s">
        <v>40</v>
      </c>
      <c r="F1189" s="4" t="s">
        <v>4153</v>
      </c>
      <c r="G1189" s="4" t="s">
        <v>4154</v>
      </c>
      <c r="H1189" s="4" t="s">
        <v>4153</v>
      </c>
      <c r="I1189" s="4" t="s">
        <v>39</v>
      </c>
      <c r="J1189" s="4" t="s">
        <v>40</v>
      </c>
      <c r="K1189" s="4" t="s">
        <v>40</v>
      </c>
      <c r="L1189" s="4" t="s">
        <v>41</v>
      </c>
      <c r="M1189" s="4" t="s">
        <v>42</v>
      </c>
      <c r="N1189" s="22">
        <v>42465</v>
      </c>
      <c r="O1189" s="22">
        <v>42465</v>
      </c>
      <c r="P1189" s="22">
        <v>42465</v>
      </c>
      <c r="Q1189" s="22">
        <v>42460</v>
      </c>
      <c r="R1189" s="28">
        <v>9.3000000000000007</v>
      </c>
      <c r="S1189" s="28">
        <v>9.3000000000000007</v>
      </c>
      <c r="T1189" s="28">
        <v>0</v>
      </c>
      <c r="U1189" s="28">
        <v>0</v>
      </c>
      <c r="V1189" s="28">
        <v>0</v>
      </c>
      <c r="W1189" s="28">
        <v>0</v>
      </c>
      <c r="X1189" s="28">
        <v>0</v>
      </c>
      <c r="Y1189" s="29">
        <v>7</v>
      </c>
      <c r="Z1189" s="4">
        <v>1</v>
      </c>
      <c r="AA1189" s="4" t="s">
        <v>205</v>
      </c>
      <c r="AB1189" s="4" t="s">
        <v>2044</v>
      </c>
      <c r="AC1189" s="4" t="s">
        <v>43</v>
      </c>
      <c r="AD1189" s="4" t="s">
        <v>44</v>
      </c>
      <c r="AE1189" s="4" t="s">
        <v>45</v>
      </c>
      <c r="AF1189" s="4" t="s">
        <v>46</v>
      </c>
      <c r="AG1189" s="22">
        <v>42460</v>
      </c>
      <c r="AH1189" s="4">
        <v>42472</v>
      </c>
    </row>
    <row r="1190" spans="1:34" x14ac:dyDescent="0.25">
      <c r="A1190" s="4" t="s">
        <v>1</v>
      </c>
      <c r="B1190" s="4" t="s">
        <v>4155</v>
      </c>
      <c r="C1190" s="4" t="s">
        <v>4156</v>
      </c>
      <c r="D1190" s="4" t="s">
        <v>217</v>
      </c>
      <c r="E1190" s="4" t="s">
        <v>40</v>
      </c>
      <c r="F1190" s="4" t="s">
        <v>4157</v>
      </c>
      <c r="G1190" s="4" t="s">
        <v>4158</v>
      </c>
      <c r="H1190" s="4" t="s">
        <v>4157</v>
      </c>
      <c r="I1190" s="4" t="s">
        <v>39</v>
      </c>
      <c r="J1190" s="4" t="s">
        <v>40</v>
      </c>
      <c r="K1190" s="4" t="s">
        <v>40</v>
      </c>
      <c r="L1190" s="4" t="s">
        <v>41</v>
      </c>
      <c r="M1190" s="4" t="s">
        <v>42</v>
      </c>
      <c r="N1190" s="22">
        <v>42465</v>
      </c>
      <c r="O1190" s="22">
        <v>42465</v>
      </c>
      <c r="P1190" s="22">
        <v>42465</v>
      </c>
      <c r="Q1190" s="22">
        <v>42460</v>
      </c>
      <c r="R1190" s="28">
        <v>20.46</v>
      </c>
      <c r="S1190" s="28">
        <v>20.46</v>
      </c>
      <c r="T1190" s="28">
        <v>0</v>
      </c>
      <c r="U1190" s="28">
        <v>0</v>
      </c>
      <c r="V1190" s="28">
        <v>0</v>
      </c>
      <c r="W1190" s="28">
        <v>0</v>
      </c>
      <c r="X1190" s="28">
        <v>0</v>
      </c>
      <c r="Y1190" s="29">
        <v>7</v>
      </c>
      <c r="Z1190" s="4">
        <v>1</v>
      </c>
      <c r="AA1190" s="4" t="s">
        <v>205</v>
      </c>
      <c r="AB1190" s="4" t="s">
        <v>2044</v>
      </c>
      <c r="AC1190" s="4" t="s">
        <v>43</v>
      </c>
      <c r="AD1190" s="4" t="s">
        <v>44</v>
      </c>
      <c r="AE1190" s="4" t="s">
        <v>45</v>
      </c>
      <c r="AF1190" s="4" t="s">
        <v>46</v>
      </c>
      <c r="AG1190" s="22">
        <v>42460</v>
      </c>
      <c r="AH1190" s="4">
        <v>42472</v>
      </c>
    </row>
    <row r="1191" spans="1:34" x14ac:dyDescent="0.25">
      <c r="A1191" s="4" t="s">
        <v>1</v>
      </c>
      <c r="B1191" s="4" t="s">
        <v>4159</v>
      </c>
      <c r="C1191" s="4" t="s">
        <v>4160</v>
      </c>
      <c r="D1191" s="4" t="s">
        <v>217</v>
      </c>
      <c r="E1191" s="4" t="s">
        <v>40</v>
      </c>
      <c r="F1191" s="4" t="s">
        <v>4161</v>
      </c>
      <c r="G1191" s="4" t="s">
        <v>4162</v>
      </c>
      <c r="H1191" s="4" t="s">
        <v>4161</v>
      </c>
      <c r="I1191" s="4" t="s">
        <v>39</v>
      </c>
      <c r="J1191" s="4" t="s">
        <v>40</v>
      </c>
      <c r="K1191" s="4" t="s">
        <v>40</v>
      </c>
      <c r="L1191" s="4" t="s">
        <v>41</v>
      </c>
      <c r="M1191" s="4" t="s">
        <v>42</v>
      </c>
      <c r="N1191" s="22">
        <v>42465</v>
      </c>
      <c r="O1191" s="22">
        <v>42465</v>
      </c>
      <c r="P1191" s="22">
        <v>42465</v>
      </c>
      <c r="Q1191" s="22">
        <v>42460</v>
      </c>
      <c r="R1191" s="28">
        <v>30.38</v>
      </c>
      <c r="S1191" s="28">
        <v>30.38</v>
      </c>
      <c r="T1191" s="28">
        <v>0</v>
      </c>
      <c r="U1191" s="28">
        <v>0</v>
      </c>
      <c r="V1191" s="28">
        <v>0</v>
      </c>
      <c r="W1191" s="28">
        <v>0</v>
      </c>
      <c r="X1191" s="28">
        <v>0</v>
      </c>
      <c r="Y1191" s="29">
        <v>7</v>
      </c>
      <c r="Z1191" s="4">
        <v>1</v>
      </c>
      <c r="AA1191" s="4" t="s">
        <v>205</v>
      </c>
      <c r="AB1191" s="4" t="s">
        <v>2044</v>
      </c>
      <c r="AC1191" s="4" t="s">
        <v>43</v>
      </c>
      <c r="AD1191" s="4" t="s">
        <v>44</v>
      </c>
      <c r="AE1191" s="4" t="s">
        <v>45</v>
      </c>
      <c r="AF1191" s="4" t="s">
        <v>46</v>
      </c>
      <c r="AG1191" s="22">
        <v>42460</v>
      </c>
      <c r="AH1191" s="4">
        <v>42472</v>
      </c>
    </row>
    <row r="1192" spans="1:34" x14ac:dyDescent="0.25">
      <c r="A1192" s="4" t="s">
        <v>1</v>
      </c>
      <c r="B1192" s="4" t="s">
        <v>4163</v>
      </c>
      <c r="C1192" s="4" t="s">
        <v>4164</v>
      </c>
      <c r="D1192" s="4" t="s">
        <v>217</v>
      </c>
      <c r="E1192" s="4" t="s">
        <v>40</v>
      </c>
      <c r="F1192" s="4" t="s">
        <v>4165</v>
      </c>
      <c r="G1192" s="4" t="s">
        <v>4166</v>
      </c>
      <c r="H1192" s="4" t="s">
        <v>4165</v>
      </c>
      <c r="I1192" s="4" t="s">
        <v>39</v>
      </c>
      <c r="J1192" s="4" t="s">
        <v>40</v>
      </c>
      <c r="K1192" s="4" t="s">
        <v>40</v>
      </c>
      <c r="L1192" s="4" t="s">
        <v>41</v>
      </c>
      <c r="M1192" s="4" t="s">
        <v>42</v>
      </c>
      <c r="N1192" s="22">
        <v>42465</v>
      </c>
      <c r="O1192" s="22">
        <v>42465</v>
      </c>
      <c r="P1192" s="22">
        <v>42465</v>
      </c>
      <c r="Q1192" s="22">
        <v>42460</v>
      </c>
      <c r="R1192" s="28">
        <v>7.44</v>
      </c>
      <c r="S1192" s="28">
        <v>7.44</v>
      </c>
      <c r="T1192" s="28">
        <v>0</v>
      </c>
      <c r="U1192" s="28">
        <v>0</v>
      </c>
      <c r="V1192" s="28">
        <v>0</v>
      </c>
      <c r="W1192" s="28">
        <v>0</v>
      </c>
      <c r="X1192" s="28">
        <v>0</v>
      </c>
      <c r="Y1192" s="29">
        <v>7</v>
      </c>
      <c r="Z1192" s="4">
        <v>1</v>
      </c>
      <c r="AA1192" s="4" t="s">
        <v>205</v>
      </c>
      <c r="AB1192" s="4" t="s">
        <v>2044</v>
      </c>
      <c r="AC1192" s="4" t="s">
        <v>43</v>
      </c>
      <c r="AD1192" s="4" t="s">
        <v>44</v>
      </c>
      <c r="AE1192" s="4" t="s">
        <v>45</v>
      </c>
      <c r="AF1192" s="4" t="s">
        <v>46</v>
      </c>
      <c r="AG1192" s="22">
        <v>42460</v>
      </c>
      <c r="AH1192" s="4">
        <v>42472</v>
      </c>
    </row>
    <row r="1193" spans="1:34" x14ac:dyDescent="0.25">
      <c r="A1193" s="4" t="s">
        <v>1</v>
      </c>
      <c r="B1193" s="4" t="s">
        <v>4167</v>
      </c>
      <c r="C1193" s="4" t="s">
        <v>4168</v>
      </c>
      <c r="D1193" s="4" t="s">
        <v>217</v>
      </c>
      <c r="E1193" s="4" t="s">
        <v>40</v>
      </c>
      <c r="F1193" s="4" t="s">
        <v>4169</v>
      </c>
      <c r="G1193" s="4" t="s">
        <v>4170</v>
      </c>
      <c r="H1193" s="4" t="s">
        <v>4169</v>
      </c>
      <c r="I1193" s="4" t="s">
        <v>39</v>
      </c>
      <c r="J1193" s="4" t="s">
        <v>40</v>
      </c>
      <c r="K1193" s="4" t="s">
        <v>40</v>
      </c>
      <c r="L1193" s="4" t="s">
        <v>41</v>
      </c>
      <c r="M1193" s="4" t="s">
        <v>42</v>
      </c>
      <c r="N1193" s="22">
        <v>42465</v>
      </c>
      <c r="O1193" s="22">
        <v>42465</v>
      </c>
      <c r="P1193" s="22">
        <v>42465</v>
      </c>
      <c r="Q1193" s="22">
        <v>42460</v>
      </c>
      <c r="R1193" s="28">
        <v>88.04</v>
      </c>
      <c r="S1193" s="28">
        <v>88.04</v>
      </c>
      <c r="T1193" s="28">
        <v>0</v>
      </c>
      <c r="U1193" s="28">
        <v>0</v>
      </c>
      <c r="V1193" s="28">
        <v>0</v>
      </c>
      <c r="W1193" s="28">
        <v>0</v>
      </c>
      <c r="X1193" s="28">
        <v>0</v>
      </c>
      <c r="Y1193" s="29">
        <v>7</v>
      </c>
      <c r="Z1193" s="4">
        <v>1</v>
      </c>
      <c r="AA1193" s="4" t="s">
        <v>205</v>
      </c>
      <c r="AB1193" s="4" t="s">
        <v>2044</v>
      </c>
      <c r="AC1193" s="4" t="s">
        <v>43</v>
      </c>
      <c r="AD1193" s="4" t="s">
        <v>44</v>
      </c>
      <c r="AE1193" s="4" t="s">
        <v>45</v>
      </c>
      <c r="AF1193" s="4" t="s">
        <v>46</v>
      </c>
      <c r="AG1193" s="22">
        <v>42460</v>
      </c>
      <c r="AH1193" s="4">
        <v>42472</v>
      </c>
    </row>
    <row r="1194" spans="1:34" x14ac:dyDescent="0.25">
      <c r="A1194" s="4" t="s">
        <v>1</v>
      </c>
      <c r="B1194" s="4" t="s">
        <v>4171</v>
      </c>
      <c r="C1194" s="4" t="s">
        <v>4168</v>
      </c>
      <c r="D1194" s="4" t="s">
        <v>217</v>
      </c>
      <c r="E1194" s="4" t="s">
        <v>40</v>
      </c>
      <c r="F1194" s="4" t="s">
        <v>4172</v>
      </c>
      <c r="G1194" s="4" t="s">
        <v>4173</v>
      </c>
      <c r="H1194" s="4" t="s">
        <v>4172</v>
      </c>
      <c r="I1194" s="4" t="s">
        <v>39</v>
      </c>
      <c r="J1194" s="4" t="s">
        <v>40</v>
      </c>
      <c r="K1194" s="4" t="s">
        <v>40</v>
      </c>
      <c r="L1194" s="4" t="s">
        <v>41</v>
      </c>
      <c r="M1194" s="4" t="s">
        <v>42</v>
      </c>
      <c r="N1194" s="22">
        <v>42465</v>
      </c>
      <c r="O1194" s="22">
        <v>42465</v>
      </c>
      <c r="P1194" s="22">
        <v>42465</v>
      </c>
      <c r="Q1194" s="22">
        <v>42460</v>
      </c>
      <c r="R1194" s="28">
        <v>86.18</v>
      </c>
      <c r="S1194" s="28">
        <v>86.18</v>
      </c>
      <c r="T1194" s="28">
        <v>0</v>
      </c>
      <c r="U1194" s="28">
        <v>0</v>
      </c>
      <c r="V1194" s="28">
        <v>0</v>
      </c>
      <c r="W1194" s="28">
        <v>0</v>
      </c>
      <c r="X1194" s="28">
        <v>0</v>
      </c>
      <c r="Y1194" s="29">
        <v>7</v>
      </c>
      <c r="Z1194" s="4">
        <v>1</v>
      </c>
      <c r="AA1194" s="4" t="s">
        <v>205</v>
      </c>
      <c r="AB1194" s="4" t="s">
        <v>2044</v>
      </c>
      <c r="AC1194" s="4" t="s">
        <v>43</v>
      </c>
      <c r="AD1194" s="4" t="s">
        <v>44</v>
      </c>
      <c r="AE1194" s="4" t="s">
        <v>45</v>
      </c>
      <c r="AF1194" s="4" t="s">
        <v>46</v>
      </c>
      <c r="AG1194" s="22">
        <v>42460</v>
      </c>
      <c r="AH1194" s="4">
        <v>42472</v>
      </c>
    </row>
    <row r="1195" spans="1:34" x14ac:dyDescent="0.25">
      <c r="A1195" s="4" t="s">
        <v>1</v>
      </c>
      <c r="B1195" s="4" t="s">
        <v>4174</v>
      </c>
      <c r="C1195" s="4" t="s">
        <v>4168</v>
      </c>
      <c r="D1195" s="4" t="s">
        <v>217</v>
      </c>
      <c r="E1195" s="4" t="s">
        <v>40</v>
      </c>
      <c r="F1195" s="4" t="s">
        <v>4175</v>
      </c>
      <c r="G1195" s="4" t="s">
        <v>4176</v>
      </c>
      <c r="H1195" s="4" t="s">
        <v>4175</v>
      </c>
      <c r="I1195" s="4" t="s">
        <v>39</v>
      </c>
      <c r="J1195" s="4" t="s">
        <v>40</v>
      </c>
      <c r="K1195" s="4" t="s">
        <v>40</v>
      </c>
      <c r="L1195" s="4" t="s">
        <v>41</v>
      </c>
      <c r="M1195" s="4" t="s">
        <v>42</v>
      </c>
      <c r="N1195" s="22">
        <v>42465</v>
      </c>
      <c r="O1195" s="22">
        <v>42465</v>
      </c>
      <c r="P1195" s="22">
        <v>42465</v>
      </c>
      <c r="Q1195" s="22">
        <v>42460</v>
      </c>
      <c r="R1195" s="28">
        <v>83.08</v>
      </c>
      <c r="S1195" s="28">
        <v>83.08</v>
      </c>
      <c r="T1195" s="28">
        <v>0</v>
      </c>
      <c r="U1195" s="28">
        <v>0</v>
      </c>
      <c r="V1195" s="28">
        <v>0</v>
      </c>
      <c r="W1195" s="28">
        <v>0</v>
      </c>
      <c r="X1195" s="28">
        <v>0</v>
      </c>
      <c r="Y1195" s="29">
        <v>7</v>
      </c>
      <c r="Z1195" s="4">
        <v>1</v>
      </c>
      <c r="AA1195" s="4" t="s">
        <v>205</v>
      </c>
      <c r="AB1195" s="4" t="s">
        <v>2044</v>
      </c>
      <c r="AC1195" s="4" t="s">
        <v>43</v>
      </c>
      <c r="AD1195" s="4" t="s">
        <v>44</v>
      </c>
      <c r="AE1195" s="4" t="s">
        <v>45</v>
      </c>
      <c r="AF1195" s="4" t="s">
        <v>46</v>
      </c>
      <c r="AG1195" s="22">
        <v>42460</v>
      </c>
      <c r="AH1195" s="4">
        <v>42472</v>
      </c>
    </row>
    <row r="1196" spans="1:34" x14ac:dyDescent="0.25">
      <c r="A1196" s="4" t="s">
        <v>1</v>
      </c>
      <c r="B1196" s="4" t="s">
        <v>4177</v>
      </c>
      <c r="C1196" s="4" t="s">
        <v>4168</v>
      </c>
      <c r="D1196" s="4" t="s">
        <v>217</v>
      </c>
      <c r="E1196" s="4" t="s">
        <v>40</v>
      </c>
      <c r="F1196" s="4" t="s">
        <v>4178</v>
      </c>
      <c r="G1196" s="4" t="s">
        <v>4179</v>
      </c>
      <c r="H1196" s="4" t="s">
        <v>4178</v>
      </c>
      <c r="I1196" s="4" t="s">
        <v>39</v>
      </c>
      <c r="J1196" s="4" t="s">
        <v>40</v>
      </c>
      <c r="K1196" s="4" t="s">
        <v>40</v>
      </c>
      <c r="L1196" s="4" t="s">
        <v>41</v>
      </c>
      <c r="M1196" s="4" t="s">
        <v>42</v>
      </c>
      <c r="N1196" s="22">
        <v>42465</v>
      </c>
      <c r="O1196" s="22">
        <v>42465</v>
      </c>
      <c r="P1196" s="22">
        <v>42465</v>
      </c>
      <c r="Q1196" s="22">
        <v>42460</v>
      </c>
      <c r="R1196" s="28">
        <v>119.04</v>
      </c>
      <c r="S1196" s="28">
        <v>119.04</v>
      </c>
      <c r="T1196" s="28">
        <v>0</v>
      </c>
      <c r="U1196" s="28">
        <v>0</v>
      </c>
      <c r="V1196" s="28">
        <v>0</v>
      </c>
      <c r="W1196" s="28">
        <v>0</v>
      </c>
      <c r="X1196" s="28">
        <v>0</v>
      </c>
      <c r="Y1196" s="29">
        <v>7</v>
      </c>
      <c r="Z1196" s="4">
        <v>1</v>
      </c>
      <c r="AA1196" s="4" t="s">
        <v>205</v>
      </c>
      <c r="AB1196" s="4" t="s">
        <v>2044</v>
      </c>
      <c r="AC1196" s="4" t="s">
        <v>43</v>
      </c>
      <c r="AD1196" s="4" t="s">
        <v>44</v>
      </c>
      <c r="AE1196" s="4" t="s">
        <v>45</v>
      </c>
      <c r="AF1196" s="4" t="s">
        <v>46</v>
      </c>
      <c r="AG1196" s="22">
        <v>42460</v>
      </c>
      <c r="AH1196" s="4">
        <v>42472</v>
      </c>
    </row>
    <row r="1197" spans="1:34" x14ac:dyDescent="0.25">
      <c r="A1197" s="4" t="s">
        <v>1</v>
      </c>
      <c r="B1197" s="4" t="s">
        <v>4180</v>
      </c>
      <c r="C1197" s="4" t="s">
        <v>4168</v>
      </c>
      <c r="D1197" s="4" t="s">
        <v>217</v>
      </c>
      <c r="E1197" s="4" t="s">
        <v>40</v>
      </c>
      <c r="F1197" s="4" t="s">
        <v>4181</v>
      </c>
      <c r="G1197" s="4" t="s">
        <v>4182</v>
      </c>
      <c r="H1197" s="4" t="s">
        <v>4181</v>
      </c>
      <c r="I1197" s="4" t="s">
        <v>39</v>
      </c>
      <c r="J1197" s="4" t="s">
        <v>40</v>
      </c>
      <c r="K1197" s="4" t="s">
        <v>40</v>
      </c>
      <c r="L1197" s="4" t="s">
        <v>41</v>
      </c>
      <c r="M1197" s="4" t="s">
        <v>42</v>
      </c>
      <c r="N1197" s="22">
        <v>42465</v>
      </c>
      <c r="O1197" s="22">
        <v>42465</v>
      </c>
      <c r="P1197" s="22">
        <v>42465</v>
      </c>
      <c r="Q1197" s="22">
        <v>42460</v>
      </c>
      <c r="R1197" s="28">
        <v>108.5</v>
      </c>
      <c r="S1197" s="28">
        <v>108.5</v>
      </c>
      <c r="T1197" s="28">
        <v>0</v>
      </c>
      <c r="U1197" s="28">
        <v>0</v>
      </c>
      <c r="V1197" s="28">
        <v>0</v>
      </c>
      <c r="W1197" s="28">
        <v>0</v>
      </c>
      <c r="X1197" s="28">
        <v>0</v>
      </c>
      <c r="Y1197" s="29">
        <v>7</v>
      </c>
      <c r="Z1197" s="4">
        <v>1</v>
      </c>
      <c r="AA1197" s="4" t="s">
        <v>205</v>
      </c>
      <c r="AB1197" s="4" t="s">
        <v>2044</v>
      </c>
      <c r="AC1197" s="4" t="s">
        <v>43</v>
      </c>
      <c r="AD1197" s="4" t="s">
        <v>44</v>
      </c>
      <c r="AE1197" s="4" t="s">
        <v>45</v>
      </c>
      <c r="AF1197" s="4" t="s">
        <v>46</v>
      </c>
      <c r="AG1197" s="22">
        <v>42460</v>
      </c>
      <c r="AH1197" s="4">
        <v>42472</v>
      </c>
    </row>
    <row r="1198" spans="1:34" x14ac:dyDescent="0.25">
      <c r="A1198" s="4" t="s">
        <v>1</v>
      </c>
      <c r="B1198" s="4" t="s">
        <v>4183</v>
      </c>
      <c r="C1198" s="4" t="s">
        <v>4168</v>
      </c>
      <c r="D1198" s="4" t="s">
        <v>217</v>
      </c>
      <c r="E1198" s="4" t="s">
        <v>40</v>
      </c>
      <c r="F1198" s="4" t="s">
        <v>4184</v>
      </c>
      <c r="G1198" s="4" t="s">
        <v>4185</v>
      </c>
      <c r="H1198" s="4" t="s">
        <v>4184</v>
      </c>
      <c r="I1198" s="4" t="s">
        <v>39</v>
      </c>
      <c r="J1198" s="4" t="s">
        <v>40</v>
      </c>
      <c r="K1198" s="4" t="s">
        <v>40</v>
      </c>
      <c r="L1198" s="4" t="s">
        <v>41</v>
      </c>
      <c r="M1198" s="4" t="s">
        <v>42</v>
      </c>
      <c r="N1198" s="22">
        <v>42465</v>
      </c>
      <c r="O1198" s="22">
        <v>42465</v>
      </c>
      <c r="P1198" s="22">
        <v>42465</v>
      </c>
      <c r="Q1198" s="22">
        <v>42460</v>
      </c>
      <c r="R1198" s="28">
        <v>91.76</v>
      </c>
      <c r="S1198" s="28">
        <v>91.76</v>
      </c>
      <c r="T1198" s="28">
        <v>0</v>
      </c>
      <c r="U1198" s="28">
        <v>0</v>
      </c>
      <c r="V1198" s="28">
        <v>0</v>
      </c>
      <c r="W1198" s="28">
        <v>0</v>
      </c>
      <c r="X1198" s="28">
        <v>0</v>
      </c>
      <c r="Y1198" s="29">
        <v>7</v>
      </c>
      <c r="Z1198" s="4">
        <v>1</v>
      </c>
      <c r="AA1198" s="4" t="s">
        <v>205</v>
      </c>
      <c r="AB1198" s="4" t="s">
        <v>2044</v>
      </c>
      <c r="AC1198" s="4" t="s">
        <v>43</v>
      </c>
      <c r="AD1198" s="4" t="s">
        <v>44</v>
      </c>
      <c r="AE1198" s="4" t="s">
        <v>45</v>
      </c>
      <c r="AF1198" s="4" t="s">
        <v>46</v>
      </c>
      <c r="AG1198" s="22">
        <v>42460</v>
      </c>
      <c r="AH1198" s="4">
        <v>42472</v>
      </c>
    </row>
    <row r="1199" spans="1:34" x14ac:dyDescent="0.25">
      <c r="A1199" s="4" t="s">
        <v>1</v>
      </c>
      <c r="B1199" s="4" t="s">
        <v>4186</v>
      </c>
      <c r="C1199" s="4" t="s">
        <v>4168</v>
      </c>
      <c r="D1199" s="4" t="s">
        <v>217</v>
      </c>
      <c r="E1199" s="4" t="s">
        <v>40</v>
      </c>
      <c r="F1199" s="4" t="s">
        <v>4187</v>
      </c>
      <c r="G1199" s="4" t="s">
        <v>4188</v>
      </c>
      <c r="H1199" s="4" t="s">
        <v>4187</v>
      </c>
      <c r="I1199" s="4" t="s">
        <v>39</v>
      </c>
      <c r="J1199" s="4" t="s">
        <v>40</v>
      </c>
      <c r="K1199" s="4" t="s">
        <v>40</v>
      </c>
      <c r="L1199" s="4" t="s">
        <v>41</v>
      </c>
      <c r="M1199" s="4" t="s">
        <v>42</v>
      </c>
      <c r="N1199" s="22">
        <v>42465</v>
      </c>
      <c r="O1199" s="22">
        <v>42465</v>
      </c>
      <c r="P1199" s="22">
        <v>42465</v>
      </c>
      <c r="Q1199" s="22">
        <v>42460</v>
      </c>
      <c r="R1199" s="28">
        <v>96.1</v>
      </c>
      <c r="S1199" s="28">
        <v>96.1</v>
      </c>
      <c r="T1199" s="28">
        <v>0</v>
      </c>
      <c r="U1199" s="28">
        <v>0</v>
      </c>
      <c r="V1199" s="28">
        <v>0</v>
      </c>
      <c r="W1199" s="28">
        <v>0</v>
      </c>
      <c r="X1199" s="28">
        <v>0</v>
      </c>
      <c r="Y1199" s="29">
        <v>7</v>
      </c>
      <c r="Z1199" s="4">
        <v>1</v>
      </c>
      <c r="AA1199" s="4" t="s">
        <v>205</v>
      </c>
      <c r="AB1199" s="4" t="s">
        <v>2044</v>
      </c>
      <c r="AC1199" s="4" t="s">
        <v>43</v>
      </c>
      <c r="AD1199" s="4" t="s">
        <v>44</v>
      </c>
      <c r="AE1199" s="4" t="s">
        <v>45</v>
      </c>
      <c r="AF1199" s="4" t="s">
        <v>46</v>
      </c>
      <c r="AG1199" s="22">
        <v>42460</v>
      </c>
      <c r="AH1199" s="4">
        <v>42472</v>
      </c>
    </row>
    <row r="1200" spans="1:34" x14ac:dyDescent="0.25">
      <c r="A1200" s="4" t="s">
        <v>1</v>
      </c>
      <c r="B1200" s="4" t="s">
        <v>4189</v>
      </c>
      <c r="C1200" s="4" t="s">
        <v>4168</v>
      </c>
      <c r="D1200" s="4" t="s">
        <v>217</v>
      </c>
      <c r="E1200" s="4" t="s">
        <v>40</v>
      </c>
      <c r="F1200" s="4" t="s">
        <v>4190</v>
      </c>
      <c r="G1200" s="4" t="s">
        <v>4191</v>
      </c>
      <c r="H1200" s="4" t="s">
        <v>4190</v>
      </c>
      <c r="I1200" s="4" t="s">
        <v>39</v>
      </c>
      <c r="J1200" s="4" t="s">
        <v>40</v>
      </c>
      <c r="K1200" s="4" t="s">
        <v>40</v>
      </c>
      <c r="L1200" s="4" t="s">
        <v>41</v>
      </c>
      <c r="M1200" s="4" t="s">
        <v>42</v>
      </c>
      <c r="N1200" s="22">
        <v>42465</v>
      </c>
      <c r="O1200" s="22">
        <v>42465</v>
      </c>
      <c r="P1200" s="22">
        <v>42465</v>
      </c>
      <c r="Q1200" s="22">
        <v>42460</v>
      </c>
      <c r="R1200" s="28">
        <v>84.94</v>
      </c>
      <c r="S1200" s="28">
        <v>84.94</v>
      </c>
      <c r="T1200" s="28">
        <v>0</v>
      </c>
      <c r="U1200" s="28">
        <v>0</v>
      </c>
      <c r="V1200" s="28">
        <v>0</v>
      </c>
      <c r="W1200" s="28">
        <v>0</v>
      </c>
      <c r="X1200" s="28">
        <v>0</v>
      </c>
      <c r="Y1200" s="29">
        <v>7</v>
      </c>
      <c r="Z1200" s="4">
        <v>1</v>
      </c>
      <c r="AA1200" s="4" t="s">
        <v>205</v>
      </c>
      <c r="AB1200" s="4" t="s">
        <v>2044</v>
      </c>
      <c r="AC1200" s="4" t="s">
        <v>43</v>
      </c>
      <c r="AD1200" s="4" t="s">
        <v>44</v>
      </c>
      <c r="AE1200" s="4" t="s">
        <v>45</v>
      </c>
      <c r="AF1200" s="4" t="s">
        <v>46</v>
      </c>
      <c r="AG1200" s="22">
        <v>42460</v>
      </c>
      <c r="AH1200" s="4">
        <v>42472</v>
      </c>
    </row>
    <row r="1201" spans="1:34" x14ac:dyDescent="0.25">
      <c r="A1201" s="4" t="s">
        <v>1</v>
      </c>
      <c r="B1201" s="4" t="s">
        <v>4192</v>
      </c>
      <c r="C1201" s="4" t="s">
        <v>4193</v>
      </c>
      <c r="D1201" s="4" t="s">
        <v>217</v>
      </c>
      <c r="E1201" s="4" t="s">
        <v>40</v>
      </c>
      <c r="F1201" s="4" t="s">
        <v>4194</v>
      </c>
      <c r="G1201" s="4" t="s">
        <v>4195</v>
      </c>
      <c r="H1201" s="4" t="s">
        <v>4194</v>
      </c>
      <c r="I1201" s="4" t="s">
        <v>39</v>
      </c>
      <c r="J1201" s="4" t="s">
        <v>40</v>
      </c>
      <c r="K1201" s="4" t="s">
        <v>40</v>
      </c>
      <c r="L1201" s="4" t="s">
        <v>41</v>
      </c>
      <c r="M1201" s="4" t="s">
        <v>42</v>
      </c>
      <c r="N1201" s="22">
        <v>42465</v>
      </c>
      <c r="O1201" s="22">
        <v>42465</v>
      </c>
      <c r="P1201" s="22">
        <v>42465</v>
      </c>
      <c r="Q1201" s="22">
        <v>42460</v>
      </c>
      <c r="R1201" s="28">
        <v>52.08</v>
      </c>
      <c r="S1201" s="28">
        <v>52.08</v>
      </c>
      <c r="T1201" s="28">
        <v>0</v>
      </c>
      <c r="U1201" s="28">
        <v>0</v>
      </c>
      <c r="V1201" s="28">
        <v>0</v>
      </c>
      <c r="W1201" s="28">
        <v>0</v>
      </c>
      <c r="X1201" s="28">
        <v>0</v>
      </c>
      <c r="Y1201" s="29">
        <v>7</v>
      </c>
      <c r="Z1201" s="4">
        <v>1</v>
      </c>
      <c r="AA1201" s="4" t="s">
        <v>205</v>
      </c>
      <c r="AB1201" s="4" t="s">
        <v>2044</v>
      </c>
      <c r="AC1201" s="4" t="s">
        <v>43</v>
      </c>
      <c r="AD1201" s="4" t="s">
        <v>44</v>
      </c>
      <c r="AE1201" s="4" t="s">
        <v>45</v>
      </c>
      <c r="AF1201" s="4" t="s">
        <v>46</v>
      </c>
      <c r="AG1201" s="22">
        <v>42460</v>
      </c>
      <c r="AH1201" s="4">
        <v>42472</v>
      </c>
    </row>
    <row r="1202" spans="1:34" x14ac:dyDescent="0.25">
      <c r="A1202" s="4" t="s">
        <v>1</v>
      </c>
      <c r="B1202" s="4" t="s">
        <v>4196</v>
      </c>
      <c r="C1202" s="4" t="s">
        <v>4197</v>
      </c>
      <c r="D1202" s="4" t="s">
        <v>217</v>
      </c>
      <c r="E1202" s="4" t="s">
        <v>40</v>
      </c>
      <c r="F1202" s="4" t="s">
        <v>4198</v>
      </c>
      <c r="G1202" s="4" t="s">
        <v>4199</v>
      </c>
      <c r="H1202" s="4" t="s">
        <v>4198</v>
      </c>
      <c r="I1202" s="4" t="s">
        <v>39</v>
      </c>
      <c r="J1202" s="4" t="s">
        <v>40</v>
      </c>
      <c r="K1202" s="4" t="s">
        <v>40</v>
      </c>
      <c r="L1202" s="4" t="s">
        <v>41</v>
      </c>
      <c r="M1202" s="4" t="s">
        <v>42</v>
      </c>
      <c r="N1202" s="22">
        <v>42465</v>
      </c>
      <c r="O1202" s="22">
        <v>42465</v>
      </c>
      <c r="P1202" s="22">
        <v>42465</v>
      </c>
      <c r="Q1202" s="22">
        <v>42460</v>
      </c>
      <c r="R1202" s="28">
        <v>745.24</v>
      </c>
      <c r="S1202" s="28">
        <v>745.24</v>
      </c>
      <c r="T1202" s="28">
        <v>0</v>
      </c>
      <c r="U1202" s="28">
        <v>0</v>
      </c>
      <c r="V1202" s="28">
        <v>0</v>
      </c>
      <c r="W1202" s="28">
        <v>0</v>
      </c>
      <c r="X1202" s="28">
        <v>0</v>
      </c>
      <c r="Y1202" s="29">
        <v>7</v>
      </c>
      <c r="Z1202" s="4">
        <v>1</v>
      </c>
      <c r="AA1202" s="4" t="s">
        <v>205</v>
      </c>
      <c r="AB1202" s="4" t="s">
        <v>2044</v>
      </c>
      <c r="AC1202" s="4" t="s">
        <v>43</v>
      </c>
      <c r="AD1202" s="4" t="s">
        <v>44</v>
      </c>
      <c r="AE1202" s="4" t="s">
        <v>45</v>
      </c>
      <c r="AF1202" s="4" t="s">
        <v>46</v>
      </c>
      <c r="AG1202" s="22">
        <v>42460</v>
      </c>
      <c r="AH1202" s="4">
        <v>42472</v>
      </c>
    </row>
    <row r="1203" spans="1:34" x14ac:dyDescent="0.25">
      <c r="A1203" s="4" t="s">
        <v>1</v>
      </c>
      <c r="B1203" s="4" t="s">
        <v>4200</v>
      </c>
      <c r="C1203" s="4" t="s">
        <v>4201</v>
      </c>
      <c r="D1203" s="4" t="s">
        <v>217</v>
      </c>
      <c r="E1203" s="4" t="s">
        <v>40</v>
      </c>
      <c r="F1203" s="4" t="s">
        <v>4202</v>
      </c>
      <c r="G1203" s="4" t="s">
        <v>4203</v>
      </c>
      <c r="H1203" s="4" t="s">
        <v>4202</v>
      </c>
      <c r="I1203" s="4" t="s">
        <v>39</v>
      </c>
      <c r="J1203" s="4" t="s">
        <v>40</v>
      </c>
      <c r="K1203" s="4" t="s">
        <v>40</v>
      </c>
      <c r="L1203" s="4" t="s">
        <v>41</v>
      </c>
      <c r="M1203" s="4" t="s">
        <v>42</v>
      </c>
      <c r="N1203" s="22">
        <v>42465</v>
      </c>
      <c r="O1203" s="22">
        <v>42465</v>
      </c>
      <c r="P1203" s="22">
        <v>42465</v>
      </c>
      <c r="Q1203" s="22">
        <v>42460</v>
      </c>
      <c r="R1203" s="28">
        <v>31</v>
      </c>
      <c r="S1203" s="28">
        <v>31</v>
      </c>
      <c r="T1203" s="28">
        <v>0</v>
      </c>
      <c r="U1203" s="28">
        <v>0</v>
      </c>
      <c r="V1203" s="28">
        <v>0</v>
      </c>
      <c r="W1203" s="28">
        <v>0</v>
      </c>
      <c r="X1203" s="28">
        <v>0</v>
      </c>
      <c r="Y1203" s="29">
        <v>7</v>
      </c>
      <c r="Z1203" s="4">
        <v>1</v>
      </c>
      <c r="AA1203" s="4" t="s">
        <v>205</v>
      </c>
      <c r="AB1203" s="4" t="s">
        <v>2044</v>
      </c>
      <c r="AC1203" s="4" t="s">
        <v>43</v>
      </c>
      <c r="AD1203" s="4" t="s">
        <v>44</v>
      </c>
      <c r="AE1203" s="4" t="s">
        <v>45</v>
      </c>
      <c r="AF1203" s="4" t="s">
        <v>46</v>
      </c>
      <c r="AG1203" s="22">
        <v>42460</v>
      </c>
      <c r="AH1203" s="4">
        <v>42472</v>
      </c>
    </row>
    <row r="1204" spans="1:34" x14ac:dyDescent="0.25">
      <c r="A1204" s="4" t="s">
        <v>1</v>
      </c>
      <c r="B1204" s="4" t="s">
        <v>4204</v>
      </c>
      <c r="C1204" s="4" t="s">
        <v>4205</v>
      </c>
      <c r="D1204" s="4" t="s">
        <v>217</v>
      </c>
      <c r="E1204" s="4" t="s">
        <v>40</v>
      </c>
      <c r="F1204" s="4" t="s">
        <v>4206</v>
      </c>
      <c r="G1204" s="4" t="s">
        <v>4207</v>
      </c>
      <c r="H1204" s="4" t="s">
        <v>4206</v>
      </c>
      <c r="I1204" s="4" t="s">
        <v>39</v>
      </c>
      <c r="J1204" s="4" t="s">
        <v>40</v>
      </c>
      <c r="K1204" s="4" t="s">
        <v>40</v>
      </c>
      <c r="L1204" s="4" t="s">
        <v>41</v>
      </c>
      <c r="M1204" s="4" t="s">
        <v>42</v>
      </c>
      <c r="N1204" s="22">
        <v>42465</v>
      </c>
      <c r="O1204" s="22">
        <v>42465</v>
      </c>
      <c r="P1204" s="22">
        <v>42465</v>
      </c>
      <c r="Q1204" s="22">
        <v>42460</v>
      </c>
      <c r="R1204" s="28">
        <v>473.68</v>
      </c>
      <c r="S1204" s="28">
        <v>473.68</v>
      </c>
      <c r="T1204" s="28">
        <v>0</v>
      </c>
      <c r="U1204" s="28">
        <v>0</v>
      </c>
      <c r="V1204" s="28">
        <v>0</v>
      </c>
      <c r="W1204" s="28">
        <v>0</v>
      </c>
      <c r="X1204" s="28">
        <v>0</v>
      </c>
      <c r="Y1204" s="29">
        <v>7</v>
      </c>
      <c r="Z1204" s="4">
        <v>1</v>
      </c>
      <c r="AA1204" s="4" t="s">
        <v>205</v>
      </c>
      <c r="AB1204" s="4" t="s">
        <v>2044</v>
      </c>
      <c r="AC1204" s="4" t="s">
        <v>43</v>
      </c>
      <c r="AD1204" s="4" t="s">
        <v>44</v>
      </c>
      <c r="AE1204" s="4" t="s">
        <v>45</v>
      </c>
      <c r="AF1204" s="4" t="s">
        <v>46</v>
      </c>
      <c r="AG1204" s="22">
        <v>42460</v>
      </c>
      <c r="AH1204" s="4">
        <v>42472</v>
      </c>
    </row>
    <row r="1205" spans="1:34" x14ac:dyDescent="0.25">
      <c r="A1205" s="4" t="s">
        <v>1</v>
      </c>
      <c r="B1205" s="4" t="s">
        <v>4208</v>
      </c>
      <c r="C1205" s="4" t="s">
        <v>4209</v>
      </c>
      <c r="D1205" s="4" t="s">
        <v>217</v>
      </c>
      <c r="E1205" s="4" t="s">
        <v>40</v>
      </c>
      <c r="F1205" s="4" t="s">
        <v>4210</v>
      </c>
      <c r="G1205" s="4" t="s">
        <v>4211</v>
      </c>
      <c r="H1205" s="4" t="s">
        <v>4210</v>
      </c>
      <c r="I1205" s="4" t="s">
        <v>39</v>
      </c>
      <c r="J1205" s="4" t="s">
        <v>40</v>
      </c>
      <c r="K1205" s="4" t="s">
        <v>40</v>
      </c>
      <c r="L1205" s="4" t="s">
        <v>41</v>
      </c>
      <c r="M1205" s="4" t="s">
        <v>42</v>
      </c>
      <c r="N1205" s="22">
        <v>42465</v>
      </c>
      <c r="O1205" s="22">
        <v>42465</v>
      </c>
      <c r="P1205" s="22">
        <v>42465</v>
      </c>
      <c r="Q1205" s="22">
        <v>42460</v>
      </c>
      <c r="R1205" s="28">
        <v>140.12</v>
      </c>
      <c r="S1205" s="28">
        <v>140.12</v>
      </c>
      <c r="T1205" s="28">
        <v>0</v>
      </c>
      <c r="U1205" s="28">
        <v>0</v>
      </c>
      <c r="V1205" s="28">
        <v>0</v>
      </c>
      <c r="W1205" s="28">
        <v>0</v>
      </c>
      <c r="X1205" s="28">
        <v>0</v>
      </c>
      <c r="Y1205" s="29">
        <v>7</v>
      </c>
      <c r="Z1205" s="4">
        <v>1</v>
      </c>
      <c r="AA1205" s="4" t="s">
        <v>205</v>
      </c>
      <c r="AB1205" s="4" t="s">
        <v>2044</v>
      </c>
      <c r="AC1205" s="4" t="s">
        <v>43</v>
      </c>
      <c r="AD1205" s="4" t="s">
        <v>44</v>
      </c>
      <c r="AE1205" s="4" t="s">
        <v>45</v>
      </c>
      <c r="AF1205" s="4" t="s">
        <v>46</v>
      </c>
      <c r="AG1205" s="22">
        <v>42460</v>
      </c>
      <c r="AH1205" s="4">
        <v>42472</v>
      </c>
    </row>
    <row r="1206" spans="1:34" x14ac:dyDescent="0.25">
      <c r="A1206" s="4" t="s">
        <v>1</v>
      </c>
      <c r="B1206" s="4" t="s">
        <v>1499</v>
      </c>
      <c r="C1206" s="4" t="s">
        <v>1500</v>
      </c>
      <c r="D1206" s="4" t="s">
        <v>217</v>
      </c>
      <c r="E1206" s="4" t="s">
        <v>40</v>
      </c>
      <c r="F1206" s="4" t="s">
        <v>1704</v>
      </c>
      <c r="G1206" s="4" t="s">
        <v>1708</v>
      </c>
      <c r="H1206" s="4" t="s">
        <v>1707</v>
      </c>
      <c r="I1206" s="4" t="s">
        <v>39</v>
      </c>
      <c r="J1206" s="4" t="s">
        <v>40</v>
      </c>
      <c r="K1206" s="4" t="s">
        <v>40</v>
      </c>
      <c r="L1206" s="4" t="s">
        <v>41</v>
      </c>
      <c r="M1206" s="4" t="s">
        <v>49</v>
      </c>
      <c r="N1206" s="22">
        <v>42434</v>
      </c>
      <c r="O1206" s="22">
        <v>42434</v>
      </c>
      <c r="P1206" s="22">
        <v>42434</v>
      </c>
      <c r="Q1206" s="22">
        <v>42451</v>
      </c>
      <c r="R1206" s="28">
        <v>25.42</v>
      </c>
      <c r="S1206" s="28">
        <v>0</v>
      </c>
      <c r="T1206" s="28">
        <v>25.42</v>
      </c>
      <c r="U1206" s="28">
        <v>0</v>
      </c>
      <c r="V1206" s="28">
        <v>0</v>
      </c>
      <c r="W1206" s="28">
        <v>0</v>
      </c>
      <c r="X1206" s="28">
        <v>0</v>
      </c>
      <c r="Y1206" s="29">
        <v>0</v>
      </c>
      <c r="Z1206" s="4">
        <v>2</v>
      </c>
      <c r="AA1206" s="4" t="s">
        <v>205</v>
      </c>
      <c r="AB1206" s="4" t="s">
        <v>1681</v>
      </c>
      <c r="AC1206" s="4" t="s">
        <v>43</v>
      </c>
      <c r="AD1206" s="4" t="s">
        <v>44</v>
      </c>
      <c r="AE1206" s="4" t="s">
        <v>48</v>
      </c>
      <c r="AF1206" s="4" t="s">
        <v>46</v>
      </c>
      <c r="AG1206" s="22">
        <v>42460</v>
      </c>
      <c r="AH1206" s="4">
        <v>42472</v>
      </c>
    </row>
    <row r="1207" spans="1:34" x14ac:dyDescent="0.25">
      <c r="A1207" s="4" t="s">
        <v>1</v>
      </c>
      <c r="B1207" s="4" t="s">
        <v>1499</v>
      </c>
      <c r="C1207" s="4" t="s">
        <v>1500</v>
      </c>
      <c r="D1207" s="4" t="s">
        <v>217</v>
      </c>
      <c r="E1207" s="4" t="s">
        <v>40</v>
      </c>
      <c r="F1207" s="4" t="s">
        <v>1704</v>
      </c>
      <c r="G1207" s="4" t="s">
        <v>1706</v>
      </c>
      <c r="H1207" s="4" t="s">
        <v>1707</v>
      </c>
      <c r="I1207" s="4" t="s">
        <v>39</v>
      </c>
      <c r="J1207" s="4" t="s">
        <v>40</v>
      </c>
      <c r="K1207" s="4" t="s">
        <v>40</v>
      </c>
      <c r="L1207" s="4" t="s">
        <v>41</v>
      </c>
      <c r="M1207" s="4" t="s">
        <v>47</v>
      </c>
      <c r="N1207" s="22">
        <v>42450</v>
      </c>
      <c r="O1207" s="22">
        <v>42434</v>
      </c>
      <c r="P1207" s="22">
        <v>42434</v>
      </c>
      <c r="Q1207" s="22">
        <v>42450</v>
      </c>
      <c r="R1207" s="28">
        <v>-25.42</v>
      </c>
      <c r="S1207" s="28">
        <v>0</v>
      </c>
      <c r="T1207" s="28">
        <v>-25.42</v>
      </c>
      <c r="U1207" s="28">
        <v>0</v>
      </c>
      <c r="V1207" s="28">
        <v>0</v>
      </c>
      <c r="W1207" s="28">
        <v>0</v>
      </c>
      <c r="X1207" s="28">
        <v>0</v>
      </c>
      <c r="Y1207" s="29">
        <v>0</v>
      </c>
      <c r="Z1207" s="4">
        <v>2</v>
      </c>
      <c r="AA1207" s="4" t="s">
        <v>205</v>
      </c>
      <c r="AB1207" s="4" t="s">
        <v>1455</v>
      </c>
      <c r="AC1207" s="4" t="s">
        <v>43</v>
      </c>
      <c r="AD1207" s="4" t="s">
        <v>44</v>
      </c>
      <c r="AE1207" s="4" t="s">
        <v>48</v>
      </c>
      <c r="AF1207" s="4" t="s">
        <v>46</v>
      </c>
      <c r="AG1207" s="22">
        <v>42460</v>
      </c>
      <c r="AH1207" s="4">
        <v>42472</v>
      </c>
    </row>
    <row r="1208" spans="1:34" x14ac:dyDescent="0.25">
      <c r="A1208" s="4" t="s">
        <v>1</v>
      </c>
      <c r="B1208" s="4" t="s">
        <v>1499</v>
      </c>
      <c r="C1208" s="4" t="s">
        <v>1500</v>
      </c>
      <c r="D1208" s="4" t="s">
        <v>217</v>
      </c>
      <c r="E1208" s="4" t="s">
        <v>40</v>
      </c>
      <c r="F1208" s="4" t="s">
        <v>4212</v>
      </c>
      <c r="G1208" s="4" t="s">
        <v>4213</v>
      </c>
      <c r="H1208" s="4" t="s">
        <v>4212</v>
      </c>
      <c r="I1208" s="4" t="s">
        <v>39</v>
      </c>
      <c r="J1208" s="4" t="s">
        <v>40</v>
      </c>
      <c r="K1208" s="4" t="s">
        <v>40</v>
      </c>
      <c r="L1208" s="4" t="s">
        <v>41</v>
      </c>
      <c r="M1208" s="4" t="s">
        <v>42</v>
      </c>
      <c r="N1208" s="22">
        <v>42465</v>
      </c>
      <c r="O1208" s="22">
        <v>42465</v>
      </c>
      <c r="P1208" s="22">
        <v>42465</v>
      </c>
      <c r="Q1208" s="22">
        <v>42460</v>
      </c>
      <c r="R1208" s="28">
        <v>22.94</v>
      </c>
      <c r="S1208" s="28">
        <v>22.94</v>
      </c>
      <c r="T1208" s="28">
        <v>0</v>
      </c>
      <c r="U1208" s="28">
        <v>0</v>
      </c>
      <c r="V1208" s="28">
        <v>0</v>
      </c>
      <c r="W1208" s="28">
        <v>0</v>
      </c>
      <c r="X1208" s="28">
        <v>0</v>
      </c>
      <c r="Y1208" s="29">
        <v>7</v>
      </c>
      <c r="Z1208" s="4">
        <v>1</v>
      </c>
      <c r="AA1208" s="4" t="s">
        <v>205</v>
      </c>
      <c r="AB1208" s="4" t="s">
        <v>2044</v>
      </c>
      <c r="AC1208" s="4" t="s">
        <v>43</v>
      </c>
      <c r="AD1208" s="4" t="s">
        <v>44</v>
      </c>
      <c r="AE1208" s="4" t="s">
        <v>45</v>
      </c>
      <c r="AF1208" s="4" t="s">
        <v>46</v>
      </c>
      <c r="AG1208" s="22">
        <v>42460</v>
      </c>
      <c r="AH1208" s="4">
        <v>42472</v>
      </c>
    </row>
    <row r="1209" spans="1:34" x14ac:dyDescent="0.25">
      <c r="A1209" s="4" t="s">
        <v>1</v>
      </c>
      <c r="B1209" s="4" t="s">
        <v>1499</v>
      </c>
      <c r="C1209" s="4" t="s">
        <v>1500</v>
      </c>
      <c r="D1209" s="4" t="s">
        <v>217</v>
      </c>
      <c r="E1209" s="4" t="s">
        <v>40</v>
      </c>
      <c r="F1209" s="4" t="s">
        <v>1501</v>
      </c>
      <c r="G1209" s="4" t="s">
        <v>1504</v>
      </c>
      <c r="H1209" s="4" t="s">
        <v>1501</v>
      </c>
      <c r="I1209" s="4" t="s">
        <v>39</v>
      </c>
      <c r="J1209" s="4" t="s">
        <v>40</v>
      </c>
      <c r="K1209" s="4" t="s">
        <v>40</v>
      </c>
      <c r="L1209" s="4" t="s">
        <v>41</v>
      </c>
      <c r="M1209" s="4" t="s">
        <v>42</v>
      </c>
      <c r="N1209" s="22">
        <v>42405</v>
      </c>
      <c r="O1209" s="22">
        <v>42405</v>
      </c>
      <c r="P1209" s="22">
        <v>42405</v>
      </c>
      <c r="Q1209" s="22">
        <v>42400</v>
      </c>
      <c r="R1209" s="28">
        <v>22.32</v>
      </c>
      <c r="S1209" s="28">
        <v>0</v>
      </c>
      <c r="T1209" s="28">
        <v>0</v>
      </c>
      <c r="U1209" s="28">
        <v>22.32</v>
      </c>
      <c r="V1209" s="28">
        <v>0</v>
      </c>
      <c r="W1209" s="28">
        <v>0</v>
      </c>
      <c r="X1209" s="28">
        <v>0</v>
      </c>
      <c r="Y1209" s="29">
        <v>67</v>
      </c>
      <c r="Z1209" s="4">
        <v>3</v>
      </c>
      <c r="AA1209" s="4" t="s">
        <v>205</v>
      </c>
      <c r="AB1209" s="4" t="s">
        <v>1162</v>
      </c>
      <c r="AC1209" s="4" t="s">
        <v>43</v>
      </c>
      <c r="AD1209" s="4" t="s">
        <v>44</v>
      </c>
      <c r="AE1209" s="4" t="s">
        <v>45</v>
      </c>
      <c r="AF1209" s="4" t="s">
        <v>46</v>
      </c>
      <c r="AG1209" s="22">
        <v>42400</v>
      </c>
      <c r="AH1209" s="4">
        <v>42472</v>
      </c>
    </row>
    <row r="1210" spans="1:34" x14ac:dyDescent="0.25">
      <c r="A1210" s="4" t="s">
        <v>1</v>
      </c>
      <c r="B1210" s="4" t="s">
        <v>1499</v>
      </c>
      <c r="C1210" s="4" t="s">
        <v>1500</v>
      </c>
      <c r="D1210" s="4" t="s">
        <v>217</v>
      </c>
      <c r="E1210" s="4" t="s">
        <v>40</v>
      </c>
      <c r="F1210" s="4" t="s">
        <v>1501</v>
      </c>
      <c r="G1210" s="4" t="s">
        <v>1505</v>
      </c>
      <c r="H1210" s="4" t="s">
        <v>1503</v>
      </c>
      <c r="I1210" s="4" t="s">
        <v>39</v>
      </c>
      <c r="J1210" s="4" t="s">
        <v>40</v>
      </c>
      <c r="K1210" s="4" t="s">
        <v>40</v>
      </c>
      <c r="L1210" s="4" t="s">
        <v>41</v>
      </c>
      <c r="M1210" s="4" t="s">
        <v>49</v>
      </c>
      <c r="N1210" s="22">
        <v>42405</v>
      </c>
      <c r="O1210" s="22">
        <v>42405</v>
      </c>
      <c r="P1210" s="22">
        <v>42405</v>
      </c>
      <c r="Q1210" s="22">
        <v>42423</v>
      </c>
      <c r="R1210" s="28">
        <v>22.32</v>
      </c>
      <c r="S1210" s="28">
        <v>0</v>
      </c>
      <c r="T1210" s="28">
        <v>0</v>
      </c>
      <c r="U1210" s="28">
        <v>22.32</v>
      </c>
      <c r="V1210" s="28">
        <v>0</v>
      </c>
      <c r="W1210" s="28">
        <v>0</v>
      </c>
      <c r="X1210" s="28">
        <v>0</v>
      </c>
      <c r="Y1210" s="29">
        <v>0</v>
      </c>
      <c r="Z1210" s="4">
        <v>3</v>
      </c>
      <c r="AA1210" s="4" t="s">
        <v>205</v>
      </c>
      <c r="AB1210" s="4" t="s">
        <v>1394</v>
      </c>
      <c r="AC1210" s="4" t="s">
        <v>43</v>
      </c>
      <c r="AD1210" s="4" t="s">
        <v>44</v>
      </c>
      <c r="AE1210" s="4" t="s">
        <v>48</v>
      </c>
      <c r="AF1210" s="4" t="s">
        <v>46</v>
      </c>
      <c r="AG1210" s="22">
        <v>42429</v>
      </c>
      <c r="AH1210" s="4">
        <v>42472</v>
      </c>
    </row>
    <row r="1211" spans="1:34" x14ac:dyDescent="0.25">
      <c r="A1211" s="4" t="s">
        <v>1</v>
      </c>
      <c r="B1211" s="4" t="s">
        <v>1499</v>
      </c>
      <c r="C1211" s="4" t="s">
        <v>1500</v>
      </c>
      <c r="D1211" s="4" t="s">
        <v>217</v>
      </c>
      <c r="E1211" s="4" t="s">
        <v>40</v>
      </c>
      <c r="F1211" s="4" t="s">
        <v>1501</v>
      </c>
      <c r="G1211" s="4" t="s">
        <v>1502</v>
      </c>
      <c r="H1211" s="4" t="s">
        <v>1503</v>
      </c>
      <c r="I1211" s="4" t="s">
        <v>39</v>
      </c>
      <c r="J1211" s="4" t="s">
        <v>40</v>
      </c>
      <c r="K1211" s="4" t="s">
        <v>40</v>
      </c>
      <c r="L1211" s="4" t="s">
        <v>41</v>
      </c>
      <c r="M1211" s="4" t="s">
        <v>47</v>
      </c>
      <c r="N1211" s="22">
        <v>42422</v>
      </c>
      <c r="O1211" s="22">
        <v>42405</v>
      </c>
      <c r="P1211" s="22">
        <v>42405</v>
      </c>
      <c r="Q1211" s="22">
        <v>42422</v>
      </c>
      <c r="R1211" s="28">
        <v>-22.32</v>
      </c>
      <c r="S1211" s="28">
        <v>0</v>
      </c>
      <c r="T1211" s="28">
        <v>0</v>
      </c>
      <c r="U1211" s="28">
        <v>-22.32</v>
      </c>
      <c r="V1211" s="28">
        <v>0</v>
      </c>
      <c r="W1211" s="28">
        <v>0</v>
      </c>
      <c r="X1211" s="28">
        <v>0</v>
      </c>
      <c r="Y1211" s="29">
        <v>0</v>
      </c>
      <c r="Z1211" s="4">
        <v>3</v>
      </c>
      <c r="AA1211" s="4" t="s">
        <v>205</v>
      </c>
      <c r="AB1211" s="4" t="s">
        <v>1312</v>
      </c>
      <c r="AC1211" s="4" t="s">
        <v>43</v>
      </c>
      <c r="AD1211" s="4" t="s">
        <v>44</v>
      </c>
      <c r="AE1211" s="4" t="s">
        <v>48</v>
      </c>
      <c r="AF1211" s="4" t="s">
        <v>46</v>
      </c>
      <c r="AG1211" s="22">
        <v>42429</v>
      </c>
      <c r="AH1211" s="4">
        <v>42472</v>
      </c>
    </row>
    <row r="1212" spans="1:34" x14ac:dyDescent="0.25">
      <c r="A1212" s="4" t="s">
        <v>1</v>
      </c>
      <c r="B1212" s="4" t="s">
        <v>4214</v>
      </c>
      <c r="C1212" s="4" t="s">
        <v>4215</v>
      </c>
      <c r="D1212" s="4" t="s">
        <v>217</v>
      </c>
      <c r="E1212" s="4" t="s">
        <v>40</v>
      </c>
      <c r="F1212" s="4" t="s">
        <v>4216</v>
      </c>
      <c r="G1212" s="4" t="s">
        <v>4217</v>
      </c>
      <c r="H1212" s="4" t="s">
        <v>4216</v>
      </c>
      <c r="I1212" s="4" t="s">
        <v>39</v>
      </c>
      <c r="J1212" s="4" t="s">
        <v>40</v>
      </c>
      <c r="K1212" s="4" t="s">
        <v>40</v>
      </c>
      <c r="L1212" s="4" t="s">
        <v>41</v>
      </c>
      <c r="M1212" s="4" t="s">
        <v>42</v>
      </c>
      <c r="N1212" s="22">
        <v>42465</v>
      </c>
      <c r="O1212" s="22">
        <v>42465</v>
      </c>
      <c r="P1212" s="22">
        <v>42465</v>
      </c>
      <c r="Q1212" s="22">
        <v>42460</v>
      </c>
      <c r="R1212" s="28">
        <v>1645.48</v>
      </c>
      <c r="S1212" s="28">
        <v>1645.48</v>
      </c>
      <c r="T1212" s="28">
        <v>0</v>
      </c>
      <c r="U1212" s="28">
        <v>0</v>
      </c>
      <c r="V1212" s="28">
        <v>0</v>
      </c>
      <c r="W1212" s="28">
        <v>0</v>
      </c>
      <c r="X1212" s="28">
        <v>0</v>
      </c>
      <c r="Y1212" s="29">
        <v>7</v>
      </c>
      <c r="Z1212" s="4">
        <v>1</v>
      </c>
      <c r="AA1212" s="4" t="s">
        <v>205</v>
      </c>
      <c r="AB1212" s="4" t="s">
        <v>2044</v>
      </c>
      <c r="AC1212" s="4" t="s">
        <v>43</v>
      </c>
      <c r="AD1212" s="4" t="s">
        <v>44</v>
      </c>
      <c r="AE1212" s="4" t="s">
        <v>45</v>
      </c>
      <c r="AF1212" s="4" t="s">
        <v>46</v>
      </c>
      <c r="AG1212" s="22">
        <v>42460</v>
      </c>
      <c r="AH1212" s="4">
        <v>42472</v>
      </c>
    </row>
    <row r="1213" spans="1:34" x14ac:dyDescent="0.25">
      <c r="A1213" s="4" t="s">
        <v>1</v>
      </c>
      <c r="B1213" s="4" t="s">
        <v>4218</v>
      </c>
      <c r="C1213" s="4" t="s">
        <v>4219</v>
      </c>
      <c r="D1213" s="4" t="s">
        <v>217</v>
      </c>
      <c r="E1213" s="4" t="s">
        <v>40</v>
      </c>
      <c r="F1213" s="4" t="s">
        <v>4220</v>
      </c>
      <c r="G1213" s="4" t="s">
        <v>4221</v>
      </c>
      <c r="H1213" s="4" t="s">
        <v>4220</v>
      </c>
      <c r="I1213" s="4" t="s">
        <v>39</v>
      </c>
      <c r="J1213" s="4" t="s">
        <v>40</v>
      </c>
      <c r="K1213" s="4" t="s">
        <v>40</v>
      </c>
      <c r="L1213" s="4" t="s">
        <v>41</v>
      </c>
      <c r="M1213" s="4" t="s">
        <v>42</v>
      </c>
      <c r="N1213" s="22">
        <v>42465</v>
      </c>
      <c r="O1213" s="22">
        <v>42465</v>
      </c>
      <c r="P1213" s="22">
        <v>42465</v>
      </c>
      <c r="Q1213" s="22">
        <v>42460</v>
      </c>
      <c r="R1213" s="28">
        <v>16.739999999999998</v>
      </c>
      <c r="S1213" s="28">
        <v>16.739999999999998</v>
      </c>
      <c r="T1213" s="28">
        <v>0</v>
      </c>
      <c r="U1213" s="28">
        <v>0</v>
      </c>
      <c r="V1213" s="28">
        <v>0</v>
      </c>
      <c r="W1213" s="28">
        <v>0</v>
      </c>
      <c r="X1213" s="28">
        <v>0</v>
      </c>
      <c r="Y1213" s="29">
        <v>7</v>
      </c>
      <c r="Z1213" s="4">
        <v>1</v>
      </c>
      <c r="AA1213" s="4" t="s">
        <v>205</v>
      </c>
      <c r="AB1213" s="4" t="s">
        <v>2044</v>
      </c>
      <c r="AC1213" s="4" t="s">
        <v>43</v>
      </c>
      <c r="AD1213" s="4" t="s">
        <v>44</v>
      </c>
      <c r="AE1213" s="4" t="s">
        <v>45</v>
      </c>
      <c r="AF1213" s="4" t="s">
        <v>46</v>
      </c>
      <c r="AG1213" s="22">
        <v>42460</v>
      </c>
      <c r="AH1213" s="4">
        <v>42472</v>
      </c>
    </row>
    <row r="1214" spans="1:34" x14ac:dyDescent="0.25">
      <c r="A1214" s="4" t="s">
        <v>1</v>
      </c>
      <c r="B1214" s="4" t="s">
        <v>4222</v>
      </c>
      <c r="C1214" s="4" t="s">
        <v>4223</v>
      </c>
      <c r="D1214" s="4" t="s">
        <v>217</v>
      </c>
      <c r="E1214" s="4" t="s">
        <v>40</v>
      </c>
      <c r="F1214" s="4" t="s">
        <v>4224</v>
      </c>
      <c r="G1214" s="4" t="s">
        <v>4225</v>
      </c>
      <c r="H1214" s="4" t="s">
        <v>4224</v>
      </c>
      <c r="I1214" s="4" t="s">
        <v>39</v>
      </c>
      <c r="J1214" s="4" t="s">
        <v>40</v>
      </c>
      <c r="K1214" s="4" t="s">
        <v>40</v>
      </c>
      <c r="L1214" s="4" t="s">
        <v>41</v>
      </c>
      <c r="M1214" s="4" t="s">
        <v>42</v>
      </c>
      <c r="N1214" s="22">
        <v>42465</v>
      </c>
      <c r="O1214" s="22">
        <v>42465</v>
      </c>
      <c r="P1214" s="22">
        <v>42465</v>
      </c>
      <c r="Q1214" s="22">
        <v>42460</v>
      </c>
      <c r="R1214" s="28">
        <v>9.92</v>
      </c>
      <c r="S1214" s="28">
        <v>9.92</v>
      </c>
      <c r="T1214" s="28">
        <v>0</v>
      </c>
      <c r="U1214" s="28">
        <v>0</v>
      </c>
      <c r="V1214" s="28">
        <v>0</v>
      </c>
      <c r="W1214" s="28">
        <v>0</v>
      </c>
      <c r="X1214" s="28">
        <v>0</v>
      </c>
      <c r="Y1214" s="29">
        <v>7</v>
      </c>
      <c r="Z1214" s="4">
        <v>1</v>
      </c>
      <c r="AA1214" s="4" t="s">
        <v>205</v>
      </c>
      <c r="AB1214" s="4" t="s">
        <v>2044</v>
      </c>
      <c r="AC1214" s="4" t="s">
        <v>43</v>
      </c>
      <c r="AD1214" s="4" t="s">
        <v>44</v>
      </c>
      <c r="AE1214" s="4" t="s">
        <v>45</v>
      </c>
      <c r="AF1214" s="4" t="s">
        <v>46</v>
      </c>
      <c r="AG1214" s="22">
        <v>42460</v>
      </c>
      <c r="AH1214" s="4">
        <v>42472</v>
      </c>
    </row>
    <row r="1215" spans="1:34" x14ac:dyDescent="0.25">
      <c r="A1215" s="4" t="s">
        <v>1</v>
      </c>
      <c r="B1215" s="4" t="s">
        <v>4226</v>
      </c>
      <c r="C1215" s="4" t="s">
        <v>4227</v>
      </c>
      <c r="D1215" s="4" t="s">
        <v>217</v>
      </c>
      <c r="E1215" s="4" t="s">
        <v>40</v>
      </c>
      <c r="F1215" s="4" t="s">
        <v>4228</v>
      </c>
      <c r="G1215" s="4" t="s">
        <v>4229</v>
      </c>
      <c r="H1215" s="4" t="s">
        <v>4228</v>
      </c>
      <c r="I1215" s="4" t="s">
        <v>39</v>
      </c>
      <c r="J1215" s="4" t="s">
        <v>40</v>
      </c>
      <c r="K1215" s="4" t="s">
        <v>40</v>
      </c>
      <c r="L1215" s="4" t="s">
        <v>41</v>
      </c>
      <c r="M1215" s="4" t="s">
        <v>42</v>
      </c>
      <c r="N1215" s="22">
        <v>42465</v>
      </c>
      <c r="O1215" s="22">
        <v>42465</v>
      </c>
      <c r="P1215" s="22">
        <v>42465</v>
      </c>
      <c r="Q1215" s="22">
        <v>42460</v>
      </c>
      <c r="R1215" s="28">
        <v>32.86</v>
      </c>
      <c r="S1215" s="28">
        <v>32.86</v>
      </c>
      <c r="T1215" s="28">
        <v>0</v>
      </c>
      <c r="U1215" s="28">
        <v>0</v>
      </c>
      <c r="V1215" s="28">
        <v>0</v>
      </c>
      <c r="W1215" s="28">
        <v>0</v>
      </c>
      <c r="X1215" s="28">
        <v>0</v>
      </c>
      <c r="Y1215" s="29">
        <v>7</v>
      </c>
      <c r="Z1215" s="4">
        <v>1</v>
      </c>
      <c r="AA1215" s="4" t="s">
        <v>205</v>
      </c>
      <c r="AB1215" s="4" t="s">
        <v>2044</v>
      </c>
      <c r="AC1215" s="4" t="s">
        <v>43</v>
      </c>
      <c r="AD1215" s="4" t="s">
        <v>44</v>
      </c>
      <c r="AE1215" s="4" t="s">
        <v>45</v>
      </c>
      <c r="AF1215" s="4" t="s">
        <v>46</v>
      </c>
      <c r="AG1215" s="22">
        <v>42460</v>
      </c>
      <c r="AH1215" s="4">
        <v>42472</v>
      </c>
    </row>
    <row r="1216" spans="1:34" x14ac:dyDescent="0.25">
      <c r="A1216" s="4" t="s">
        <v>1</v>
      </c>
      <c r="B1216" s="4" t="s">
        <v>728</v>
      </c>
      <c r="C1216" s="4" t="s">
        <v>729</v>
      </c>
      <c r="D1216" s="4" t="s">
        <v>217</v>
      </c>
      <c r="E1216" s="4" t="s">
        <v>40</v>
      </c>
      <c r="F1216" s="4" t="s">
        <v>1709</v>
      </c>
      <c r="G1216" s="4" t="s">
        <v>1712</v>
      </c>
      <c r="H1216" s="4" t="s">
        <v>1709</v>
      </c>
      <c r="I1216" s="4" t="s">
        <v>39</v>
      </c>
      <c r="J1216" s="4" t="s">
        <v>40</v>
      </c>
      <c r="K1216" s="4" t="s">
        <v>40</v>
      </c>
      <c r="L1216" s="4" t="s">
        <v>41</v>
      </c>
      <c r="M1216" s="4" t="s">
        <v>42</v>
      </c>
      <c r="N1216" s="22">
        <v>42434</v>
      </c>
      <c r="O1216" s="22">
        <v>42434</v>
      </c>
      <c r="P1216" s="22">
        <v>42434</v>
      </c>
      <c r="Q1216" s="22">
        <v>42429</v>
      </c>
      <c r="R1216" s="28">
        <v>8.06</v>
      </c>
      <c r="S1216" s="28">
        <v>0</v>
      </c>
      <c r="T1216" s="28">
        <v>8.06</v>
      </c>
      <c r="U1216" s="28">
        <v>0</v>
      </c>
      <c r="V1216" s="28">
        <v>0</v>
      </c>
      <c r="W1216" s="28">
        <v>0</v>
      </c>
      <c r="X1216" s="28">
        <v>0</v>
      </c>
      <c r="Y1216" s="29">
        <v>38</v>
      </c>
      <c r="Z1216" s="4">
        <v>2</v>
      </c>
      <c r="AA1216" s="4" t="s">
        <v>205</v>
      </c>
      <c r="AB1216" s="4" t="s">
        <v>1448</v>
      </c>
      <c r="AC1216" s="4" t="s">
        <v>43</v>
      </c>
      <c r="AD1216" s="4" t="s">
        <v>44</v>
      </c>
      <c r="AE1216" s="4" t="s">
        <v>45</v>
      </c>
      <c r="AF1216" s="4" t="s">
        <v>46</v>
      </c>
      <c r="AG1216" s="22">
        <v>42429</v>
      </c>
      <c r="AH1216" s="4">
        <v>42472</v>
      </c>
    </row>
    <row r="1217" spans="1:34" x14ac:dyDescent="0.25">
      <c r="A1217" s="4" t="s">
        <v>1</v>
      </c>
      <c r="B1217" s="4" t="s">
        <v>728</v>
      </c>
      <c r="C1217" s="4" t="s">
        <v>729</v>
      </c>
      <c r="D1217" s="4" t="s">
        <v>217</v>
      </c>
      <c r="E1217" s="4" t="s">
        <v>40</v>
      </c>
      <c r="F1217" s="4" t="s">
        <v>1709</v>
      </c>
      <c r="G1217" s="4" t="s">
        <v>1710</v>
      </c>
      <c r="H1217" s="4" t="s">
        <v>1711</v>
      </c>
      <c r="I1217" s="4" t="s">
        <v>39</v>
      </c>
      <c r="J1217" s="4" t="s">
        <v>40</v>
      </c>
      <c r="K1217" s="4" t="s">
        <v>40</v>
      </c>
      <c r="L1217" s="4" t="s">
        <v>41</v>
      </c>
      <c r="M1217" s="4" t="s">
        <v>49</v>
      </c>
      <c r="N1217" s="22">
        <v>42434</v>
      </c>
      <c r="O1217" s="22">
        <v>42434</v>
      </c>
      <c r="P1217" s="22">
        <v>42434</v>
      </c>
      <c r="Q1217" s="22">
        <v>42452</v>
      </c>
      <c r="R1217" s="28">
        <v>8.06</v>
      </c>
      <c r="S1217" s="28">
        <v>0</v>
      </c>
      <c r="T1217" s="28">
        <v>8.06</v>
      </c>
      <c r="U1217" s="28">
        <v>0</v>
      </c>
      <c r="V1217" s="28">
        <v>0</v>
      </c>
      <c r="W1217" s="28">
        <v>0</v>
      </c>
      <c r="X1217" s="28">
        <v>0</v>
      </c>
      <c r="Y1217" s="29">
        <v>0</v>
      </c>
      <c r="Z1217" s="4">
        <v>2</v>
      </c>
      <c r="AA1217" s="4" t="s">
        <v>205</v>
      </c>
      <c r="AB1217" s="4" t="s">
        <v>1632</v>
      </c>
      <c r="AC1217" s="4" t="s">
        <v>43</v>
      </c>
      <c r="AD1217" s="4" t="s">
        <v>44</v>
      </c>
      <c r="AE1217" s="4" t="s">
        <v>48</v>
      </c>
      <c r="AF1217" s="4" t="s">
        <v>46</v>
      </c>
      <c r="AG1217" s="22">
        <v>42460</v>
      </c>
      <c r="AH1217" s="4">
        <v>42472</v>
      </c>
    </row>
    <row r="1218" spans="1:34" x14ac:dyDescent="0.25">
      <c r="A1218" s="4" t="s">
        <v>1</v>
      </c>
      <c r="B1218" s="4" t="s">
        <v>728</v>
      </c>
      <c r="C1218" s="4" t="s">
        <v>729</v>
      </c>
      <c r="D1218" s="4" t="s">
        <v>217</v>
      </c>
      <c r="E1218" s="4" t="s">
        <v>40</v>
      </c>
      <c r="F1218" s="4" t="s">
        <v>1709</v>
      </c>
      <c r="G1218" s="4" t="s">
        <v>1713</v>
      </c>
      <c r="H1218" s="4" t="s">
        <v>1711</v>
      </c>
      <c r="I1218" s="4" t="s">
        <v>39</v>
      </c>
      <c r="J1218" s="4" t="s">
        <v>40</v>
      </c>
      <c r="K1218" s="4" t="s">
        <v>40</v>
      </c>
      <c r="L1218" s="4" t="s">
        <v>41</v>
      </c>
      <c r="M1218" s="4" t="s">
        <v>47</v>
      </c>
      <c r="N1218" s="22">
        <v>42450</v>
      </c>
      <c r="O1218" s="22">
        <v>42434</v>
      </c>
      <c r="P1218" s="22">
        <v>42434</v>
      </c>
      <c r="Q1218" s="22">
        <v>42450</v>
      </c>
      <c r="R1218" s="28">
        <v>-8.06</v>
      </c>
      <c r="S1218" s="28">
        <v>0</v>
      </c>
      <c r="T1218" s="28">
        <v>-8.06</v>
      </c>
      <c r="U1218" s="28">
        <v>0</v>
      </c>
      <c r="V1218" s="28">
        <v>0</v>
      </c>
      <c r="W1218" s="28">
        <v>0</v>
      </c>
      <c r="X1218" s="28">
        <v>0</v>
      </c>
      <c r="Y1218" s="29">
        <v>0</v>
      </c>
      <c r="Z1218" s="4">
        <v>2</v>
      </c>
      <c r="AA1218" s="4" t="s">
        <v>205</v>
      </c>
      <c r="AB1218" s="4" t="s">
        <v>1455</v>
      </c>
      <c r="AC1218" s="4" t="s">
        <v>43</v>
      </c>
      <c r="AD1218" s="4" t="s">
        <v>44</v>
      </c>
      <c r="AE1218" s="4" t="s">
        <v>48</v>
      </c>
      <c r="AF1218" s="4" t="s">
        <v>46</v>
      </c>
      <c r="AG1218" s="22">
        <v>42460</v>
      </c>
      <c r="AH1218" s="4">
        <v>42472</v>
      </c>
    </row>
    <row r="1219" spans="1:34" x14ac:dyDescent="0.25">
      <c r="A1219" s="4" t="s">
        <v>1</v>
      </c>
      <c r="B1219" s="4" t="s">
        <v>728</v>
      </c>
      <c r="C1219" s="4" t="s">
        <v>729</v>
      </c>
      <c r="D1219" s="4" t="s">
        <v>217</v>
      </c>
      <c r="E1219" s="4" t="s">
        <v>40</v>
      </c>
      <c r="F1219" s="4" t="s">
        <v>4230</v>
      </c>
      <c r="G1219" s="4" t="s">
        <v>4231</v>
      </c>
      <c r="H1219" s="4" t="s">
        <v>4230</v>
      </c>
      <c r="I1219" s="4" t="s">
        <v>39</v>
      </c>
      <c r="J1219" s="4" t="s">
        <v>40</v>
      </c>
      <c r="K1219" s="4" t="s">
        <v>40</v>
      </c>
      <c r="L1219" s="4" t="s">
        <v>41</v>
      </c>
      <c r="M1219" s="4" t="s">
        <v>42</v>
      </c>
      <c r="N1219" s="22">
        <v>42465</v>
      </c>
      <c r="O1219" s="22">
        <v>42465</v>
      </c>
      <c r="P1219" s="22">
        <v>42465</v>
      </c>
      <c r="Q1219" s="22">
        <v>42460</v>
      </c>
      <c r="R1219" s="28">
        <v>9.92</v>
      </c>
      <c r="S1219" s="28">
        <v>9.92</v>
      </c>
      <c r="T1219" s="28">
        <v>0</v>
      </c>
      <c r="U1219" s="28">
        <v>0</v>
      </c>
      <c r="V1219" s="28">
        <v>0</v>
      </c>
      <c r="W1219" s="28">
        <v>0</v>
      </c>
      <c r="X1219" s="28">
        <v>0</v>
      </c>
      <c r="Y1219" s="29">
        <v>7</v>
      </c>
      <c r="Z1219" s="4">
        <v>1</v>
      </c>
      <c r="AA1219" s="4" t="s">
        <v>205</v>
      </c>
      <c r="AB1219" s="4" t="s">
        <v>2044</v>
      </c>
      <c r="AC1219" s="4" t="s">
        <v>43</v>
      </c>
      <c r="AD1219" s="4" t="s">
        <v>44</v>
      </c>
      <c r="AE1219" s="4" t="s">
        <v>45</v>
      </c>
      <c r="AF1219" s="4" t="s">
        <v>46</v>
      </c>
      <c r="AG1219" s="22">
        <v>42460</v>
      </c>
      <c r="AH1219" s="4">
        <v>42472</v>
      </c>
    </row>
    <row r="1220" spans="1:34" x14ac:dyDescent="0.25">
      <c r="A1220" s="4" t="s">
        <v>1</v>
      </c>
      <c r="B1220" s="4" t="s">
        <v>728</v>
      </c>
      <c r="C1220" s="4" t="s">
        <v>729</v>
      </c>
      <c r="D1220" s="4" t="s">
        <v>217</v>
      </c>
      <c r="E1220" s="4" t="s">
        <v>40</v>
      </c>
      <c r="F1220" s="4" t="s">
        <v>730</v>
      </c>
      <c r="G1220" s="4" t="s">
        <v>734</v>
      </c>
      <c r="H1220" s="4" t="s">
        <v>732</v>
      </c>
      <c r="I1220" s="4" t="s">
        <v>39</v>
      </c>
      <c r="J1220" s="4" t="s">
        <v>40</v>
      </c>
      <c r="K1220" s="4" t="s">
        <v>40</v>
      </c>
      <c r="L1220" s="4" t="s">
        <v>41</v>
      </c>
      <c r="M1220" s="4" t="s">
        <v>49</v>
      </c>
      <c r="N1220" s="22">
        <v>42313</v>
      </c>
      <c r="O1220" s="22">
        <v>42313</v>
      </c>
      <c r="P1220" s="22">
        <v>42313</v>
      </c>
      <c r="Q1220" s="22">
        <v>42332</v>
      </c>
      <c r="R1220" s="28">
        <v>14.26</v>
      </c>
      <c r="S1220" s="28">
        <v>0</v>
      </c>
      <c r="T1220" s="28">
        <v>0</v>
      </c>
      <c r="U1220" s="28">
        <v>0</v>
      </c>
      <c r="V1220" s="28">
        <v>0</v>
      </c>
      <c r="W1220" s="28">
        <v>0</v>
      </c>
      <c r="X1220" s="28">
        <v>14.26</v>
      </c>
      <c r="Y1220" s="29">
        <v>0</v>
      </c>
      <c r="Z1220" s="4">
        <v>6</v>
      </c>
      <c r="AA1220" s="4" t="s">
        <v>205</v>
      </c>
      <c r="AB1220" s="4" t="s">
        <v>634</v>
      </c>
      <c r="AC1220" s="4" t="s">
        <v>43</v>
      </c>
      <c r="AD1220" s="4" t="s">
        <v>44</v>
      </c>
      <c r="AE1220" s="4" t="s">
        <v>48</v>
      </c>
      <c r="AF1220" s="4" t="s">
        <v>46</v>
      </c>
      <c r="AG1220" s="22">
        <v>42338</v>
      </c>
      <c r="AH1220" s="4">
        <v>42472</v>
      </c>
    </row>
    <row r="1221" spans="1:34" x14ac:dyDescent="0.25">
      <c r="A1221" s="4" t="s">
        <v>1</v>
      </c>
      <c r="B1221" s="4" t="s">
        <v>2553</v>
      </c>
      <c r="C1221" s="4" t="s">
        <v>2149</v>
      </c>
      <c r="D1221" s="4" t="s">
        <v>2150</v>
      </c>
      <c r="E1221" s="4" t="s">
        <v>38</v>
      </c>
      <c r="F1221" s="4" t="s">
        <v>4232</v>
      </c>
      <c r="G1221" s="4" t="s">
        <v>4233</v>
      </c>
      <c r="H1221" s="4" t="s">
        <v>4232</v>
      </c>
      <c r="I1221" s="4" t="s">
        <v>39</v>
      </c>
      <c r="J1221" s="4" t="s">
        <v>40</v>
      </c>
      <c r="K1221" s="4" t="s">
        <v>40</v>
      </c>
      <c r="L1221" s="4" t="s">
        <v>41</v>
      </c>
      <c r="M1221" s="4" t="s">
        <v>42</v>
      </c>
      <c r="N1221" s="22">
        <v>42461</v>
      </c>
      <c r="O1221" s="22">
        <v>42461</v>
      </c>
      <c r="P1221" s="22">
        <v>42461</v>
      </c>
      <c r="Q1221" s="22">
        <v>42460</v>
      </c>
      <c r="R1221" s="28">
        <v>9.75</v>
      </c>
      <c r="S1221" s="28">
        <v>9.75</v>
      </c>
      <c r="T1221" s="28">
        <v>0</v>
      </c>
      <c r="U1221" s="28">
        <v>0</v>
      </c>
      <c r="V1221" s="28">
        <v>0</v>
      </c>
      <c r="W1221" s="28">
        <v>0</v>
      </c>
      <c r="X1221" s="28">
        <v>0</v>
      </c>
      <c r="Y1221" s="29">
        <v>11</v>
      </c>
      <c r="Z1221" s="4">
        <v>1</v>
      </c>
      <c r="AA1221" s="4" t="s">
        <v>205</v>
      </c>
      <c r="AB1221" s="4" t="s">
        <v>1739</v>
      </c>
      <c r="AC1221" s="4" t="s">
        <v>43</v>
      </c>
      <c r="AD1221" s="4" t="s">
        <v>44</v>
      </c>
      <c r="AE1221" s="4" t="s">
        <v>45</v>
      </c>
      <c r="AF1221" s="4" t="s">
        <v>46</v>
      </c>
      <c r="AG1221" s="22">
        <v>42460</v>
      </c>
      <c r="AH1221" s="4">
        <v>42472</v>
      </c>
    </row>
    <row r="1222" spans="1:34" x14ac:dyDescent="0.25">
      <c r="A1222" s="4" t="s">
        <v>1</v>
      </c>
      <c r="B1222" s="4" t="s">
        <v>4234</v>
      </c>
      <c r="C1222" s="4" t="s">
        <v>4235</v>
      </c>
      <c r="D1222" s="4" t="s">
        <v>4236</v>
      </c>
      <c r="E1222" s="4" t="s">
        <v>38</v>
      </c>
      <c r="F1222" s="4" t="s">
        <v>4237</v>
      </c>
      <c r="G1222" s="4" t="s">
        <v>4238</v>
      </c>
      <c r="H1222" s="4" t="s">
        <v>4237</v>
      </c>
      <c r="I1222" s="4" t="s">
        <v>39</v>
      </c>
      <c r="J1222" s="4" t="s">
        <v>40</v>
      </c>
      <c r="K1222" s="4" t="s">
        <v>40</v>
      </c>
      <c r="L1222" s="4" t="s">
        <v>41</v>
      </c>
      <c r="M1222" s="4" t="s">
        <v>42</v>
      </c>
      <c r="N1222" s="22">
        <v>42461</v>
      </c>
      <c r="O1222" s="22">
        <v>42461</v>
      </c>
      <c r="P1222" s="22">
        <v>42461</v>
      </c>
      <c r="Q1222" s="22">
        <v>42460</v>
      </c>
      <c r="R1222" s="28">
        <v>81.2</v>
      </c>
      <c r="S1222" s="28">
        <v>81.2</v>
      </c>
      <c r="T1222" s="28">
        <v>0</v>
      </c>
      <c r="U1222" s="28">
        <v>0</v>
      </c>
      <c r="V1222" s="28">
        <v>0</v>
      </c>
      <c r="W1222" s="28">
        <v>0</v>
      </c>
      <c r="X1222" s="28">
        <v>0</v>
      </c>
      <c r="Y1222" s="29">
        <v>11</v>
      </c>
      <c r="Z1222" s="4">
        <v>1</v>
      </c>
      <c r="AA1222" s="4" t="s">
        <v>205</v>
      </c>
      <c r="AB1222" s="4" t="s">
        <v>1739</v>
      </c>
      <c r="AC1222" s="4" t="s">
        <v>43</v>
      </c>
      <c r="AD1222" s="4" t="s">
        <v>44</v>
      </c>
      <c r="AE1222" s="4" t="s">
        <v>45</v>
      </c>
      <c r="AF1222" s="4" t="s">
        <v>46</v>
      </c>
      <c r="AG1222" s="22">
        <v>42460</v>
      </c>
      <c r="AH1222" s="4">
        <v>42472</v>
      </c>
    </row>
    <row r="1223" spans="1:34" x14ac:dyDescent="0.25">
      <c r="A1223" s="4" t="s">
        <v>1</v>
      </c>
      <c r="B1223" s="4" t="s">
        <v>4234</v>
      </c>
      <c r="C1223" s="4" t="s">
        <v>4235</v>
      </c>
      <c r="D1223" s="4" t="s">
        <v>4236</v>
      </c>
      <c r="E1223" s="4" t="s">
        <v>38</v>
      </c>
      <c r="F1223" s="4" t="s">
        <v>4239</v>
      </c>
      <c r="G1223" s="4" t="s">
        <v>4240</v>
      </c>
      <c r="H1223" s="4" t="s">
        <v>4239</v>
      </c>
      <c r="I1223" s="4" t="s">
        <v>39</v>
      </c>
      <c r="J1223" s="4" t="s">
        <v>40</v>
      </c>
      <c r="K1223" s="4" t="s">
        <v>40</v>
      </c>
      <c r="L1223" s="4" t="s">
        <v>41</v>
      </c>
      <c r="M1223" s="4" t="s">
        <v>42</v>
      </c>
      <c r="N1223" s="22">
        <v>42461</v>
      </c>
      <c r="O1223" s="22">
        <v>42461</v>
      </c>
      <c r="P1223" s="22">
        <v>42461</v>
      </c>
      <c r="Q1223" s="22">
        <v>42460</v>
      </c>
      <c r="R1223" s="28">
        <v>7.25</v>
      </c>
      <c r="S1223" s="28">
        <v>7.25</v>
      </c>
      <c r="T1223" s="28">
        <v>0</v>
      </c>
      <c r="U1223" s="28">
        <v>0</v>
      </c>
      <c r="V1223" s="28">
        <v>0</v>
      </c>
      <c r="W1223" s="28">
        <v>0</v>
      </c>
      <c r="X1223" s="28">
        <v>0</v>
      </c>
      <c r="Y1223" s="29">
        <v>11</v>
      </c>
      <c r="Z1223" s="4">
        <v>1</v>
      </c>
      <c r="AA1223" s="4" t="s">
        <v>205</v>
      </c>
      <c r="AB1223" s="4" t="s">
        <v>1739</v>
      </c>
      <c r="AC1223" s="4" t="s">
        <v>43</v>
      </c>
      <c r="AD1223" s="4" t="s">
        <v>44</v>
      </c>
      <c r="AE1223" s="4" t="s">
        <v>45</v>
      </c>
      <c r="AF1223" s="4" t="s">
        <v>46</v>
      </c>
      <c r="AG1223" s="22">
        <v>42460</v>
      </c>
      <c r="AH1223" s="4">
        <v>42472</v>
      </c>
    </row>
    <row r="1224" spans="1:34" x14ac:dyDescent="0.25">
      <c r="A1224" s="4" t="s">
        <v>1</v>
      </c>
      <c r="B1224" s="4" t="s">
        <v>4241</v>
      </c>
      <c r="C1224" s="4" t="s">
        <v>4242</v>
      </c>
      <c r="D1224" s="4" t="s">
        <v>40</v>
      </c>
      <c r="E1224" s="4" t="s">
        <v>38</v>
      </c>
      <c r="F1224" s="4" t="s">
        <v>4243</v>
      </c>
      <c r="G1224" s="4" t="s">
        <v>4244</v>
      </c>
      <c r="H1224" s="4" t="s">
        <v>4243</v>
      </c>
      <c r="I1224" s="4" t="s">
        <v>39</v>
      </c>
      <c r="J1224" s="4" t="s">
        <v>40</v>
      </c>
      <c r="K1224" s="4" t="s">
        <v>40</v>
      </c>
      <c r="L1224" s="4" t="s">
        <v>41</v>
      </c>
      <c r="M1224" s="4" t="s">
        <v>42</v>
      </c>
      <c r="N1224" s="22">
        <v>42461</v>
      </c>
      <c r="O1224" s="22">
        <v>42461</v>
      </c>
      <c r="P1224" s="22">
        <v>42461</v>
      </c>
      <c r="Q1224" s="22">
        <v>42460</v>
      </c>
      <c r="R1224" s="28">
        <v>82.32</v>
      </c>
      <c r="S1224" s="28">
        <v>82.32</v>
      </c>
      <c r="T1224" s="28">
        <v>0</v>
      </c>
      <c r="U1224" s="28">
        <v>0</v>
      </c>
      <c r="V1224" s="28">
        <v>0</v>
      </c>
      <c r="W1224" s="28">
        <v>0</v>
      </c>
      <c r="X1224" s="28">
        <v>0</v>
      </c>
      <c r="Y1224" s="29">
        <v>11</v>
      </c>
      <c r="Z1224" s="4">
        <v>1</v>
      </c>
      <c r="AA1224" s="4" t="s">
        <v>205</v>
      </c>
      <c r="AB1224" s="4" t="s">
        <v>1739</v>
      </c>
      <c r="AC1224" s="4" t="s">
        <v>43</v>
      </c>
      <c r="AD1224" s="4" t="s">
        <v>44</v>
      </c>
      <c r="AE1224" s="4" t="s">
        <v>45</v>
      </c>
      <c r="AF1224" s="4" t="s">
        <v>46</v>
      </c>
      <c r="AG1224" s="22">
        <v>42460</v>
      </c>
      <c r="AH1224" s="4">
        <v>42472</v>
      </c>
    </row>
    <row r="1225" spans="1:34" x14ac:dyDescent="0.25">
      <c r="A1225" s="4" t="s">
        <v>1</v>
      </c>
      <c r="B1225" s="4" t="s">
        <v>4241</v>
      </c>
      <c r="C1225" s="4" t="s">
        <v>4242</v>
      </c>
      <c r="D1225" s="4" t="s">
        <v>40</v>
      </c>
      <c r="E1225" s="4" t="s">
        <v>38</v>
      </c>
      <c r="F1225" s="4" t="s">
        <v>4245</v>
      </c>
      <c r="G1225" s="4" t="s">
        <v>4246</v>
      </c>
      <c r="H1225" s="4" t="s">
        <v>4245</v>
      </c>
      <c r="I1225" s="4" t="s">
        <v>39</v>
      </c>
      <c r="J1225" s="4" t="s">
        <v>40</v>
      </c>
      <c r="K1225" s="4" t="s">
        <v>40</v>
      </c>
      <c r="L1225" s="4" t="s">
        <v>41</v>
      </c>
      <c r="M1225" s="4" t="s">
        <v>42</v>
      </c>
      <c r="N1225" s="22">
        <v>42461</v>
      </c>
      <c r="O1225" s="22">
        <v>42461</v>
      </c>
      <c r="P1225" s="22">
        <v>42461</v>
      </c>
      <c r="Q1225" s="22">
        <v>42460</v>
      </c>
      <c r="R1225" s="28">
        <v>7.35</v>
      </c>
      <c r="S1225" s="28">
        <v>7.35</v>
      </c>
      <c r="T1225" s="28">
        <v>0</v>
      </c>
      <c r="U1225" s="28">
        <v>0</v>
      </c>
      <c r="V1225" s="28">
        <v>0</v>
      </c>
      <c r="W1225" s="28">
        <v>0</v>
      </c>
      <c r="X1225" s="28">
        <v>0</v>
      </c>
      <c r="Y1225" s="29">
        <v>11</v>
      </c>
      <c r="Z1225" s="4">
        <v>1</v>
      </c>
      <c r="AA1225" s="4" t="s">
        <v>205</v>
      </c>
      <c r="AB1225" s="4" t="s">
        <v>1739</v>
      </c>
      <c r="AC1225" s="4" t="s">
        <v>43</v>
      </c>
      <c r="AD1225" s="4" t="s">
        <v>44</v>
      </c>
      <c r="AE1225" s="4" t="s">
        <v>45</v>
      </c>
      <c r="AF1225" s="4" t="s">
        <v>46</v>
      </c>
      <c r="AG1225" s="22">
        <v>42460</v>
      </c>
      <c r="AH1225" s="4">
        <v>42472</v>
      </c>
    </row>
    <row r="1226" spans="1:34" x14ac:dyDescent="0.25">
      <c r="A1226" s="4" t="s">
        <v>1</v>
      </c>
      <c r="B1226" s="4" t="s">
        <v>4247</v>
      </c>
      <c r="C1226" s="4" t="s">
        <v>4248</v>
      </c>
      <c r="D1226" s="4" t="s">
        <v>211</v>
      </c>
      <c r="E1226" s="4" t="s">
        <v>38</v>
      </c>
      <c r="F1226" s="4" t="s">
        <v>4249</v>
      </c>
      <c r="G1226" s="4" t="s">
        <v>4250</v>
      </c>
      <c r="H1226" s="4" t="s">
        <v>4249</v>
      </c>
      <c r="I1226" s="4" t="s">
        <v>39</v>
      </c>
      <c r="J1226" s="4" t="s">
        <v>40</v>
      </c>
      <c r="K1226" s="4" t="s">
        <v>40</v>
      </c>
      <c r="L1226" s="4" t="s">
        <v>41</v>
      </c>
      <c r="M1226" s="4" t="s">
        <v>42</v>
      </c>
      <c r="N1226" s="22">
        <v>42461</v>
      </c>
      <c r="O1226" s="22">
        <v>42461</v>
      </c>
      <c r="P1226" s="22">
        <v>42461</v>
      </c>
      <c r="Q1226" s="22">
        <v>42460</v>
      </c>
      <c r="R1226" s="28">
        <v>1.1200000000000001</v>
      </c>
      <c r="S1226" s="28">
        <v>1.1200000000000001</v>
      </c>
      <c r="T1226" s="28">
        <v>0</v>
      </c>
      <c r="U1226" s="28">
        <v>0</v>
      </c>
      <c r="V1226" s="28">
        <v>0</v>
      </c>
      <c r="W1226" s="28">
        <v>0</v>
      </c>
      <c r="X1226" s="28">
        <v>0</v>
      </c>
      <c r="Y1226" s="29">
        <v>11</v>
      </c>
      <c r="Z1226" s="4">
        <v>1</v>
      </c>
      <c r="AA1226" s="4" t="s">
        <v>205</v>
      </c>
      <c r="AB1226" s="4" t="s">
        <v>1739</v>
      </c>
      <c r="AC1226" s="4" t="s">
        <v>43</v>
      </c>
      <c r="AD1226" s="4" t="s">
        <v>44</v>
      </c>
      <c r="AE1226" s="4" t="s">
        <v>45</v>
      </c>
      <c r="AF1226" s="4" t="s">
        <v>46</v>
      </c>
      <c r="AG1226" s="22">
        <v>42460</v>
      </c>
      <c r="AH1226" s="4">
        <v>42472</v>
      </c>
    </row>
    <row r="1227" spans="1:34" x14ac:dyDescent="0.25">
      <c r="A1227" s="4" t="s">
        <v>1</v>
      </c>
      <c r="B1227" s="4" t="s">
        <v>4247</v>
      </c>
      <c r="C1227" s="4" t="s">
        <v>4248</v>
      </c>
      <c r="D1227" s="4" t="s">
        <v>211</v>
      </c>
      <c r="E1227" s="4" t="s">
        <v>38</v>
      </c>
      <c r="F1227" s="4" t="s">
        <v>4251</v>
      </c>
      <c r="G1227" s="4" t="s">
        <v>4252</v>
      </c>
      <c r="H1227" s="4" t="s">
        <v>4251</v>
      </c>
      <c r="I1227" s="4" t="s">
        <v>39</v>
      </c>
      <c r="J1227" s="4" t="s">
        <v>40</v>
      </c>
      <c r="K1227" s="4" t="s">
        <v>40</v>
      </c>
      <c r="L1227" s="4" t="s">
        <v>41</v>
      </c>
      <c r="M1227" s="4" t="s">
        <v>42</v>
      </c>
      <c r="N1227" s="22">
        <v>42461</v>
      </c>
      <c r="O1227" s="22">
        <v>42461</v>
      </c>
      <c r="P1227" s="22">
        <v>42461</v>
      </c>
      <c r="Q1227" s="22">
        <v>42460</v>
      </c>
      <c r="R1227" s="28">
        <v>0.1</v>
      </c>
      <c r="S1227" s="28">
        <v>0.1</v>
      </c>
      <c r="T1227" s="28">
        <v>0</v>
      </c>
      <c r="U1227" s="28">
        <v>0</v>
      </c>
      <c r="V1227" s="28">
        <v>0</v>
      </c>
      <c r="W1227" s="28">
        <v>0</v>
      </c>
      <c r="X1227" s="28">
        <v>0</v>
      </c>
      <c r="Y1227" s="29">
        <v>11</v>
      </c>
      <c r="Z1227" s="4">
        <v>1</v>
      </c>
      <c r="AA1227" s="4" t="s">
        <v>205</v>
      </c>
      <c r="AB1227" s="4" t="s">
        <v>1739</v>
      </c>
      <c r="AC1227" s="4" t="s">
        <v>43</v>
      </c>
      <c r="AD1227" s="4" t="s">
        <v>44</v>
      </c>
      <c r="AE1227" s="4" t="s">
        <v>45</v>
      </c>
      <c r="AF1227" s="4" t="s">
        <v>46</v>
      </c>
      <c r="AG1227" s="22">
        <v>42460</v>
      </c>
      <c r="AH1227" s="4">
        <v>42472</v>
      </c>
    </row>
    <row r="1228" spans="1:34" x14ac:dyDescent="0.25">
      <c r="A1228" s="4" t="s">
        <v>1</v>
      </c>
      <c r="B1228" s="4" t="s">
        <v>4253</v>
      </c>
      <c r="C1228" s="4" t="s">
        <v>4254</v>
      </c>
      <c r="D1228" s="4" t="s">
        <v>211</v>
      </c>
      <c r="E1228" s="4" t="s">
        <v>38</v>
      </c>
      <c r="F1228" s="4" t="s">
        <v>4255</v>
      </c>
      <c r="G1228" s="4" t="s">
        <v>4256</v>
      </c>
      <c r="H1228" s="4" t="s">
        <v>4255</v>
      </c>
      <c r="I1228" s="4" t="s">
        <v>39</v>
      </c>
      <c r="J1228" s="4" t="s">
        <v>40</v>
      </c>
      <c r="K1228" s="4" t="s">
        <v>40</v>
      </c>
      <c r="L1228" s="4" t="s">
        <v>41</v>
      </c>
      <c r="M1228" s="4" t="s">
        <v>42</v>
      </c>
      <c r="N1228" s="22">
        <v>42461</v>
      </c>
      <c r="O1228" s="22">
        <v>42461</v>
      </c>
      <c r="P1228" s="22">
        <v>42461</v>
      </c>
      <c r="Q1228" s="22">
        <v>42460</v>
      </c>
      <c r="R1228" s="28">
        <v>2.2400000000000002</v>
      </c>
      <c r="S1228" s="28">
        <v>2.2400000000000002</v>
      </c>
      <c r="T1228" s="28">
        <v>0</v>
      </c>
      <c r="U1228" s="28">
        <v>0</v>
      </c>
      <c r="V1228" s="28">
        <v>0</v>
      </c>
      <c r="W1228" s="28">
        <v>0</v>
      </c>
      <c r="X1228" s="28">
        <v>0</v>
      </c>
      <c r="Y1228" s="29">
        <v>11</v>
      </c>
      <c r="Z1228" s="4">
        <v>1</v>
      </c>
      <c r="AA1228" s="4" t="s">
        <v>205</v>
      </c>
      <c r="AB1228" s="4" t="s">
        <v>1739</v>
      </c>
      <c r="AC1228" s="4" t="s">
        <v>43</v>
      </c>
      <c r="AD1228" s="4" t="s">
        <v>44</v>
      </c>
      <c r="AE1228" s="4" t="s">
        <v>45</v>
      </c>
      <c r="AF1228" s="4" t="s">
        <v>46</v>
      </c>
      <c r="AG1228" s="22">
        <v>42460</v>
      </c>
      <c r="AH1228" s="4">
        <v>42472</v>
      </c>
    </row>
    <row r="1229" spans="1:34" x14ac:dyDescent="0.25">
      <c r="A1229" s="4" t="s">
        <v>1</v>
      </c>
      <c r="B1229" s="4" t="s">
        <v>4253</v>
      </c>
      <c r="C1229" s="4" t="s">
        <v>4254</v>
      </c>
      <c r="D1229" s="4" t="s">
        <v>211</v>
      </c>
      <c r="E1229" s="4" t="s">
        <v>38</v>
      </c>
      <c r="F1229" s="4" t="s">
        <v>4257</v>
      </c>
      <c r="G1229" s="4" t="s">
        <v>4258</v>
      </c>
      <c r="H1229" s="4" t="s">
        <v>4257</v>
      </c>
      <c r="I1229" s="4" t="s">
        <v>39</v>
      </c>
      <c r="J1229" s="4" t="s">
        <v>40</v>
      </c>
      <c r="K1229" s="4" t="s">
        <v>40</v>
      </c>
      <c r="L1229" s="4" t="s">
        <v>41</v>
      </c>
      <c r="M1229" s="4" t="s">
        <v>42</v>
      </c>
      <c r="N1229" s="22">
        <v>42461</v>
      </c>
      <c r="O1229" s="22">
        <v>42461</v>
      </c>
      <c r="P1229" s="22">
        <v>42461</v>
      </c>
      <c r="Q1229" s="22">
        <v>42460</v>
      </c>
      <c r="R1229" s="28">
        <v>0.2</v>
      </c>
      <c r="S1229" s="28">
        <v>0.2</v>
      </c>
      <c r="T1229" s="28">
        <v>0</v>
      </c>
      <c r="U1229" s="28">
        <v>0</v>
      </c>
      <c r="V1229" s="28">
        <v>0</v>
      </c>
      <c r="W1229" s="28">
        <v>0</v>
      </c>
      <c r="X1229" s="28">
        <v>0</v>
      </c>
      <c r="Y1229" s="29">
        <v>11</v>
      </c>
      <c r="Z1229" s="4">
        <v>1</v>
      </c>
      <c r="AA1229" s="4" t="s">
        <v>205</v>
      </c>
      <c r="AB1229" s="4" t="s">
        <v>1739</v>
      </c>
      <c r="AC1229" s="4" t="s">
        <v>43</v>
      </c>
      <c r="AD1229" s="4" t="s">
        <v>44</v>
      </c>
      <c r="AE1229" s="4" t="s">
        <v>45</v>
      </c>
      <c r="AF1229" s="4" t="s">
        <v>46</v>
      </c>
      <c r="AG1229" s="22">
        <v>42460</v>
      </c>
      <c r="AH1229" s="4">
        <v>42472</v>
      </c>
    </row>
    <row r="1230" spans="1:34" x14ac:dyDescent="0.25">
      <c r="A1230" s="4" t="s">
        <v>1</v>
      </c>
      <c r="B1230" s="4" t="s">
        <v>4259</v>
      </c>
      <c r="C1230" s="4" t="s">
        <v>4260</v>
      </c>
      <c r="D1230" s="4" t="s">
        <v>3085</v>
      </c>
      <c r="E1230" s="4" t="s">
        <v>38</v>
      </c>
      <c r="F1230" s="4" t="s">
        <v>4261</v>
      </c>
      <c r="G1230" s="4" t="s">
        <v>4262</v>
      </c>
      <c r="H1230" s="4" t="s">
        <v>4261</v>
      </c>
      <c r="I1230" s="4" t="s">
        <v>39</v>
      </c>
      <c r="J1230" s="4" t="s">
        <v>40</v>
      </c>
      <c r="K1230" s="4" t="s">
        <v>40</v>
      </c>
      <c r="L1230" s="4" t="s">
        <v>41</v>
      </c>
      <c r="M1230" s="4" t="s">
        <v>42</v>
      </c>
      <c r="N1230" s="22">
        <v>42461</v>
      </c>
      <c r="O1230" s="22">
        <v>42461</v>
      </c>
      <c r="P1230" s="22">
        <v>42461</v>
      </c>
      <c r="Q1230" s="22">
        <v>42460</v>
      </c>
      <c r="R1230" s="28">
        <v>2456.16</v>
      </c>
      <c r="S1230" s="28">
        <v>2456.16</v>
      </c>
      <c r="T1230" s="28">
        <v>0</v>
      </c>
      <c r="U1230" s="28">
        <v>0</v>
      </c>
      <c r="V1230" s="28">
        <v>0</v>
      </c>
      <c r="W1230" s="28">
        <v>0</v>
      </c>
      <c r="X1230" s="28">
        <v>0</v>
      </c>
      <c r="Y1230" s="29">
        <v>11</v>
      </c>
      <c r="Z1230" s="4">
        <v>1</v>
      </c>
      <c r="AA1230" s="4" t="s">
        <v>205</v>
      </c>
      <c r="AB1230" s="4" t="s">
        <v>1739</v>
      </c>
      <c r="AC1230" s="4" t="s">
        <v>43</v>
      </c>
      <c r="AD1230" s="4" t="s">
        <v>44</v>
      </c>
      <c r="AE1230" s="4" t="s">
        <v>45</v>
      </c>
      <c r="AF1230" s="4" t="s">
        <v>46</v>
      </c>
      <c r="AG1230" s="22">
        <v>42460</v>
      </c>
      <c r="AH1230" s="4">
        <v>42472</v>
      </c>
    </row>
    <row r="1231" spans="1:34" x14ac:dyDescent="0.25">
      <c r="A1231" s="4" t="s">
        <v>1</v>
      </c>
      <c r="B1231" s="4" t="s">
        <v>4259</v>
      </c>
      <c r="C1231" s="4" t="s">
        <v>4260</v>
      </c>
      <c r="D1231" s="4" t="s">
        <v>3085</v>
      </c>
      <c r="E1231" s="4" t="s">
        <v>38</v>
      </c>
      <c r="F1231" s="4" t="s">
        <v>4263</v>
      </c>
      <c r="G1231" s="4" t="s">
        <v>4264</v>
      </c>
      <c r="H1231" s="4" t="s">
        <v>4263</v>
      </c>
      <c r="I1231" s="4" t="s">
        <v>39</v>
      </c>
      <c r="J1231" s="4" t="s">
        <v>40</v>
      </c>
      <c r="K1231" s="4" t="s">
        <v>40</v>
      </c>
      <c r="L1231" s="4" t="s">
        <v>41</v>
      </c>
      <c r="M1231" s="4" t="s">
        <v>42</v>
      </c>
      <c r="N1231" s="22">
        <v>42461</v>
      </c>
      <c r="O1231" s="22">
        <v>42461</v>
      </c>
      <c r="P1231" s="22">
        <v>42461</v>
      </c>
      <c r="Q1231" s="22">
        <v>42460</v>
      </c>
      <c r="R1231" s="28">
        <v>219.3</v>
      </c>
      <c r="S1231" s="28">
        <v>219.3</v>
      </c>
      <c r="T1231" s="28">
        <v>0</v>
      </c>
      <c r="U1231" s="28">
        <v>0</v>
      </c>
      <c r="V1231" s="28">
        <v>0</v>
      </c>
      <c r="W1231" s="28">
        <v>0</v>
      </c>
      <c r="X1231" s="28">
        <v>0</v>
      </c>
      <c r="Y1231" s="29">
        <v>11</v>
      </c>
      <c r="Z1231" s="4">
        <v>1</v>
      </c>
      <c r="AA1231" s="4" t="s">
        <v>205</v>
      </c>
      <c r="AB1231" s="4" t="s">
        <v>1739</v>
      </c>
      <c r="AC1231" s="4" t="s">
        <v>43</v>
      </c>
      <c r="AD1231" s="4" t="s">
        <v>44</v>
      </c>
      <c r="AE1231" s="4" t="s">
        <v>45</v>
      </c>
      <c r="AF1231" s="4" t="s">
        <v>46</v>
      </c>
      <c r="AG1231" s="22">
        <v>42460</v>
      </c>
      <c r="AH1231" s="4">
        <v>42472</v>
      </c>
    </row>
    <row r="1232" spans="1:34" x14ac:dyDescent="0.25">
      <c r="A1232" s="4" t="s">
        <v>1</v>
      </c>
      <c r="B1232" s="4" t="s">
        <v>4265</v>
      </c>
      <c r="C1232" s="4" t="s">
        <v>4266</v>
      </c>
      <c r="D1232" s="4" t="s">
        <v>211</v>
      </c>
      <c r="E1232" s="4" t="s">
        <v>38</v>
      </c>
      <c r="F1232" s="4" t="s">
        <v>4267</v>
      </c>
      <c r="G1232" s="4" t="s">
        <v>4268</v>
      </c>
      <c r="H1232" s="4" t="s">
        <v>4267</v>
      </c>
      <c r="I1232" s="4" t="s">
        <v>39</v>
      </c>
      <c r="J1232" s="4" t="s">
        <v>40</v>
      </c>
      <c r="K1232" s="4" t="s">
        <v>40</v>
      </c>
      <c r="L1232" s="4" t="s">
        <v>41</v>
      </c>
      <c r="M1232" s="4" t="s">
        <v>42</v>
      </c>
      <c r="N1232" s="22">
        <v>42461</v>
      </c>
      <c r="O1232" s="22">
        <v>42461</v>
      </c>
      <c r="P1232" s="22">
        <v>42461</v>
      </c>
      <c r="Q1232" s="22">
        <v>42460</v>
      </c>
      <c r="R1232" s="28">
        <v>107.52</v>
      </c>
      <c r="S1232" s="28">
        <v>107.52</v>
      </c>
      <c r="T1232" s="28">
        <v>0</v>
      </c>
      <c r="U1232" s="28">
        <v>0</v>
      </c>
      <c r="V1232" s="28">
        <v>0</v>
      </c>
      <c r="W1232" s="28">
        <v>0</v>
      </c>
      <c r="X1232" s="28">
        <v>0</v>
      </c>
      <c r="Y1232" s="29">
        <v>11</v>
      </c>
      <c r="Z1232" s="4">
        <v>1</v>
      </c>
      <c r="AA1232" s="4" t="s">
        <v>205</v>
      </c>
      <c r="AB1232" s="4" t="s">
        <v>1739</v>
      </c>
      <c r="AC1232" s="4" t="s">
        <v>43</v>
      </c>
      <c r="AD1232" s="4" t="s">
        <v>44</v>
      </c>
      <c r="AE1232" s="4" t="s">
        <v>45</v>
      </c>
      <c r="AF1232" s="4" t="s">
        <v>46</v>
      </c>
      <c r="AG1232" s="22">
        <v>42460</v>
      </c>
      <c r="AH1232" s="4">
        <v>42472</v>
      </c>
    </row>
    <row r="1233" spans="1:34" x14ac:dyDescent="0.25">
      <c r="A1233" s="4" t="s">
        <v>1</v>
      </c>
      <c r="B1233" s="4" t="s">
        <v>4265</v>
      </c>
      <c r="C1233" s="4" t="s">
        <v>4266</v>
      </c>
      <c r="D1233" s="4" t="s">
        <v>211</v>
      </c>
      <c r="E1233" s="4" t="s">
        <v>38</v>
      </c>
      <c r="F1233" s="4" t="s">
        <v>4269</v>
      </c>
      <c r="G1233" s="4" t="s">
        <v>4270</v>
      </c>
      <c r="H1233" s="4" t="s">
        <v>4269</v>
      </c>
      <c r="I1233" s="4" t="s">
        <v>39</v>
      </c>
      <c r="J1233" s="4" t="s">
        <v>40</v>
      </c>
      <c r="K1233" s="4" t="s">
        <v>40</v>
      </c>
      <c r="L1233" s="4" t="s">
        <v>41</v>
      </c>
      <c r="M1233" s="4" t="s">
        <v>42</v>
      </c>
      <c r="N1233" s="22">
        <v>42461</v>
      </c>
      <c r="O1233" s="22">
        <v>42461</v>
      </c>
      <c r="P1233" s="22">
        <v>42461</v>
      </c>
      <c r="Q1233" s="22">
        <v>42460</v>
      </c>
      <c r="R1233" s="28">
        <v>9.6</v>
      </c>
      <c r="S1233" s="28">
        <v>9.6</v>
      </c>
      <c r="T1233" s="28">
        <v>0</v>
      </c>
      <c r="U1233" s="28">
        <v>0</v>
      </c>
      <c r="V1233" s="28">
        <v>0</v>
      </c>
      <c r="W1233" s="28">
        <v>0</v>
      </c>
      <c r="X1233" s="28">
        <v>0</v>
      </c>
      <c r="Y1233" s="29">
        <v>11</v>
      </c>
      <c r="Z1233" s="4">
        <v>1</v>
      </c>
      <c r="AA1233" s="4" t="s">
        <v>205</v>
      </c>
      <c r="AB1233" s="4" t="s">
        <v>1739</v>
      </c>
      <c r="AC1233" s="4" t="s">
        <v>43</v>
      </c>
      <c r="AD1233" s="4" t="s">
        <v>44</v>
      </c>
      <c r="AE1233" s="4" t="s">
        <v>45</v>
      </c>
      <c r="AF1233" s="4" t="s">
        <v>46</v>
      </c>
      <c r="AG1233" s="22">
        <v>42460</v>
      </c>
      <c r="AH1233" s="4">
        <v>42472</v>
      </c>
    </row>
    <row r="1234" spans="1:34" x14ac:dyDescent="0.25">
      <c r="A1234" s="4" t="s">
        <v>1</v>
      </c>
      <c r="B1234" s="4" t="s">
        <v>4271</v>
      </c>
      <c r="C1234" s="4" t="s">
        <v>1971</v>
      </c>
      <c r="D1234" s="4" t="s">
        <v>40</v>
      </c>
      <c r="E1234" s="4" t="s">
        <v>38</v>
      </c>
      <c r="F1234" s="4" t="s">
        <v>4272</v>
      </c>
      <c r="G1234" s="4" t="s">
        <v>4273</v>
      </c>
      <c r="H1234" s="4" t="s">
        <v>4272</v>
      </c>
      <c r="I1234" s="4" t="s">
        <v>39</v>
      </c>
      <c r="J1234" s="4" t="s">
        <v>40</v>
      </c>
      <c r="K1234" s="4" t="s">
        <v>40</v>
      </c>
      <c r="L1234" s="4" t="s">
        <v>41</v>
      </c>
      <c r="M1234" s="4" t="s">
        <v>42</v>
      </c>
      <c r="N1234" s="22">
        <v>42465</v>
      </c>
      <c r="O1234" s="22">
        <v>42465</v>
      </c>
      <c r="P1234" s="22">
        <v>42465</v>
      </c>
      <c r="Q1234" s="22">
        <v>42465</v>
      </c>
      <c r="R1234" s="28">
        <v>5738</v>
      </c>
      <c r="S1234" s="28">
        <v>5738</v>
      </c>
      <c r="T1234" s="28">
        <v>0</v>
      </c>
      <c r="U1234" s="28">
        <v>0</v>
      </c>
      <c r="V1234" s="28">
        <v>0</v>
      </c>
      <c r="W1234" s="28">
        <v>0</v>
      </c>
      <c r="X1234" s="28">
        <v>0</v>
      </c>
      <c r="Y1234" s="29">
        <v>7</v>
      </c>
      <c r="Z1234" s="4">
        <v>1</v>
      </c>
      <c r="AA1234" s="4" t="s">
        <v>205</v>
      </c>
      <c r="AB1234" s="4" t="s">
        <v>2104</v>
      </c>
      <c r="AC1234" s="4" t="s">
        <v>43</v>
      </c>
      <c r="AD1234" s="4" t="s">
        <v>44</v>
      </c>
      <c r="AE1234" s="4" t="s">
        <v>45</v>
      </c>
      <c r="AF1234" s="4" t="s">
        <v>46</v>
      </c>
      <c r="AG1234" s="22">
        <v>42490</v>
      </c>
      <c r="AH1234" s="4">
        <v>42472</v>
      </c>
    </row>
    <row r="1235" spans="1:34" x14ac:dyDescent="0.25">
      <c r="A1235" s="4" t="s">
        <v>1</v>
      </c>
      <c r="B1235" s="4" t="s">
        <v>4274</v>
      </c>
      <c r="C1235" s="4" t="s">
        <v>1233</v>
      </c>
      <c r="D1235" s="4" t="s">
        <v>40</v>
      </c>
      <c r="E1235" s="4" t="s">
        <v>38</v>
      </c>
      <c r="F1235" s="4" t="s">
        <v>4275</v>
      </c>
      <c r="G1235" s="4" t="s">
        <v>4276</v>
      </c>
      <c r="H1235" s="4" t="s">
        <v>4275</v>
      </c>
      <c r="I1235" s="4" t="s">
        <v>39</v>
      </c>
      <c r="J1235" s="4" t="s">
        <v>40</v>
      </c>
      <c r="K1235" s="4" t="s">
        <v>40</v>
      </c>
      <c r="L1235" s="4" t="s">
        <v>41</v>
      </c>
      <c r="M1235" s="4" t="s">
        <v>42</v>
      </c>
      <c r="N1235" s="22">
        <v>42461</v>
      </c>
      <c r="O1235" s="22">
        <v>42461</v>
      </c>
      <c r="P1235" s="22">
        <v>42461</v>
      </c>
      <c r="Q1235" s="22">
        <v>42461</v>
      </c>
      <c r="R1235" s="28">
        <v>20724</v>
      </c>
      <c r="S1235" s="28">
        <v>20724</v>
      </c>
      <c r="T1235" s="28">
        <v>0</v>
      </c>
      <c r="U1235" s="28">
        <v>0</v>
      </c>
      <c r="V1235" s="28">
        <v>0</v>
      </c>
      <c r="W1235" s="28">
        <v>0</v>
      </c>
      <c r="X1235" s="28">
        <v>0</v>
      </c>
      <c r="Y1235" s="29">
        <v>11</v>
      </c>
      <c r="Z1235" s="4">
        <v>1</v>
      </c>
      <c r="AA1235" s="4" t="s">
        <v>205</v>
      </c>
      <c r="AB1235" s="4" t="s">
        <v>2114</v>
      </c>
      <c r="AC1235" s="4" t="s">
        <v>43</v>
      </c>
      <c r="AD1235" s="4" t="s">
        <v>44</v>
      </c>
      <c r="AE1235" s="4" t="s">
        <v>45</v>
      </c>
      <c r="AF1235" s="4" t="s">
        <v>46</v>
      </c>
      <c r="AG1235" s="22">
        <v>42490</v>
      </c>
      <c r="AH1235" s="4">
        <v>42472</v>
      </c>
    </row>
    <row r="1236" spans="1:34" x14ac:dyDescent="0.25">
      <c r="A1236" s="4" t="s">
        <v>1</v>
      </c>
      <c r="B1236" s="4" t="s">
        <v>4274</v>
      </c>
      <c r="C1236" s="4" t="s">
        <v>1233</v>
      </c>
      <c r="D1236" s="4" t="s">
        <v>40</v>
      </c>
      <c r="E1236" s="4" t="s">
        <v>38</v>
      </c>
      <c r="F1236" s="4" t="s">
        <v>4277</v>
      </c>
      <c r="G1236" s="4" t="s">
        <v>4278</v>
      </c>
      <c r="H1236" s="4" t="s">
        <v>4277</v>
      </c>
      <c r="I1236" s="4" t="s">
        <v>39</v>
      </c>
      <c r="J1236" s="4" t="s">
        <v>40</v>
      </c>
      <c r="K1236" s="4" t="s">
        <v>40</v>
      </c>
      <c r="L1236" s="4" t="s">
        <v>41</v>
      </c>
      <c r="M1236" s="4" t="s">
        <v>42</v>
      </c>
      <c r="N1236" s="22">
        <v>42468</v>
      </c>
      <c r="O1236" s="22">
        <v>42468</v>
      </c>
      <c r="P1236" s="22">
        <v>42468</v>
      </c>
      <c r="Q1236" s="22">
        <v>42468</v>
      </c>
      <c r="R1236" s="28">
        <v>19980</v>
      </c>
      <c r="S1236" s="28">
        <v>19980</v>
      </c>
      <c r="T1236" s="28">
        <v>0</v>
      </c>
      <c r="U1236" s="28">
        <v>0</v>
      </c>
      <c r="V1236" s="28">
        <v>0</v>
      </c>
      <c r="W1236" s="28">
        <v>0</v>
      </c>
      <c r="X1236" s="28">
        <v>0</v>
      </c>
      <c r="Y1236" s="29">
        <v>4</v>
      </c>
      <c r="Z1236" s="4">
        <v>1</v>
      </c>
      <c r="AA1236" s="4" t="s">
        <v>205</v>
      </c>
      <c r="AB1236" s="4" t="s">
        <v>2109</v>
      </c>
      <c r="AC1236" s="4" t="s">
        <v>43</v>
      </c>
      <c r="AD1236" s="4" t="s">
        <v>44</v>
      </c>
      <c r="AE1236" s="4" t="s">
        <v>45</v>
      </c>
      <c r="AF1236" s="4" t="s">
        <v>46</v>
      </c>
      <c r="AG1236" s="22">
        <v>42490</v>
      </c>
      <c r="AH1236" s="4">
        <v>42472</v>
      </c>
    </row>
    <row r="1237" spans="1:34" x14ac:dyDescent="0.25">
      <c r="A1237" s="4" t="s">
        <v>1</v>
      </c>
      <c r="B1237" s="4" t="s">
        <v>4279</v>
      </c>
      <c r="C1237" s="4" t="s">
        <v>4280</v>
      </c>
      <c r="D1237" s="4" t="s">
        <v>206</v>
      </c>
      <c r="E1237" s="4" t="s">
        <v>38</v>
      </c>
      <c r="F1237" s="4" t="s">
        <v>4281</v>
      </c>
      <c r="G1237" s="4" t="s">
        <v>4282</v>
      </c>
      <c r="H1237" s="4" t="s">
        <v>4281</v>
      </c>
      <c r="I1237" s="4" t="s">
        <v>39</v>
      </c>
      <c r="J1237" s="4" t="s">
        <v>40</v>
      </c>
      <c r="K1237" s="4" t="s">
        <v>40</v>
      </c>
      <c r="L1237" s="4" t="s">
        <v>41</v>
      </c>
      <c r="M1237" s="4" t="s">
        <v>42</v>
      </c>
      <c r="N1237" s="22">
        <v>42466</v>
      </c>
      <c r="O1237" s="22">
        <v>42466</v>
      </c>
      <c r="P1237" s="22">
        <v>42466</v>
      </c>
      <c r="Q1237" s="22">
        <v>42466</v>
      </c>
      <c r="R1237" s="28">
        <v>48422</v>
      </c>
      <c r="S1237" s="28">
        <v>48422</v>
      </c>
      <c r="T1237" s="28">
        <v>0</v>
      </c>
      <c r="U1237" s="28">
        <v>0</v>
      </c>
      <c r="V1237" s="28">
        <v>0</v>
      </c>
      <c r="W1237" s="28">
        <v>0</v>
      </c>
      <c r="X1237" s="28">
        <v>0</v>
      </c>
      <c r="Y1237" s="29">
        <v>6</v>
      </c>
      <c r="Z1237" s="4">
        <v>1</v>
      </c>
      <c r="AA1237" s="4" t="s">
        <v>205</v>
      </c>
      <c r="AB1237" s="4" t="s">
        <v>4283</v>
      </c>
      <c r="AC1237" s="4" t="s">
        <v>43</v>
      </c>
      <c r="AD1237" s="4" t="s">
        <v>44</v>
      </c>
      <c r="AE1237" s="4" t="s">
        <v>45</v>
      </c>
      <c r="AF1237" s="4" t="s">
        <v>46</v>
      </c>
      <c r="AG1237" s="22">
        <v>42490</v>
      </c>
      <c r="AH1237" s="4">
        <v>42472</v>
      </c>
    </row>
    <row r="1238" spans="1:34" x14ac:dyDescent="0.25">
      <c r="A1238" s="4" t="s">
        <v>1</v>
      </c>
      <c r="B1238" s="4" t="s">
        <v>4284</v>
      </c>
      <c r="C1238" s="4" t="s">
        <v>4285</v>
      </c>
      <c r="D1238" s="4" t="s">
        <v>40</v>
      </c>
      <c r="E1238" s="4" t="s">
        <v>38</v>
      </c>
      <c r="F1238" s="4" t="s">
        <v>4286</v>
      </c>
      <c r="G1238" s="4" t="s">
        <v>4287</v>
      </c>
      <c r="H1238" s="4" t="s">
        <v>4286</v>
      </c>
      <c r="I1238" s="4" t="s">
        <v>39</v>
      </c>
      <c r="J1238" s="4" t="s">
        <v>40</v>
      </c>
      <c r="K1238" s="4" t="s">
        <v>40</v>
      </c>
      <c r="L1238" s="4" t="s">
        <v>41</v>
      </c>
      <c r="M1238" s="4" t="s">
        <v>42</v>
      </c>
      <c r="N1238" s="22">
        <v>42461</v>
      </c>
      <c r="O1238" s="22">
        <v>42461</v>
      </c>
      <c r="P1238" s="22">
        <v>42461</v>
      </c>
      <c r="Q1238" s="22">
        <v>42461</v>
      </c>
      <c r="R1238" s="28">
        <v>262</v>
      </c>
      <c r="S1238" s="28">
        <v>262</v>
      </c>
      <c r="T1238" s="28">
        <v>0</v>
      </c>
      <c r="U1238" s="28">
        <v>0</v>
      </c>
      <c r="V1238" s="28">
        <v>0</v>
      </c>
      <c r="W1238" s="28">
        <v>0</v>
      </c>
      <c r="X1238" s="28">
        <v>0</v>
      </c>
      <c r="Y1238" s="29">
        <v>11</v>
      </c>
      <c r="Z1238" s="4">
        <v>1</v>
      </c>
      <c r="AA1238" s="4" t="s">
        <v>205</v>
      </c>
      <c r="AB1238" s="4" t="s">
        <v>2114</v>
      </c>
      <c r="AC1238" s="4" t="s">
        <v>43</v>
      </c>
      <c r="AD1238" s="4" t="s">
        <v>44</v>
      </c>
      <c r="AE1238" s="4" t="s">
        <v>45</v>
      </c>
      <c r="AF1238" s="4" t="s">
        <v>46</v>
      </c>
      <c r="AG1238" s="22">
        <v>42490</v>
      </c>
      <c r="AH1238" s="4">
        <v>42472</v>
      </c>
    </row>
    <row r="1239" spans="1:34" x14ac:dyDescent="0.25">
      <c r="A1239" s="4" t="s">
        <v>1</v>
      </c>
      <c r="B1239" s="4" t="s">
        <v>1234</v>
      </c>
      <c r="C1239" s="4" t="s">
        <v>1235</v>
      </c>
      <c r="D1239" s="4" t="s">
        <v>40</v>
      </c>
      <c r="E1239" s="4" t="s">
        <v>38</v>
      </c>
      <c r="F1239" s="4" t="s">
        <v>1236</v>
      </c>
      <c r="G1239" s="4" t="s">
        <v>1237</v>
      </c>
      <c r="H1239" s="4" t="s">
        <v>1236</v>
      </c>
      <c r="I1239" s="4" t="s">
        <v>39</v>
      </c>
      <c r="J1239" s="4" t="s">
        <v>40</v>
      </c>
      <c r="K1239" s="4" t="s">
        <v>40</v>
      </c>
      <c r="L1239" s="4" t="s">
        <v>41</v>
      </c>
      <c r="M1239" s="4" t="s">
        <v>42</v>
      </c>
      <c r="N1239" s="22">
        <v>42451</v>
      </c>
      <c r="O1239" s="22">
        <v>42451</v>
      </c>
      <c r="P1239" s="22">
        <v>42451</v>
      </c>
      <c r="Q1239" s="22">
        <v>42451</v>
      </c>
      <c r="R1239" s="28">
        <v>3945</v>
      </c>
      <c r="S1239" s="28">
        <v>3945</v>
      </c>
      <c r="T1239" s="28">
        <v>0</v>
      </c>
      <c r="U1239" s="28">
        <v>0</v>
      </c>
      <c r="V1239" s="28">
        <v>0</v>
      </c>
      <c r="W1239" s="28">
        <v>0</v>
      </c>
      <c r="X1239" s="28">
        <v>0</v>
      </c>
      <c r="Y1239" s="29">
        <v>21</v>
      </c>
      <c r="Z1239" s="4">
        <v>1</v>
      </c>
      <c r="AA1239" s="4" t="s">
        <v>205</v>
      </c>
      <c r="AB1239" s="4" t="s">
        <v>1232</v>
      </c>
      <c r="AC1239" s="4" t="s">
        <v>43</v>
      </c>
      <c r="AD1239" s="4" t="s">
        <v>44</v>
      </c>
      <c r="AE1239" s="4" t="s">
        <v>45</v>
      </c>
      <c r="AF1239" s="4" t="s">
        <v>46</v>
      </c>
      <c r="AG1239" s="22">
        <v>42460</v>
      </c>
      <c r="AH1239" s="4">
        <v>42472</v>
      </c>
    </row>
    <row r="1240" spans="1:34" x14ac:dyDescent="0.25">
      <c r="A1240" s="4" t="s">
        <v>1</v>
      </c>
      <c r="B1240" s="4" t="s">
        <v>1234</v>
      </c>
      <c r="C1240" s="4" t="s">
        <v>1235</v>
      </c>
      <c r="D1240" s="4" t="s">
        <v>40</v>
      </c>
      <c r="E1240" s="4" t="s">
        <v>38</v>
      </c>
      <c r="F1240" s="4" t="s">
        <v>1625</v>
      </c>
      <c r="G1240" s="4" t="s">
        <v>1626</v>
      </c>
      <c r="H1240" s="4" t="s">
        <v>1625</v>
      </c>
      <c r="I1240" s="4" t="s">
        <v>39</v>
      </c>
      <c r="J1240" s="4" t="s">
        <v>40</v>
      </c>
      <c r="K1240" s="4" t="s">
        <v>40</v>
      </c>
      <c r="L1240" s="4" t="s">
        <v>41</v>
      </c>
      <c r="M1240" s="4" t="s">
        <v>42</v>
      </c>
      <c r="N1240" s="22">
        <v>42458</v>
      </c>
      <c r="O1240" s="22">
        <v>42458</v>
      </c>
      <c r="P1240" s="22">
        <v>42458</v>
      </c>
      <c r="Q1240" s="22">
        <v>42458</v>
      </c>
      <c r="R1240" s="28">
        <v>3564</v>
      </c>
      <c r="S1240" s="28">
        <v>3564</v>
      </c>
      <c r="T1240" s="28">
        <v>0</v>
      </c>
      <c r="U1240" s="28">
        <v>0</v>
      </c>
      <c r="V1240" s="28">
        <v>0</v>
      </c>
      <c r="W1240" s="28">
        <v>0</v>
      </c>
      <c r="X1240" s="28">
        <v>0</v>
      </c>
      <c r="Y1240" s="29">
        <v>14</v>
      </c>
      <c r="Z1240" s="4">
        <v>1</v>
      </c>
      <c r="AA1240" s="4" t="s">
        <v>205</v>
      </c>
      <c r="AB1240" s="4" t="s">
        <v>1627</v>
      </c>
      <c r="AC1240" s="4" t="s">
        <v>43</v>
      </c>
      <c r="AD1240" s="4" t="s">
        <v>44</v>
      </c>
      <c r="AE1240" s="4" t="s">
        <v>45</v>
      </c>
      <c r="AF1240" s="4" t="s">
        <v>46</v>
      </c>
      <c r="AG1240" s="22">
        <v>42460</v>
      </c>
      <c r="AH1240" s="4">
        <v>42472</v>
      </c>
    </row>
    <row r="1241" spans="1:34" x14ac:dyDescent="0.25">
      <c r="A1241" s="4" t="s">
        <v>1</v>
      </c>
      <c r="B1241" s="4" t="s">
        <v>1234</v>
      </c>
      <c r="C1241" s="4" t="s">
        <v>1235</v>
      </c>
      <c r="D1241" s="4" t="s">
        <v>40</v>
      </c>
      <c r="E1241" s="4" t="s">
        <v>38</v>
      </c>
      <c r="F1241" s="4" t="s">
        <v>4288</v>
      </c>
      <c r="G1241" s="4" t="s">
        <v>4289</v>
      </c>
      <c r="H1241" s="4" t="s">
        <v>4288</v>
      </c>
      <c r="I1241" s="4" t="s">
        <v>39</v>
      </c>
      <c r="J1241" s="4" t="s">
        <v>40</v>
      </c>
      <c r="K1241" s="4" t="s">
        <v>40</v>
      </c>
      <c r="L1241" s="4" t="s">
        <v>41</v>
      </c>
      <c r="M1241" s="4" t="s">
        <v>42</v>
      </c>
      <c r="N1241" s="22">
        <v>42465</v>
      </c>
      <c r="O1241" s="22">
        <v>42465</v>
      </c>
      <c r="P1241" s="22">
        <v>42465</v>
      </c>
      <c r="Q1241" s="22">
        <v>42465</v>
      </c>
      <c r="R1241" s="28">
        <v>3503</v>
      </c>
      <c r="S1241" s="28">
        <v>3503</v>
      </c>
      <c r="T1241" s="28">
        <v>0</v>
      </c>
      <c r="U1241" s="28">
        <v>0</v>
      </c>
      <c r="V1241" s="28">
        <v>0</v>
      </c>
      <c r="W1241" s="28">
        <v>0</v>
      </c>
      <c r="X1241" s="28">
        <v>0</v>
      </c>
      <c r="Y1241" s="29">
        <v>7</v>
      </c>
      <c r="Z1241" s="4">
        <v>1</v>
      </c>
      <c r="AA1241" s="4" t="s">
        <v>205</v>
      </c>
      <c r="AB1241" s="4" t="s">
        <v>2104</v>
      </c>
      <c r="AC1241" s="4" t="s">
        <v>43</v>
      </c>
      <c r="AD1241" s="4" t="s">
        <v>44</v>
      </c>
      <c r="AE1241" s="4" t="s">
        <v>45</v>
      </c>
      <c r="AF1241" s="4" t="s">
        <v>46</v>
      </c>
      <c r="AG1241" s="22">
        <v>42490</v>
      </c>
      <c r="AH1241" s="4">
        <v>42472</v>
      </c>
    </row>
    <row r="1242" spans="1:34" x14ac:dyDescent="0.25">
      <c r="A1242" s="4" t="s">
        <v>1</v>
      </c>
      <c r="B1242" s="4" t="s">
        <v>4290</v>
      </c>
      <c r="C1242" s="4" t="s">
        <v>4291</v>
      </c>
      <c r="D1242" s="4" t="s">
        <v>40</v>
      </c>
      <c r="E1242" s="4" t="s">
        <v>38</v>
      </c>
      <c r="F1242" s="4" t="s">
        <v>4292</v>
      </c>
      <c r="G1242" s="4" t="s">
        <v>4293</v>
      </c>
      <c r="H1242" s="4" t="s">
        <v>4292</v>
      </c>
      <c r="I1242" s="4" t="s">
        <v>39</v>
      </c>
      <c r="J1242" s="4" t="s">
        <v>40</v>
      </c>
      <c r="K1242" s="4" t="s">
        <v>40</v>
      </c>
      <c r="L1242" s="4" t="s">
        <v>41</v>
      </c>
      <c r="M1242" s="4" t="s">
        <v>42</v>
      </c>
      <c r="N1242" s="22">
        <v>42468</v>
      </c>
      <c r="O1242" s="22">
        <v>42468</v>
      </c>
      <c r="P1242" s="22">
        <v>42468</v>
      </c>
      <c r="Q1242" s="22">
        <v>42468</v>
      </c>
      <c r="R1242" s="28">
        <v>262</v>
      </c>
      <c r="S1242" s="28">
        <v>262</v>
      </c>
      <c r="T1242" s="28">
        <v>0</v>
      </c>
      <c r="U1242" s="28">
        <v>0</v>
      </c>
      <c r="V1242" s="28">
        <v>0</v>
      </c>
      <c r="W1242" s="28">
        <v>0</v>
      </c>
      <c r="X1242" s="28">
        <v>0</v>
      </c>
      <c r="Y1242" s="29">
        <v>4</v>
      </c>
      <c r="Z1242" s="4">
        <v>1</v>
      </c>
      <c r="AA1242" s="4" t="s">
        <v>205</v>
      </c>
      <c r="AB1242" s="4" t="s">
        <v>2109</v>
      </c>
      <c r="AC1242" s="4" t="s">
        <v>43</v>
      </c>
      <c r="AD1242" s="4" t="s">
        <v>44</v>
      </c>
      <c r="AE1242" s="4" t="s">
        <v>45</v>
      </c>
      <c r="AF1242" s="4" t="s">
        <v>46</v>
      </c>
      <c r="AG1242" s="22">
        <v>42490</v>
      </c>
      <c r="AH1242" s="4">
        <v>42472</v>
      </c>
    </row>
    <row r="1243" spans="1:34" x14ac:dyDescent="0.25">
      <c r="A1243" s="4" t="s">
        <v>1</v>
      </c>
      <c r="B1243" s="4" t="s">
        <v>796</v>
      </c>
      <c r="C1243" s="4" t="s">
        <v>797</v>
      </c>
      <c r="D1243" s="4" t="s">
        <v>40</v>
      </c>
      <c r="E1243" s="4" t="s">
        <v>38</v>
      </c>
      <c r="F1243" s="4" t="s">
        <v>798</v>
      </c>
      <c r="G1243" s="4" t="s">
        <v>804</v>
      </c>
      <c r="H1243" s="4" t="s">
        <v>802</v>
      </c>
      <c r="I1243" s="4" t="s">
        <v>39</v>
      </c>
      <c r="J1243" s="4" t="s">
        <v>40</v>
      </c>
      <c r="K1243" s="4" t="s">
        <v>40</v>
      </c>
      <c r="L1243" s="4" t="s">
        <v>41</v>
      </c>
      <c r="M1243" s="4" t="s">
        <v>49</v>
      </c>
      <c r="N1243" s="22">
        <v>42339</v>
      </c>
      <c r="O1243" s="22">
        <v>42339</v>
      </c>
      <c r="P1243" s="22">
        <v>42339</v>
      </c>
      <c r="Q1243" s="22">
        <v>42339</v>
      </c>
      <c r="R1243" s="28">
        <v>270</v>
      </c>
      <c r="S1243" s="28">
        <v>0</v>
      </c>
      <c r="T1243" s="28">
        <v>0</v>
      </c>
      <c r="U1243" s="28">
        <v>0</v>
      </c>
      <c r="V1243" s="28">
        <v>0</v>
      </c>
      <c r="W1243" s="28">
        <v>270</v>
      </c>
      <c r="X1243" s="28">
        <v>0</v>
      </c>
      <c r="Y1243" s="29">
        <v>0</v>
      </c>
      <c r="Z1243" s="4">
        <v>5</v>
      </c>
      <c r="AA1243" s="4" t="s">
        <v>205</v>
      </c>
      <c r="AB1243" s="4" t="s">
        <v>805</v>
      </c>
      <c r="AC1243" s="4" t="s">
        <v>43</v>
      </c>
      <c r="AD1243" s="4" t="s">
        <v>44</v>
      </c>
      <c r="AE1243" s="4" t="s">
        <v>48</v>
      </c>
      <c r="AF1243" s="4" t="s">
        <v>46</v>
      </c>
      <c r="AG1243" s="22">
        <v>42369</v>
      </c>
      <c r="AH1243" s="4">
        <v>42472</v>
      </c>
    </row>
    <row r="1244" spans="1:34" x14ac:dyDescent="0.25">
      <c r="A1244" s="4" t="s">
        <v>1</v>
      </c>
      <c r="B1244" s="4" t="s">
        <v>796</v>
      </c>
      <c r="C1244" s="4" t="s">
        <v>797</v>
      </c>
      <c r="D1244" s="4" t="s">
        <v>40</v>
      </c>
      <c r="E1244" s="4" t="s">
        <v>38</v>
      </c>
      <c r="F1244" s="4" t="s">
        <v>798</v>
      </c>
      <c r="G1244" s="4" t="s">
        <v>799</v>
      </c>
      <c r="H1244" s="4" t="s">
        <v>798</v>
      </c>
      <c r="I1244" s="4" t="s">
        <v>39</v>
      </c>
      <c r="J1244" s="4" t="s">
        <v>40</v>
      </c>
      <c r="K1244" s="4" t="s">
        <v>40</v>
      </c>
      <c r="L1244" s="4" t="s">
        <v>41</v>
      </c>
      <c r="M1244" s="4" t="s">
        <v>42</v>
      </c>
      <c r="N1244" s="22">
        <v>42339</v>
      </c>
      <c r="O1244" s="22">
        <v>42339</v>
      </c>
      <c r="P1244" s="22">
        <v>42339</v>
      </c>
      <c r="Q1244" s="22">
        <v>42339</v>
      </c>
      <c r="R1244" s="28">
        <v>270</v>
      </c>
      <c r="S1244" s="28">
        <v>0</v>
      </c>
      <c r="T1244" s="28">
        <v>0</v>
      </c>
      <c r="U1244" s="28">
        <v>0</v>
      </c>
      <c r="V1244" s="28">
        <v>0</v>
      </c>
      <c r="W1244" s="28">
        <v>270</v>
      </c>
      <c r="X1244" s="28">
        <v>0</v>
      </c>
      <c r="Y1244" s="29">
        <v>133</v>
      </c>
      <c r="Z1244" s="4">
        <v>5</v>
      </c>
      <c r="AA1244" s="4" t="s">
        <v>205</v>
      </c>
      <c r="AB1244" s="4" t="s">
        <v>800</v>
      </c>
      <c r="AC1244" s="4" t="s">
        <v>43</v>
      </c>
      <c r="AD1244" s="4" t="s">
        <v>44</v>
      </c>
      <c r="AE1244" s="4" t="s">
        <v>45</v>
      </c>
      <c r="AF1244" s="4" t="s">
        <v>46</v>
      </c>
      <c r="AG1244" s="22">
        <v>42369</v>
      </c>
      <c r="AH1244" s="4">
        <v>42472</v>
      </c>
    </row>
    <row r="1245" spans="1:34" x14ac:dyDescent="0.25">
      <c r="A1245" s="4" t="s">
        <v>1</v>
      </c>
      <c r="B1245" s="4" t="s">
        <v>796</v>
      </c>
      <c r="C1245" s="4" t="s">
        <v>797</v>
      </c>
      <c r="D1245" s="4" t="s">
        <v>40</v>
      </c>
      <c r="E1245" s="4" t="s">
        <v>38</v>
      </c>
      <c r="F1245" s="4" t="s">
        <v>798</v>
      </c>
      <c r="G1245" s="4" t="s">
        <v>801</v>
      </c>
      <c r="H1245" s="4" t="s">
        <v>802</v>
      </c>
      <c r="I1245" s="4" t="s">
        <v>39</v>
      </c>
      <c r="J1245" s="4" t="s">
        <v>40</v>
      </c>
      <c r="K1245" s="4" t="s">
        <v>40</v>
      </c>
      <c r="L1245" s="4" t="s">
        <v>41</v>
      </c>
      <c r="M1245" s="4" t="s">
        <v>47</v>
      </c>
      <c r="N1245" s="22">
        <v>42339</v>
      </c>
      <c r="O1245" s="22">
        <v>42339</v>
      </c>
      <c r="P1245" s="22">
        <v>42339</v>
      </c>
      <c r="Q1245" s="22">
        <v>42339</v>
      </c>
      <c r="R1245" s="28">
        <v>-270</v>
      </c>
      <c r="S1245" s="28">
        <v>0</v>
      </c>
      <c r="T1245" s="28">
        <v>0</v>
      </c>
      <c r="U1245" s="28">
        <v>0</v>
      </c>
      <c r="V1245" s="28">
        <v>0</v>
      </c>
      <c r="W1245" s="28">
        <v>-270</v>
      </c>
      <c r="X1245" s="28">
        <v>0</v>
      </c>
      <c r="Y1245" s="29">
        <v>0</v>
      </c>
      <c r="Z1245" s="4">
        <v>5</v>
      </c>
      <c r="AA1245" s="4" t="s">
        <v>205</v>
      </c>
      <c r="AB1245" s="4" t="s">
        <v>803</v>
      </c>
      <c r="AC1245" s="4" t="s">
        <v>43</v>
      </c>
      <c r="AD1245" s="4" t="s">
        <v>44</v>
      </c>
      <c r="AE1245" s="4" t="s">
        <v>48</v>
      </c>
      <c r="AF1245" s="4" t="s">
        <v>46</v>
      </c>
      <c r="AG1245" s="22">
        <v>42369</v>
      </c>
      <c r="AH1245" s="4">
        <v>42472</v>
      </c>
    </row>
    <row r="1246" spans="1:34" x14ac:dyDescent="0.25">
      <c r="A1246" s="4" t="s">
        <v>1</v>
      </c>
      <c r="B1246" s="4" t="s">
        <v>806</v>
      </c>
      <c r="C1246" s="4" t="s">
        <v>807</v>
      </c>
      <c r="D1246" s="4" t="s">
        <v>40</v>
      </c>
      <c r="E1246" s="4" t="s">
        <v>38</v>
      </c>
      <c r="F1246" s="4" t="s">
        <v>808</v>
      </c>
      <c r="G1246" s="4" t="s">
        <v>812</v>
      </c>
      <c r="H1246" s="4" t="s">
        <v>811</v>
      </c>
      <c r="I1246" s="4" t="s">
        <v>39</v>
      </c>
      <c r="J1246" s="4" t="s">
        <v>40</v>
      </c>
      <c r="K1246" s="4" t="s">
        <v>40</v>
      </c>
      <c r="L1246" s="4" t="s">
        <v>41</v>
      </c>
      <c r="M1246" s="4" t="s">
        <v>49</v>
      </c>
      <c r="N1246" s="22">
        <v>42339</v>
      </c>
      <c r="O1246" s="22">
        <v>42339</v>
      </c>
      <c r="P1246" s="22">
        <v>42339</v>
      </c>
      <c r="Q1246" s="22">
        <v>42339</v>
      </c>
      <c r="R1246" s="28">
        <v>208</v>
      </c>
      <c r="S1246" s="28">
        <v>0</v>
      </c>
      <c r="T1246" s="28">
        <v>0</v>
      </c>
      <c r="U1246" s="28">
        <v>0</v>
      </c>
      <c r="V1246" s="28">
        <v>0</v>
      </c>
      <c r="W1246" s="28">
        <v>208</v>
      </c>
      <c r="X1246" s="28">
        <v>0</v>
      </c>
      <c r="Y1246" s="29">
        <v>0</v>
      </c>
      <c r="Z1246" s="4">
        <v>5</v>
      </c>
      <c r="AA1246" s="4" t="s">
        <v>205</v>
      </c>
      <c r="AB1246" s="4" t="s">
        <v>805</v>
      </c>
      <c r="AC1246" s="4" t="s">
        <v>43</v>
      </c>
      <c r="AD1246" s="4" t="s">
        <v>44</v>
      </c>
      <c r="AE1246" s="4" t="s">
        <v>48</v>
      </c>
      <c r="AF1246" s="4" t="s">
        <v>46</v>
      </c>
      <c r="AG1246" s="22">
        <v>42369</v>
      </c>
      <c r="AH1246" s="4">
        <v>42472</v>
      </c>
    </row>
    <row r="1247" spans="1:34" x14ac:dyDescent="0.25">
      <c r="A1247" s="4" t="s">
        <v>1</v>
      </c>
      <c r="B1247" s="4" t="s">
        <v>81</v>
      </c>
      <c r="C1247" s="4" t="s">
        <v>82</v>
      </c>
      <c r="D1247" s="4" t="s">
        <v>40</v>
      </c>
      <c r="E1247" s="4" t="s">
        <v>40</v>
      </c>
      <c r="F1247" s="4" t="s">
        <v>83</v>
      </c>
      <c r="G1247" s="4" t="s">
        <v>89</v>
      </c>
      <c r="H1247" s="4" t="s">
        <v>85</v>
      </c>
      <c r="I1247" s="4" t="s">
        <v>39</v>
      </c>
      <c r="J1247" s="4" t="s">
        <v>40</v>
      </c>
      <c r="K1247" s="4" t="s">
        <v>40</v>
      </c>
      <c r="L1247" s="4" t="s">
        <v>41</v>
      </c>
      <c r="M1247" s="4" t="s">
        <v>49</v>
      </c>
      <c r="N1247" s="22">
        <v>41898</v>
      </c>
      <c r="O1247" s="22">
        <v>41898</v>
      </c>
      <c r="P1247" s="22">
        <v>41898</v>
      </c>
      <c r="Q1247" s="22">
        <v>41900</v>
      </c>
      <c r="R1247" s="28">
        <v>17</v>
      </c>
      <c r="S1247" s="28">
        <v>0</v>
      </c>
      <c r="T1247" s="28">
        <v>0</v>
      </c>
      <c r="U1247" s="28">
        <v>0</v>
      </c>
      <c r="V1247" s="28">
        <v>0</v>
      </c>
      <c r="W1247" s="28">
        <v>0</v>
      </c>
      <c r="X1247" s="28">
        <v>17</v>
      </c>
      <c r="Y1247" s="29">
        <v>0</v>
      </c>
      <c r="Z1247" s="4">
        <v>6</v>
      </c>
      <c r="AA1247" s="4" t="s">
        <v>205</v>
      </c>
      <c r="AB1247" s="4" t="s">
        <v>90</v>
      </c>
      <c r="AC1247" s="4" t="s">
        <v>43</v>
      </c>
      <c r="AD1247" s="4" t="s">
        <v>44</v>
      </c>
      <c r="AE1247" s="4" t="s">
        <v>48</v>
      </c>
      <c r="AF1247" s="4" t="s">
        <v>46</v>
      </c>
      <c r="AG1247" s="22">
        <v>41912</v>
      </c>
      <c r="AH1247" s="4">
        <v>42472</v>
      </c>
    </row>
    <row r="1248" spans="1:34" x14ac:dyDescent="0.25">
      <c r="A1248" s="4" t="s">
        <v>1</v>
      </c>
      <c r="B1248" s="4" t="s">
        <v>81</v>
      </c>
      <c r="C1248" s="4" t="s">
        <v>82</v>
      </c>
      <c r="D1248" s="4" t="s">
        <v>40</v>
      </c>
      <c r="E1248" s="4" t="s">
        <v>40</v>
      </c>
      <c r="F1248" s="4" t="s">
        <v>91</v>
      </c>
      <c r="G1248" s="4" t="s">
        <v>92</v>
      </c>
      <c r="H1248" s="4" t="s">
        <v>93</v>
      </c>
      <c r="I1248" s="4" t="s">
        <v>39</v>
      </c>
      <c r="J1248" s="4" t="s">
        <v>40</v>
      </c>
      <c r="K1248" s="4" t="s">
        <v>40</v>
      </c>
      <c r="L1248" s="4" t="s">
        <v>41</v>
      </c>
      <c r="M1248" s="4" t="s">
        <v>47</v>
      </c>
      <c r="N1248" s="22">
        <v>41933</v>
      </c>
      <c r="O1248" s="22">
        <v>41933</v>
      </c>
      <c r="P1248" s="22">
        <v>41933</v>
      </c>
      <c r="Q1248" s="22">
        <v>41933</v>
      </c>
      <c r="R1248" s="28">
        <v>-7</v>
      </c>
      <c r="S1248" s="28">
        <v>0</v>
      </c>
      <c r="T1248" s="28">
        <v>0</v>
      </c>
      <c r="U1248" s="28">
        <v>0</v>
      </c>
      <c r="V1248" s="28">
        <v>0</v>
      </c>
      <c r="W1248" s="28">
        <v>0</v>
      </c>
      <c r="X1248" s="28">
        <v>-7</v>
      </c>
      <c r="Y1248" s="29">
        <v>0</v>
      </c>
      <c r="Z1248" s="4">
        <v>6</v>
      </c>
      <c r="AA1248" s="4" t="s">
        <v>205</v>
      </c>
      <c r="AB1248" s="4" t="s">
        <v>94</v>
      </c>
      <c r="AC1248" s="4" t="s">
        <v>43</v>
      </c>
      <c r="AD1248" s="4" t="s">
        <v>44</v>
      </c>
      <c r="AE1248" s="4" t="s">
        <v>48</v>
      </c>
      <c r="AF1248" s="4" t="s">
        <v>46</v>
      </c>
      <c r="AG1248" s="22">
        <v>41943</v>
      </c>
      <c r="AH1248" s="4">
        <v>42472</v>
      </c>
    </row>
    <row r="1249" spans="1:34" x14ac:dyDescent="0.25">
      <c r="A1249" s="4" t="s">
        <v>1</v>
      </c>
      <c r="B1249" s="4" t="s">
        <v>81</v>
      </c>
      <c r="C1249" s="4" t="s">
        <v>82</v>
      </c>
      <c r="D1249" s="4" t="s">
        <v>40</v>
      </c>
      <c r="E1249" s="4" t="s">
        <v>40</v>
      </c>
      <c r="F1249" s="4" t="s">
        <v>91</v>
      </c>
      <c r="G1249" s="4" t="s">
        <v>95</v>
      </c>
      <c r="H1249" s="4" t="s">
        <v>91</v>
      </c>
      <c r="I1249" s="4" t="s">
        <v>39</v>
      </c>
      <c r="J1249" s="4" t="s">
        <v>40</v>
      </c>
      <c r="K1249" s="4" t="s">
        <v>40</v>
      </c>
      <c r="L1249" s="4" t="s">
        <v>41</v>
      </c>
      <c r="M1249" s="4" t="s">
        <v>42</v>
      </c>
      <c r="N1249" s="22">
        <v>41933</v>
      </c>
      <c r="O1249" s="22">
        <v>41933</v>
      </c>
      <c r="P1249" s="22">
        <v>41933</v>
      </c>
      <c r="Q1249" s="22">
        <v>41933</v>
      </c>
      <c r="R1249" s="28">
        <v>7</v>
      </c>
      <c r="S1249" s="28">
        <v>0</v>
      </c>
      <c r="T1249" s="28">
        <v>0</v>
      </c>
      <c r="U1249" s="28">
        <v>0</v>
      </c>
      <c r="V1249" s="28">
        <v>0</v>
      </c>
      <c r="W1249" s="28">
        <v>0</v>
      </c>
      <c r="X1249" s="28">
        <v>7</v>
      </c>
      <c r="Y1249" s="29">
        <v>539</v>
      </c>
      <c r="Z1249" s="4">
        <v>6</v>
      </c>
      <c r="AA1249" s="4" t="s">
        <v>205</v>
      </c>
      <c r="AB1249" s="4" t="s">
        <v>96</v>
      </c>
      <c r="AC1249" s="4" t="s">
        <v>43</v>
      </c>
      <c r="AD1249" s="4" t="s">
        <v>44</v>
      </c>
      <c r="AE1249" s="4" t="s">
        <v>45</v>
      </c>
      <c r="AF1249" s="4" t="s">
        <v>46</v>
      </c>
      <c r="AG1249" s="22">
        <v>41943</v>
      </c>
      <c r="AH1249" s="4">
        <v>42472</v>
      </c>
    </row>
    <row r="1250" spans="1:34" x14ac:dyDescent="0.25">
      <c r="A1250" s="4" t="s">
        <v>1</v>
      </c>
      <c r="B1250" s="4" t="s">
        <v>81</v>
      </c>
      <c r="C1250" s="4" t="s">
        <v>82</v>
      </c>
      <c r="D1250" s="4" t="s">
        <v>40</v>
      </c>
      <c r="E1250" s="4" t="s">
        <v>40</v>
      </c>
      <c r="F1250" s="4" t="s">
        <v>91</v>
      </c>
      <c r="G1250" s="4" t="s">
        <v>97</v>
      </c>
      <c r="H1250" s="4" t="s">
        <v>93</v>
      </c>
      <c r="I1250" s="4" t="s">
        <v>39</v>
      </c>
      <c r="J1250" s="4" t="s">
        <v>40</v>
      </c>
      <c r="K1250" s="4" t="s">
        <v>40</v>
      </c>
      <c r="L1250" s="4" t="s">
        <v>41</v>
      </c>
      <c r="M1250" s="4" t="s">
        <v>49</v>
      </c>
      <c r="N1250" s="22">
        <v>41933</v>
      </c>
      <c r="O1250" s="22">
        <v>41933</v>
      </c>
      <c r="P1250" s="22">
        <v>41933</v>
      </c>
      <c r="Q1250" s="22">
        <v>41935</v>
      </c>
      <c r="R1250" s="28">
        <v>7</v>
      </c>
      <c r="S1250" s="28">
        <v>0</v>
      </c>
      <c r="T1250" s="28">
        <v>0</v>
      </c>
      <c r="U1250" s="28">
        <v>0</v>
      </c>
      <c r="V1250" s="28">
        <v>0</v>
      </c>
      <c r="W1250" s="28">
        <v>0</v>
      </c>
      <c r="X1250" s="28">
        <v>7</v>
      </c>
      <c r="Y1250" s="29">
        <v>0</v>
      </c>
      <c r="Z1250" s="4">
        <v>6</v>
      </c>
      <c r="AA1250" s="4" t="s">
        <v>205</v>
      </c>
      <c r="AB1250" s="4" t="s">
        <v>98</v>
      </c>
      <c r="AC1250" s="4" t="s">
        <v>43</v>
      </c>
      <c r="AD1250" s="4" t="s">
        <v>44</v>
      </c>
      <c r="AE1250" s="4" t="s">
        <v>48</v>
      </c>
      <c r="AF1250" s="4" t="s">
        <v>46</v>
      </c>
      <c r="AG1250" s="22">
        <v>41943</v>
      </c>
      <c r="AH1250" s="4">
        <v>42472</v>
      </c>
    </row>
    <row r="1251" spans="1:34" x14ac:dyDescent="0.25">
      <c r="A1251" s="4" t="s">
        <v>1</v>
      </c>
      <c r="B1251" s="4" t="s">
        <v>816</v>
      </c>
      <c r="C1251" s="4" t="s">
        <v>817</v>
      </c>
      <c r="D1251" s="4" t="s">
        <v>40</v>
      </c>
      <c r="E1251" s="4" t="s">
        <v>40</v>
      </c>
      <c r="F1251" s="4" t="s">
        <v>818</v>
      </c>
      <c r="G1251" s="4" t="s">
        <v>819</v>
      </c>
      <c r="H1251" s="4" t="s">
        <v>818</v>
      </c>
      <c r="I1251" s="4" t="s">
        <v>39</v>
      </c>
      <c r="J1251" s="4" t="s">
        <v>40</v>
      </c>
      <c r="K1251" s="4" t="s">
        <v>40</v>
      </c>
      <c r="L1251" s="4" t="s">
        <v>41</v>
      </c>
      <c r="M1251" s="4" t="s">
        <v>42</v>
      </c>
      <c r="N1251" s="22">
        <v>42367</v>
      </c>
      <c r="O1251" s="22">
        <v>42367</v>
      </c>
      <c r="P1251" s="22">
        <v>42367</v>
      </c>
      <c r="Q1251" s="22">
        <v>42367</v>
      </c>
      <c r="R1251" s="28">
        <v>13</v>
      </c>
      <c r="S1251" s="28">
        <v>0</v>
      </c>
      <c r="T1251" s="28">
        <v>0</v>
      </c>
      <c r="U1251" s="28">
        <v>0</v>
      </c>
      <c r="V1251" s="28">
        <v>13</v>
      </c>
      <c r="W1251" s="28">
        <v>0</v>
      </c>
      <c r="X1251" s="28">
        <v>0</v>
      </c>
      <c r="Y1251" s="29">
        <v>105</v>
      </c>
      <c r="Z1251" s="4">
        <v>4</v>
      </c>
      <c r="AA1251" s="4" t="s">
        <v>205</v>
      </c>
      <c r="AB1251" s="4" t="s">
        <v>794</v>
      </c>
      <c r="AC1251" s="4" t="s">
        <v>43</v>
      </c>
      <c r="AD1251" s="4" t="s">
        <v>44</v>
      </c>
      <c r="AE1251" s="4" t="s">
        <v>45</v>
      </c>
      <c r="AF1251" s="4" t="s">
        <v>46</v>
      </c>
      <c r="AG1251" s="22">
        <v>42369</v>
      </c>
      <c r="AH1251" s="4">
        <v>42472</v>
      </c>
    </row>
    <row r="1252" spans="1:34" x14ac:dyDescent="0.25">
      <c r="A1252" s="4" t="s">
        <v>1</v>
      </c>
      <c r="B1252" s="4" t="s">
        <v>816</v>
      </c>
      <c r="C1252" s="4" t="s">
        <v>817</v>
      </c>
      <c r="D1252" s="4" t="s">
        <v>40</v>
      </c>
      <c r="E1252" s="4" t="s">
        <v>40</v>
      </c>
      <c r="F1252" s="4" t="s">
        <v>1033</v>
      </c>
      <c r="G1252" s="4" t="s">
        <v>1034</v>
      </c>
      <c r="H1252" s="4" t="s">
        <v>1033</v>
      </c>
      <c r="I1252" s="4" t="s">
        <v>39</v>
      </c>
      <c r="J1252" s="4" t="s">
        <v>40</v>
      </c>
      <c r="K1252" s="4" t="s">
        <v>40</v>
      </c>
      <c r="L1252" s="4" t="s">
        <v>41</v>
      </c>
      <c r="M1252" s="4" t="s">
        <v>42</v>
      </c>
      <c r="N1252" s="22">
        <v>42402</v>
      </c>
      <c r="O1252" s="22">
        <v>42402</v>
      </c>
      <c r="P1252" s="22">
        <v>42402</v>
      </c>
      <c r="Q1252" s="22">
        <v>42402</v>
      </c>
      <c r="R1252" s="28">
        <v>2</v>
      </c>
      <c r="S1252" s="28">
        <v>0</v>
      </c>
      <c r="T1252" s="28">
        <v>0</v>
      </c>
      <c r="U1252" s="28">
        <v>2</v>
      </c>
      <c r="V1252" s="28">
        <v>0</v>
      </c>
      <c r="W1252" s="28">
        <v>0</v>
      </c>
      <c r="X1252" s="28">
        <v>0</v>
      </c>
      <c r="Y1252" s="29">
        <v>70</v>
      </c>
      <c r="Z1252" s="4">
        <v>3</v>
      </c>
      <c r="AA1252" s="4" t="s">
        <v>205</v>
      </c>
      <c r="AB1252" s="4" t="s">
        <v>1031</v>
      </c>
      <c r="AC1252" s="4" t="s">
        <v>43</v>
      </c>
      <c r="AD1252" s="4" t="s">
        <v>44</v>
      </c>
      <c r="AE1252" s="4" t="s">
        <v>45</v>
      </c>
      <c r="AF1252" s="4" t="s">
        <v>46</v>
      </c>
      <c r="AG1252" s="22">
        <v>42429</v>
      </c>
      <c r="AH1252" s="4">
        <v>42472</v>
      </c>
    </row>
    <row r="1253" spans="1:34" x14ac:dyDescent="0.25">
      <c r="A1253" s="4" t="s">
        <v>1</v>
      </c>
      <c r="B1253" s="4" t="s">
        <v>816</v>
      </c>
      <c r="C1253" s="4" t="s">
        <v>817</v>
      </c>
      <c r="D1253" s="4" t="s">
        <v>40</v>
      </c>
      <c r="E1253" s="4" t="s">
        <v>40</v>
      </c>
      <c r="F1253" s="4" t="s">
        <v>1241</v>
      </c>
      <c r="G1253" s="4" t="s">
        <v>1242</v>
      </c>
      <c r="H1253" s="4" t="s">
        <v>1241</v>
      </c>
      <c r="I1253" s="4" t="s">
        <v>39</v>
      </c>
      <c r="J1253" s="4" t="s">
        <v>40</v>
      </c>
      <c r="K1253" s="4" t="s">
        <v>40</v>
      </c>
      <c r="L1253" s="4" t="s">
        <v>41</v>
      </c>
      <c r="M1253" s="4" t="s">
        <v>42</v>
      </c>
      <c r="N1253" s="22">
        <v>42437</v>
      </c>
      <c r="O1253" s="22">
        <v>42437</v>
      </c>
      <c r="P1253" s="22">
        <v>42437</v>
      </c>
      <c r="Q1253" s="22">
        <v>42437</v>
      </c>
      <c r="R1253" s="28">
        <v>2</v>
      </c>
      <c r="S1253" s="28">
        <v>0</v>
      </c>
      <c r="T1253" s="28">
        <v>2</v>
      </c>
      <c r="U1253" s="28">
        <v>0</v>
      </c>
      <c r="V1253" s="28">
        <v>0</v>
      </c>
      <c r="W1253" s="28">
        <v>0</v>
      </c>
      <c r="X1253" s="28">
        <v>0</v>
      </c>
      <c r="Y1253" s="29">
        <v>35</v>
      </c>
      <c r="Z1253" s="4">
        <v>2</v>
      </c>
      <c r="AA1253" s="4" t="s">
        <v>205</v>
      </c>
      <c r="AB1253" s="4" t="s">
        <v>1231</v>
      </c>
      <c r="AC1253" s="4" t="s">
        <v>43</v>
      </c>
      <c r="AD1253" s="4" t="s">
        <v>44</v>
      </c>
      <c r="AE1253" s="4" t="s">
        <v>45</v>
      </c>
      <c r="AF1253" s="4" t="s">
        <v>46</v>
      </c>
      <c r="AG1253" s="22">
        <v>42460</v>
      </c>
      <c r="AH1253" s="4">
        <v>42472</v>
      </c>
    </row>
    <row r="1254" spans="1:34" x14ac:dyDescent="0.25">
      <c r="A1254" s="4" t="s">
        <v>1</v>
      </c>
      <c r="B1254" s="4" t="s">
        <v>1243</v>
      </c>
      <c r="C1254" s="4" t="s">
        <v>1244</v>
      </c>
      <c r="D1254" s="4" t="s">
        <v>207</v>
      </c>
      <c r="E1254" s="4" t="s">
        <v>38</v>
      </c>
      <c r="F1254" s="4" t="s">
        <v>1245</v>
      </c>
      <c r="G1254" s="4" t="s">
        <v>1246</v>
      </c>
      <c r="H1254" s="4" t="s">
        <v>1245</v>
      </c>
      <c r="I1254" s="4" t="s">
        <v>39</v>
      </c>
      <c r="J1254" s="4" t="s">
        <v>40</v>
      </c>
      <c r="K1254" s="4" t="s">
        <v>40</v>
      </c>
      <c r="L1254" s="4" t="s">
        <v>41</v>
      </c>
      <c r="M1254" s="4" t="s">
        <v>42</v>
      </c>
      <c r="N1254" s="22">
        <v>42430</v>
      </c>
      <c r="O1254" s="22">
        <v>42430</v>
      </c>
      <c r="P1254" s="22">
        <v>42430</v>
      </c>
      <c r="Q1254" s="22">
        <v>42429</v>
      </c>
      <c r="R1254" s="28">
        <v>12465.04</v>
      </c>
      <c r="S1254" s="28">
        <v>0</v>
      </c>
      <c r="T1254" s="28">
        <v>12465.04</v>
      </c>
      <c r="U1254" s="28">
        <v>0</v>
      </c>
      <c r="V1254" s="28">
        <v>0</v>
      </c>
      <c r="W1254" s="28">
        <v>0</v>
      </c>
      <c r="X1254" s="28">
        <v>0</v>
      </c>
      <c r="Y1254" s="29">
        <v>42</v>
      </c>
      <c r="Z1254" s="4">
        <v>2</v>
      </c>
      <c r="AA1254" s="4" t="s">
        <v>205</v>
      </c>
      <c r="AB1254" s="4" t="s">
        <v>1247</v>
      </c>
      <c r="AC1254" s="4" t="s">
        <v>43</v>
      </c>
      <c r="AD1254" s="4" t="s">
        <v>44</v>
      </c>
      <c r="AE1254" s="4" t="s">
        <v>45</v>
      </c>
      <c r="AF1254" s="4" t="s">
        <v>46</v>
      </c>
      <c r="AG1254" s="22">
        <v>42429</v>
      </c>
      <c r="AH1254" s="4">
        <v>42472</v>
      </c>
    </row>
    <row r="1255" spans="1:34" x14ac:dyDescent="0.25">
      <c r="A1255" s="4" t="s">
        <v>1</v>
      </c>
      <c r="B1255" s="4" t="s">
        <v>1243</v>
      </c>
      <c r="C1255" s="4" t="s">
        <v>1244</v>
      </c>
      <c r="D1255" s="4" t="s">
        <v>207</v>
      </c>
      <c r="E1255" s="4" t="s">
        <v>38</v>
      </c>
      <c r="F1255" s="4" t="s">
        <v>1248</v>
      </c>
      <c r="G1255" s="4" t="s">
        <v>1249</v>
      </c>
      <c r="H1255" s="4" t="s">
        <v>1248</v>
      </c>
      <c r="I1255" s="4" t="s">
        <v>39</v>
      </c>
      <c r="J1255" s="4" t="s">
        <v>40</v>
      </c>
      <c r="K1255" s="4" t="s">
        <v>40</v>
      </c>
      <c r="L1255" s="4" t="s">
        <v>41</v>
      </c>
      <c r="M1255" s="4" t="s">
        <v>42</v>
      </c>
      <c r="N1255" s="22">
        <v>42430</v>
      </c>
      <c r="O1255" s="22">
        <v>42430</v>
      </c>
      <c r="P1255" s="22">
        <v>42430</v>
      </c>
      <c r="Q1255" s="22">
        <v>42429</v>
      </c>
      <c r="R1255" s="28">
        <v>1112.95</v>
      </c>
      <c r="S1255" s="28">
        <v>0</v>
      </c>
      <c r="T1255" s="28">
        <v>1112.95</v>
      </c>
      <c r="U1255" s="28">
        <v>0</v>
      </c>
      <c r="V1255" s="28">
        <v>0</v>
      </c>
      <c r="W1255" s="28">
        <v>0</v>
      </c>
      <c r="X1255" s="28">
        <v>0</v>
      </c>
      <c r="Y1255" s="29">
        <v>42</v>
      </c>
      <c r="Z1255" s="4">
        <v>2</v>
      </c>
      <c r="AA1255" s="4" t="s">
        <v>205</v>
      </c>
      <c r="AB1255" s="4" t="s">
        <v>1247</v>
      </c>
      <c r="AC1255" s="4" t="s">
        <v>43</v>
      </c>
      <c r="AD1255" s="4" t="s">
        <v>44</v>
      </c>
      <c r="AE1255" s="4" t="s">
        <v>45</v>
      </c>
      <c r="AF1255" s="4" t="s">
        <v>46</v>
      </c>
      <c r="AG1255" s="22">
        <v>42429</v>
      </c>
      <c r="AH1255" s="4">
        <v>42472</v>
      </c>
    </row>
    <row r="1256" spans="1:34" x14ac:dyDescent="0.25">
      <c r="A1256" s="4" t="s">
        <v>1</v>
      </c>
      <c r="B1256" s="4" t="s">
        <v>1243</v>
      </c>
      <c r="C1256" s="4" t="s">
        <v>1244</v>
      </c>
      <c r="D1256" s="4" t="s">
        <v>207</v>
      </c>
      <c r="E1256" s="4" t="s">
        <v>38</v>
      </c>
      <c r="F1256" s="4" t="s">
        <v>4294</v>
      </c>
      <c r="G1256" s="4" t="s">
        <v>4295</v>
      </c>
      <c r="H1256" s="4" t="s">
        <v>4294</v>
      </c>
      <c r="I1256" s="4" t="s">
        <v>39</v>
      </c>
      <c r="J1256" s="4" t="s">
        <v>40</v>
      </c>
      <c r="K1256" s="4" t="s">
        <v>40</v>
      </c>
      <c r="L1256" s="4" t="s">
        <v>41</v>
      </c>
      <c r="M1256" s="4" t="s">
        <v>42</v>
      </c>
      <c r="N1256" s="22">
        <v>42461</v>
      </c>
      <c r="O1256" s="22">
        <v>42461</v>
      </c>
      <c r="P1256" s="22">
        <v>42461</v>
      </c>
      <c r="Q1256" s="22">
        <v>42460</v>
      </c>
      <c r="R1256" s="28">
        <v>12631.36</v>
      </c>
      <c r="S1256" s="28">
        <v>12631.36</v>
      </c>
      <c r="T1256" s="28">
        <v>0</v>
      </c>
      <c r="U1256" s="28">
        <v>0</v>
      </c>
      <c r="V1256" s="28">
        <v>0</v>
      </c>
      <c r="W1256" s="28">
        <v>0</v>
      </c>
      <c r="X1256" s="28">
        <v>0</v>
      </c>
      <c r="Y1256" s="29">
        <v>11</v>
      </c>
      <c r="Z1256" s="4">
        <v>1</v>
      </c>
      <c r="AA1256" s="4" t="s">
        <v>205</v>
      </c>
      <c r="AB1256" s="4" t="s">
        <v>1739</v>
      </c>
      <c r="AC1256" s="4" t="s">
        <v>43</v>
      </c>
      <c r="AD1256" s="4" t="s">
        <v>44</v>
      </c>
      <c r="AE1256" s="4" t="s">
        <v>45</v>
      </c>
      <c r="AF1256" s="4" t="s">
        <v>46</v>
      </c>
      <c r="AG1256" s="22">
        <v>42460</v>
      </c>
      <c r="AH1256" s="4">
        <v>42472</v>
      </c>
    </row>
    <row r="1257" spans="1:34" x14ac:dyDescent="0.25">
      <c r="A1257" s="4" t="s">
        <v>1</v>
      </c>
      <c r="B1257" s="4" t="s">
        <v>1243</v>
      </c>
      <c r="C1257" s="4" t="s">
        <v>1244</v>
      </c>
      <c r="D1257" s="4" t="s">
        <v>207</v>
      </c>
      <c r="E1257" s="4" t="s">
        <v>38</v>
      </c>
      <c r="F1257" s="4" t="s">
        <v>4296</v>
      </c>
      <c r="G1257" s="4" t="s">
        <v>4297</v>
      </c>
      <c r="H1257" s="4" t="s">
        <v>4296</v>
      </c>
      <c r="I1257" s="4" t="s">
        <v>39</v>
      </c>
      <c r="J1257" s="4" t="s">
        <v>40</v>
      </c>
      <c r="K1257" s="4" t="s">
        <v>40</v>
      </c>
      <c r="L1257" s="4" t="s">
        <v>41</v>
      </c>
      <c r="M1257" s="4" t="s">
        <v>42</v>
      </c>
      <c r="N1257" s="22">
        <v>42461</v>
      </c>
      <c r="O1257" s="22">
        <v>42461</v>
      </c>
      <c r="P1257" s="22">
        <v>42461</v>
      </c>
      <c r="Q1257" s="22">
        <v>42460</v>
      </c>
      <c r="R1257" s="28">
        <v>1127.8</v>
      </c>
      <c r="S1257" s="28">
        <v>1127.8</v>
      </c>
      <c r="T1257" s="28">
        <v>0</v>
      </c>
      <c r="U1257" s="28">
        <v>0</v>
      </c>
      <c r="V1257" s="28">
        <v>0</v>
      </c>
      <c r="W1257" s="28">
        <v>0</v>
      </c>
      <c r="X1257" s="28">
        <v>0</v>
      </c>
      <c r="Y1257" s="29">
        <v>11</v>
      </c>
      <c r="Z1257" s="4">
        <v>1</v>
      </c>
      <c r="AA1257" s="4" t="s">
        <v>205</v>
      </c>
      <c r="AB1257" s="4" t="s">
        <v>1739</v>
      </c>
      <c r="AC1257" s="4" t="s">
        <v>43</v>
      </c>
      <c r="AD1257" s="4" t="s">
        <v>44</v>
      </c>
      <c r="AE1257" s="4" t="s">
        <v>45</v>
      </c>
      <c r="AF1257" s="4" t="s">
        <v>46</v>
      </c>
      <c r="AG1257" s="22">
        <v>42460</v>
      </c>
      <c r="AH1257" s="4">
        <v>42472</v>
      </c>
    </row>
    <row r="1258" spans="1:34" x14ac:dyDescent="0.25">
      <c r="A1258" s="4" t="s">
        <v>1</v>
      </c>
      <c r="B1258" s="4" t="s">
        <v>4298</v>
      </c>
      <c r="C1258" s="4" t="s">
        <v>4299</v>
      </c>
      <c r="D1258" s="4" t="s">
        <v>208</v>
      </c>
      <c r="E1258" s="4" t="s">
        <v>38</v>
      </c>
      <c r="F1258" s="4" t="s">
        <v>4300</v>
      </c>
      <c r="G1258" s="4" t="s">
        <v>4301</v>
      </c>
      <c r="H1258" s="4" t="s">
        <v>4300</v>
      </c>
      <c r="I1258" s="4" t="s">
        <v>39</v>
      </c>
      <c r="J1258" s="4" t="s">
        <v>40</v>
      </c>
      <c r="K1258" s="4" t="s">
        <v>40</v>
      </c>
      <c r="L1258" s="4" t="s">
        <v>41</v>
      </c>
      <c r="M1258" s="4" t="s">
        <v>42</v>
      </c>
      <c r="N1258" s="22">
        <v>42461</v>
      </c>
      <c r="O1258" s="22">
        <v>42461</v>
      </c>
      <c r="P1258" s="22">
        <v>42461</v>
      </c>
      <c r="Q1258" s="22">
        <v>42460</v>
      </c>
      <c r="R1258" s="28">
        <v>9418.64</v>
      </c>
      <c r="S1258" s="28">
        <v>9418.64</v>
      </c>
      <c r="T1258" s="28">
        <v>0</v>
      </c>
      <c r="U1258" s="28">
        <v>0</v>
      </c>
      <c r="V1258" s="28">
        <v>0</v>
      </c>
      <c r="W1258" s="28">
        <v>0</v>
      </c>
      <c r="X1258" s="28">
        <v>0</v>
      </c>
      <c r="Y1258" s="29">
        <v>11</v>
      </c>
      <c r="Z1258" s="4">
        <v>1</v>
      </c>
      <c r="AA1258" s="4" t="s">
        <v>205</v>
      </c>
      <c r="AB1258" s="4" t="s">
        <v>1739</v>
      </c>
      <c r="AC1258" s="4" t="s">
        <v>43</v>
      </c>
      <c r="AD1258" s="4" t="s">
        <v>44</v>
      </c>
      <c r="AE1258" s="4" t="s">
        <v>45</v>
      </c>
      <c r="AF1258" s="4" t="s">
        <v>46</v>
      </c>
      <c r="AG1258" s="22">
        <v>42460</v>
      </c>
      <c r="AH1258" s="4">
        <v>42472</v>
      </c>
    </row>
    <row r="1259" spans="1:34" x14ac:dyDescent="0.25">
      <c r="A1259" s="4" t="s">
        <v>1</v>
      </c>
      <c r="B1259" s="4" t="s">
        <v>4298</v>
      </c>
      <c r="C1259" s="4" t="s">
        <v>4299</v>
      </c>
      <c r="D1259" s="4" t="s">
        <v>208</v>
      </c>
      <c r="E1259" s="4" t="s">
        <v>38</v>
      </c>
      <c r="F1259" s="4" t="s">
        <v>4302</v>
      </c>
      <c r="G1259" s="4" t="s">
        <v>4303</v>
      </c>
      <c r="H1259" s="4" t="s">
        <v>4302</v>
      </c>
      <c r="I1259" s="4" t="s">
        <v>39</v>
      </c>
      <c r="J1259" s="4" t="s">
        <v>40</v>
      </c>
      <c r="K1259" s="4" t="s">
        <v>40</v>
      </c>
      <c r="L1259" s="4" t="s">
        <v>41</v>
      </c>
      <c r="M1259" s="4" t="s">
        <v>42</v>
      </c>
      <c r="N1259" s="22">
        <v>42461</v>
      </c>
      <c r="O1259" s="22">
        <v>42461</v>
      </c>
      <c r="P1259" s="22">
        <v>42461</v>
      </c>
      <c r="Q1259" s="22">
        <v>42460</v>
      </c>
      <c r="R1259" s="28">
        <v>840.95</v>
      </c>
      <c r="S1259" s="28">
        <v>840.95</v>
      </c>
      <c r="T1259" s="28">
        <v>0</v>
      </c>
      <c r="U1259" s="28">
        <v>0</v>
      </c>
      <c r="V1259" s="28">
        <v>0</v>
      </c>
      <c r="W1259" s="28">
        <v>0</v>
      </c>
      <c r="X1259" s="28">
        <v>0</v>
      </c>
      <c r="Y1259" s="29">
        <v>11</v>
      </c>
      <c r="Z1259" s="4">
        <v>1</v>
      </c>
      <c r="AA1259" s="4" t="s">
        <v>205</v>
      </c>
      <c r="AB1259" s="4" t="s">
        <v>1739</v>
      </c>
      <c r="AC1259" s="4" t="s">
        <v>43</v>
      </c>
      <c r="AD1259" s="4" t="s">
        <v>44</v>
      </c>
      <c r="AE1259" s="4" t="s">
        <v>45</v>
      </c>
      <c r="AF1259" s="4" t="s">
        <v>46</v>
      </c>
      <c r="AG1259" s="22">
        <v>42460</v>
      </c>
      <c r="AH1259" s="4">
        <v>42472</v>
      </c>
    </row>
    <row r="1260" spans="1:34" x14ac:dyDescent="0.25">
      <c r="A1260" s="4" t="s">
        <v>1</v>
      </c>
      <c r="B1260" s="4" t="s">
        <v>103</v>
      </c>
      <c r="C1260" s="4" t="s">
        <v>104</v>
      </c>
      <c r="D1260" s="4" t="s">
        <v>40</v>
      </c>
      <c r="E1260" s="4" t="s">
        <v>40</v>
      </c>
      <c r="F1260" s="4" t="s">
        <v>1046</v>
      </c>
      <c r="G1260" s="4" t="s">
        <v>1047</v>
      </c>
      <c r="H1260" s="4" t="s">
        <v>1046</v>
      </c>
      <c r="I1260" s="4" t="s">
        <v>39</v>
      </c>
      <c r="J1260" s="4" t="s">
        <v>40</v>
      </c>
      <c r="K1260" s="4" t="s">
        <v>40</v>
      </c>
      <c r="L1260" s="4" t="s">
        <v>41</v>
      </c>
      <c r="M1260" s="4" t="s">
        <v>42</v>
      </c>
      <c r="N1260" s="22">
        <v>42401</v>
      </c>
      <c r="O1260" s="22">
        <v>42401</v>
      </c>
      <c r="P1260" s="22">
        <v>42401</v>
      </c>
      <c r="Q1260" s="22">
        <v>42400</v>
      </c>
      <c r="R1260" s="28">
        <v>2.2000000000000002</v>
      </c>
      <c r="S1260" s="28">
        <v>0</v>
      </c>
      <c r="T1260" s="28">
        <v>0</v>
      </c>
      <c r="U1260" s="28">
        <v>2.2000000000000002</v>
      </c>
      <c r="V1260" s="28">
        <v>0</v>
      </c>
      <c r="W1260" s="28">
        <v>0</v>
      </c>
      <c r="X1260" s="28">
        <v>0</v>
      </c>
      <c r="Y1260" s="29">
        <v>71</v>
      </c>
      <c r="Z1260" s="4">
        <v>3</v>
      </c>
      <c r="AA1260" s="4" t="s">
        <v>205</v>
      </c>
      <c r="AB1260" s="4" t="s">
        <v>1035</v>
      </c>
      <c r="AC1260" s="4" t="s">
        <v>43</v>
      </c>
      <c r="AD1260" s="4" t="s">
        <v>44</v>
      </c>
      <c r="AE1260" s="4" t="s">
        <v>45</v>
      </c>
      <c r="AF1260" s="4" t="s">
        <v>46</v>
      </c>
      <c r="AG1260" s="22">
        <v>42400</v>
      </c>
      <c r="AH1260" s="4">
        <v>42472</v>
      </c>
    </row>
    <row r="1261" spans="1:34" x14ac:dyDescent="0.25">
      <c r="A1261" s="4" t="s">
        <v>1</v>
      </c>
      <c r="B1261" s="4" t="s">
        <v>103</v>
      </c>
      <c r="C1261" s="4" t="s">
        <v>104</v>
      </c>
      <c r="D1261" s="4" t="s">
        <v>40</v>
      </c>
      <c r="E1261" s="4" t="s">
        <v>40</v>
      </c>
      <c r="F1261" s="4" t="s">
        <v>1258</v>
      </c>
      <c r="G1261" s="4" t="s">
        <v>1259</v>
      </c>
      <c r="H1261" s="4" t="s">
        <v>1258</v>
      </c>
      <c r="I1261" s="4" t="s">
        <v>39</v>
      </c>
      <c r="J1261" s="4" t="s">
        <v>40</v>
      </c>
      <c r="K1261" s="4" t="s">
        <v>40</v>
      </c>
      <c r="L1261" s="4" t="s">
        <v>41</v>
      </c>
      <c r="M1261" s="4" t="s">
        <v>42</v>
      </c>
      <c r="N1261" s="22">
        <v>42430</v>
      </c>
      <c r="O1261" s="22">
        <v>42430</v>
      </c>
      <c r="P1261" s="22">
        <v>42430</v>
      </c>
      <c r="Q1261" s="22">
        <v>42429</v>
      </c>
      <c r="R1261" s="28">
        <v>24.08</v>
      </c>
      <c r="S1261" s="28">
        <v>0</v>
      </c>
      <c r="T1261" s="28">
        <v>24.08</v>
      </c>
      <c r="U1261" s="28">
        <v>0</v>
      </c>
      <c r="V1261" s="28">
        <v>0</v>
      </c>
      <c r="W1261" s="28">
        <v>0</v>
      </c>
      <c r="X1261" s="28">
        <v>0</v>
      </c>
      <c r="Y1261" s="29">
        <v>42</v>
      </c>
      <c r="Z1261" s="4">
        <v>2</v>
      </c>
      <c r="AA1261" s="4" t="s">
        <v>205</v>
      </c>
      <c r="AB1261" s="4" t="s">
        <v>1247</v>
      </c>
      <c r="AC1261" s="4" t="s">
        <v>43</v>
      </c>
      <c r="AD1261" s="4" t="s">
        <v>44</v>
      </c>
      <c r="AE1261" s="4" t="s">
        <v>45</v>
      </c>
      <c r="AF1261" s="4" t="s">
        <v>46</v>
      </c>
      <c r="AG1261" s="22">
        <v>42429</v>
      </c>
      <c r="AH1261" s="4">
        <v>42472</v>
      </c>
    </row>
    <row r="1262" spans="1:34" x14ac:dyDescent="0.25">
      <c r="A1262" s="4" t="s">
        <v>1</v>
      </c>
      <c r="B1262" s="4" t="s">
        <v>103</v>
      </c>
      <c r="C1262" s="4" t="s">
        <v>104</v>
      </c>
      <c r="D1262" s="4" t="s">
        <v>40</v>
      </c>
      <c r="E1262" s="4" t="s">
        <v>40</v>
      </c>
      <c r="F1262" s="4" t="s">
        <v>1260</v>
      </c>
      <c r="G1262" s="4" t="s">
        <v>1261</v>
      </c>
      <c r="H1262" s="4" t="s">
        <v>1260</v>
      </c>
      <c r="I1262" s="4" t="s">
        <v>39</v>
      </c>
      <c r="J1262" s="4" t="s">
        <v>40</v>
      </c>
      <c r="K1262" s="4" t="s">
        <v>40</v>
      </c>
      <c r="L1262" s="4" t="s">
        <v>41</v>
      </c>
      <c r="M1262" s="4" t="s">
        <v>42</v>
      </c>
      <c r="N1262" s="22">
        <v>42430</v>
      </c>
      <c r="O1262" s="22">
        <v>42430</v>
      </c>
      <c r="P1262" s="22">
        <v>42430</v>
      </c>
      <c r="Q1262" s="22">
        <v>42429</v>
      </c>
      <c r="R1262" s="28">
        <v>2.15</v>
      </c>
      <c r="S1262" s="28">
        <v>0</v>
      </c>
      <c r="T1262" s="28">
        <v>2.15</v>
      </c>
      <c r="U1262" s="28">
        <v>0</v>
      </c>
      <c r="V1262" s="28">
        <v>0</v>
      </c>
      <c r="W1262" s="28">
        <v>0</v>
      </c>
      <c r="X1262" s="28">
        <v>0</v>
      </c>
      <c r="Y1262" s="29">
        <v>42</v>
      </c>
      <c r="Z1262" s="4">
        <v>2</v>
      </c>
      <c r="AA1262" s="4" t="s">
        <v>205</v>
      </c>
      <c r="AB1262" s="4" t="s">
        <v>1247</v>
      </c>
      <c r="AC1262" s="4" t="s">
        <v>43</v>
      </c>
      <c r="AD1262" s="4" t="s">
        <v>44</v>
      </c>
      <c r="AE1262" s="4" t="s">
        <v>45</v>
      </c>
      <c r="AF1262" s="4" t="s">
        <v>46</v>
      </c>
      <c r="AG1262" s="22">
        <v>42429</v>
      </c>
      <c r="AH1262" s="4">
        <v>42472</v>
      </c>
    </row>
    <row r="1263" spans="1:34" x14ac:dyDescent="0.25">
      <c r="A1263" s="4" t="s">
        <v>1</v>
      </c>
      <c r="B1263" s="4" t="s">
        <v>103</v>
      </c>
      <c r="C1263" s="4" t="s">
        <v>104</v>
      </c>
      <c r="D1263" s="4" t="s">
        <v>40</v>
      </c>
      <c r="E1263" s="4" t="s">
        <v>40</v>
      </c>
      <c r="F1263" s="4" t="s">
        <v>4304</v>
      </c>
      <c r="G1263" s="4" t="s">
        <v>4305</v>
      </c>
      <c r="H1263" s="4" t="s">
        <v>4304</v>
      </c>
      <c r="I1263" s="4" t="s">
        <v>39</v>
      </c>
      <c r="J1263" s="4" t="s">
        <v>40</v>
      </c>
      <c r="K1263" s="4" t="s">
        <v>40</v>
      </c>
      <c r="L1263" s="4" t="s">
        <v>41</v>
      </c>
      <c r="M1263" s="4" t="s">
        <v>42</v>
      </c>
      <c r="N1263" s="22">
        <v>42461</v>
      </c>
      <c r="O1263" s="22">
        <v>42461</v>
      </c>
      <c r="P1263" s="22">
        <v>42461</v>
      </c>
      <c r="Q1263" s="22">
        <v>42460</v>
      </c>
      <c r="R1263" s="28">
        <v>24.64</v>
      </c>
      <c r="S1263" s="28">
        <v>24.64</v>
      </c>
      <c r="T1263" s="28">
        <v>0</v>
      </c>
      <c r="U1263" s="28">
        <v>0</v>
      </c>
      <c r="V1263" s="28">
        <v>0</v>
      </c>
      <c r="W1263" s="28">
        <v>0</v>
      </c>
      <c r="X1263" s="28">
        <v>0</v>
      </c>
      <c r="Y1263" s="29">
        <v>11</v>
      </c>
      <c r="Z1263" s="4">
        <v>1</v>
      </c>
      <c r="AA1263" s="4" t="s">
        <v>205</v>
      </c>
      <c r="AB1263" s="4" t="s">
        <v>1739</v>
      </c>
      <c r="AC1263" s="4" t="s">
        <v>43</v>
      </c>
      <c r="AD1263" s="4" t="s">
        <v>44</v>
      </c>
      <c r="AE1263" s="4" t="s">
        <v>45</v>
      </c>
      <c r="AF1263" s="4" t="s">
        <v>46</v>
      </c>
      <c r="AG1263" s="22">
        <v>42460</v>
      </c>
      <c r="AH1263" s="4">
        <v>42472</v>
      </c>
    </row>
    <row r="1264" spans="1:34" x14ac:dyDescent="0.25">
      <c r="A1264" s="4" t="s">
        <v>1</v>
      </c>
      <c r="B1264" s="4" t="s">
        <v>103</v>
      </c>
      <c r="C1264" s="4" t="s">
        <v>104</v>
      </c>
      <c r="D1264" s="4" t="s">
        <v>40</v>
      </c>
      <c r="E1264" s="4" t="s">
        <v>40</v>
      </c>
      <c r="F1264" s="4" t="s">
        <v>4306</v>
      </c>
      <c r="G1264" s="4" t="s">
        <v>4307</v>
      </c>
      <c r="H1264" s="4" t="s">
        <v>4306</v>
      </c>
      <c r="I1264" s="4" t="s">
        <v>39</v>
      </c>
      <c r="J1264" s="4" t="s">
        <v>40</v>
      </c>
      <c r="K1264" s="4" t="s">
        <v>40</v>
      </c>
      <c r="L1264" s="4" t="s">
        <v>41</v>
      </c>
      <c r="M1264" s="4" t="s">
        <v>42</v>
      </c>
      <c r="N1264" s="22">
        <v>42461</v>
      </c>
      <c r="O1264" s="22">
        <v>42461</v>
      </c>
      <c r="P1264" s="22">
        <v>42461</v>
      </c>
      <c r="Q1264" s="22">
        <v>42460</v>
      </c>
      <c r="R1264" s="28">
        <v>2.2000000000000002</v>
      </c>
      <c r="S1264" s="28">
        <v>2.2000000000000002</v>
      </c>
      <c r="T1264" s="28">
        <v>0</v>
      </c>
      <c r="U1264" s="28">
        <v>0</v>
      </c>
      <c r="V1264" s="28">
        <v>0</v>
      </c>
      <c r="W1264" s="28">
        <v>0</v>
      </c>
      <c r="X1264" s="28">
        <v>0</v>
      </c>
      <c r="Y1264" s="29">
        <v>11</v>
      </c>
      <c r="Z1264" s="4">
        <v>1</v>
      </c>
      <c r="AA1264" s="4" t="s">
        <v>205</v>
      </c>
      <c r="AB1264" s="4" t="s">
        <v>1739</v>
      </c>
      <c r="AC1264" s="4" t="s">
        <v>43</v>
      </c>
      <c r="AD1264" s="4" t="s">
        <v>44</v>
      </c>
      <c r="AE1264" s="4" t="s">
        <v>45</v>
      </c>
      <c r="AF1264" s="4" t="s">
        <v>46</v>
      </c>
      <c r="AG1264" s="22">
        <v>42460</v>
      </c>
      <c r="AH1264" s="4">
        <v>42472</v>
      </c>
    </row>
    <row r="1265" spans="1:34" x14ac:dyDescent="0.25">
      <c r="A1265" s="4" t="s">
        <v>1</v>
      </c>
      <c r="B1265" s="4" t="s">
        <v>318</v>
      </c>
      <c r="C1265" s="4" t="s">
        <v>319</v>
      </c>
      <c r="D1265" s="4" t="s">
        <v>40</v>
      </c>
      <c r="E1265" s="4" t="s">
        <v>40</v>
      </c>
      <c r="F1265" s="4" t="s">
        <v>618</v>
      </c>
      <c r="G1265" s="4" t="s">
        <v>619</v>
      </c>
      <c r="H1265" s="4" t="s">
        <v>618</v>
      </c>
      <c r="I1265" s="4" t="s">
        <v>39</v>
      </c>
      <c r="J1265" s="4" t="s">
        <v>40</v>
      </c>
      <c r="K1265" s="4" t="s">
        <v>40</v>
      </c>
      <c r="L1265" s="4" t="s">
        <v>41</v>
      </c>
      <c r="M1265" s="4" t="s">
        <v>42</v>
      </c>
      <c r="N1265" s="22">
        <v>42339</v>
      </c>
      <c r="O1265" s="22">
        <v>42339</v>
      </c>
      <c r="P1265" s="22">
        <v>42339</v>
      </c>
      <c r="Q1265" s="22">
        <v>42338</v>
      </c>
      <c r="R1265" s="28">
        <v>55.35</v>
      </c>
      <c r="S1265" s="28">
        <v>0</v>
      </c>
      <c r="T1265" s="28">
        <v>0</v>
      </c>
      <c r="U1265" s="28">
        <v>0</v>
      </c>
      <c r="V1265" s="28">
        <v>0</v>
      </c>
      <c r="W1265" s="28">
        <v>55.35</v>
      </c>
      <c r="X1265" s="28">
        <v>0</v>
      </c>
      <c r="Y1265" s="29">
        <v>133</v>
      </c>
      <c r="Z1265" s="4">
        <v>5</v>
      </c>
      <c r="AA1265" s="4" t="s">
        <v>205</v>
      </c>
      <c r="AB1265" s="4" t="s">
        <v>607</v>
      </c>
      <c r="AC1265" s="4" t="s">
        <v>43</v>
      </c>
      <c r="AD1265" s="4" t="s">
        <v>44</v>
      </c>
      <c r="AE1265" s="4" t="s">
        <v>45</v>
      </c>
      <c r="AF1265" s="4" t="s">
        <v>46</v>
      </c>
      <c r="AG1265" s="22">
        <v>42338</v>
      </c>
      <c r="AH1265" s="4">
        <v>42472</v>
      </c>
    </row>
    <row r="1266" spans="1:34" x14ac:dyDescent="0.25">
      <c r="A1266" s="4" t="s">
        <v>1</v>
      </c>
      <c r="B1266" s="4" t="s">
        <v>318</v>
      </c>
      <c r="C1266" s="4" t="s">
        <v>319</v>
      </c>
      <c r="D1266" s="4" t="s">
        <v>40</v>
      </c>
      <c r="E1266" s="4" t="s">
        <v>40</v>
      </c>
      <c r="F1266" s="4" t="s">
        <v>1048</v>
      </c>
      <c r="G1266" s="4" t="s">
        <v>1049</v>
      </c>
      <c r="H1266" s="4" t="s">
        <v>1048</v>
      </c>
      <c r="I1266" s="4" t="s">
        <v>39</v>
      </c>
      <c r="J1266" s="4" t="s">
        <v>40</v>
      </c>
      <c r="K1266" s="4" t="s">
        <v>40</v>
      </c>
      <c r="L1266" s="4" t="s">
        <v>41</v>
      </c>
      <c r="M1266" s="4" t="s">
        <v>42</v>
      </c>
      <c r="N1266" s="22">
        <v>42401</v>
      </c>
      <c r="O1266" s="22">
        <v>42401</v>
      </c>
      <c r="P1266" s="22">
        <v>42401</v>
      </c>
      <c r="Q1266" s="22">
        <v>42400</v>
      </c>
      <c r="R1266" s="28">
        <v>611.52</v>
      </c>
      <c r="S1266" s="28">
        <v>0</v>
      </c>
      <c r="T1266" s="28">
        <v>0</v>
      </c>
      <c r="U1266" s="28">
        <v>611.52</v>
      </c>
      <c r="V1266" s="28">
        <v>0</v>
      </c>
      <c r="W1266" s="28">
        <v>0</v>
      </c>
      <c r="X1266" s="28">
        <v>0</v>
      </c>
      <c r="Y1266" s="29">
        <v>71</v>
      </c>
      <c r="Z1266" s="4">
        <v>3</v>
      </c>
      <c r="AA1266" s="4" t="s">
        <v>205</v>
      </c>
      <c r="AB1266" s="4" t="s">
        <v>1035</v>
      </c>
      <c r="AC1266" s="4" t="s">
        <v>43</v>
      </c>
      <c r="AD1266" s="4" t="s">
        <v>44</v>
      </c>
      <c r="AE1266" s="4" t="s">
        <v>45</v>
      </c>
      <c r="AF1266" s="4" t="s">
        <v>46</v>
      </c>
      <c r="AG1266" s="22">
        <v>42400</v>
      </c>
      <c r="AH1266" s="4">
        <v>42472</v>
      </c>
    </row>
    <row r="1267" spans="1:34" x14ac:dyDescent="0.25">
      <c r="A1267" s="4" t="s">
        <v>1</v>
      </c>
      <c r="B1267" s="4" t="s">
        <v>318</v>
      </c>
      <c r="C1267" s="4" t="s">
        <v>319</v>
      </c>
      <c r="D1267" s="4" t="s">
        <v>40</v>
      </c>
      <c r="E1267" s="4" t="s">
        <v>40</v>
      </c>
      <c r="F1267" s="4" t="s">
        <v>1050</v>
      </c>
      <c r="G1267" s="4" t="s">
        <v>1051</v>
      </c>
      <c r="H1267" s="4" t="s">
        <v>1050</v>
      </c>
      <c r="I1267" s="4" t="s">
        <v>39</v>
      </c>
      <c r="J1267" s="4" t="s">
        <v>40</v>
      </c>
      <c r="K1267" s="4" t="s">
        <v>40</v>
      </c>
      <c r="L1267" s="4" t="s">
        <v>41</v>
      </c>
      <c r="M1267" s="4" t="s">
        <v>42</v>
      </c>
      <c r="N1267" s="22">
        <v>42401</v>
      </c>
      <c r="O1267" s="22">
        <v>42401</v>
      </c>
      <c r="P1267" s="22">
        <v>42401</v>
      </c>
      <c r="Q1267" s="22">
        <v>42400</v>
      </c>
      <c r="R1267" s="28">
        <v>54.6</v>
      </c>
      <c r="S1267" s="28">
        <v>0</v>
      </c>
      <c r="T1267" s="28">
        <v>0</v>
      </c>
      <c r="U1267" s="28">
        <v>54.6</v>
      </c>
      <c r="V1267" s="28">
        <v>0</v>
      </c>
      <c r="W1267" s="28">
        <v>0</v>
      </c>
      <c r="X1267" s="28">
        <v>0</v>
      </c>
      <c r="Y1267" s="29">
        <v>71</v>
      </c>
      <c r="Z1267" s="4">
        <v>3</v>
      </c>
      <c r="AA1267" s="4" t="s">
        <v>205</v>
      </c>
      <c r="AB1267" s="4" t="s">
        <v>1035</v>
      </c>
      <c r="AC1267" s="4" t="s">
        <v>43</v>
      </c>
      <c r="AD1267" s="4" t="s">
        <v>44</v>
      </c>
      <c r="AE1267" s="4" t="s">
        <v>45</v>
      </c>
      <c r="AF1267" s="4" t="s">
        <v>46</v>
      </c>
      <c r="AG1267" s="22">
        <v>42400</v>
      </c>
      <c r="AH1267" s="4">
        <v>42472</v>
      </c>
    </row>
    <row r="1268" spans="1:34" x14ac:dyDescent="0.25">
      <c r="A1268" s="4" t="s">
        <v>1</v>
      </c>
      <c r="B1268" s="4" t="s">
        <v>318</v>
      </c>
      <c r="C1268" s="4" t="s">
        <v>319</v>
      </c>
      <c r="D1268" s="4" t="s">
        <v>40</v>
      </c>
      <c r="E1268" s="4" t="s">
        <v>40</v>
      </c>
      <c r="F1268" s="4" t="s">
        <v>1262</v>
      </c>
      <c r="G1268" s="4" t="s">
        <v>1263</v>
      </c>
      <c r="H1268" s="4" t="s">
        <v>1262</v>
      </c>
      <c r="I1268" s="4" t="s">
        <v>39</v>
      </c>
      <c r="J1268" s="4" t="s">
        <v>40</v>
      </c>
      <c r="K1268" s="4" t="s">
        <v>40</v>
      </c>
      <c r="L1268" s="4" t="s">
        <v>41</v>
      </c>
      <c r="M1268" s="4" t="s">
        <v>42</v>
      </c>
      <c r="N1268" s="22">
        <v>42430</v>
      </c>
      <c r="O1268" s="22">
        <v>42430</v>
      </c>
      <c r="P1268" s="22">
        <v>42430</v>
      </c>
      <c r="Q1268" s="22">
        <v>42429</v>
      </c>
      <c r="R1268" s="28">
        <v>520.24</v>
      </c>
      <c r="S1268" s="28">
        <v>0</v>
      </c>
      <c r="T1268" s="28">
        <v>520.24</v>
      </c>
      <c r="U1268" s="28">
        <v>0</v>
      </c>
      <c r="V1268" s="28">
        <v>0</v>
      </c>
      <c r="W1268" s="28">
        <v>0</v>
      </c>
      <c r="X1268" s="28">
        <v>0</v>
      </c>
      <c r="Y1268" s="29">
        <v>42</v>
      </c>
      <c r="Z1268" s="4">
        <v>2</v>
      </c>
      <c r="AA1268" s="4" t="s">
        <v>205</v>
      </c>
      <c r="AB1268" s="4" t="s">
        <v>1247</v>
      </c>
      <c r="AC1268" s="4" t="s">
        <v>43</v>
      </c>
      <c r="AD1268" s="4" t="s">
        <v>44</v>
      </c>
      <c r="AE1268" s="4" t="s">
        <v>45</v>
      </c>
      <c r="AF1268" s="4" t="s">
        <v>46</v>
      </c>
      <c r="AG1268" s="22">
        <v>42429</v>
      </c>
      <c r="AH1268" s="4">
        <v>42472</v>
      </c>
    </row>
    <row r="1269" spans="1:34" x14ac:dyDescent="0.25">
      <c r="A1269" s="4" t="s">
        <v>1</v>
      </c>
      <c r="B1269" s="4" t="s">
        <v>318</v>
      </c>
      <c r="C1269" s="4" t="s">
        <v>319</v>
      </c>
      <c r="D1269" s="4" t="s">
        <v>40</v>
      </c>
      <c r="E1269" s="4" t="s">
        <v>40</v>
      </c>
      <c r="F1269" s="4" t="s">
        <v>1264</v>
      </c>
      <c r="G1269" s="4" t="s">
        <v>1265</v>
      </c>
      <c r="H1269" s="4" t="s">
        <v>1264</v>
      </c>
      <c r="I1269" s="4" t="s">
        <v>39</v>
      </c>
      <c r="J1269" s="4" t="s">
        <v>40</v>
      </c>
      <c r="K1269" s="4" t="s">
        <v>40</v>
      </c>
      <c r="L1269" s="4" t="s">
        <v>41</v>
      </c>
      <c r="M1269" s="4" t="s">
        <v>42</v>
      </c>
      <c r="N1269" s="22">
        <v>42430</v>
      </c>
      <c r="O1269" s="22">
        <v>42430</v>
      </c>
      <c r="P1269" s="22">
        <v>42430</v>
      </c>
      <c r="Q1269" s="22">
        <v>42429</v>
      </c>
      <c r="R1269" s="28">
        <v>46.45</v>
      </c>
      <c r="S1269" s="28">
        <v>0</v>
      </c>
      <c r="T1269" s="28">
        <v>46.45</v>
      </c>
      <c r="U1269" s="28">
        <v>0</v>
      </c>
      <c r="V1269" s="28">
        <v>0</v>
      </c>
      <c r="W1269" s="28">
        <v>0</v>
      </c>
      <c r="X1269" s="28">
        <v>0</v>
      </c>
      <c r="Y1269" s="29">
        <v>42</v>
      </c>
      <c r="Z1269" s="4">
        <v>2</v>
      </c>
      <c r="AA1269" s="4" t="s">
        <v>205</v>
      </c>
      <c r="AB1269" s="4" t="s">
        <v>1247</v>
      </c>
      <c r="AC1269" s="4" t="s">
        <v>43</v>
      </c>
      <c r="AD1269" s="4" t="s">
        <v>44</v>
      </c>
      <c r="AE1269" s="4" t="s">
        <v>45</v>
      </c>
      <c r="AF1269" s="4" t="s">
        <v>46</v>
      </c>
      <c r="AG1269" s="22">
        <v>42429</v>
      </c>
      <c r="AH1269" s="4">
        <v>42472</v>
      </c>
    </row>
    <row r="1270" spans="1:34" x14ac:dyDescent="0.25">
      <c r="A1270" s="4" t="s">
        <v>1</v>
      </c>
      <c r="B1270" s="4" t="s">
        <v>318</v>
      </c>
      <c r="C1270" s="4" t="s">
        <v>319</v>
      </c>
      <c r="D1270" s="4" t="s">
        <v>40</v>
      </c>
      <c r="E1270" s="4" t="s">
        <v>40</v>
      </c>
      <c r="F1270" s="4" t="s">
        <v>4308</v>
      </c>
      <c r="G1270" s="4" t="s">
        <v>4309</v>
      </c>
      <c r="H1270" s="4" t="s">
        <v>4308</v>
      </c>
      <c r="I1270" s="4" t="s">
        <v>39</v>
      </c>
      <c r="J1270" s="4" t="s">
        <v>40</v>
      </c>
      <c r="K1270" s="4" t="s">
        <v>40</v>
      </c>
      <c r="L1270" s="4" t="s">
        <v>41</v>
      </c>
      <c r="M1270" s="4" t="s">
        <v>42</v>
      </c>
      <c r="N1270" s="22">
        <v>42461</v>
      </c>
      <c r="O1270" s="22">
        <v>42461</v>
      </c>
      <c r="P1270" s="22">
        <v>42461</v>
      </c>
      <c r="Q1270" s="22">
        <v>42460</v>
      </c>
      <c r="R1270" s="28">
        <v>557.76</v>
      </c>
      <c r="S1270" s="28">
        <v>557.76</v>
      </c>
      <c r="T1270" s="28">
        <v>0</v>
      </c>
      <c r="U1270" s="28">
        <v>0</v>
      </c>
      <c r="V1270" s="28">
        <v>0</v>
      </c>
      <c r="W1270" s="28">
        <v>0</v>
      </c>
      <c r="X1270" s="28">
        <v>0</v>
      </c>
      <c r="Y1270" s="29">
        <v>11</v>
      </c>
      <c r="Z1270" s="4">
        <v>1</v>
      </c>
      <c r="AA1270" s="4" t="s">
        <v>205</v>
      </c>
      <c r="AB1270" s="4" t="s">
        <v>1739</v>
      </c>
      <c r="AC1270" s="4" t="s">
        <v>43</v>
      </c>
      <c r="AD1270" s="4" t="s">
        <v>44</v>
      </c>
      <c r="AE1270" s="4" t="s">
        <v>45</v>
      </c>
      <c r="AF1270" s="4" t="s">
        <v>46</v>
      </c>
      <c r="AG1270" s="22">
        <v>42460</v>
      </c>
      <c r="AH1270" s="4">
        <v>42472</v>
      </c>
    </row>
    <row r="1271" spans="1:34" x14ac:dyDescent="0.25">
      <c r="A1271" s="4" t="s">
        <v>1</v>
      </c>
      <c r="B1271" s="4" t="s">
        <v>318</v>
      </c>
      <c r="C1271" s="4" t="s">
        <v>319</v>
      </c>
      <c r="D1271" s="4" t="s">
        <v>40</v>
      </c>
      <c r="E1271" s="4" t="s">
        <v>40</v>
      </c>
      <c r="F1271" s="4" t="s">
        <v>4310</v>
      </c>
      <c r="G1271" s="4" t="s">
        <v>4311</v>
      </c>
      <c r="H1271" s="4" t="s">
        <v>4310</v>
      </c>
      <c r="I1271" s="4" t="s">
        <v>39</v>
      </c>
      <c r="J1271" s="4" t="s">
        <v>40</v>
      </c>
      <c r="K1271" s="4" t="s">
        <v>40</v>
      </c>
      <c r="L1271" s="4" t="s">
        <v>41</v>
      </c>
      <c r="M1271" s="4" t="s">
        <v>42</v>
      </c>
      <c r="N1271" s="22">
        <v>42461</v>
      </c>
      <c r="O1271" s="22">
        <v>42461</v>
      </c>
      <c r="P1271" s="22">
        <v>42461</v>
      </c>
      <c r="Q1271" s="22">
        <v>42460</v>
      </c>
      <c r="R1271" s="28">
        <v>49.8</v>
      </c>
      <c r="S1271" s="28">
        <v>49.8</v>
      </c>
      <c r="T1271" s="28">
        <v>0</v>
      </c>
      <c r="U1271" s="28">
        <v>0</v>
      </c>
      <c r="V1271" s="28">
        <v>0</v>
      </c>
      <c r="W1271" s="28">
        <v>0</v>
      </c>
      <c r="X1271" s="28">
        <v>0</v>
      </c>
      <c r="Y1271" s="29">
        <v>11</v>
      </c>
      <c r="Z1271" s="4">
        <v>1</v>
      </c>
      <c r="AA1271" s="4" t="s">
        <v>205</v>
      </c>
      <c r="AB1271" s="4" t="s">
        <v>1739</v>
      </c>
      <c r="AC1271" s="4" t="s">
        <v>43</v>
      </c>
      <c r="AD1271" s="4" t="s">
        <v>44</v>
      </c>
      <c r="AE1271" s="4" t="s">
        <v>45</v>
      </c>
      <c r="AF1271" s="4" t="s">
        <v>46</v>
      </c>
      <c r="AG1271" s="22">
        <v>42460</v>
      </c>
      <c r="AH1271" s="4">
        <v>42472</v>
      </c>
    </row>
    <row r="1272" spans="1:34" x14ac:dyDescent="0.25">
      <c r="A1272" s="4" t="s">
        <v>1</v>
      </c>
      <c r="B1272" s="4" t="s">
        <v>370</v>
      </c>
      <c r="C1272" s="4" t="s">
        <v>371</v>
      </c>
      <c r="D1272" s="4" t="s">
        <v>40</v>
      </c>
      <c r="E1272" s="4" t="s">
        <v>40</v>
      </c>
      <c r="F1272" s="4" t="s">
        <v>538</v>
      </c>
      <c r="G1272" s="4" t="s">
        <v>539</v>
      </c>
      <c r="H1272" s="4" t="s">
        <v>538</v>
      </c>
      <c r="I1272" s="4" t="s">
        <v>39</v>
      </c>
      <c r="J1272" s="4" t="s">
        <v>40</v>
      </c>
      <c r="K1272" s="4" t="s">
        <v>40</v>
      </c>
      <c r="L1272" s="4" t="s">
        <v>41</v>
      </c>
      <c r="M1272" s="4" t="s">
        <v>42</v>
      </c>
      <c r="N1272" s="22">
        <v>42309</v>
      </c>
      <c r="O1272" s="22">
        <v>42309</v>
      </c>
      <c r="P1272" s="22">
        <v>42309</v>
      </c>
      <c r="Q1272" s="22">
        <v>42308</v>
      </c>
      <c r="R1272" s="28">
        <v>180.88</v>
      </c>
      <c r="S1272" s="28">
        <v>0</v>
      </c>
      <c r="T1272" s="28">
        <v>0</v>
      </c>
      <c r="U1272" s="28">
        <v>0</v>
      </c>
      <c r="V1272" s="28">
        <v>0</v>
      </c>
      <c r="W1272" s="28">
        <v>0</v>
      </c>
      <c r="X1272" s="28">
        <v>180.88</v>
      </c>
      <c r="Y1272" s="29">
        <v>163</v>
      </c>
      <c r="Z1272" s="4">
        <v>6</v>
      </c>
      <c r="AA1272" s="4" t="s">
        <v>205</v>
      </c>
      <c r="AB1272" s="4" t="s">
        <v>438</v>
      </c>
      <c r="AC1272" s="4" t="s">
        <v>43</v>
      </c>
      <c r="AD1272" s="4" t="s">
        <v>44</v>
      </c>
      <c r="AE1272" s="4" t="s">
        <v>45</v>
      </c>
      <c r="AF1272" s="4" t="s">
        <v>46</v>
      </c>
      <c r="AG1272" s="22">
        <v>42308</v>
      </c>
      <c r="AH1272" s="4">
        <v>42472</v>
      </c>
    </row>
    <row r="1273" spans="1:34" x14ac:dyDescent="0.25">
      <c r="A1273" s="4" t="s">
        <v>1</v>
      </c>
      <c r="B1273" s="4" t="s">
        <v>4312</v>
      </c>
      <c r="C1273" s="4" t="s">
        <v>4313</v>
      </c>
      <c r="D1273" s="4" t="s">
        <v>2125</v>
      </c>
      <c r="E1273" s="4" t="s">
        <v>38</v>
      </c>
      <c r="F1273" s="4" t="s">
        <v>4314</v>
      </c>
      <c r="G1273" s="4" t="s">
        <v>4315</v>
      </c>
      <c r="H1273" s="4" t="s">
        <v>4314</v>
      </c>
      <c r="I1273" s="4" t="s">
        <v>39</v>
      </c>
      <c r="J1273" s="4" t="s">
        <v>40</v>
      </c>
      <c r="K1273" s="4" t="s">
        <v>40</v>
      </c>
      <c r="L1273" s="4" t="s">
        <v>41</v>
      </c>
      <c r="M1273" s="4" t="s">
        <v>42</v>
      </c>
      <c r="N1273" s="22">
        <v>42465</v>
      </c>
      <c r="O1273" s="22">
        <v>42465</v>
      </c>
      <c r="P1273" s="22">
        <v>42465</v>
      </c>
      <c r="Q1273" s="22">
        <v>42460</v>
      </c>
      <c r="R1273" s="28">
        <v>363</v>
      </c>
      <c r="S1273" s="28">
        <v>363</v>
      </c>
      <c r="T1273" s="28">
        <v>0</v>
      </c>
      <c r="U1273" s="28">
        <v>0</v>
      </c>
      <c r="V1273" s="28">
        <v>0</v>
      </c>
      <c r="W1273" s="28">
        <v>0</v>
      </c>
      <c r="X1273" s="28">
        <v>0</v>
      </c>
      <c r="Y1273" s="29">
        <v>7</v>
      </c>
      <c r="Z1273" s="4">
        <v>1</v>
      </c>
      <c r="AA1273" s="4" t="s">
        <v>205</v>
      </c>
      <c r="AB1273" s="4" t="s">
        <v>2039</v>
      </c>
      <c r="AC1273" s="4" t="s">
        <v>43</v>
      </c>
      <c r="AD1273" s="4" t="s">
        <v>44</v>
      </c>
      <c r="AE1273" s="4" t="s">
        <v>45</v>
      </c>
      <c r="AF1273" s="4" t="s">
        <v>46</v>
      </c>
      <c r="AG1273" s="22">
        <v>42460</v>
      </c>
      <c r="AH1273" s="4">
        <v>42472</v>
      </c>
    </row>
    <row r="1274" spans="1:34" x14ac:dyDescent="0.25">
      <c r="A1274" s="4" t="s">
        <v>1</v>
      </c>
      <c r="B1274" s="4" t="s">
        <v>4316</v>
      </c>
      <c r="C1274" s="4" t="s">
        <v>4317</v>
      </c>
      <c r="D1274" s="4" t="s">
        <v>3090</v>
      </c>
      <c r="E1274" s="4" t="s">
        <v>38</v>
      </c>
      <c r="F1274" s="4" t="s">
        <v>4318</v>
      </c>
      <c r="G1274" s="4" t="s">
        <v>4319</v>
      </c>
      <c r="H1274" s="4" t="s">
        <v>4318</v>
      </c>
      <c r="I1274" s="4" t="s">
        <v>39</v>
      </c>
      <c r="J1274" s="4" t="s">
        <v>40</v>
      </c>
      <c r="K1274" s="4" t="s">
        <v>40</v>
      </c>
      <c r="L1274" s="4" t="s">
        <v>41</v>
      </c>
      <c r="M1274" s="4" t="s">
        <v>42</v>
      </c>
      <c r="N1274" s="22">
        <v>42465</v>
      </c>
      <c r="O1274" s="22">
        <v>42465</v>
      </c>
      <c r="P1274" s="22">
        <v>42465</v>
      </c>
      <c r="Q1274" s="22">
        <v>42460</v>
      </c>
      <c r="R1274" s="28">
        <v>234</v>
      </c>
      <c r="S1274" s="28">
        <v>234</v>
      </c>
      <c r="T1274" s="28">
        <v>0</v>
      </c>
      <c r="U1274" s="28">
        <v>0</v>
      </c>
      <c r="V1274" s="28">
        <v>0</v>
      </c>
      <c r="W1274" s="28">
        <v>0</v>
      </c>
      <c r="X1274" s="28">
        <v>0</v>
      </c>
      <c r="Y1274" s="29">
        <v>7</v>
      </c>
      <c r="Z1274" s="4">
        <v>1</v>
      </c>
      <c r="AA1274" s="4" t="s">
        <v>205</v>
      </c>
      <c r="AB1274" s="4" t="s">
        <v>2039</v>
      </c>
      <c r="AC1274" s="4" t="s">
        <v>43</v>
      </c>
      <c r="AD1274" s="4" t="s">
        <v>44</v>
      </c>
      <c r="AE1274" s="4" t="s">
        <v>45</v>
      </c>
      <c r="AF1274" s="4" t="s">
        <v>46</v>
      </c>
      <c r="AG1274" s="22">
        <v>42460</v>
      </c>
      <c r="AH1274" s="4">
        <v>42472</v>
      </c>
    </row>
    <row r="1275" spans="1:34" x14ac:dyDescent="0.25">
      <c r="A1275" s="4" t="s">
        <v>1</v>
      </c>
      <c r="B1275" s="4" t="s">
        <v>4320</v>
      </c>
      <c r="C1275" s="4" t="s">
        <v>4321</v>
      </c>
      <c r="D1275" s="4" t="s">
        <v>3090</v>
      </c>
      <c r="E1275" s="4" t="s">
        <v>38</v>
      </c>
      <c r="F1275" s="4" t="s">
        <v>4322</v>
      </c>
      <c r="G1275" s="4" t="s">
        <v>4323</v>
      </c>
      <c r="H1275" s="4" t="s">
        <v>4322</v>
      </c>
      <c r="I1275" s="4" t="s">
        <v>39</v>
      </c>
      <c r="J1275" s="4" t="s">
        <v>40</v>
      </c>
      <c r="K1275" s="4" t="s">
        <v>40</v>
      </c>
      <c r="L1275" s="4" t="s">
        <v>41</v>
      </c>
      <c r="M1275" s="4" t="s">
        <v>42</v>
      </c>
      <c r="N1275" s="22">
        <v>42465</v>
      </c>
      <c r="O1275" s="22">
        <v>42465</v>
      </c>
      <c r="P1275" s="22">
        <v>42465</v>
      </c>
      <c r="Q1275" s="22">
        <v>42460</v>
      </c>
      <c r="R1275" s="28">
        <v>34853</v>
      </c>
      <c r="S1275" s="28">
        <v>34853</v>
      </c>
      <c r="T1275" s="28">
        <v>0</v>
      </c>
      <c r="U1275" s="28">
        <v>0</v>
      </c>
      <c r="V1275" s="28">
        <v>0</v>
      </c>
      <c r="W1275" s="28">
        <v>0</v>
      </c>
      <c r="X1275" s="28">
        <v>0</v>
      </c>
      <c r="Y1275" s="29">
        <v>7</v>
      </c>
      <c r="Z1275" s="4">
        <v>1</v>
      </c>
      <c r="AA1275" s="4" t="s">
        <v>205</v>
      </c>
      <c r="AB1275" s="4" t="s">
        <v>2039</v>
      </c>
      <c r="AC1275" s="4" t="s">
        <v>43</v>
      </c>
      <c r="AD1275" s="4" t="s">
        <v>44</v>
      </c>
      <c r="AE1275" s="4" t="s">
        <v>45</v>
      </c>
      <c r="AF1275" s="4" t="s">
        <v>46</v>
      </c>
      <c r="AG1275" s="22">
        <v>42460</v>
      </c>
      <c r="AH1275" s="4">
        <v>42472</v>
      </c>
    </row>
    <row r="1276" spans="1:34" x14ac:dyDescent="0.25">
      <c r="A1276" s="4" t="s">
        <v>1</v>
      </c>
      <c r="B1276" s="4" t="s">
        <v>4324</v>
      </c>
      <c r="C1276" s="4" t="s">
        <v>4325</v>
      </c>
      <c r="D1276" s="4" t="s">
        <v>3085</v>
      </c>
      <c r="E1276" s="4" t="s">
        <v>38</v>
      </c>
      <c r="F1276" s="4" t="s">
        <v>4326</v>
      </c>
      <c r="G1276" s="4" t="s">
        <v>4327</v>
      </c>
      <c r="H1276" s="4" t="s">
        <v>4326</v>
      </c>
      <c r="I1276" s="4" t="s">
        <v>39</v>
      </c>
      <c r="J1276" s="4" t="s">
        <v>40</v>
      </c>
      <c r="K1276" s="4" t="s">
        <v>40</v>
      </c>
      <c r="L1276" s="4" t="s">
        <v>41</v>
      </c>
      <c r="M1276" s="4" t="s">
        <v>42</v>
      </c>
      <c r="N1276" s="22">
        <v>42465</v>
      </c>
      <c r="O1276" s="22">
        <v>42465</v>
      </c>
      <c r="P1276" s="22">
        <v>42465</v>
      </c>
      <c r="Q1276" s="22">
        <v>42460</v>
      </c>
      <c r="R1276" s="28">
        <v>2246</v>
      </c>
      <c r="S1276" s="28">
        <v>2246</v>
      </c>
      <c r="T1276" s="28">
        <v>0</v>
      </c>
      <c r="U1276" s="28">
        <v>0</v>
      </c>
      <c r="V1276" s="28">
        <v>0</v>
      </c>
      <c r="W1276" s="28">
        <v>0</v>
      </c>
      <c r="X1276" s="28">
        <v>0</v>
      </c>
      <c r="Y1276" s="29">
        <v>7</v>
      </c>
      <c r="Z1276" s="4">
        <v>1</v>
      </c>
      <c r="AA1276" s="4" t="s">
        <v>205</v>
      </c>
      <c r="AB1276" s="4" t="s">
        <v>2039</v>
      </c>
      <c r="AC1276" s="4" t="s">
        <v>43</v>
      </c>
      <c r="AD1276" s="4" t="s">
        <v>44</v>
      </c>
      <c r="AE1276" s="4" t="s">
        <v>45</v>
      </c>
      <c r="AF1276" s="4" t="s">
        <v>46</v>
      </c>
      <c r="AG1276" s="22">
        <v>42460</v>
      </c>
      <c r="AH1276" s="4">
        <v>42472</v>
      </c>
    </row>
    <row r="1277" spans="1:34" x14ac:dyDescent="0.25">
      <c r="A1277" s="4" t="s">
        <v>1</v>
      </c>
      <c r="B1277" s="4" t="s">
        <v>4328</v>
      </c>
      <c r="C1277" s="4" t="s">
        <v>4329</v>
      </c>
      <c r="D1277" s="4" t="s">
        <v>3090</v>
      </c>
      <c r="E1277" s="4" t="s">
        <v>38</v>
      </c>
      <c r="F1277" s="4" t="s">
        <v>4330</v>
      </c>
      <c r="G1277" s="4" t="s">
        <v>4331</v>
      </c>
      <c r="H1277" s="4" t="s">
        <v>4330</v>
      </c>
      <c r="I1277" s="4" t="s">
        <v>39</v>
      </c>
      <c r="J1277" s="4" t="s">
        <v>40</v>
      </c>
      <c r="K1277" s="4" t="s">
        <v>40</v>
      </c>
      <c r="L1277" s="4" t="s">
        <v>41</v>
      </c>
      <c r="M1277" s="4" t="s">
        <v>42</v>
      </c>
      <c r="N1277" s="22">
        <v>42465</v>
      </c>
      <c r="O1277" s="22">
        <v>42465</v>
      </c>
      <c r="P1277" s="22">
        <v>42465</v>
      </c>
      <c r="Q1277" s="22">
        <v>42460</v>
      </c>
      <c r="R1277" s="28">
        <v>11</v>
      </c>
      <c r="S1277" s="28">
        <v>11</v>
      </c>
      <c r="T1277" s="28">
        <v>0</v>
      </c>
      <c r="U1277" s="28">
        <v>0</v>
      </c>
      <c r="V1277" s="28">
        <v>0</v>
      </c>
      <c r="W1277" s="28">
        <v>0</v>
      </c>
      <c r="X1277" s="28">
        <v>0</v>
      </c>
      <c r="Y1277" s="29">
        <v>7</v>
      </c>
      <c r="Z1277" s="4">
        <v>1</v>
      </c>
      <c r="AA1277" s="4" t="s">
        <v>205</v>
      </c>
      <c r="AB1277" s="4" t="s">
        <v>2039</v>
      </c>
      <c r="AC1277" s="4" t="s">
        <v>43</v>
      </c>
      <c r="AD1277" s="4" t="s">
        <v>44</v>
      </c>
      <c r="AE1277" s="4" t="s">
        <v>45</v>
      </c>
      <c r="AF1277" s="4" t="s">
        <v>46</v>
      </c>
      <c r="AG1277" s="22">
        <v>42460</v>
      </c>
      <c r="AH1277" s="4">
        <v>42472</v>
      </c>
    </row>
    <row r="1278" spans="1:34" x14ac:dyDescent="0.25">
      <c r="A1278" s="4" t="s">
        <v>1</v>
      </c>
      <c r="B1278" s="4" t="s">
        <v>4332</v>
      </c>
      <c r="C1278" s="4" t="s">
        <v>4333</v>
      </c>
      <c r="D1278" s="4" t="s">
        <v>3090</v>
      </c>
      <c r="E1278" s="4" t="s">
        <v>38</v>
      </c>
      <c r="F1278" s="4" t="s">
        <v>4334</v>
      </c>
      <c r="G1278" s="4" t="s">
        <v>4335</v>
      </c>
      <c r="H1278" s="4" t="s">
        <v>4334</v>
      </c>
      <c r="I1278" s="4" t="s">
        <v>39</v>
      </c>
      <c r="J1278" s="4" t="s">
        <v>40</v>
      </c>
      <c r="K1278" s="4" t="s">
        <v>40</v>
      </c>
      <c r="L1278" s="4" t="s">
        <v>41</v>
      </c>
      <c r="M1278" s="4" t="s">
        <v>42</v>
      </c>
      <c r="N1278" s="22">
        <v>42465</v>
      </c>
      <c r="O1278" s="22">
        <v>42465</v>
      </c>
      <c r="P1278" s="22">
        <v>42465</v>
      </c>
      <c r="Q1278" s="22">
        <v>42460</v>
      </c>
      <c r="R1278" s="28">
        <v>129</v>
      </c>
      <c r="S1278" s="28">
        <v>129</v>
      </c>
      <c r="T1278" s="28">
        <v>0</v>
      </c>
      <c r="U1278" s="28">
        <v>0</v>
      </c>
      <c r="V1278" s="28">
        <v>0</v>
      </c>
      <c r="W1278" s="28">
        <v>0</v>
      </c>
      <c r="X1278" s="28">
        <v>0</v>
      </c>
      <c r="Y1278" s="29">
        <v>7</v>
      </c>
      <c r="Z1278" s="4">
        <v>1</v>
      </c>
      <c r="AA1278" s="4" t="s">
        <v>205</v>
      </c>
      <c r="AB1278" s="4" t="s">
        <v>2039</v>
      </c>
      <c r="AC1278" s="4" t="s">
        <v>43</v>
      </c>
      <c r="AD1278" s="4" t="s">
        <v>44</v>
      </c>
      <c r="AE1278" s="4" t="s">
        <v>45</v>
      </c>
      <c r="AF1278" s="4" t="s">
        <v>46</v>
      </c>
      <c r="AG1278" s="22">
        <v>42460</v>
      </c>
      <c r="AH1278" s="4">
        <v>42472</v>
      </c>
    </row>
    <row r="1279" spans="1:34" x14ac:dyDescent="0.25">
      <c r="A1279" s="4" t="s">
        <v>1</v>
      </c>
      <c r="B1279" s="4" t="s">
        <v>4336</v>
      </c>
      <c r="C1279" s="4" t="s">
        <v>4337</v>
      </c>
      <c r="D1279" s="4" t="s">
        <v>3090</v>
      </c>
      <c r="E1279" s="4" t="s">
        <v>38</v>
      </c>
      <c r="F1279" s="4" t="s">
        <v>4338</v>
      </c>
      <c r="G1279" s="4" t="s">
        <v>4339</v>
      </c>
      <c r="H1279" s="4" t="s">
        <v>4338</v>
      </c>
      <c r="I1279" s="4" t="s">
        <v>39</v>
      </c>
      <c r="J1279" s="4" t="s">
        <v>40</v>
      </c>
      <c r="K1279" s="4" t="s">
        <v>40</v>
      </c>
      <c r="L1279" s="4" t="s">
        <v>41</v>
      </c>
      <c r="M1279" s="4" t="s">
        <v>42</v>
      </c>
      <c r="N1279" s="22">
        <v>42465</v>
      </c>
      <c r="O1279" s="22">
        <v>42465</v>
      </c>
      <c r="P1279" s="22">
        <v>42465</v>
      </c>
      <c r="Q1279" s="22">
        <v>42460</v>
      </c>
      <c r="R1279" s="28">
        <v>461</v>
      </c>
      <c r="S1279" s="28">
        <v>461</v>
      </c>
      <c r="T1279" s="28">
        <v>0</v>
      </c>
      <c r="U1279" s="28">
        <v>0</v>
      </c>
      <c r="V1279" s="28">
        <v>0</v>
      </c>
      <c r="W1279" s="28">
        <v>0</v>
      </c>
      <c r="X1279" s="28">
        <v>0</v>
      </c>
      <c r="Y1279" s="29">
        <v>7</v>
      </c>
      <c r="Z1279" s="4">
        <v>1</v>
      </c>
      <c r="AA1279" s="4" t="s">
        <v>205</v>
      </c>
      <c r="AB1279" s="4" t="s">
        <v>2039</v>
      </c>
      <c r="AC1279" s="4" t="s">
        <v>43</v>
      </c>
      <c r="AD1279" s="4" t="s">
        <v>44</v>
      </c>
      <c r="AE1279" s="4" t="s">
        <v>45</v>
      </c>
      <c r="AF1279" s="4" t="s">
        <v>46</v>
      </c>
      <c r="AG1279" s="22">
        <v>42460</v>
      </c>
      <c r="AH1279" s="4">
        <v>42472</v>
      </c>
    </row>
    <row r="1280" spans="1:34" x14ac:dyDescent="0.25">
      <c r="A1280" s="4" t="s">
        <v>1</v>
      </c>
      <c r="B1280" s="4" t="s">
        <v>4340</v>
      </c>
      <c r="C1280" s="4" t="s">
        <v>4337</v>
      </c>
      <c r="D1280" s="4" t="s">
        <v>40</v>
      </c>
      <c r="E1280" s="4" t="s">
        <v>38</v>
      </c>
      <c r="F1280" s="4" t="s">
        <v>4341</v>
      </c>
      <c r="G1280" s="4" t="s">
        <v>4342</v>
      </c>
      <c r="H1280" s="4" t="s">
        <v>4341</v>
      </c>
      <c r="I1280" s="4" t="s">
        <v>39</v>
      </c>
      <c r="J1280" s="4" t="s">
        <v>40</v>
      </c>
      <c r="K1280" s="4" t="s">
        <v>40</v>
      </c>
      <c r="L1280" s="4" t="s">
        <v>41</v>
      </c>
      <c r="M1280" s="4" t="s">
        <v>42</v>
      </c>
      <c r="N1280" s="22">
        <v>42465</v>
      </c>
      <c r="O1280" s="22">
        <v>42465</v>
      </c>
      <c r="P1280" s="22">
        <v>42465</v>
      </c>
      <c r="Q1280" s="22">
        <v>42460</v>
      </c>
      <c r="R1280" s="28">
        <v>290</v>
      </c>
      <c r="S1280" s="28">
        <v>290</v>
      </c>
      <c r="T1280" s="28">
        <v>0</v>
      </c>
      <c r="U1280" s="28">
        <v>0</v>
      </c>
      <c r="V1280" s="28">
        <v>0</v>
      </c>
      <c r="W1280" s="28">
        <v>0</v>
      </c>
      <c r="X1280" s="28">
        <v>0</v>
      </c>
      <c r="Y1280" s="29">
        <v>7</v>
      </c>
      <c r="Z1280" s="4">
        <v>1</v>
      </c>
      <c r="AA1280" s="4" t="s">
        <v>205</v>
      </c>
      <c r="AB1280" s="4" t="s">
        <v>2039</v>
      </c>
      <c r="AC1280" s="4" t="s">
        <v>43</v>
      </c>
      <c r="AD1280" s="4" t="s">
        <v>44</v>
      </c>
      <c r="AE1280" s="4" t="s">
        <v>45</v>
      </c>
      <c r="AF1280" s="4" t="s">
        <v>46</v>
      </c>
      <c r="AG1280" s="22">
        <v>42460</v>
      </c>
      <c r="AH1280" s="4">
        <v>42472</v>
      </c>
    </row>
    <row r="1281" spans="1:34" x14ac:dyDescent="0.25">
      <c r="A1281" s="4" t="s">
        <v>1</v>
      </c>
      <c r="B1281" s="4" t="s">
        <v>4343</v>
      </c>
      <c r="C1281" s="4" t="s">
        <v>4344</v>
      </c>
      <c r="D1281" s="4" t="s">
        <v>3090</v>
      </c>
      <c r="E1281" s="4" t="s">
        <v>38</v>
      </c>
      <c r="F1281" s="4" t="s">
        <v>4345</v>
      </c>
      <c r="G1281" s="4" t="s">
        <v>4346</v>
      </c>
      <c r="H1281" s="4" t="s">
        <v>4345</v>
      </c>
      <c r="I1281" s="4" t="s">
        <v>39</v>
      </c>
      <c r="J1281" s="4" t="s">
        <v>40</v>
      </c>
      <c r="K1281" s="4" t="s">
        <v>40</v>
      </c>
      <c r="L1281" s="4" t="s">
        <v>41</v>
      </c>
      <c r="M1281" s="4" t="s">
        <v>42</v>
      </c>
      <c r="N1281" s="22">
        <v>42465</v>
      </c>
      <c r="O1281" s="22">
        <v>42465</v>
      </c>
      <c r="P1281" s="22">
        <v>42465</v>
      </c>
      <c r="Q1281" s="22">
        <v>42460</v>
      </c>
      <c r="R1281" s="28">
        <v>73</v>
      </c>
      <c r="S1281" s="28">
        <v>73</v>
      </c>
      <c r="T1281" s="28">
        <v>0</v>
      </c>
      <c r="U1281" s="28">
        <v>0</v>
      </c>
      <c r="V1281" s="28">
        <v>0</v>
      </c>
      <c r="W1281" s="28">
        <v>0</v>
      </c>
      <c r="X1281" s="28">
        <v>0</v>
      </c>
      <c r="Y1281" s="29">
        <v>7</v>
      </c>
      <c r="Z1281" s="4">
        <v>1</v>
      </c>
      <c r="AA1281" s="4" t="s">
        <v>205</v>
      </c>
      <c r="AB1281" s="4" t="s">
        <v>2039</v>
      </c>
      <c r="AC1281" s="4" t="s">
        <v>43</v>
      </c>
      <c r="AD1281" s="4" t="s">
        <v>44</v>
      </c>
      <c r="AE1281" s="4" t="s">
        <v>45</v>
      </c>
      <c r="AF1281" s="4" t="s">
        <v>46</v>
      </c>
      <c r="AG1281" s="22">
        <v>42460</v>
      </c>
      <c r="AH1281" s="4">
        <v>42472</v>
      </c>
    </row>
    <row r="1282" spans="1:34" x14ac:dyDescent="0.25">
      <c r="A1282" s="4" t="s">
        <v>1</v>
      </c>
      <c r="B1282" s="4" t="s">
        <v>4347</v>
      </c>
      <c r="C1282" s="4" t="s">
        <v>4344</v>
      </c>
      <c r="D1282" s="4" t="s">
        <v>3090</v>
      </c>
      <c r="E1282" s="4" t="s">
        <v>38</v>
      </c>
      <c r="F1282" s="4" t="s">
        <v>4348</v>
      </c>
      <c r="G1282" s="4" t="s">
        <v>4349</v>
      </c>
      <c r="H1282" s="4" t="s">
        <v>4348</v>
      </c>
      <c r="I1282" s="4" t="s">
        <v>39</v>
      </c>
      <c r="J1282" s="4" t="s">
        <v>40</v>
      </c>
      <c r="K1282" s="4" t="s">
        <v>40</v>
      </c>
      <c r="L1282" s="4" t="s">
        <v>41</v>
      </c>
      <c r="M1282" s="4" t="s">
        <v>42</v>
      </c>
      <c r="N1282" s="22">
        <v>42465</v>
      </c>
      <c r="O1282" s="22">
        <v>42465</v>
      </c>
      <c r="P1282" s="22">
        <v>42465</v>
      </c>
      <c r="Q1282" s="22">
        <v>42460</v>
      </c>
      <c r="R1282" s="28">
        <v>52</v>
      </c>
      <c r="S1282" s="28">
        <v>52</v>
      </c>
      <c r="T1282" s="28">
        <v>0</v>
      </c>
      <c r="U1282" s="28">
        <v>0</v>
      </c>
      <c r="V1282" s="28">
        <v>0</v>
      </c>
      <c r="W1282" s="28">
        <v>0</v>
      </c>
      <c r="X1282" s="28">
        <v>0</v>
      </c>
      <c r="Y1282" s="29">
        <v>7</v>
      </c>
      <c r="Z1282" s="4">
        <v>1</v>
      </c>
      <c r="AA1282" s="4" t="s">
        <v>205</v>
      </c>
      <c r="AB1282" s="4" t="s">
        <v>2039</v>
      </c>
      <c r="AC1282" s="4" t="s">
        <v>43</v>
      </c>
      <c r="AD1282" s="4" t="s">
        <v>44</v>
      </c>
      <c r="AE1282" s="4" t="s">
        <v>45</v>
      </c>
      <c r="AF1282" s="4" t="s">
        <v>46</v>
      </c>
      <c r="AG1282" s="22">
        <v>42460</v>
      </c>
      <c r="AH1282" s="4">
        <v>42472</v>
      </c>
    </row>
    <row r="1283" spans="1:34" x14ac:dyDescent="0.25">
      <c r="A1283" s="4" t="s">
        <v>1</v>
      </c>
      <c r="B1283" s="4" t="s">
        <v>4350</v>
      </c>
      <c r="C1283" s="4" t="s">
        <v>4351</v>
      </c>
      <c r="D1283" s="4" t="s">
        <v>40</v>
      </c>
      <c r="E1283" s="4" t="s">
        <v>38</v>
      </c>
      <c r="F1283" s="4" t="s">
        <v>4352</v>
      </c>
      <c r="G1283" s="4" t="s">
        <v>4353</v>
      </c>
      <c r="H1283" s="4" t="s">
        <v>4352</v>
      </c>
      <c r="I1283" s="4" t="s">
        <v>39</v>
      </c>
      <c r="J1283" s="4" t="s">
        <v>40</v>
      </c>
      <c r="K1283" s="4" t="s">
        <v>40</v>
      </c>
      <c r="L1283" s="4" t="s">
        <v>41</v>
      </c>
      <c r="M1283" s="4" t="s">
        <v>42</v>
      </c>
      <c r="N1283" s="22">
        <v>42465</v>
      </c>
      <c r="O1283" s="22">
        <v>42465</v>
      </c>
      <c r="P1283" s="22">
        <v>42465</v>
      </c>
      <c r="Q1283" s="22">
        <v>42460</v>
      </c>
      <c r="R1283" s="28">
        <v>526</v>
      </c>
      <c r="S1283" s="28">
        <v>526</v>
      </c>
      <c r="T1283" s="28">
        <v>0</v>
      </c>
      <c r="U1283" s="28">
        <v>0</v>
      </c>
      <c r="V1283" s="28">
        <v>0</v>
      </c>
      <c r="W1283" s="28">
        <v>0</v>
      </c>
      <c r="X1283" s="28">
        <v>0</v>
      </c>
      <c r="Y1283" s="29">
        <v>7</v>
      </c>
      <c r="Z1283" s="4">
        <v>1</v>
      </c>
      <c r="AA1283" s="4" t="s">
        <v>205</v>
      </c>
      <c r="AB1283" s="4" t="s">
        <v>2039</v>
      </c>
      <c r="AC1283" s="4" t="s">
        <v>43</v>
      </c>
      <c r="AD1283" s="4" t="s">
        <v>44</v>
      </c>
      <c r="AE1283" s="4" t="s">
        <v>45</v>
      </c>
      <c r="AF1283" s="4" t="s">
        <v>46</v>
      </c>
      <c r="AG1283" s="22">
        <v>42460</v>
      </c>
      <c r="AH1283" s="4">
        <v>42472</v>
      </c>
    </row>
    <row r="1284" spans="1:34" x14ac:dyDescent="0.25">
      <c r="A1284" s="4" t="s">
        <v>1</v>
      </c>
      <c r="B1284" s="4" t="s">
        <v>4354</v>
      </c>
      <c r="C1284" s="4" t="s">
        <v>4355</v>
      </c>
      <c r="D1284" s="4" t="s">
        <v>40</v>
      </c>
      <c r="E1284" s="4" t="s">
        <v>38</v>
      </c>
      <c r="F1284" s="4" t="s">
        <v>4356</v>
      </c>
      <c r="G1284" s="4" t="s">
        <v>4357</v>
      </c>
      <c r="H1284" s="4" t="s">
        <v>4356</v>
      </c>
      <c r="I1284" s="4" t="s">
        <v>39</v>
      </c>
      <c r="J1284" s="4" t="s">
        <v>40</v>
      </c>
      <c r="K1284" s="4" t="s">
        <v>40</v>
      </c>
      <c r="L1284" s="4" t="s">
        <v>41</v>
      </c>
      <c r="M1284" s="4" t="s">
        <v>42</v>
      </c>
      <c r="N1284" s="22">
        <v>42465</v>
      </c>
      <c r="O1284" s="22">
        <v>42465</v>
      </c>
      <c r="P1284" s="22">
        <v>42465</v>
      </c>
      <c r="Q1284" s="22">
        <v>42460</v>
      </c>
      <c r="R1284" s="28">
        <v>108</v>
      </c>
      <c r="S1284" s="28">
        <v>108</v>
      </c>
      <c r="T1284" s="28">
        <v>0</v>
      </c>
      <c r="U1284" s="28">
        <v>0</v>
      </c>
      <c r="V1284" s="28">
        <v>0</v>
      </c>
      <c r="W1284" s="28">
        <v>0</v>
      </c>
      <c r="X1284" s="28">
        <v>0</v>
      </c>
      <c r="Y1284" s="29">
        <v>7</v>
      </c>
      <c r="Z1284" s="4">
        <v>1</v>
      </c>
      <c r="AA1284" s="4" t="s">
        <v>205</v>
      </c>
      <c r="AB1284" s="4" t="s">
        <v>2039</v>
      </c>
      <c r="AC1284" s="4" t="s">
        <v>43</v>
      </c>
      <c r="AD1284" s="4" t="s">
        <v>44</v>
      </c>
      <c r="AE1284" s="4" t="s">
        <v>45</v>
      </c>
      <c r="AF1284" s="4" t="s">
        <v>46</v>
      </c>
      <c r="AG1284" s="22">
        <v>42460</v>
      </c>
      <c r="AH1284" s="4">
        <v>42472</v>
      </c>
    </row>
    <row r="1285" spans="1:34" x14ac:dyDescent="0.25">
      <c r="A1285" s="4" t="s">
        <v>1</v>
      </c>
      <c r="B1285" s="4" t="s">
        <v>128</v>
      </c>
      <c r="C1285" s="4" t="s">
        <v>129</v>
      </c>
      <c r="D1285" s="4" t="s">
        <v>40</v>
      </c>
      <c r="E1285" s="4" t="s">
        <v>38</v>
      </c>
      <c r="F1285" s="4" t="s">
        <v>668</v>
      </c>
      <c r="G1285" s="4" t="s">
        <v>673</v>
      </c>
      <c r="H1285" s="4" t="s">
        <v>671</v>
      </c>
      <c r="I1285" s="4" t="s">
        <v>39</v>
      </c>
      <c r="J1285" s="4" t="s">
        <v>40</v>
      </c>
      <c r="K1285" s="4" t="s">
        <v>40</v>
      </c>
      <c r="L1285" s="4" t="s">
        <v>41</v>
      </c>
      <c r="M1285" s="4" t="s">
        <v>47</v>
      </c>
      <c r="N1285" s="22">
        <v>42327</v>
      </c>
      <c r="O1285" s="22">
        <v>42313</v>
      </c>
      <c r="P1285" s="22">
        <v>42313</v>
      </c>
      <c r="Q1285" s="22">
        <v>42327</v>
      </c>
      <c r="R1285" s="28">
        <v>-5</v>
      </c>
      <c r="S1285" s="28">
        <v>0</v>
      </c>
      <c r="T1285" s="28">
        <v>0</v>
      </c>
      <c r="U1285" s="28">
        <v>0</v>
      </c>
      <c r="V1285" s="28">
        <v>0</v>
      </c>
      <c r="W1285" s="28">
        <v>0</v>
      </c>
      <c r="X1285" s="28">
        <v>-5</v>
      </c>
      <c r="Y1285" s="29">
        <v>0</v>
      </c>
      <c r="Z1285" s="4">
        <v>6</v>
      </c>
      <c r="AA1285" s="4" t="s">
        <v>205</v>
      </c>
      <c r="AB1285" s="4" t="s">
        <v>568</v>
      </c>
      <c r="AC1285" s="4" t="s">
        <v>43</v>
      </c>
      <c r="AD1285" s="4" t="s">
        <v>44</v>
      </c>
      <c r="AE1285" s="4" t="s">
        <v>48</v>
      </c>
      <c r="AF1285" s="4" t="s">
        <v>46</v>
      </c>
      <c r="AG1285" s="22">
        <v>42338</v>
      </c>
      <c r="AH1285" s="4">
        <v>42472</v>
      </c>
    </row>
    <row r="1286" spans="1:34" x14ac:dyDescent="0.25">
      <c r="A1286" s="4" t="s">
        <v>1</v>
      </c>
      <c r="B1286" s="4" t="s">
        <v>4358</v>
      </c>
      <c r="C1286" s="4" t="s">
        <v>4359</v>
      </c>
      <c r="D1286" s="4" t="s">
        <v>40</v>
      </c>
      <c r="E1286" s="4" t="s">
        <v>40</v>
      </c>
      <c r="F1286" s="4" t="s">
        <v>4360</v>
      </c>
      <c r="G1286" s="4" t="s">
        <v>4361</v>
      </c>
      <c r="H1286" s="4" t="s">
        <v>4360</v>
      </c>
      <c r="I1286" s="4" t="s">
        <v>39</v>
      </c>
      <c r="J1286" s="4" t="s">
        <v>40</v>
      </c>
      <c r="K1286" s="4" t="s">
        <v>40</v>
      </c>
      <c r="L1286" s="4" t="s">
        <v>41</v>
      </c>
      <c r="M1286" s="4" t="s">
        <v>42</v>
      </c>
      <c r="N1286" s="22">
        <v>42465</v>
      </c>
      <c r="O1286" s="22">
        <v>42465</v>
      </c>
      <c r="P1286" s="22">
        <v>42465</v>
      </c>
      <c r="Q1286" s="22">
        <v>42460</v>
      </c>
      <c r="R1286" s="28">
        <v>2042</v>
      </c>
      <c r="S1286" s="28">
        <v>2042</v>
      </c>
      <c r="T1286" s="28">
        <v>0</v>
      </c>
      <c r="U1286" s="28">
        <v>0</v>
      </c>
      <c r="V1286" s="28">
        <v>0</v>
      </c>
      <c r="W1286" s="28">
        <v>0</v>
      </c>
      <c r="X1286" s="28">
        <v>0</v>
      </c>
      <c r="Y1286" s="29">
        <v>7</v>
      </c>
      <c r="Z1286" s="4">
        <v>1</v>
      </c>
      <c r="AA1286" s="4" t="s">
        <v>205</v>
      </c>
      <c r="AB1286" s="4" t="s">
        <v>2039</v>
      </c>
      <c r="AC1286" s="4" t="s">
        <v>43</v>
      </c>
      <c r="AD1286" s="4" t="s">
        <v>44</v>
      </c>
      <c r="AE1286" s="4" t="s">
        <v>45</v>
      </c>
      <c r="AF1286" s="4" t="s">
        <v>46</v>
      </c>
      <c r="AG1286" s="22">
        <v>42460</v>
      </c>
      <c r="AH1286" s="4">
        <v>42472</v>
      </c>
    </row>
    <row r="1287" spans="1:34" x14ac:dyDescent="0.25">
      <c r="A1287" s="4" t="s">
        <v>1</v>
      </c>
      <c r="B1287" s="4" t="s">
        <v>4362</v>
      </c>
      <c r="C1287" s="4" t="s">
        <v>4363</v>
      </c>
      <c r="D1287" s="4" t="s">
        <v>40</v>
      </c>
      <c r="E1287" s="4" t="s">
        <v>38</v>
      </c>
      <c r="F1287" s="4" t="s">
        <v>4364</v>
      </c>
      <c r="G1287" s="4" t="s">
        <v>4365</v>
      </c>
      <c r="H1287" s="4" t="s">
        <v>4364</v>
      </c>
      <c r="I1287" s="4" t="s">
        <v>39</v>
      </c>
      <c r="J1287" s="4" t="s">
        <v>40</v>
      </c>
      <c r="K1287" s="4" t="s">
        <v>40</v>
      </c>
      <c r="L1287" s="4" t="s">
        <v>41</v>
      </c>
      <c r="M1287" s="4" t="s">
        <v>42</v>
      </c>
      <c r="N1287" s="22">
        <v>42465</v>
      </c>
      <c r="O1287" s="22">
        <v>42465</v>
      </c>
      <c r="P1287" s="22">
        <v>42465</v>
      </c>
      <c r="Q1287" s="22">
        <v>42460</v>
      </c>
      <c r="R1287" s="28">
        <v>3031.2</v>
      </c>
      <c r="S1287" s="28">
        <v>3031.2</v>
      </c>
      <c r="T1287" s="28">
        <v>0</v>
      </c>
      <c r="U1287" s="28">
        <v>0</v>
      </c>
      <c r="V1287" s="28">
        <v>0</v>
      </c>
      <c r="W1287" s="28">
        <v>0</v>
      </c>
      <c r="X1287" s="28">
        <v>0</v>
      </c>
      <c r="Y1287" s="29">
        <v>7</v>
      </c>
      <c r="Z1287" s="4">
        <v>1</v>
      </c>
      <c r="AA1287" s="4" t="s">
        <v>205</v>
      </c>
      <c r="AB1287" s="4" t="s">
        <v>3103</v>
      </c>
      <c r="AC1287" s="4" t="s">
        <v>43</v>
      </c>
      <c r="AD1287" s="4" t="s">
        <v>44</v>
      </c>
      <c r="AE1287" s="4" t="s">
        <v>45</v>
      </c>
      <c r="AF1287" s="4" t="s">
        <v>46</v>
      </c>
      <c r="AG1287" s="22">
        <v>42460</v>
      </c>
      <c r="AH1287" s="4">
        <v>42472</v>
      </c>
    </row>
    <row r="1288" spans="1:34" x14ac:dyDescent="0.25">
      <c r="A1288" s="4" t="s">
        <v>1</v>
      </c>
      <c r="B1288" s="4" t="s">
        <v>4366</v>
      </c>
      <c r="C1288" s="4" t="s">
        <v>1971</v>
      </c>
      <c r="D1288" s="4" t="s">
        <v>40</v>
      </c>
      <c r="E1288" s="4" t="s">
        <v>38</v>
      </c>
      <c r="F1288" s="4" t="s">
        <v>4367</v>
      </c>
      <c r="G1288" s="4" t="s">
        <v>4368</v>
      </c>
      <c r="H1288" s="4" t="s">
        <v>4367</v>
      </c>
      <c r="I1288" s="4" t="s">
        <v>39</v>
      </c>
      <c r="J1288" s="4" t="s">
        <v>40</v>
      </c>
      <c r="K1288" s="4" t="s">
        <v>40</v>
      </c>
      <c r="L1288" s="4" t="s">
        <v>41</v>
      </c>
      <c r="M1288" s="4" t="s">
        <v>42</v>
      </c>
      <c r="N1288" s="22">
        <v>42465</v>
      </c>
      <c r="O1288" s="22">
        <v>42465</v>
      </c>
      <c r="P1288" s="22">
        <v>42465</v>
      </c>
      <c r="Q1288" s="22">
        <v>42460</v>
      </c>
      <c r="R1288" s="28">
        <v>1676.8</v>
      </c>
      <c r="S1288" s="28">
        <v>1676.8</v>
      </c>
      <c r="T1288" s="28">
        <v>0</v>
      </c>
      <c r="U1288" s="28">
        <v>0</v>
      </c>
      <c r="V1288" s="28">
        <v>0</v>
      </c>
      <c r="W1288" s="28">
        <v>0</v>
      </c>
      <c r="X1288" s="28">
        <v>0</v>
      </c>
      <c r="Y1288" s="29">
        <v>7</v>
      </c>
      <c r="Z1288" s="4">
        <v>1</v>
      </c>
      <c r="AA1288" s="4" t="s">
        <v>205</v>
      </c>
      <c r="AB1288" s="4" t="s">
        <v>3103</v>
      </c>
      <c r="AC1288" s="4" t="s">
        <v>43</v>
      </c>
      <c r="AD1288" s="4" t="s">
        <v>44</v>
      </c>
      <c r="AE1288" s="4" t="s">
        <v>45</v>
      </c>
      <c r="AF1288" s="4" t="s">
        <v>46</v>
      </c>
      <c r="AG1288" s="22">
        <v>42460</v>
      </c>
      <c r="AH1288" s="4">
        <v>42472</v>
      </c>
    </row>
    <row r="1289" spans="1:34" x14ac:dyDescent="0.25">
      <c r="A1289" s="4" t="s">
        <v>1</v>
      </c>
      <c r="B1289" s="4" t="s">
        <v>1395</v>
      </c>
      <c r="C1289" s="4" t="s">
        <v>1396</v>
      </c>
      <c r="D1289" s="4" t="s">
        <v>40</v>
      </c>
      <c r="E1289" s="4" t="s">
        <v>38</v>
      </c>
      <c r="F1289" s="4" t="s">
        <v>1397</v>
      </c>
      <c r="G1289" s="4" t="s">
        <v>1398</v>
      </c>
      <c r="H1289" s="4" t="s">
        <v>1397</v>
      </c>
      <c r="I1289" s="4" t="s">
        <v>39</v>
      </c>
      <c r="J1289" s="4" t="s">
        <v>40</v>
      </c>
      <c r="K1289" s="4" t="s">
        <v>40</v>
      </c>
      <c r="L1289" s="4" t="s">
        <v>41</v>
      </c>
      <c r="M1289" s="4" t="s">
        <v>42</v>
      </c>
      <c r="N1289" s="22">
        <v>42434</v>
      </c>
      <c r="O1289" s="22">
        <v>42434</v>
      </c>
      <c r="P1289" s="22">
        <v>42434</v>
      </c>
      <c r="Q1289" s="22">
        <v>42429</v>
      </c>
      <c r="R1289" s="28">
        <v>24944.799999999999</v>
      </c>
      <c r="S1289" s="28">
        <v>0</v>
      </c>
      <c r="T1289" s="28">
        <v>24944.799999999999</v>
      </c>
      <c r="U1289" s="28">
        <v>0</v>
      </c>
      <c r="V1289" s="28">
        <v>0</v>
      </c>
      <c r="W1289" s="28">
        <v>0</v>
      </c>
      <c r="X1289" s="28">
        <v>0</v>
      </c>
      <c r="Y1289" s="29">
        <v>38</v>
      </c>
      <c r="Z1289" s="4">
        <v>2</v>
      </c>
      <c r="AA1289" s="4" t="s">
        <v>205</v>
      </c>
      <c r="AB1289" s="4" t="s">
        <v>1399</v>
      </c>
      <c r="AC1289" s="4" t="s">
        <v>43</v>
      </c>
      <c r="AD1289" s="4" t="s">
        <v>44</v>
      </c>
      <c r="AE1289" s="4" t="s">
        <v>45</v>
      </c>
      <c r="AF1289" s="4" t="s">
        <v>46</v>
      </c>
      <c r="AG1289" s="22">
        <v>42429</v>
      </c>
      <c r="AH1289" s="4">
        <v>42472</v>
      </c>
    </row>
    <row r="1290" spans="1:34" x14ac:dyDescent="0.25">
      <c r="A1290" s="4" t="s">
        <v>1</v>
      </c>
      <c r="B1290" s="4" t="s">
        <v>1395</v>
      </c>
      <c r="C1290" s="4" t="s">
        <v>1396</v>
      </c>
      <c r="D1290" s="4" t="s">
        <v>40</v>
      </c>
      <c r="E1290" s="4" t="s">
        <v>38</v>
      </c>
      <c r="F1290" s="4" t="s">
        <v>4369</v>
      </c>
      <c r="G1290" s="4" t="s">
        <v>4370</v>
      </c>
      <c r="H1290" s="4" t="s">
        <v>4369</v>
      </c>
      <c r="I1290" s="4" t="s">
        <v>39</v>
      </c>
      <c r="J1290" s="4" t="s">
        <v>40</v>
      </c>
      <c r="K1290" s="4" t="s">
        <v>40</v>
      </c>
      <c r="L1290" s="4" t="s">
        <v>41</v>
      </c>
      <c r="M1290" s="4" t="s">
        <v>42</v>
      </c>
      <c r="N1290" s="22">
        <v>42465</v>
      </c>
      <c r="O1290" s="22">
        <v>42465</v>
      </c>
      <c r="P1290" s="22">
        <v>42465</v>
      </c>
      <c r="Q1290" s="22">
        <v>42460</v>
      </c>
      <c r="R1290" s="28">
        <v>23895.200000000001</v>
      </c>
      <c r="S1290" s="28">
        <v>23895.200000000001</v>
      </c>
      <c r="T1290" s="28">
        <v>0</v>
      </c>
      <c r="U1290" s="28">
        <v>0</v>
      </c>
      <c r="V1290" s="28">
        <v>0</v>
      </c>
      <c r="W1290" s="28">
        <v>0</v>
      </c>
      <c r="X1290" s="28">
        <v>0</v>
      </c>
      <c r="Y1290" s="29">
        <v>7</v>
      </c>
      <c r="Z1290" s="4">
        <v>1</v>
      </c>
      <c r="AA1290" s="4" t="s">
        <v>205</v>
      </c>
      <c r="AB1290" s="4" t="s">
        <v>3103</v>
      </c>
      <c r="AC1290" s="4" t="s">
        <v>43</v>
      </c>
      <c r="AD1290" s="4" t="s">
        <v>44</v>
      </c>
      <c r="AE1290" s="4" t="s">
        <v>45</v>
      </c>
      <c r="AF1290" s="4" t="s">
        <v>46</v>
      </c>
      <c r="AG1290" s="22">
        <v>42460</v>
      </c>
      <c r="AH1290" s="4">
        <v>42472</v>
      </c>
    </row>
    <row r="1291" spans="1:34" x14ac:dyDescent="0.25">
      <c r="A1291" s="4" t="s">
        <v>1</v>
      </c>
      <c r="B1291" s="4" t="s">
        <v>4371</v>
      </c>
      <c r="C1291" s="4" t="s">
        <v>4372</v>
      </c>
      <c r="D1291" s="4" t="s">
        <v>40</v>
      </c>
      <c r="E1291" s="4" t="s">
        <v>38</v>
      </c>
      <c r="F1291" s="4" t="s">
        <v>4373</v>
      </c>
      <c r="G1291" s="4" t="s">
        <v>4374</v>
      </c>
      <c r="H1291" s="4" t="s">
        <v>4373</v>
      </c>
      <c r="I1291" s="4" t="s">
        <v>39</v>
      </c>
      <c r="J1291" s="4" t="s">
        <v>40</v>
      </c>
      <c r="K1291" s="4" t="s">
        <v>40</v>
      </c>
      <c r="L1291" s="4" t="s">
        <v>41</v>
      </c>
      <c r="M1291" s="4" t="s">
        <v>42</v>
      </c>
      <c r="N1291" s="22">
        <v>42465</v>
      </c>
      <c r="O1291" s="22">
        <v>42465</v>
      </c>
      <c r="P1291" s="22">
        <v>42465</v>
      </c>
      <c r="Q1291" s="22">
        <v>42460</v>
      </c>
      <c r="R1291" s="28">
        <v>82.4</v>
      </c>
      <c r="S1291" s="28">
        <v>82.4</v>
      </c>
      <c r="T1291" s="28">
        <v>0</v>
      </c>
      <c r="U1291" s="28">
        <v>0</v>
      </c>
      <c r="V1291" s="28">
        <v>0</v>
      </c>
      <c r="W1291" s="28">
        <v>0</v>
      </c>
      <c r="X1291" s="28">
        <v>0</v>
      </c>
      <c r="Y1291" s="29">
        <v>7</v>
      </c>
      <c r="Z1291" s="4">
        <v>1</v>
      </c>
      <c r="AA1291" s="4" t="s">
        <v>205</v>
      </c>
      <c r="AB1291" s="4" t="s">
        <v>3103</v>
      </c>
      <c r="AC1291" s="4" t="s">
        <v>43</v>
      </c>
      <c r="AD1291" s="4" t="s">
        <v>44</v>
      </c>
      <c r="AE1291" s="4" t="s">
        <v>45</v>
      </c>
      <c r="AF1291" s="4" t="s">
        <v>46</v>
      </c>
      <c r="AG1291" s="22">
        <v>42460</v>
      </c>
      <c r="AH1291" s="4">
        <v>42472</v>
      </c>
    </row>
    <row r="1292" spans="1:34" x14ac:dyDescent="0.25">
      <c r="A1292" s="4" t="s">
        <v>1</v>
      </c>
      <c r="B1292" s="4" t="s">
        <v>4375</v>
      </c>
      <c r="C1292" s="4" t="s">
        <v>4376</v>
      </c>
      <c r="D1292" s="4" t="s">
        <v>40</v>
      </c>
      <c r="E1292" s="4" t="s">
        <v>38</v>
      </c>
      <c r="F1292" s="4" t="s">
        <v>4377</v>
      </c>
      <c r="G1292" s="4" t="s">
        <v>4378</v>
      </c>
      <c r="H1292" s="4" t="s">
        <v>4377</v>
      </c>
      <c r="I1292" s="4" t="s">
        <v>39</v>
      </c>
      <c r="J1292" s="4" t="s">
        <v>40</v>
      </c>
      <c r="K1292" s="4" t="s">
        <v>40</v>
      </c>
      <c r="L1292" s="4" t="s">
        <v>41</v>
      </c>
      <c r="M1292" s="4" t="s">
        <v>42</v>
      </c>
      <c r="N1292" s="22">
        <v>42465</v>
      </c>
      <c r="O1292" s="22">
        <v>42465</v>
      </c>
      <c r="P1292" s="22">
        <v>42465</v>
      </c>
      <c r="Q1292" s="22">
        <v>42460</v>
      </c>
      <c r="R1292" s="28">
        <v>100.8</v>
      </c>
      <c r="S1292" s="28">
        <v>100.8</v>
      </c>
      <c r="T1292" s="28">
        <v>0</v>
      </c>
      <c r="U1292" s="28">
        <v>0</v>
      </c>
      <c r="V1292" s="28">
        <v>0</v>
      </c>
      <c r="W1292" s="28">
        <v>0</v>
      </c>
      <c r="X1292" s="28">
        <v>0</v>
      </c>
      <c r="Y1292" s="29">
        <v>7</v>
      </c>
      <c r="Z1292" s="4">
        <v>1</v>
      </c>
      <c r="AA1292" s="4" t="s">
        <v>205</v>
      </c>
      <c r="AB1292" s="4" t="s">
        <v>3103</v>
      </c>
      <c r="AC1292" s="4" t="s">
        <v>43</v>
      </c>
      <c r="AD1292" s="4" t="s">
        <v>44</v>
      </c>
      <c r="AE1292" s="4" t="s">
        <v>45</v>
      </c>
      <c r="AF1292" s="4" t="s">
        <v>46</v>
      </c>
      <c r="AG1292" s="22">
        <v>42460</v>
      </c>
      <c r="AH1292" s="4">
        <v>42472</v>
      </c>
    </row>
    <row r="1293" spans="1:34" x14ac:dyDescent="0.25">
      <c r="A1293" s="4" t="s">
        <v>1</v>
      </c>
      <c r="B1293" s="4" t="s">
        <v>4379</v>
      </c>
      <c r="C1293" s="4" t="s">
        <v>4380</v>
      </c>
      <c r="D1293" s="4" t="s">
        <v>40</v>
      </c>
      <c r="E1293" s="4" t="s">
        <v>38</v>
      </c>
      <c r="F1293" s="4" t="s">
        <v>4381</v>
      </c>
      <c r="G1293" s="4" t="s">
        <v>4382</v>
      </c>
      <c r="H1293" s="4" t="s">
        <v>4381</v>
      </c>
      <c r="I1293" s="4" t="s">
        <v>39</v>
      </c>
      <c r="J1293" s="4" t="s">
        <v>40</v>
      </c>
      <c r="K1293" s="4" t="s">
        <v>40</v>
      </c>
      <c r="L1293" s="4" t="s">
        <v>41</v>
      </c>
      <c r="M1293" s="4" t="s">
        <v>42</v>
      </c>
      <c r="N1293" s="22">
        <v>42465</v>
      </c>
      <c r="O1293" s="22">
        <v>42465</v>
      </c>
      <c r="P1293" s="22">
        <v>42465</v>
      </c>
      <c r="Q1293" s="22">
        <v>42460</v>
      </c>
      <c r="R1293" s="28">
        <v>708</v>
      </c>
      <c r="S1293" s="28">
        <v>708</v>
      </c>
      <c r="T1293" s="28">
        <v>0</v>
      </c>
      <c r="U1293" s="28">
        <v>0</v>
      </c>
      <c r="V1293" s="28">
        <v>0</v>
      </c>
      <c r="W1293" s="28">
        <v>0</v>
      </c>
      <c r="X1293" s="28">
        <v>0</v>
      </c>
      <c r="Y1293" s="29">
        <v>7</v>
      </c>
      <c r="Z1293" s="4">
        <v>1</v>
      </c>
      <c r="AA1293" s="4" t="s">
        <v>205</v>
      </c>
      <c r="AB1293" s="4" t="s">
        <v>3103</v>
      </c>
      <c r="AC1293" s="4" t="s">
        <v>43</v>
      </c>
      <c r="AD1293" s="4" t="s">
        <v>44</v>
      </c>
      <c r="AE1293" s="4" t="s">
        <v>45</v>
      </c>
      <c r="AF1293" s="4" t="s">
        <v>46</v>
      </c>
      <c r="AG1293" s="22">
        <v>42460</v>
      </c>
      <c r="AH1293" s="4">
        <v>42472</v>
      </c>
    </row>
    <row r="1294" spans="1:34" x14ac:dyDescent="0.25">
      <c r="A1294" s="4" t="s">
        <v>1</v>
      </c>
      <c r="B1294" s="4" t="s">
        <v>4383</v>
      </c>
      <c r="C1294" s="4" t="s">
        <v>4384</v>
      </c>
      <c r="D1294" s="4" t="s">
        <v>40</v>
      </c>
      <c r="E1294" s="4" t="s">
        <v>38</v>
      </c>
      <c r="F1294" s="4" t="s">
        <v>4385</v>
      </c>
      <c r="G1294" s="4" t="s">
        <v>4386</v>
      </c>
      <c r="H1294" s="4" t="s">
        <v>4385</v>
      </c>
      <c r="I1294" s="4" t="s">
        <v>39</v>
      </c>
      <c r="J1294" s="4" t="s">
        <v>40</v>
      </c>
      <c r="K1294" s="4" t="s">
        <v>40</v>
      </c>
      <c r="L1294" s="4" t="s">
        <v>41</v>
      </c>
      <c r="M1294" s="4" t="s">
        <v>42</v>
      </c>
      <c r="N1294" s="22">
        <v>42465</v>
      </c>
      <c r="O1294" s="22">
        <v>42465</v>
      </c>
      <c r="P1294" s="22">
        <v>42465</v>
      </c>
      <c r="Q1294" s="22">
        <v>42460</v>
      </c>
      <c r="R1294" s="28">
        <v>96.8</v>
      </c>
      <c r="S1294" s="28">
        <v>96.8</v>
      </c>
      <c r="T1294" s="28">
        <v>0</v>
      </c>
      <c r="U1294" s="28">
        <v>0</v>
      </c>
      <c r="V1294" s="28">
        <v>0</v>
      </c>
      <c r="W1294" s="28">
        <v>0</v>
      </c>
      <c r="X1294" s="28">
        <v>0</v>
      </c>
      <c r="Y1294" s="29">
        <v>7</v>
      </c>
      <c r="Z1294" s="4">
        <v>1</v>
      </c>
      <c r="AA1294" s="4" t="s">
        <v>205</v>
      </c>
      <c r="AB1294" s="4" t="s">
        <v>3103</v>
      </c>
      <c r="AC1294" s="4" t="s">
        <v>43</v>
      </c>
      <c r="AD1294" s="4" t="s">
        <v>44</v>
      </c>
      <c r="AE1294" s="4" t="s">
        <v>45</v>
      </c>
      <c r="AF1294" s="4" t="s">
        <v>46</v>
      </c>
      <c r="AG1294" s="22">
        <v>42460</v>
      </c>
      <c r="AH1294" s="4">
        <v>42472</v>
      </c>
    </row>
    <row r="1295" spans="1:34" x14ac:dyDescent="0.25">
      <c r="A1295" s="4" t="s">
        <v>1</v>
      </c>
      <c r="B1295" s="4" t="s">
        <v>4387</v>
      </c>
      <c r="C1295" s="4" t="s">
        <v>4388</v>
      </c>
      <c r="D1295" s="4" t="s">
        <v>40</v>
      </c>
      <c r="E1295" s="4" t="s">
        <v>38</v>
      </c>
      <c r="F1295" s="4" t="s">
        <v>4389</v>
      </c>
      <c r="G1295" s="4" t="s">
        <v>4390</v>
      </c>
      <c r="H1295" s="4" t="s">
        <v>4389</v>
      </c>
      <c r="I1295" s="4" t="s">
        <v>39</v>
      </c>
      <c r="J1295" s="4" t="s">
        <v>40</v>
      </c>
      <c r="K1295" s="4" t="s">
        <v>40</v>
      </c>
      <c r="L1295" s="4" t="s">
        <v>41</v>
      </c>
      <c r="M1295" s="4" t="s">
        <v>42</v>
      </c>
      <c r="N1295" s="22">
        <v>42465</v>
      </c>
      <c r="O1295" s="22">
        <v>42465</v>
      </c>
      <c r="P1295" s="22">
        <v>42465</v>
      </c>
      <c r="Q1295" s="22">
        <v>42460</v>
      </c>
      <c r="R1295" s="28">
        <v>75.2</v>
      </c>
      <c r="S1295" s="28">
        <v>75.2</v>
      </c>
      <c r="T1295" s="28">
        <v>0</v>
      </c>
      <c r="U1295" s="28">
        <v>0</v>
      </c>
      <c r="V1295" s="28">
        <v>0</v>
      </c>
      <c r="W1295" s="28">
        <v>0</v>
      </c>
      <c r="X1295" s="28">
        <v>0</v>
      </c>
      <c r="Y1295" s="29">
        <v>7</v>
      </c>
      <c r="Z1295" s="4">
        <v>1</v>
      </c>
      <c r="AA1295" s="4" t="s">
        <v>205</v>
      </c>
      <c r="AB1295" s="4" t="s">
        <v>3103</v>
      </c>
      <c r="AC1295" s="4" t="s">
        <v>43</v>
      </c>
      <c r="AD1295" s="4" t="s">
        <v>44</v>
      </c>
      <c r="AE1295" s="4" t="s">
        <v>45</v>
      </c>
      <c r="AF1295" s="4" t="s">
        <v>46</v>
      </c>
      <c r="AG1295" s="22">
        <v>42460</v>
      </c>
      <c r="AH1295" s="4">
        <v>42472</v>
      </c>
    </row>
    <row r="1296" spans="1:34" x14ac:dyDescent="0.25">
      <c r="A1296" s="4" t="s">
        <v>1</v>
      </c>
      <c r="B1296" s="4" t="s">
        <v>4391</v>
      </c>
      <c r="C1296" s="4" t="s">
        <v>4392</v>
      </c>
      <c r="D1296" s="4" t="s">
        <v>40</v>
      </c>
      <c r="E1296" s="4" t="s">
        <v>38</v>
      </c>
      <c r="F1296" s="4" t="s">
        <v>4393</v>
      </c>
      <c r="G1296" s="4" t="s">
        <v>4394</v>
      </c>
      <c r="H1296" s="4" t="s">
        <v>4393</v>
      </c>
      <c r="I1296" s="4" t="s">
        <v>39</v>
      </c>
      <c r="J1296" s="4" t="s">
        <v>40</v>
      </c>
      <c r="K1296" s="4" t="s">
        <v>40</v>
      </c>
      <c r="L1296" s="4" t="s">
        <v>41</v>
      </c>
      <c r="M1296" s="4" t="s">
        <v>42</v>
      </c>
      <c r="N1296" s="22">
        <v>42465</v>
      </c>
      <c r="O1296" s="22">
        <v>42465</v>
      </c>
      <c r="P1296" s="22">
        <v>42465</v>
      </c>
      <c r="Q1296" s="22">
        <v>42460</v>
      </c>
      <c r="R1296" s="28">
        <v>94.4</v>
      </c>
      <c r="S1296" s="28">
        <v>94.4</v>
      </c>
      <c r="T1296" s="28">
        <v>0</v>
      </c>
      <c r="U1296" s="28">
        <v>0</v>
      </c>
      <c r="V1296" s="28">
        <v>0</v>
      </c>
      <c r="W1296" s="28">
        <v>0</v>
      </c>
      <c r="X1296" s="28">
        <v>0</v>
      </c>
      <c r="Y1296" s="29">
        <v>7</v>
      </c>
      <c r="Z1296" s="4">
        <v>1</v>
      </c>
      <c r="AA1296" s="4" t="s">
        <v>205</v>
      </c>
      <c r="AB1296" s="4" t="s">
        <v>3103</v>
      </c>
      <c r="AC1296" s="4" t="s">
        <v>43</v>
      </c>
      <c r="AD1296" s="4" t="s">
        <v>44</v>
      </c>
      <c r="AE1296" s="4" t="s">
        <v>45</v>
      </c>
      <c r="AF1296" s="4" t="s">
        <v>46</v>
      </c>
      <c r="AG1296" s="22">
        <v>42460</v>
      </c>
      <c r="AH1296" s="4">
        <v>42472</v>
      </c>
    </row>
    <row r="1297" spans="1:34" x14ac:dyDescent="0.25">
      <c r="A1297" s="4" t="s">
        <v>1</v>
      </c>
      <c r="B1297" s="4" t="s">
        <v>4395</v>
      </c>
      <c r="C1297" s="4" t="s">
        <v>4396</v>
      </c>
      <c r="D1297" s="4" t="s">
        <v>40</v>
      </c>
      <c r="E1297" s="4" t="s">
        <v>38</v>
      </c>
      <c r="F1297" s="4" t="s">
        <v>4397</v>
      </c>
      <c r="G1297" s="4" t="s">
        <v>4398</v>
      </c>
      <c r="H1297" s="4" t="s">
        <v>4397</v>
      </c>
      <c r="I1297" s="4" t="s">
        <v>39</v>
      </c>
      <c r="J1297" s="4" t="s">
        <v>40</v>
      </c>
      <c r="K1297" s="4" t="s">
        <v>40</v>
      </c>
      <c r="L1297" s="4" t="s">
        <v>41</v>
      </c>
      <c r="M1297" s="4" t="s">
        <v>42</v>
      </c>
      <c r="N1297" s="22">
        <v>42465</v>
      </c>
      <c r="O1297" s="22">
        <v>42465</v>
      </c>
      <c r="P1297" s="22">
        <v>42465</v>
      </c>
      <c r="Q1297" s="22">
        <v>42460</v>
      </c>
      <c r="R1297" s="28">
        <v>203.2</v>
      </c>
      <c r="S1297" s="28">
        <v>203.2</v>
      </c>
      <c r="T1297" s="28">
        <v>0</v>
      </c>
      <c r="U1297" s="28">
        <v>0</v>
      </c>
      <c r="V1297" s="28">
        <v>0</v>
      </c>
      <c r="W1297" s="28">
        <v>0</v>
      </c>
      <c r="X1297" s="28">
        <v>0</v>
      </c>
      <c r="Y1297" s="29">
        <v>7</v>
      </c>
      <c r="Z1297" s="4">
        <v>1</v>
      </c>
      <c r="AA1297" s="4" t="s">
        <v>205</v>
      </c>
      <c r="AB1297" s="4" t="s">
        <v>3103</v>
      </c>
      <c r="AC1297" s="4" t="s">
        <v>43</v>
      </c>
      <c r="AD1297" s="4" t="s">
        <v>44</v>
      </c>
      <c r="AE1297" s="4" t="s">
        <v>45</v>
      </c>
      <c r="AF1297" s="4" t="s">
        <v>46</v>
      </c>
      <c r="AG1297" s="22">
        <v>42460</v>
      </c>
      <c r="AH1297" s="4">
        <v>42472</v>
      </c>
    </row>
    <row r="1298" spans="1:34" x14ac:dyDescent="0.25">
      <c r="A1298" s="4" t="s">
        <v>1</v>
      </c>
      <c r="B1298" s="4" t="s">
        <v>4399</v>
      </c>
      <c r="C1298" s="4" t="s">
        <v>4400</v>
      </c>
      <c r="D1298" s="4" t="s">
        <v>40</v>
      </c>
      <c r="E1298" s="4" t="s">
        <v>38</v>
      </c>
      <c r="F1298" s="4" t="s">
        <v>4401</v>
      </c>
      <c r="G1298" s="4" t="s">
        <v>4402</v>
      </c>
      <c r="H1298" s="4" t="s">
        <v>4401</v>
      </c>
      <c r="I1298" s="4" t="s">
        <v>39</v>
      </c>
      <c r="J1298" s="4" t="s">
        <v>40</v>
      </c>
      <c r="K1298" s="4" t="s">
        <v>40</v>
      </c>
      <c r="L1298" s="4" t="s">
        <v>41</v>
      </c>
      <c r="M1298" s="4" t="s">
        <v>42</v>
      </c>
      <c r="N1298" s="22">
        <v>42465</v>
      </c>
      <c r="O1298" s="22">
        <v>42465</v>
      </c>
      <c r="P1298" s="22">
        <v>42465</v>
      </c>
      <c r="Q1298" s="22">
        <v>42460</v>
      </c>
      <c r="R1298" s="28">
        <v>22.4</v>
      </c>
      <c r="S1298" s="28">
        <v>22.4</v>
      </c>
      <c r="T1298" s="28">
        <v>0</v>
      </c>
      <c r="U1298" s="28">
        <v>0</v>
      </c>
      <c r="V1298" s="28">
        <v>0</v>
      </c>
      <c r="W1298" s="28">
        <v>0</v>
      </c>
      <c r="X1298" s="28">
        <v>0</v>
      </c>
      <c r="Y1298" s="29">
        <v>7</v>
      </c>
      <c r="Z1298" s="4">
        <v>1</v>
      </c>
      <c r="AA1298" s="4" t="s">
        <v>205</v>
      </c>
      <c r="AB1298" s="4" t="s">
        <v>3103</v>
      </c>
      <c r="AC1298" s="4" t="s">
        <v>43</v>
      </c>
      <c r="AD1298" s="4" t="s">
        <v>44</v>
      </c>
      <c r="AE1298" s="4" t="s">
        <v>45</v>
      </c>
      <c r="AF1298" s="4" t="s">
        <v>46</v>
      </c>
      <c r="AG1298" s="22">
        <v>42460</v>
      </c>
      <c r="AH1298" s="4">
        <v>42472</v>
      </c>
    </row>
    <row r="1299" spans="1:34" x14ac:dyDescent="0.25">
      <c r="A1299" s="4" t="s">
        <v>1</v>
      </c>
      <c r="B1299" s="4" t="s">
        <v>4403</v>
      </c>
      <c r="C1299" s="4" t="s">
        <v>4404</v>
      </c>
      <c r="D1299" s="4" t="s">
        <v>40</v>
      </c>
      <c r="E1299" s="4" t="s">
        <v>38</v>
      </c>
      <c r="F1299" s="4" t="s">
        <v>4405</v>
      </c>
      <c r="G1299" s="4" t="s">
        <v>4406</v>
      </c>
      <c r="H1299" s="4" t="s">
        <v>4405</v>
      </c>
      <c r="I1299" s="4" t="s">
        <v>39</v>
      </c>
      <c r="J1299" s="4" t="s">
        <v>40</v>
      </c>
      <c r="K1299" s="4" t="s">
        <v>40</v>
      </c>
      <c r="L1299" s="4" t="s">
        <v>41</v>
      </c>
      <c r="M1299" s="4" t="s">
        <v>42</v>
      </c>
      <c r="N1299" s="22">
        <v>42465</v>
      </c>
      <c r="O1299" s="22">
        <v>42465</v>
      </c>
      <c r="P1299" s="22">
        <v>42465</v>
      </c>
      <c r="Q1299" s="22">
        <v>42460</v>
      </c>
      <c r="R1299" s="28">
        <v>69.599999999999994</v>
      </c>
      <c r="S1299" s="28">
        <v>69.599999999999994</v>
      </c>
      <c r="T1299" s="28">
        <v>0</v>
      </c>
      <c r="U1299" s="28">
        <v>0</v>
      </c>
      <c r="V1299" s="28">
        <v>0</v>
      </c>
      <c r="W1299" s="28">
        <v>0</v>
      </c>
      <c r="X1299" s="28">
        <v>0</v>
      </c>
      <c r="Y1299" s="29">
        <v>7</v>
      </c>
      <c r="Z1299" s="4">
        <v>1</v>
      </c>
      <c r="AA1299" s="4" t="s">
        <v>205</v>
      </c>
      <c r="AB1299" s="4" t="s">
        <v>3103</v>
      </c>
      <c r="AC1299" s="4" t="s">
        <v>43</v>
      </c>
      <c r="AD1299" s="4" t="s">
        <v>44</v>
      </c>
      <c r="AE1299" s="4" t="s">
        <v>45</v>
      </c>
      <c r="AF1299" s="4" t="s">
        <v>46</v>
      </c>
      <c r="AG1299" s="22">
        <v>42460</v>
      </c>
      <c r="AH1299" s="4">
        <v>42472</v>
      </c>
    </row>
    <row r="1300" spans="1:34" x14ac:dyDescent="0.25">
      <c r="A1300" s="4" t="s">
        <v>1</v>
      </c>
      <c r="B1300" s="4" t="s">
        <v>4407</v>
      </c>
      <c r="C1300" s="4" t="s">
        <v>4408</v>
      </c>
      <c r="D1300" s="4" t="s">
        <v>40</v>
      </c>
      <c r="E1300" s="4" t="s">
        <v>38</v>
      </c>
      <c r="F1300" s="4" t="s">
        <v>4409</v>
      </c>
      <c r="G1300" s="4" t="s">
        <v>4410</v>
      </c>
      <c r="H1300" s="4" t="s">
        <v>4409</v>
      </c>
      <c r="I1300" s="4" t="s">
        <v>39</v>
      </c>
      <c r="J1300" s="4" t="s">
        <v>40</v>
      </c>
      <c r="K1300" s="4" t="s">
        <v>40</v>
      </c>
      <c r="L1300" s="4" t="s">
        <v>41</v>
      </c>
      <c r="M1300" s="4" t="s">
        <v>42</v>
      </c>
      <c r="N1300" s="22">
        <v>42465</v>
      </c>
      <c r="O1300" s="22">
        <v>42465</v>
      </c>
      <c r="P1300" s="22">
        <v>42465</v>
      </c>
      <c r="Q1300" s="22">
        <v>42460</v>
      </c>
      <c r="R1300" s="28">
        <v>96.8</v>
      </c>
      <c r="S1300" s="28">
        <v>96.8</v>
      </c>
      <c r="T1300" s="28">
        <v>0</v>
      </c>
      <c r="U1300" s="28">
        <v>0</v>
      </c>
      <c r="V1300" s="28">
        <v>0</v>
      </c>
      <c r="W1300" s="28">
        <v>0</v>
      </c>
      <c r="X1300" s="28">
        <v>0</v>
      </c>
      <c r="Y1300" s="29">
        <v>7</v>
      </c>
      <c r="Z1300" s="4">
        <v>1</v>
      </c>
      <c r="AA1300" s="4" t="s">
        <v>205</v>
      </c>
      <c r="AB1300" s="4" t="s">
        <v>3103</v>
      </c>
      <c r="AC1300" s="4" t="s">
        <v>43</v>
      </c>
      <c r="AD1300" s="4" t="s">
        <v>44</v>
      </c>
      <c r="AE1300" s="4" t="s">
        <v>45</v>
      </c>
      <c r="AF1300" s="4" t="s">
        <v>46</v>
      </c>
      <c r="AG1300" s="22">
        <v>42460</v>
      </c>
      <c r="AH1300" s="4">
        <v>42472</v>
      </c>
    </row>
    <row r="1301" spans="1:34" x14ac:dyDescent="0.25">
      <c r="A1301" s="4" t="s">
        <v>1</v>
      </c>
      <c r="B1301" s="4" t="s">
        <v>4411</v>
      </c>
      <c r="C1301" s="4" t="s">
        <v>4412</v>
      </c>
      <c r="D1301" s="4" t="s">
        <v>40</v>
      </c>
      <c r="E1301" s="4" t="s">
        <v>38</v>
      </c>
      <c r="F1301" s="4" t="s">
        <v>4413</v>
      </c>
      <c r="G1301" s="4" t="s">
        <v>4414</v>
      </c>
      <c r="H1301" s="4" t="s">
        <v>4413</v>
      </c>
      <c r="I1301" s="4" t="s">
        <v>39</v>
      </c>
      <c r="J1301" s="4" t="s">
        <v>40</v>
      </c>
      <c r="K1301" s="4" t="s">
        <v>40</v>
      </c>
      <c r="L1301" s="4" t="s">
        <v>41</v>
      </c>
      <c r="M1301" s="4" t="s">
        <v>42</v>
      </c>
      <c r="N1301" s="22">
        <v>42465</v>
      </c>
      <c r="O1301" s="22">
        <v>42465</v>
      </c>
      <c r="P1301" s="22">
        <v>42465</v>
      </c>
      <c r="Q1301" s="22">
        <v>42460</v>
      </c>
      <c r="R1301" s="28">
        <v>90.4</v>
      </c>
      <c r="S1301" s="28">
        <v>90.4</v>
      </c>
      <c r="T1301" s="28">
        <v>0</v>
      </c>
      <c r="U1301" s="28">
        <v>0</v>
      </c>
      <c r="V1301" s="28">
        <v>0</v>
      </c>
      <c r="W1301" s="28">
        <v>0</v>
      </c>
      <c r="X1301" s="28">
        <v>0</v>
      </c>
      <c r="Y1301" s="29">
        <v>7</v>
      </c>
      <c r="Z1301" s="4">
        <v>1</v>
      </c>
      <c r="AA1301" s="4" t="s">
        <v>205</v>
      </c>
      <c r="AB1301" s="4" t="s">
        <v>3103</v>
      </c>
      <c r="AC1301" s="4" t="s">
        <v>43</v>
      </c>
      <c r="AD1301" s="4" t="s">
        <v>44</v>
      </c>
      <c r="AE1301" s="4" t="s">
        <v>45</v>
      </c>
      <c r="AF1301" s="4" t="s">
        <v>46</v>
      </c>
      <c r="AG1301" s="22">
        <v>42460</v>
      </c>
      <c r="AH1301" s="4">
        <v>42472</v>
      </c>
    </row>
    <row r="1302" spans="1:34" x14ac:dyDescent="0.25">
      <c r="A1302" s="4" t="s">
        <v>1</v>
      </c>
      <c r="B1302" s="4" t="s">
        <v>4415</v>
      </c>
      <c r="C1302" s="4" t="s">
        <v>4416</v>
      </c>
      <c r="D1302" s="4" t="s">
        <v>40</v>
      </c>
      <c r="E1302" s="4" t="s">
        <v>38</v>
      </c>
      <c r="F1302" s="4" t="s">
        <v>4417</v>
      </c>
      <c r="G1302" s="4" t="s">
        <v>4418</v>
      </c>
      <c r="H1302" s="4" t="s">
        <v>4417</v>
      </c>
      <c r="I1302" s="4" t="s">
        <v>39</v>
      </c>
      <c r="J1302" s="4" t="s">
        <v>40</v>
      </c>
      <c r="K1302" s="4" t="s">
        <v>40</v>
      </c>
      <c r="L1302" s="4" t="s">
        <v>41</v>
      </c>
      <c r="M1302" s="4" t="s">
        <v>42</v>
      </c>
      <c r="N1302" s="22">
        <v>42465</v>
      </c>
      <c r="O1302" s="22">
        <v>42465</v>
      </c>
      <c r="P1302" s="22">
        <v>42465</v>
      </c>
      <c r="Q1302" s="22">
        <v>42460</v>
      </c>
      <c r="R1302" s="28">
        <v>57.6</v>
      </c>
      <c r="S1302" s="28">
        <v>57.6</v>
      </c>
      <c r="T1302" s="28">
        <v>0</v>
      </c>
      <c r="U1302" s="28">
        <v>0</v>
      </c>
      <c r="V1302" s="28">
        <v>0</v>
      </c>
      <c r="W1302" s="28">
        <v>0</v>
      </c>
      <c r="X1302" s="28">
        <v>0</v>
      </c>
      <c r="Y1302" s="29">
        <v>7</v>
      </c>
      <c r="Z1302" s="4">
        <v>1</v>
      </c>
      <c r="AA1302" s="4" t="s">
        <v>205</v>
      </c>
      <c r="AB1302" s="4" t="s">
        <v>3103</v>
      </c>
      <c r="AC1302" s="4" t="s">
        <v>43</v>
      </c>
      <c r="AD1302" s="4" t="s">
        <v>44</v>
      </c>
      <c r="AE1302" s="4" t="s">
        <v>45</v>
      </c>
      <c r="AF1302" s="4" t="s">
        <v>46</v>
      </c>
      <c r="AG1302" s="22">
        <v>42460</v>
      </c>
      <c r="AH1302" s="4">
        <v>42472</v>
      </c>
    </row>
    <row r="1303" spans="1:34" x14ac:dyDescent="0.25">
      <c r="A1303" s="4" t="s">
        <v>1</v>
      </c>
      <c r="B1303" s="4" t="s">
        <v>4419</v>
      </c>
      <c r="C1303" s="4" t="s">
        <v>4420</v>
      </c>
      <c r="D1303" s="4" t="s">
        <v>40</v>
      </c>
      <c r="E1303" s="4" t="s">
        <v>38</v>
      </c>
      <c r="F1303" s="4" t="s">
        <v>4421</v>
      </c>
      <c r="G1303" s="4" t="s">
        <v>4422</v>
      </c>
      <c r="H1303" s="4" t="s">
        <v>4421</v>
      </c>
      <c r="I1303" s="4" t="s">
        <v>39</v>
      </c>
      <c r="J1303" s="4" t="s">
        <v>40</v>
      </c>
      <c r="K1303" s="4" t="s">
        <v>40</v>
      </c>
      <c r="L1303" s="4" t="s">
        <v>41</v>
      </c>
      <c r="M1303" s="4" t="s">
        <v>42</v>
      </c>
      <c r="N1303" s="22">
        <v>42465</v>
      </c>
      <c r="O1303" s="22">
        <v>42465</v>
      </c>
      <c r="P1303" s="22">
        <v>42465</v>
      </c>
      <c r="Q1303" s="22">
        <v>42460</v>
      </c>
      <c r="R1303" s="28">
        <v>80</v>
      </c>
      <c r="S1303" s="28">
        <v>80</v>
      </c>
      <c r="T1303" s="28">
        <v>0</v>
      </c>
      <c r="U1303" s="28">
        <v>0</v>
      </c>
      <c r="V1303" s="28">
        <v>0</v>
      </c>
      <c r="W1303" s="28">
        <v>0</v>
      </c>
      <c r="X1303" s="28">
        <v>0</v>
      </c>
      <c r="Y1303" s="29">
        <v>7</v>
      </c>
      <c r="Z1303" s="4">
        <v>1</v>
      </c>
      <c r="AA1303" s="4" t="s">
        <v>205</v>
      </c>
      <c r="AB1303" s="4" t="s">
        <v>3103</v>
      </c>
      <c r="AC1303" s="4" t="s">
        <v>43</v>
      </c>
      <c r="AD1303" s="4" t="s">
        <v>44</v>
      </c>
      <c r="AE1303" s="4" t="s">
        <v>45</v>
      </c>
      <c r="AF1303" s="4" t="s">
        <v>46</v>
      </c>
      <c r="AG1303" s="22">
        <v>42460</v>
      </c>
      <c r="AH1303" s="4">
        <v>42472</v>
      </c>
    </row>
    <row r="1304" spans="1:34" x14ac:dyDescent="0.25">
      <c r="A1304" s="4" t="s">
        <v>1</v>
      </c>
      <c r="B1304" s="4" t="s">
        <v>4423</v>
      </c>
      <c r="C1304" s="4" t="s">
        <v>4424</v>
      </c>
      <c r="D1304" s="4" t="s">
        <v>40</v>
      </c>
      <c r="E1304" s="4" t="s">
        <v>38</v>
      </c>
      <c r="F1304" s="4" t="s">
        <v>4425</v>
      </c>
      <c r="G1304" s="4" t="s">
        <v>4426</v>
      </c>
      <c r="H1304" s="4" t="s">
        <v>4425</v>
      </c>
      <c r="I1304" s="4" t="s">
        <v>39</v>
      </c>
      <c r="J1304" s="4" t="s">
        <v>40</v>
      </c>
      <c r="K1304" s="4" t="s">
        <v>40</v>
      </c>
      <c r="L1304" s="4" t="s">
        <v>41</v>
      </c>
      <c r="M1304" s="4" t="s">
        <v>42</v>
      </c>
      <c r="N1304" s="22">
        <v>42465</v>
      </c>
      <c r="O1304" s="22">
        <v>42465</v>
      </c>
      <c r="P1304" s="22">
        <v>42465</v>
      </c>
      <c r="Q1304" s="22">
        <v>42460</v>
      </c>
      <c r="R1304" s="28">
        <v>203.2</v>
      </c>
      <c r="S1304" s="28">
        <v>203.2</v>
      </c>
      <c r="T1304" s="28">
        <v>0</v>
      </c>
      <c r="U1304" s="28">
        <v>0</v>
      </c>
      <c r="V1304" s="28">
        <v>0</v>
      </c>
      <c r="W1304" s="28">
        <v>0</v>
      </c>
      <c r="X1304" s="28">
        <v>0</v>
      </c>
      <c r="Y1304" s="29">
        <v>7</v>
      </c>
      <c r="Z1304" s="4">
        <v>1</v>
      </c>
      <c r="AA1304" s="4" t="s">
        <v>205</v>
      </c>
      <c r="AB1304" s="4" t="s">
        <v>3103</v>
      </c>
      <c r="AC1304" s="4" t="s">
        <v>43</v>
      </c>
      <c r="AD1304" s="4" t="s">
        <v>44</v>
      </c>
      <c r="AE1304" s="4" t="s">
        <v>45</v>
      </c>
      <c r="AF1304" s="4" t="s">
        <v>46</v>
      </c>
      <c r="AG1304" s="22">
        <v>42460</v>
      </c>
      <c r="AH1304" s="4">
        <v>42472</v>
      </c>
    </row>
    <row r="1305" spans="1:34" x14ac:dyDescent="0.25">
      <c r="A1305" s="4" t="s">
        <v>1</v>
      </c>
      <c r="B1305" s="4" t="s">
        <v>4427</v>
      </c>
      <c r="C1305" s="4" t="s">
        <v>4428</v>
      </c>
      <c r="D1305" s="4" t="s">
        <v>40</v>
      </c>
      <c r="E1305" s="4" t="s">
        <v>38</v>
      </c>
      <c r="F1305" s="4" t="s">
        <v>4429</v>
      </c>
      <c r="G1305" s="4" t="s">
        <v>4430</v>
      </c>
      <c r="H1305" s="4" t="s">
        <v>4429</v>
      </c>
      <c r="I1305" s="4" t="s">
        <v>39</v>
      </c>
      <c r="J1305" s="4" t="s">
        <v>40</v>
      </c>
      <c r="K1305" s="4" t="s">
        <v>40</v>
      </c>
      <c r="L1305" s="4" t="s">
        <v>41</v>
      </c>
      <c r="M1305" s="4" t="s">
        <v>42</v>
      </c>
      <c r="N1305" s="22">
        <v>42465</v>
      </c>
      <c r="O1305" s="22">
        <v>42465</v>
      </c>
      <c r="P1305" s="22">
        <v>42465</v>
      </c>
      <c r="Q1305" s="22">
        <v>42460</v>
      </c>
      <c r="R1305" s="28">
        <v>67.2</v>
      </c>
      <c r="S1305" s="28">
        <v>67.2</v>
      </c>
      <c r="T1305" s="28">
        <v>0</v>
      </c>
      <c r="U1305" s="28">
        <v>0</v>
      </c>
      <c r="V1305" s="28">
        <v>0</v>
      </c>
      <c r="W1305" s="28">
        <v>0</v>
      </c>
      <c r="X1305" s="28">
        <v>0</v>
      </c>
      <c r="Y1305" s="29">
        <v>7</v>
      </c>
      <c r="Z1305" s="4">
        <v>1</v>
      </c>
      <c r="AA1305" s="4" t="s">
        <v>205</v>
      </c>
      <c r="AB1305" s="4" t="s">
        <v>3103</v>
      </c>
      <c r="AC1305" s="4" t="s">
        <v>43</v>
      </c>
      <c r="AD1305" s="4" t="s">
        <v>44</v>
      </c>
      <c r="AE1305" s="4" t="s">
        <v>45</v>
      </c>
      <c r="AF1305" s="4" t="s">
        <v>46</v>
      </c>
      <c r="AG1305" s="22">
        <v>42460</v>
      </c>
      <c r="AH1305" s="4">
        <v>42472</v>
      </c>
    </row>
    <row r="1306" spans="1:34" x14ac:dyDescent="0.25">
      <c r="A1306" s="4" t="s">
        <v>1</v>
      </c>
      <c r="B1306" s="4" t="s">
        <v>4431</v>
      </c>
      <c r="C1306" s="4" t="s">
        <v>4432</v>
      </c>
      <c r="D1306" s="4" t="s">
        <v>40</v>
      </c>
      <c r="E1306" s="4" t="s">
        <v>38</v>
      </c>
      <c r="F1306" s="4" t="s">
        <v>4433</v>
      </c>
      <c r="G1306" s="4" t="s">
        <v>4434</v>
      </c>
      <c r="H1306" s="4" t="s">
        <v>4433</v>
      </c>
      <c r="I1306" s="4" t="s">
        <v>39</v>
      </c>
      <c r="J1306" s="4" t="s">
        <v>40</v>
      </c>
      <c r="K1306" s="4" t="s">
        <v>40</v>
      </c>
      <c r="L1306" s="4" t="s">
        <v>41</v>
      </c>
      <c r="M1306" s="4" t="s">
        <v>42</v>
      </c>
      <c r="N1306" s="22">
        <v>42465</v>
      </c>
      <c r="O1306" s="22">
        <v>42465</v>
      </c>
      <c r="P1306" s="22">
        <v>42465</v>
      </c>
      <c r="Q1306" s="22">
        <v>42460</v>
      </c>
      <c r="R1306" s="28">
        <v>124</v>
      </c>
      <c r="S1306" s="28">
        <v>124</v>
      </c>
      <c r="T1306" s="28">
        <v>0</v>
      </c>
      <c r="U1306" s="28">
        <v>0</v>
      </c>
      <c r="V1306" s="28">
        <v>0</v>
      </c>
      <c r="W1306" s="28">
        <v>0</v>
      </c>
      <c r="X1306" s="28">
        <v>0</v>
      </c>
      <c r="Y1306" s="29">
        <v>7</v>
      </c>
      <c r="Z1306" s="4">
        <v>1</v>
      </c>
      <c r="AA1306" s="4" t="s">
        <v>205</v>
      </c>
      <c r="AB1306" s="4" t="s">
        <v>3103</v>
      </c>
      <c r="AC1306" s="4" t="s">
        <v>43</v>
      </c>
      <c r="AD1306" s="4" t="s">
        <v>44</v>
      </c>
      <c r="AE1306" s="4" t="s">
        <v>45</v>
      </c>
      <c r="AF1306" s="4" t="s">
        <v>46</v>
      </c>
      <c r="AG1306" s="22">
        <v>42460</v>
      </c>
      <c r="AH1306" s="4">
        <v>42472</v>
      </c>
    </row>
    <row r="1307" spans="1:34" x14ac:dyDescent="0.25">
      <c r="A1307" s="4" t="s">
        <v>1</v>
      </c>
      <c r="B1307" s="4" t="s">
        <v>4435</v>
      </c>
      <c r="C1307" s="4" t="s">
        <v>4436</v>
      </c>
      <c r="D1307" s="4" t="s">
        <v>40</v>
      </c>
      <c r="E1307" s="4" t="s">
        <v>38</v>
      </c>
      <c r="F1307" s="4" t="s">
        <v>4437</v>
      </c>
      <c r="G1307" s="4" t="s">
        <v>4438</v>
      </c>
      <c r="H1307" s="4" t="s">
        <v>4437</v>
      </c>
      <c r="I1307" s="4" t="s">
        <v>39</v>
      </c>
      <c r="J1307" s="4" t="s">
        <v>40</v>
      </c>
      <c r="K1307" s="4" t="s">
        <v>40</v>
      </c>
      <c r="L1307" s="4" t="s">
        <v>41</v>
      </c>
      <c r="M1307" s="4" t="s">
        <v>42</v>
      </c>
      <c r="N1307" s="22">
        <v>42465</v>
      </c>
      <c r="O1307" s="22">
        <v>42465</v>
      </c>
      <c r="P1307" s="22">
        <v>42465</v>
      </c>
      <c r="Q1307" s="22">
        <v>42460</v>
      </c>
      <c r="R1307" s="28">
        <v>44</v>
      </c>
      <c r="S1307" s="28">
        <v>44</v>
      </c>
      <c r="T1307" s="28">
        <v>0</v>
      </c>
      <c r="U1307" s="28">
        <v>0</v>
      </c>
      <c r="V1307" s="28">
        <v>0</v>
      </c>
      <c r="W1307" s="28">
        <v>0</v>
      </c>
      <c r="X1307" s="28">
        <v>0</v>
      </c>
      <c r="Y1307" s="29">
        <v>7</v>
      </c>
      <c r="Z1307" s="4">
        <v>1</v>
      </c>
      <c r="AA1307" s="4" t="s">
        <v>205</v>
      </c>
      <c r="AB1307" s="4" t="s">
        <v>3103</v>
      </c>
      <c r="AC1307" s="4" t="s">
        <v>43</v>
      </c>
      <c r="AD1307" s="4" t="s">
        <v>44</v>
      </c>
      <c r="AE1307" s="4" t="s">
        <v>45</v>
      </c>
      <c r="AF1307" s="4" t="s">
        <v>46</v>
      </c>
      <c r="AG1307" s="22">
        <v>42460</v>
      </c>
      <c r="AH1307" s="4">
        <v>42472</v>
      </c>
    </row>
    <row r="1308" spans="1:34" x14ac:dyDescent="0.25">
      <c r="A1308" s="4" t="s">
        <v>1</v>
      </c>
      <c r="B1308" s="4" t="s">
        <v>4439</v>
      </c>
      <c r="C1308" s="4" t="s">
        <v>4440</v>
      </c>
      <c r="D1308" s="4" t="s">
        <v>40</v>
      </c>
      <c r="E1308" s="4" t="s">
        <v>38</v>
      </c>
      <c r="F1308" s="4" t="s">
        <v>4441</v>
      </c>
      <c r="G1308" s="4" t="s">
        <v>4442</v>
      </c>
      <c r="H1308" s="4" t="s">
        <v>4441</v>
      </c>
      <c r="I1308" s="4" t="s">
        <v>39</v>
      </c>
      <c r="J1308" s="4" t="s">
        <v>40</v>
      </c>
      <c r="K1308" s="4" t="s">
        <v>40</v>
      </c>
      <c r="L1308" s="4" t="s">
        <v>41</v>
      </c>
      <c r="M1308" s="4" t="s">
        <v>42</v>
      </c>
      <c r="N1308" s="22">
        <v>42465</v>
      </c>
      <c r="O1308" s="22">
        <v>42465</v>
      </c>
      <c r="P1308" s="22">
        <v>42465</v>
      </c>
      <c r="Q1308" s="22">
        <v>42460</v>
      </c>
      <c r="R1308" s="28">
        <v>356</v>
      </c>
      <c r="S1308" s="28">
        <v>356</v>
      </c>
      <c r="T1308" s="28">
        <v>0</v>
      </c>
      <c r="U1308" s="28">
        <v>0</v>
      </c>
      <c r="V1308" s="28">
        <v>0</v>
      </c>
      <c r="W1308" s="28">
        <v>0</v>
      </c>
      <c r="X1308" s="28">
        <v>0</v>
      </c>
      <c r="Y1308" s="29">
        <v>7</v>
      </c>
      <c r="Z1308" s="4">
        <v>1</v>
      </c>
      <c r="AA1308" s="4" t="s">
        <v>205</v>
      </c>
      <c r="AB1308" s="4" t="s">
        <v>3103</v>
      </c>
      <c r="AC1308" s="4" t="s">
        <v>43</v>
      </c>
      <c r="AD1308" s="4" t="s">
        <v>44</v>
      </c>
      <c r="AE1308" s="4" t="s">
        <v>45</v>
      </c>
      <c r="AF1308" s="4" t="s">
        <v>46</v>
      </c>
      <c r="AG1308" s="22">
        <v>42460</v>
      </c>
      <c r="AH1308" s="4">
        <v>42472</v>
      </c>
    </row>
    <row r="1309" spans="1:34" x14ac:dyDescent="0.25">
      <c r="A1309" s="4" t="s">
        <v>1</v>
      </c>
      <c r="B1309" s="4" t="s">
        <v>4443</v>
      </c>
      <c r="C1309" s="4" t="s">
        <v>4444</v>
      </c>
      <c r="D1309" s="4" t="s">
        <v>40</v>
      </c>
      <c r="E1309" s="4" t="s">
        <v>38</v>
      </c>
      <c r="F1309" s="4" t="s">
        <v>4445</v>
      </c>
      <c r="G1309" s="4" t="s">
        <v>4446</v>
      </c>
      <c r="H1309" s="4" t="s">
        <v>4445</v>
      </c>
      <c r="I1309" s="4" t="s">
        <v>39</v>
      </c>
      <c r="J1309" s="4" t="s">
        <v>40</v>
      </c>
      <c r="K1309" s="4" t="s">
        <v>40</v>
      </c>
      <c r="L1309" s="4" t="s">
        <v>41</v>
      </c>
      <c r="M1309" s="4" t="s">
        <v>42</v>
      </c>
      <c r="N1309" s="22">
        <v>42465</v>
      </c>
      <c r="O1309" s="22">
        <v>42465</v>
      </c>
      <c r="P1309" s="22">
        <v>42465</v>
      </c>
      <c r="Q1309" s="22">
        <v>42460</v>
      </c>
      <c r="R1309" s="28">
        <v>121.6</v>
      </c>
      <c r="S1309" s="28">
        <v>121.6</v>
      </c>
      <c r="T1309" s="28">
        <v>0</v>
      </c>
      <c r="U1309" s="28">
        <v>0</v>
      </c>
      <c r="V1309" s="28">
        <v>0</v>
      </c>
      <c r="W1309" s="28">
        <v>0</v>
      </c>
      <c r="X1309" s="28">
        <v>0</v>
      </c>
      <c r="Y1309" s="29">
        <v>7</v>
      </c>
      <c r="Z1309" s="4">
        <v>1</v>
      </c>
      <c r="AA1309" s="4" t="s">
        <v>205</v>
      </c>
      <c r="AB1309" s="4" t="s">
        <v>3103</v>
      </c>
      <c r="AC1309" s="4" t="s">
        <v>43</v>
      </c>
      <c r="AD1309" s="4" t="s">
        <v>44</v>
      </c>
      <c r="AE1309" s="4" t="s">
        <v>45</v>
      </c>
      <c r="AF1309" s="4" t="s">
        <v>46</v>
      </c>
      <c r="AG1309" s="22">
        <v>42460</v>
      </c>
      <c r="AH1309" s="4">
        <v>42472</v>
      </c>
    </row>
    <row r="1310" spans="1:34" x14ac:dyDescent="0.25">
      <c r="A1310" s="4" t="s">
        <v>1</v>
      </c>
      <c r="B1310" s="4" t="s">
        <v>4447</v>
      </c>
      <c r="C1310" s="4" t="s">
        <v>2227</v>
      </c>
      <c r="D1310" s="4" t="s">
        <v>40</v>
      </c>
      <c r="E1310" s="4" t="s">
        <v>38</v>
      </c>
      <c r="F1310" s="4" t="s">
        <v>4448</v>
      </c>
      <c r="G1310" s="4" t="s">
        <v>4449</v>
      </c>
      <c r="H1310" s="4" t="s">
        <v>4448</v>
      </c>
      <c r="I1310" s="4" t="s">
        <v>39</v>
      </c>
      <c r="J1310" s="4" t="s">
        <v>40</v>
      </c>
      <c r="K1310" s="4" t="s">
        <v>40</v>
      </c>
      <c r="L1310" s="4" t="s">
        <v>41</v>
      </c>
      <c r="M1310" s="4" t="s">
        <v>42</v>
      </c>
      <c r="N1310" s="22">
        <v>42465</v>
      </c>
      <c r="O1310" s="22">
        <v>42465</v>
      </c>
      <c r="P1310" s="22">
        <v>42465</v>
      </c>
      <c r="Q1310" s="22">
        <v>42460</v>
      </c>
      <c r="R1310" s="28">
        <v>509.6</v>
      </c>
      <c r="S1310" s="28">
        <v>509.6</v>
      </c>
      <c r="T1310" s="28">
        <v>0</v>
      </c>
      <c r="U1310" s="28">
        <v>0</v>
      </c>
      <c r="V1310" s="28">
        <v>0</v>
      </c>
      <c r="W1310" s="28">
        <v>0</v>
      </c>
      <c r="X1310" s="28">
        <v>0</v>
      </c>
      <c r="Y1310" s="29">
        <v>7</v>
      </c>
      <c r="Z1310" s="4">
        <v>1</v>
      </c>
      <c r="AA1310" s="4" t="s">
        <v>205</v>
      </c>
      <c r="AB1310" s="4" t="s">
        <v>3103</v>
      </c>
      <c r="AC1310" s="4" t="s">
        <v>43</v>
      </c>
      <c r="AD1310" s="4" t="s">
        <v>44</v>
      </c>
      <c r="AE1310" s="4" t="s">
        <v>45</v>
      </c>
      <c r="AF1310" s="4" t="s">
        <v>46</v>
      </c>
      <c r="AG1310" s="22">
        <v>42460</v>
      </c>
      <c r="AH1310" s="4">
        <v>42472</v>
      </c>
    </row>
    <row r="1311" spans="1:34" x14ac:dyDescent="0.25">
      <c r="A1311" s="4" t="s">
        <v>1</v>
      </c>
      <c r="B1311" s="4" t="s">
        <v>4450</v>
      </c>
      <c r="C1311" s="4" t="s">
        <v>4451</v>
      </c>
      <c r="D1311" s="4" t="s">
        <v>40</v>
      </c>
      <c r="E1311" s="4" t="s">
        <v>38</v>
      </c>
      <c r="F1311" s="4" t="s">
        <v>4452</v>
      </c>
      <c r="G1311" s="4" t="s">
        <v>4453</v>
      </c>
      <c r="H1311" s="4" t="s">
        <v>4452</v>
      </c>
      <c r="I1311" s="4" t="s">
        <v>39</v>
      </c>
      <c r="J1311" s="4" t="s">
        <v>40</v>
      </c>
      <c r="K1311" s="4" t="s">
        <v>40</v>
      </c>
      <c r="L1311" s="4" t="s">
        <v>41</v>
      </c>
      <c r="M1311" s="4" t="s">
        <v>42</v>
      </c>
      <c r="N1311" s="22">
        <v>42465</v>
      </c>
      <c r="O1311" s="22">
        <v>42465</v>
      </c>
      <c r="P1311" s="22">
        <v>42465</v>
      </c>
      <c r="Q1311" s="22">
        <v>42460</v>
      </c>
      <c r="R1311" s="28">
        <v>3509.6</v>
      </c>
      <c r="S1311" s="28">
        <v>3509.6</v>
      </c>
      <c r="T1311" s="28">
        <v>0</v>
      </c>
      <c r="U1311" s="28">
        <v>0</v>
      </c>
      <c r="V1311" s="28">
        <v>0</v>
      </c>
      <c r="W1311" s="28">
        <v>0</v>
      </c>
      <c r="X1311" s="28">
        <v>0</v>
      </c>
      <c r="Y1311" s="29">
        <v>7</v>
      </c>
      <c r="Z1311" s="4">
        <v>1</v>
      </c>
      <c r="AA1311" s="4" t="s">
        <v>205</v>
      </c>
      <c r="AB1311" s="4" t="s">
        <v>3103</v>
      </c>
      <c r="AC1311" s="4" t="s">
        <v>43</v>
      </c>
      <c r="AD1311" s="4" t="s">
        <v>44</v>
      </c>
      <c r="AE1311" s="4" t="s">
        <v>45</v>
      </c>
      <c r="AF1311" s="4" t="s">
        <v>46</v>
      </c>
      <c r="AG1311" s="22">
        <v>42460</v>
      </c>
      <c r="AH1311" s="4">
        <v>42472</v>
      </c>
    </row>
    <row r="1312" spans="1:34" x14ac:dyDescent="0.25">
      <c r="A1312" s="4" t="s">
        <v>1</v>
      </c>
      <c r="B1312" s="4" t="s">
        <v>4454</v>
      </c>
      <c r="C1312" s="4" t="s">
        <v>4455</v>
      </c>
      <c r="D1312" s="4" t="s">
        <v>40</v>
      </c>
      <c r="E1312" s="4" t="s">
        <v>38</v>
      </c>
      <c r="F1312" s="4" t="s">
        <v>4456</v>
      </c>
      <c r="G1312" s="4" t="s">
        <v>4457</v>
      </c>
      <c r="H1312" s="4" t="s">
        <v>4456</v>
      </c>
      <c r="I1312" s="4" t="s">
        <v>39</v>
      </c>
      <c r="J1312" s="4" t="s">
        <v>40</v>
      </c>
      <c r="K1312" s="4" t="s">
        <v>40</v>
      </c>
      <c r="L1312" s="4" t="s">
        <v>41</v>
      </c>
      <c r="M1312" s="4" t="s">
        <v>42</v>
      </c>
      <c r="N1312" s="22">
        <v>42465</v>
      </c>
      <c r="O1312" s="22">
        <v>42465</v>
      </c>
      <c r="P1312" s="22">
        <v>42465</v>
      </c>
      <c r="Q1312" s="22">
        <v>42460</v>
      </c>
      <c r="R1312" s="28">
        <v>35.200000000000003</v>
      </c>
      <c r="S1312" s="28">
        <v>35.200000000000003</v>
      </c>
      <c r="T1312" s="28">
        <v>0</v>
      </c>
      <c r="U1312" s="28">
        <v>0</v>
      </c>
      <c r="V1312" s="28">
        <v>0</v>
      </c>
      <c r="W1312" s="28">
        <v>0</v>
      </c>
      <c r="X1312" s="28">
        <v>0</v>
      </c>
      <c r="Y1312" s="29">
        <v>7</v>
      </c>
      <c r="Z1312" s="4">
        <v>1</v>
      </c>
      <c r="AA1312" s="4" t="s">
        <v>205</v>
      </c>
      <c r="AB1312" s="4" t="s">
        <v>3103</v>
      </c>
      <c r="AC1312" s="4" t="s">
        <v>43</v>
      </c>
      <c r="AD1312" s="4" t="s">
        <v>44</v>
      </c>
      <c r="AE1312" s="4" t="s">
        <v>45</v>
      </c>
      <c r="AF1312" s="4" t="s">
        <v>46</v>
      </c>
      <c r="AG1312" s="22">
        <v>42460</v>
      </c>
      <c r="AH1312" s="4">
        <v>42472</v>
      </c>
    </row>
    <row r="1313" spans="1:34" x14ac:dyDescent="0.25">
      <c r="A1313" s="4" t="s">
        <v>1</v>
      </c>
      <c r="B1313" s="4" t="s">
        <v>4458</v>
      </c>
      <c r="C1313" s="4" t="s">
        <v>4459</v>
      </c>
      <c r="D1313" s="4" t="s">
        <v>40</v>
      </c>
      <c r="E1313" s="4" t="s">
        <v>38</v>
      </c>
      <c r="F1313" s="4" t="s">
        <v>4460</v>
      </c>
      <c r="G1313" s="4" t="s">
        <v>4461</v>
      </c>
      <c r="H1313" s="4" t="s">
        <v>4460</v>
      </c>
      <c r="I1313" s="4" t="s">
        <v>39</v>
      </c>
      <c r="J1313" s="4" t="s">
        <v>40</v>
      </c>
      <c r="K1313" s="4" t="s">
        <v>40</v>
      </c>
      <c r="L1313" s="4" t="s">
        <v>41</v>
      </c>
      <c r="M1313" s="4" t="s">
        <v>42</v>
      </c>
      <c r="N1313" s="22">
        <v>42465</v>
      </c>
      <c r="O1313" s="22">
        <v>42465</v>
      </c>
      <c r="P1313" s="22">
        <v>42465</v>
      </c>
      <c r="Q1313" s="22">
        <v>42460</v>
      </c>
      <c r="R1313" s="28">
        <v>85.6</v>
      </c>
      <c r="S1313" s="28">
        <v>85.6</v>
      </c>
      <c r="T1313" s="28">
        <v>0</v>
      </c>
      <c r="U1313" s="28">
        <v>0</v>
      </c>
      <c r="V1313" s="28">
        <v>0</v>
      </c>
      <c r="W1313" s="28">
        <v>0</v>
      </c>
      <c r="X1313" s="28">
        <v>0</v>
      </c>
      <c r="Y1313" s="29">
        <v>7</v>
      </c>
      <c r="Z1313" s="4">
        <v>1</v>
      </c>
      <c r="AA1313" s="4" t="s">
        <v>205</v>
      </c>
      <c r="AB1313" s="4" t="s">
        <v>3103</v>
      </c>
      <c r="AC1313" s="4" t="s">
        <v>43</v>
      </c>
      <c r="AD1313" s="4" t="s">
        <v>44</v>
      </c>
      <c r="AE1313" s="4" t="s">
        <v>45</v>
      </c>
      <c r="AF1313" s="4" t="s">
        <v>46</v>
      </c>
      <c r="AG1313" s="22">
        <v>42460</v>
      </c>
      <c r="AH1313" s="4">
        <v>42472</v>
      </c>
    </row>
    <row r="1314" spans="1:34" x14ac:dyDescent="0.25">
      <c r="A1314" s="4" t="s">
        <v>1</v>
      </c>
      <c r="B1314" s="4" t="s">
        <v>4462</v>
      </c>
      <c r="C1314" s="4" t="s">
        <v>3197</v>
      </c>
      <c r="D1314" s="4" t="s">
        <v>40</v>
      </c>
      <c r="E1314" s="4" t="s">
        <v>38</v>
      </c>
      <c r="F1314" s="4" t="s">
        <v>4463</v>
      </c>
      <c r="G1314" s="4" t="s">
        <v>4464</v>
      </c>
      <c r="H1314" s="4" t="s">
        <v>4463</v>
      </c>
      <c r="I1314" s="4" t="s">
        <v>39</v>
      </c>
      <c r="J1314" s="4" t="s">
        <v>40</v>
      </c>
      <c r="K1314" s="4" t="s">
        <v>40</v>
      </c>
      <c r="L1314" s="4" t="s">
        <v>41</v>
      </c>
      <c r="M1314" s="4" t="s">
        <v>42</v>
      </c>
      <c r="N1314" s="22">
        <v>42464</v>
      </c>
      <c r="O1314" s="22">
        <v>42464</v>
      </c>
      <c r="P1314" s="22">
        <v>42464</v>
      </c>
      <c r="Q1314" s="22">
        <v>42460</v>
      </c>
      <c r="R1314" s="28">
        <v>51</v>
      </c>
      <c r="S1314" s="28">
        <v>51</v>
      </c>
      <c r="T1314" s="28">
        <v>0</v>
      </c>
      <c r="U1314" s="28">
        <v>0</v>
      </c>
      <c r="V1314" s="28">
        <v>0</v>
      </c>
      <c r="W1314" s="28">
        <v>0</v>
      </c>
      <c r="X1314" s="28">
        <v>0</v>
      </c>
      <c r="Y1314" s="29">
        <v>8</v>
      </c>
      <c r="Z1314" s="4">
        <v>1</v>
      </c>
      <c r="AA1314" s="4" t="s">
        <v>205</v>
      </c>
      <c r="AB1314" s="4" t="s">
        <v>3176</v>
      </c>
      <c r="AC1314" s="4" t="s">
        <v>43</v>
      </c>
      <c r="AD1314" s="4" t="s">
        <v>44</v>
      </c>
      <c r="AE1314" s="4" t="s">
        <v>45</v>
      </c>
      <c r="AF1314" s="4" t="s">
        <v>46</v>
      </c>
      <c r="AG1314" s="22">
        <v>42460</v>
      </c>
      <c r="AH1314" s="4">
        <v>42472</v>
      </c>
    </row>
    <row r="1315" spans="1:34" x14ac:dyDescent="0.25">
      <c r="A1315" s="4" t="s">
        <v>1</v>
      </c>
      <c r="B1315" s="4" t="s">
        <v>4465</v>
      </c>
      <c r="C1315" s="4" t="s">
        <v>4466</v>
      </c>
      <c r="D1315" s="4" t="s">
        <v>40</v>
      </c>
      <c r="E1315" s="4" t="s">
        <v>38</v>
      </c>
      <c r="F1315" s="4" t="s">
        <v>4467</v>
      </c>
      <c r="G1315" s="4" t="s">
        <v>4468</v>
      </c>
      <c r="H1315" s="4" t="s">
        <v>4467</v>
      </c>
      <c r="I1315" s="4" t="s">
        <v>39</v>
      </c>
      <c r="J1315" s="4" t="s">
        <v>40</v>
      </c>
      <c r="K1315" s="4" t="s">
        <v>40</v>
      </c>
      <c r="L1315" s="4" t="s">
        <v>41</v>
      </c>
      <c r="M1315" s="4" t="s">
        <v>42</v>
      </c>
      <c r="N1315" s="22">
        <v>42464</v>
      </c>
      <c r="O1315" s="22">
        <v>42464</v>
      </c>
      <c r="P1315" s="22">
        <v>42464</v>
      </c>
      <c r="Q1315" s="22">
        <v>42460</v>
      </c>
      <c r="R1315" s="28">
        <v>1068</v>
      </c>
      <c r="S1315" s="28">
        <v>1068</v>
      </c>
      <c r="T1315" s="28">
        <v>0</v>
      </c>
      <c r="U1315" s="28">
        <v>0</v>
      </c>
      <c r="V1315" s="28">
        <v>0</v>
      </c>
      <c r="W1315" s="28">
        <v>0</v>
      </c>
      <c r="X1315" s="28">
        <v>0</v>
      </c>
      <c r="Y1315" s="29">
        <v>8</v>
      </c>
      <c r="Z1315" s="4">
        <v>1</v>
      </c>
      <c r="AA1315" s="4" t="s">
        <v>205</v>
      </c>
      <c r="AB1315" s="4" t="s">
        <v>3176</v>
      </c>
      <c r="AC1315" s="4" t="s">
        <v>43</v>
      </c>
      <c r="AD1315" s="4" t="s">
        <v>44</v>
      </c>
      <c r="AE1315" s="4" t="s">
        <v>45</v>
      </c>
      <c r="AF1315" s="4" t="s">
        <v>46</v>
      </c>
      <c r="AG1315" s="22">
        <v>42460</v>
      </c>
      <c r="AH1315" s="4">
        <v>42472</v>
      </c>
    </row>
    <row r="1316" spans="1:34" x14ac:dyDescent="0.25">
      <c r="A1316" s="4" t="s">
        <v>1</v>
      </c>
      <c r="B1316" s="4" t="s">
        <v>4469</v>
      </c>
      <c r="C1316" s="4" t="s">
        <v>4470</v>
      </c>
      <c r="D1316" s="4" t="s">
        <v>40</v>
      </c>
      <c r="E1316" s="4" t="s">
        <v>38</v>
      </c>
      <c r="F1316" s="4" t="s">
        <v>4471</v>
      </c>
      <c r="G1316" s="4" t="s">
        <v>4472</v>
      </c>
      <c r="H1316" s="4" t="s">
        <v>4471</v>
      </c>
      <c r="I1316" s="4" t="s">
        <v>39</v>
      </c>
      <c r="J1316" s="4" t="s">
        <v>40</v>
      </c>
      <c r="K1316" s="4" t="s">
        <v>40</v>
      </c>
      <c r="L1316" s="4" t="s">
        <v>41</v>
      </c>
      <c r="M1316" s="4" t="s">
        <v>42</v>
      </c>
      <c r="N1316" s="22">
        <v>42464</v>
      </c>
      <c r="O1316" s="22">
        <v>42464</v>
      </c>
      <c r="P1316" s="22">
        <v>42464</v>
      </c>
      <c r="Q1316" s="22">
        <v>42460</v>
      </c>
      <c r="R1316" s="28">
        <v>244</v>
      </c>
      <c r="S1316" s="28">
        <v>244</v>
      </c>
      <c r="T1316" s="28">
        <v>0</v>
      </c>
      <c r="U1316" s="28">
        <v>0</v>
      </c>
      <c r="V1316" s="28">
        <v>0</v>
      </c>
      <c r="W1316" s="28">
        <v>0</v>
      </c>
      <c r="X1316" s="28">
        <v>0</v>
      </c>
      <c r="Y1316" s="29">
        <v>8</v>
      </c>
      <c r="Z1316" s="4">
        <v>1</v>
      </c>
      <c r="AA1316" s="4" t="s">
        <v>205</v>
      </c>
      <c r="AB1316" s="4" t="s">
        <v>3176</v>
      </c>
      <c r="AC1316" s="4" t="s">
        <v>43</v>
      </c>
      <c r="AD1316" s="4" t="s">
        <v>44</v>
      </c>
      <c r="AE1316" s="4" t="s">
        <v>45</v>
      </c>
      <c r="AF1316" s="4" t="s">
        <v>46</v>
      </c>
      <c r="AG1316" s="22">
        <v>42460</v>
      </c>
      <c r="AH1316" s="4">
        <v>42472</v>
      </c>
    </row>
    <row r="1317" spans="1:34" x14ac:dyDescent="0.25">
      <c r="A1317" s="4" t="s">
        <v>1</v>
      </c>
      <c r="B1317" s="4" t="s">
        <v>4473</v>
      </c>
      <c r="C1317" s="4" t="s">
        <v>4474</v>
      </c>
      <c r="D1317" s="4" t="s">
        <v>40</v>
      </c>
      <c r="E1317" s="4" t="s">
        <v>38</v>
      </c>
      <c r="F1317" s="4" t="s">
        <v>4475</v>
      </c>
      <c r="G1317" s="4" t="s">
        <v>4476</v>
      </c>
      <c r="H1317" s="4" t="s">
        <v>4475</v>
      </c>
      <c r="I1317" s="4" t="s">
        <v>39</v>
      </c>
      <c r="J1317" s="4" t="s">
        <v>40</v>
      </c>
      <c r="K1317" s="4" t="s">
        <v>40</v>
      </c>
      <c r="L1317" s="4" t="s">
        <v>41</v>
      </c>
      <c r="M1317" s="4" t="s">
        <v>42</v>
      </c>
      <c r="N1317" s="22">
        <v>42464</v>
      </c>
      <c r="O1317" s="22">
        <v>42464</v>
      </c>
      <c r="P1317" s="22">
        <v>42464</v>
      </c>
      <c r="Q1317" s="22">
        <v>42460</v>
      </c>
      <c r="R1317" s="28">
        <v>138</v>
      </c>
      <c r="S1317" s="28">
        <v>138</v>
      </c>
      <c r="T1317" s="28">
        <v>0</v>
      </c>
      <c r="U1317" s="28">
        <v>0</v>
      </c>
      <c r="V1317" s="28">
        <v>0</v>
      </c>
      <c r="W1317" s="28">
        <v>0</v>
      </c>
      <c r="X1317" s="28">
        <v>0</v>
      </c>
      <c r="Y1317" s="29">
        <v>8</v>
      </c>
      <c r="Z1317" s="4">
        <v>1</v>
      </c>
      <c r="AA1317" s="4" t="s">
        <v>205</v>
      </c>
      <c r="AB1317" s="4" t="s">
        <v>3176</v>
      </c>
      <c r="AC1317" s="4" t="s">
        <v>43</v>
      </c>
      <c r="AD1317" s="4" t="s">
        <v>44</v>
      </c>
      <c r="AE1317" s="4" t="s">
        <v>45</v>
      </c>
      <c r="AF1317" s="4" t="s">
        <v>46</v>
      </c>
      <c r="AG1317" s="22">
        <v>42460</v>
      </c>
      <c r="AH1317" s="4">
        <v>42472</v>
      </c>
    </row>
    <row r="1318" spans="1:34" x14ac:dyDescent="0.25">
      <c r="A1318" s="4" t="s">
        <v>1</v>
      </c>
      <c r="B1318" s="4" t="s">
        <v>4477</v>
      </c>
      <c r="C1318" s="4" t="s">
        <v>4478</v>
      </c>
      <c r="D1318" s="4" t="s">
        <v>40</v>
      </c>
      <c r="E1318" s="4" t="s">
        <v>38</v>
      </c>
      <c r="F1318" s="4" t="s">
        <v>4479</v>
      </c>
      <c r="G1318" s="4" t="s">
        <v>4480</v>
      </c>
      <c r="H1318" s="4" t="s">
        <v>4479</v>
      </c>
      <c r="I1318" s="4" t="s">
        <v>39</v>
      </c>
      <c r="J1318" s="4" t="s">
        <v>40</v>
      </c>
      <c r="K1318" s="4" t="s">
        <v>40</v>
      </c>
      <c r="L1318" s="4" t="s">
        <v>41</v>
      </c>
      <c r="M1318" s="4" t="s">
        <v>42</v>
      </c>
      <c r="N1318" s="22">
        <v>42464</v>
      </c>
      <c r="O1318" s="22">
        <v>42464</v>
      </c>
      <c r="P1318" s="22">
        <v>42464</v>
      </c>
      <c r="Q1318" s="22">
        <v>42460</v>
      </c>
      <c r="R1318" s="28">
        <v>106</v>
      </c>
      <c r="S1318" s="28">
        <v>106</v>
      </c>
      <c r="T1318" s="28">
        <v>0</v>
      </c>
      <c r="U1318" s="28">
        <v>0</v>
      </c>
      <c r="V1318" s="28">
        <v>0</v>
      </c>
      <c r="W1318" s="28">
        <v>0</v>
      </c>
      <c r="X1318" s="28">
        <v>0</v>
      </c>
      <c r="Y1318" s="29">
        <v>8</v>
      </c>
      <c r="Z1318" s="4">
        <v>1</v>
      </c>
      <c r="AA1318" s="4" t="s">
        <v>205</v>
      </c>
      <c r="AB1318" s="4" t="s">
        <v>3176</v>
      </c>
      <c r="AC1318" s="4" t="s">
        <v>43</v>
      </c>
      <c r="AD1318" s="4" t="s">
        <v>44</v>
      </c>
      <c r="AE1318" s="4" t="s">
        <v>45</v>
      </c>
      <c r="AF1318" s="4" t="s">
        <v>46</v>
      </c>
      <c r="AG1318" s="22">
        <v>42460</v>
      </c>
      <c r="AH1318" s="4">
        <v>42472</v>
      </c>
    </row>
    <row r="1319" spans="1:34" x14ac:dyDescent="0.25">
      <c r="A1319" s="4" t="s">
        <v>1</v>
      </c>
      <c r="B1319" s="4" t="s">
        <v>4481</v>
      </c>
      <c r="C1319" s="4" t="s">
        <v>4482</v>
      </c>
      <c r="D1319" s="4" t="s">
        <v>40</v>
      </c>
      <c r="E1319" s="4" t="s">
        <v>38</v>
      </c>
      <c r="F1319" s="4" t="s">
        <v>4483</v>
      </c>
      <c r="G1319" s="4" t="s">
        <v>4484</v>
      </c>
      <c r="H1319" s="4" t="s">
        <v>4483</v>
      </c>
      <c r="I1319" s="4" t="s">
        <v>39</v>
      </c>
      <c r="J1319" s="4" t="s">
        <v>40</v>
      </c>
      <c r="K1319" s="4" t="s">
        <v>40</v>
      </c>
      <c r="L1319" s="4" t="s">
        <v>41</v>
      </c>
      <c r="M1319" s="4" t="s">
        <v>42</v>
      </c>
      <c r="N1319" s="22">
        <v>42464</v>
      </c>
      <c r="O1319" s="22">
        <v>42464</v>
      </c>
      <c r="P1319" s="22">
        <v>42464</v>
      </c>
      <c r="Q1319" s="22">
        <v>42460</v>
      </c>
      <c r="R1319" s="28">
        <v>27</v>
      </c>
      <c r="S1319" s="28">
        <v>27</v>
      </c>
      <c r="T1319" s="28">
        <v>0</v>
      </c>
      <c r="U1319" s="28">
        <v>0</v>
      </c>
      <c r="V1319" s="28">
        <v>0</v>
      </c>
      <c r="W1319" s="28">
        <v>0</v>
      </c>
      <c r="X1319" s="28">
        <v>0</v>
      </c>
      <c r="Y1319" s="29">
        <v>8</v>
      </c>
      <c r="Z1319" s="4">
        <v>1</v>
      </c>
      <c r="AA1319" s="4" t="s">
        <v>205</v>
      </c>
      <c r="AB1319" s="4" t="s">
        <v>3176</v>
      </c>
      <c r="AC1319" s="4" t="s">
        <v>43</v>
      </c>
      <c r="AD1319" s="4" t="s">
        <v>44</v>
      </c>
      <c r="AE1319" s="4" t="s">
        <v>45</v>
      </c>
      <c r="AF1319" s="4" t="s">
        <v>46</v>
      </c>
      <c r="AG1319" s="22">
        <v>42460</v>
      </c>
      <c r="AH1319" s="4">
        <v>42472</v>
      </c>
    </row>
    <row r="1320" spans="1:34" x14ac:dyDescent="0.25">
      <c r="A1320" s="4" t="s">
        <v>1</v>
      </c>
      <c r="B1320" s="4" t="s">
        <v>4485</v>
      </c>
      <c r="C1320" s="4" t="s">
        <v>4486</v>
      </c>
      <c r="D1320" s="4" t="s">
        <v>40</v>
      </c>
      <c r="E1320" s="4" t="s">
        <v>38</v>
      </c>
      <c r="F1320" s="4" t="s">
        <v>4487</v>
      </c>
      <c r="G1320" s="4" t="s">
        <v>4488</v>
      </c>
      <c r="H1320" s="4" t="s">
        <v>4487</v>
      </c>
      <c r="I1320" s="4" t="s">
        <v>39</v>
      </c>
      <c r="J1320" s="4" t="s">
        <v>40</v>
      </c>
      <c r="K1320" s="4" t="s">
        <v>40</v>
      </c>
      <c r="L1320" s="4" t="s">
        <v>41</v>
      </c>
      <c r="M1320" s="4" t="s">
        <v>42</v>
      </c>
      <c r="N1320" s="22">
        <v>42464</v>
      </c>
      <c r="O1320" s="22">
        <v>42464</v>
      </c>
      <c r="P1320" s="22">
        <v>42464</v>
      </c>
      <c r="Q1320" s="22">
        <v>42460</v>
      </c>
      <c r="R1320" s="28">
        <v>8225</v>
      </c>
      <c r="S1320" s="28">
        <v>8225</v>
      </c>
      <c r="T1320" s="28">
        <v>0</v>
      </c>
      <c r="U1320" s="28">
        <v>0</v>
      </c>
      <c r="V1320" s="28">
        <v>0</v>
      </c>
      <c r="W1320" s="28">
        <v>0</v>
      </c>
      <c r="X1320" s="28">
        <v>0</v>
      </c>
      <c r="Y1320" s="29">
        <v>8</v>
      </c>
      <c r="Z1320" s="4">
        <v>1</v>
      </c>
      <c r="AA1320" s="4" t="s">
        <v>205</v>
      </c>
      <c r="AB1320" s="4" t="s">
        <v>3176</v>
      </c>
      <c r="AC1320" s="4" t="s">
        <v>43</v>
      </c>
      <c r="AD1320" s="4" t="s">
        <v>44</v>
      </c>
      <c r="AE1320" s="4" t="s">
        <v>45</v>
      </c>
      <c r="AF1320" s="4" t="s">
        <v>46</v>
      </c>
      <c r="AG1320" s="22">
        <v>42460</v>
      </c>
      <c r="AH1320" s="4">
        <v>42472</v>
      </c>
    </row>
    <row r="1321" spans="1:34" x14ac:dyDescent="0.25">
      <c r="A1321" s="4" t="s">
        <v>1</v>
      </c>
      <c r="B1321" s="4" t="s">
        <v>4489</v>
      </c>
      <c r="C1321" s="4" t="s">
        <v>4490</v>
      </c>
      <c r="D1321" s="4" t="s">
        <v>40</v>
      </c>
      <c r="E1321" s="4" t="s">
        <v>38</v>
      </c>
      <c r="F1321" s="4" t="s">
        <v>4491</v>
      </c>
      <c r="G1321" s="4" t="s">
        <v>4492</v>
      </c>
      <c r="H1321" s="4" t="s">
        <v>4491</v>
      </c>
      <c r="I1321" s="4" t="s">
        <v>39</v>
      </c>
      <c r="J1321" s="4" t="s">
        <v>40</v>
      </c>
      <c r="K1321" s="4" t="s">
        <v>40</v>
      </c>
      <c r="L1321" s="4" t="s">
        <v>41</v>
      </c>
      <c r="M1321" s="4" t="s">
        <v>42</v>
      </c>
      <c r="N1321" s="22">
        <v>42464</v>
      </c>
      <c r="O1321" s="22">
        <v>42464</v>
      </c>
      <c r="P1321" s="22">
        <v>42464</v>
      </c>
      <c r="Q1321" s="22">
        <v>42460</v>
      </c>
      <c r="R1321" s="28">
        <v>91</v>
      </c>
      <c r="S1321" s="28">
        <v>91</v>
      </c>
      <c r="T1321" s="28">
        <v>0</v>
      </c>
      <c r="U1321" s="28">
        <v>0</v>
      </c>
      <c r="V1321" s="28">
        <v>0</v>
      </c>
      <c r="W1321" s="28">
        <v>0</v>
      </c>
      <c r="X1321" s="28">
        <v>0</v>
      </c>
      <c r="Y1321" s="29">
        <v>8</v>
      </c>
      <c r="Z1321" s="4">
        <v>1</v>
      </c>
      <c r="AA1321" s="4" t="s">
        <v>205</v>
      </c>
      <c r="AB1321" s="4" t="s">
        <v>3176</v>
      </c>
      <c r="AC1321" s="4" t="s">
        <v>43</v>
      </c>
      <c r="AD1321" s="4" t="s">
        <v>44</v>
      </c>
      <c r="AE1321" s="4" t="s">
        <v>45</v>
      </c>
      <c r="AF1321" s="4" t="s">
        <v>46</v>
      </c>
      <c r="AG1321" s="22">
        <v>42460</v>
      </c>
      <c r="AH1321" s="4">
        <v>42472</v>
      </c>
    </row>
    <row r="1322" spans="1:34" x14ac:dyDescent="0.25">
      <c r="A1322" s="4" t="s">
        <v>1</v>
      </c>
      <c r="B1322" s="4" t="s">
        <v>4493</v>
      </c>
      <c r="C1322" s="4" t="s">
        <v>4494</v>
      </c>
      <c r="D1322" s="4" t="s">
        <v>40</v>
      </c>
      <c r="E1322" s="4" t="s">
        <v>38</v>
      </c>
      <c r="F1322" s="4" t="s">
        <v>4495</v>
      </c>
      <c r="G1322" s="4" t="s">
        <v>4496</v>
      </c>
      <c r="H1322" s="4" t="s">
        <v>4495</v>
      </c>
      <c r="I1322" s="4" t="s">
        <v>39</v>
      </c>
      <c r="J1322" s="4" t="s">
        <v>40</v>
      </c>
      <c r="K1322" s="4" t="s">
        <v>40</v>
      </c>
      <c r="L1322" s="4" t="s">
        <v>41</v>
      </c>
      <c r="M1322" s="4" t="s">
        <v>42</v>
      </c>
      <c r="N1322" s="22">
        <v>42464</v>
      </c>
      <c r="O1322" s="22">
        <v>42464</v>
      </c>
      <c r="P1322" s="22">
        <v>42464</v>
      </c>
      <c r="Q1322" s="22">
        <v>42460</v>
      </c>
      <c r="R1322" s="28">
        <v>43</v>
      </c>
      <c r="S1322" s="28">
        <v>43</v>
      </c>
      <c r="T1322" s="28">
        <v>0</v>
      </c>
      <c r="U1322" s="28">
        <v>0</v>
      </c>
      <c r="V1322" s="28">
        <v>0</v>
      </c>
      <c r="W1322" s="28">
        <v>0</v>
      </c>
      <c r="X1322" s="28">
        <v>0</v>
      </c>
      <c r="Y1322" s="29">
        <v>8</v>
      </c>
      <c r="Z1322" s="4">
        <v>1</v>
      </c>
      <c r="AA1322" s="4" t="s">
        <v>205</v>
      </c>
      <c r="AB1322" s="4" t="s">
        <v>3176</v>
      </c>
      <c r="AC1322" s="4" t="s">
        <v>43</v>
      </c>
      <c r="AD1322" s="4" t="s">
        <v>44</v>
      </c>
      <c r="AE1322" s="4" t="s">
        <v>45</v>
      </c>
      <c r="AF1322" s="4" t="s">
        <v>46</v>
      </c>
      <c r="AG1322" s="22">
        <v>42460</v>
      </c>
      <c r="AH1322" s="4">
        <v>42472</v>
      </c>
    </row>
    <row r="1323" spans="1:34" x14ac:dyDescent="0.25">
      <c r="A1323" s="4" t="s">
        <v>1</v>
      </c>
      <c r="B1323" s="4" t="s">
        <v>4497</v>
      </c>
      <c r="C1323" s="4" t="s">
        <v>4498</v>
      </c>
      <c r="D1323" s="4" t="s">
        <v>40</v>
      </c>
      <c r="E1323" s="4" t="s">
        <v>38</v>
      </c>
      <c r="F1323" s="4" t="s">
        <v>4499</v>
      </c>
      <c r="G1323" s="4" t="s">
        <v>4500</v>
      </c>
      <c r="H1323" s="4" t="s">
        <v>4499</v>
      </c>
      <c r="I1323" s="4" t="s">
        <v>39</v>
      </c>
      <c r="J1323" s="4" t="s">
        <v>40</v>
      </c>
      <c r="K1323" s="4" t="s">
        <v>40</v>
      </c>
      <c r="L1323" s="4" t="s">
        <v>41</v>
      </c>
      <c r="M1323" s="4" t="s">
        <v>42</v>
      </c>
      <c r="N1323" s="22">
        <v>42464</v>
      </c>
      <c r="O1323" s="22">
        <v>42464</v>
      </c>
      <c r="P1323" s="22">
        <v>42464</v>
      </c>
      <c r="Q1323" s="22">
        <v>42460</v>
      </c>
      <c r="R1323" s="28">
        <v>1</v>
      </c>
      <c r="S1323" s="28">
        <v>1</v>
      </c>
      <c r="T1323" s="28">
        <v>0</v>
      </c>
      <c r="U1323" s="28">
        <v>0</v>
      </c>
      <c r="V1323" s="28">
        <v>0</v>
      </c>
      <c r="W1323" s="28">
        <v>0</v>
      </c>
      <c r="X1323" s="28">
        <v>0</v>
      </c>
      <c r="Y1323" s="29">
        <v>8</v>
      </c>
      <c r="Z1323" s="4">
        <v>1</v>
      </c>
      <c r="AA1323" s="4" t="s">
        <v>205</v>
      </c>
      <c r="AB1323" s="4" t="s">
        <v>3176</v>
      </c>
      <c r="AC1323" s="4" t="s">
        <v>43</v>
      </c>
      <c r="AD1323" s="4" t="s">
        <v>44</v>
      </c>
      <c r="AE1323" s="4" t="s">
        <v>45</v>
      </c>
      <c r="AF1323" s="4" t="s">
        <v>46</v>
      </c>
      <c r="AG1323" s="22">
        <v>42460</v>
      </c>
      <c r="AH1323" s="4">
        <v>42472</v>
      </c>
    </row>
    <row r="1324" spans="1:34" x14ac:dyDescent="0.25">
      <c r="A1324" s="4" t="s">
        <v>1</v>
      </c>
      <c r="B1324" s="4" t="s">
        <v>4501</v>
      </c>
      <c r="C1324" s="4" t="s">
        <v>4502</v>
      </c>
      <c r="D1324" s="4" t="s">
        <v>40</v>
      </c>
      <c r="E1324" s="4" t="s">
        <v>38</v>
      </c>
      <c r="F1324" s="4" t="s">
        <v>4503</v>
      </c>
      <c r="G1324" s="4" t="s">
        <v>4504</v>
      </c>
      <c r="H1324" s="4" t="s">
        <v>4503</v>
      </c>
      <c r="I1324" s="4" t="s">
        <v>39</v>
      </c>
      <c r="J1324" s="4" t="s">
        <v>40</v>
      </c>
      <c r="K1324" s="4" t="s">
        <v>40</v>
      </c>
      <c r="L1324" s="4" t="s">
        <v>41</v>
      </c>
      <c r="M1324" s="4" t="s">
        <v>42</v>
      </c>
      <c r="N1324" s="22">
        <v>42464</v>
      </c>
      <c r="O1324" s="22">
        <v>42464</v>
      </c>
      <c r="P1324" s="22">
        <v>42464</v>
      </c>
      <c r="Q1324" s="22">
        <v>42460</v>
      </c>
      <c r="R1324" s="28">
        <v>3279</v>
      </c>
      <c r="S1324" s="28">
        <v>3279</v>
      </c>
      <c r="T1324" s="28">
        <v>0</v>
      </c>
      <c r="U1324" s="28">
        <v>0</v>
      </c>
      <c r="V1324" s="28">
        <v>0</v>
      </c>
      <c r="W1324" s="28">
        <v>0</v>
      </c>
      <c r="X1324" s="28">
        <v>0</v>
      </c>
      <c r="Y1324" s="29">
        <v>8</v>
      </c>
      <c r="Z1324" s="4">
        <v>1</v>
      </c>
      <c r="AA1324" s="4" t="s">
        <v>205</v>
      </c>
      <c r="AB1324" s="4" t="s">
        <v>3176</v>
      </c>
      <c r="AC1324" s="4" t="s">
        <v>43</v>
      </c>
      <c r="AD1324" s="4" t="s">
        <v>44</v>
      </c>
      <c r="AE1324" s="4" t="s">
        <v>45</v>
      </c>
      <c r="AF1324" s="4" t="s">
        <v>46</v>
      </c>
      <c r="AG1324" s="22">
        <v>42460</v>
      </c>
      <c r="AH1324" s="4">
        <v>42472</v>
      </c>
    </row>
    <row r="1325" spans="1:34" x14ac:dyDescent="0.25">
      <c r="A1325" s="4" t="s">
        <v>1</v>
      </c>
      <c r="B1325" s="4" t="s">
        <v>4505</v>
      </c>
      <c r="C1325" s="4" t="s">
        <v>4506</v>
      </c>
      <c r="D1325" s="4" t="s">
        <v>40</v>
      </c>
      <c r="E1325" s="4" t="s">
        <v>38</v>
      </c>
      <c r="F1325" s="4" t="s">
        <v>4507</v>
      </c>
      <c r="G1325" s="4" t="s">
        <v>4508</v>
      </c>
      <c r="H1325" s="4" t="s">
        <v>4507</v>
      </c>
      <c r="I1325" s="4" t="s">
        <v>39</v>
      </c>
      <c r="J1325" s="4" t="s">
        <v>40</v>
      </c>
      <c r="K1325" s="4" t="s">
        <v>40</v>
      </c>
      <c r="L1325" s="4" t="s">
        <v>41</v>
      </c>
      <c r="M1325" s="4" t="s">
        <v>42</v>
      </c>
      <c r="N1325" s="22">
        <v>42464</v>
      </c>
      <c r="O1325" s="22">
        <v>42464</v>
      </c>
      <c r="P1325" s="22">
        <v>42464</v>
      </c>
      <c r="Q1325" s="22">
        <v>42460</v>
      </c>
      <c r="R1325" s="28">
        <v>316</v>
      </c>
      <c r="S1325" s="28">
        <v>316</v>
      </c>
      <c r="T1325" s="28">
        <v>0</v>
      </c>
      <c r="U1325" s="28">
        <v>0</v>
      </c>
      <c r="V1325" s="28">
        <v>0</v>
      </c>
      <c r="W1325" s="28">
        <v>0</v>
      </c>
      <c r="X1325" s="28">
        <v>0</v>
      </c>
      <c r="Y1325" s="29">
        <v>8</v>
      </c>
      <c r="Z1325" s="4">
        <v>1</v>
      </c>
      <c r="AA1325" s="4" t="s">
        <v>205</v>
      </c>
      <c r="AB1325" s="4" t="s">
        <v>3176</v>
      </c>
      <c r="AC1325" s="4" t="s">
        <v>43</v>
      </c>
      <c r="AD1325" s="4" t="s">
        <v>44</v>
      </c>
      <c r="AE1325" s="4" t="s">
        <v>45</v>
      </c>
      <c r="AF1325" s="4" t="s">
        <v>46</v>
      </c>
      <c r="AG1325" s="22">
        <v>42460</v>
      </c>
      <c r="AH1325" s="4">
        <v>42472</v>
      </c>
    </row>
    <row r="1326" spans="1:34" x14ac:dyDescent="0.25">
      <c r="A1326" s="4" t="s">
        <v>1</v>
      </c>
      <c r="B1326" s="4" t="s">
        <v>4509</v>
      </c>
      <c r="C1326" s="4" t="s">
        <v>4510</v>
      </c>
      <c r="D1326" s="4" t="s">
        <v>40</v>
      </c>
      <c r="E1326" s="4" t="s">
        <v>38</v>
      </c>
      <c r="F1326" s="4" t="s">
        <v>4511</v>
      </c>
      <c r="G1326" s="4" t="s">
        <v>4512</v>
      </c>
      <c r="H1326" s="4" t="s">
        <v>4511</v>
      </c>
      <c r="I1326" s="4" t="s">
        <v>39</v>
      </c>
      <c r="J1326" s="4" t="s">
        <v>40</v>
      </c>
      <c r="K1326" s="4" t="s">
        <v>40</v>
      </c>
      <c r="L1326" s="4" t="s">
        <v>41</v>
      </c>
      <c r="M1326" s="4" t="s">
        <v>42</v>
      </c>
      <c r="N1326" s="22">
        <v>42464</v>
      </c>
      <c r="O1326" s="22">
        <v>42464</v>
      </c>
      <c r="P1326" s="22">
        <v>42464</v>
      </c>
      <c r="Q1326" s="22">
        <v>42460</v>
      </c>
      <c r="R1326" s="28">
        <v>70</v>
      </c>
      <c r="S1326" s="28">
        <v>70</v>
      </c>
      <c r="T1326" s="28">
        <v>0</v>
      </c>
      <c r="U1326" s="28">
        <v>0</v>
      </c>
      <c r="V1326" s="28">
        <v>0</v>
      </c>
      <c r="W1326" s="28">
        <v>0</v>
      </c>
      <c r="X1326" s="28">
        <v>0</v>
      </c>
      <c r="Y1326" s="29">
        <v>8</v>
      </c>
      <c r="Z1326" s="4">
        <v>1</v>
      </c>
      <c r="AA1326" s="4" t="s">
        <v>205</v>
      </c>
      <c r="AB1326" s="4" t="s">
        <v>3176</v>
      </c>
      <c r="AC1326" s="4" t="s">
        <v>43</v>
      </c>
      <c r="AD1326" s="4" t="s">
        <v>44</v>
      </c>
      <c r="AE1326" s="4" t="s">
        <v>45</v>
      </c>
      <c r="AF1326" s="4" t="s">
        <v>46</v>
      </c>
      <c r="AG1326" s="22">
        <v>42460</v>
      </c>
      <c r="AH1326" s="4">
        <v>42472</v>
      </c>
    </row>
    <row r="1327" spans="1:34" x14ac:dyDescent="0.25">
      <c r="A1327" s="4" t="s">
        <v>1</v>
      </c>
      <c r="B1327" s="4" t="s">
        <v>4513</v>
      </c>
      <c r="C1327" s="4" t="s">
        <v>4514</v>
      </c>
      <c r="D1327" s="4" t="s">
        <v>40</v>
      </c>
      <c r="E1327" s="4" t="s">
        <v>38</v>
      </c>
      <c r="F1327" s="4" t="s">
        <v>4515</v>
      </c>
      <c r="G1327" s="4" t="s">
        <v>4516</v>
      </c>
      <c r="H1327" s="4" t="s">
        <v>4515</v>
      </c>
      <c r="I1327" s="4" t="s">
        <v>39</v>
      </c>
      <c r="J1327" s="4" t="s">
        <v>40</v>
      </c>
      <c r="K1327" s="4" t="s">
        <v>40</v>
      </c>
      <c r="L1327" s="4" t="s">
        <v>41</v>
      </c>
      <c r="M1327" s="4" t="s">
        <v>42</v>
      </c>
      <c r="N1327" s="22">
        <v>42464</v>
      </c>
      <c r="O1327" s="22">
        <v>42464</v>
      </c>
      <c r="P1327" s="22">
        <v>42464</v>
      </c>
      <c r="Q1327" s="22">
        <v>42460</v>
      </c>
      <c r="R1327" s="28">
        <v>76723</v>
      </c>
      <c r="S1327" s="28">
        <v>76723</v>
      </c>
      <c r="T1327" s="28">
        <v>0</v>
      </c>
      <c r="U1327" s="28">
        <v>0</v>
      </c>
      <c r="V1327" s="28">
        <v>0</v>
      </c>
      <c r="W1327" s="28">
        <v>0</v>
      </c>
      <c r="X1327" s="28">
        <v>0</v>
      </c>
      <c r="Y1327" s="29">
        <v>8</v>
      </c>
      <c r="Z1327" s="4">
        <v>1</v>
      </c>
      <c r="AA1327" s="4" t="s">
        <v>205</v>
      </c>
      <c r="AB1327" s="4" t="s">
        <v>3176</v>
      </c>
      <c r="AC1327" s="4" t="s">
        <v>43</v>
      </c>
      <c r="AD1327" s="4" t="s">
        <v>44</v>
      </c>
      <c r="AE1327" s="4" t="s">
        <v>45</v>
      </c>
      <c r="AF1327" s="4" t="s">
        <v>46</v>
      </c>
      <c r="AG1327" s="22">
        <v>42460</v>
      </c>
      <c r="AH1327" s="4">
        <v>42472</v>
      </c>
    </row>
    <row r="1328" spans="1:34" x14ac:dyDescent="0.25">
      <c r="A1328" s="4" t="s">
        <v>1</v>
      </c>
      <c r="B1328" s="4" t="s">
        <v>4517</v>
      </c>
      <c r="C1328" s="4" t="s">
        <v>4518</v>
      </c>
      <c r="D1328" s="4" t="s">
        <v>40</v>
      </c>
      <c r="E1328" s="4" t="s">
        <v>38</v>
      </c>
      <c r="F1328" s="4" t="s">
        <v>4519</v>
      </c>
      <c r="G1328" s="4" t="s">
        <v>4520</v>
      </c>
      <c r="H1328" s="4" t="s">
        <v>4519</v>
      </c>
      <c r="I1328" s="4" t="s">
        <v>39</v>
      </c>
      <c r="J1328" s="4" t="s">
        <v>40</v>
      </c>
      <c r="K1328" s="4" t="s">
        <v>40</v>
      </c>
      <c r="L1328" s="4" t="s">
        <v>41</v>
      </c>
      <c r="M1328" s="4" t="s">
        <v>42</v>
      </c>
      <c r="N1328" s="22">
        <v>42464</v>
      </c>
      <c r="O1328" s="22">
        <v>42464</v>
      </c>
      <c r="P1328" s="22">
        <v>42464</v>
      </c>
      <c r="Q1328" s="22">
        <v>42460</v>
      </c>
      <c r="R1328" s="28">
        <v>249</v>
      </c>
      <c r="S1328" s="28">
        <v>249</v>
      </c>
      <c r="T1328" s="28">
        <v>0</v>
      </c>
      <c r="U1328" s="28">
        <v>0</v>
      </c>
      <c r="V1328" s="28">
        <v>0</v>
      </c>
      <c r="W1328" s="28">
        <v>0</v>
      </c>
      <c r="X1328" s="28">
        <v>0</v>
      </c>
      <c r="Y1328" s="29">
        <v>8</v>
      </c>
      <c r="Z1328" s="4">
        <v>1</v>
      </c>
      <c r="AA1328" s="4" t="s">
        <v>205</v>
      </c>
      <c r="AB1328" s="4" t="s">
        <v>3176</v>
      </c>
      <c r="AC1328" s="4" t="s">
        <v>43</v>
      </c>
      <c r="AD1328" s="4" t="s">
        <v>44</v>
      </c>
      <c r="AE1328" s="4" t="s">
        <v>45</v>
      </c>
      <c r="AF1328" s="4" t="s">
        <v>46</v>
      </c>
      <c r="AG1328" s="22">
        <v>42460</v>
      </c>
      <c r="AH1328" s="4">
        <v>42472</v>
      </c>
    </row>
    <row r="1329" spans="1:34" x14ac:dyDescent="0.25">
      <c r="A1329" s="4" t="s">
        <v>1</v>
      </c>
      <c r="B1329" s="4" t="s">
        <v>4521</v>
      </c>
      <c r="C1329" s="4" t="s">
        <v>3633</v>
      </c>
      <c r="D1329" s="4" t="s">
        <v>40</v>
      </c>
      <c r="E1329" s="4" t="s">
        <v>38</v>
      </c>
      <c r="F1329" s="4" t="s">
        <v>4522</v>
      </c>
      <c r="G1329" s="4" t="s">
        <v>4523</v>
      </c>
      <c r="H1329" s="4" t="s">
        <v>4522</v>
      </c>
      <c r="I1329" s="4" t="s">
        <v>39</v>
      </c>
      <c r="J1329" s="4" t="s">
        <v>40</v>
      </c>
      <c r="K1329" s="4" t="s">
        <v>40</v>
      </c>
      <c r="L1329" s="4" t="s">
        <v>41</v>
      </c>
      <c r="M1329" s="4" t="s">
        <v>42</v>
      </c>
      <c r="N1329" s="22">
        <v>42464</v>
      </c>
      <c r="O1329" s="22">
        <v>42464</v>
      </c>
      <c r="P1329" s="22">
        <v>42464</v>
      </c>
      <c r="Q1329" s="22">
        <v>42460</v>
      </c>
      <c r="R1329" s="28">
        <v>234</v>
      </c>
      <c r="S1329" s="28">
        <v>234</v>
      </c>
      <c r="T1329" s="28">
        <v>0</v>
      </c>
      <c r="U1329" s="28">
        <v>0</v>
      </c>
      <c r="V1329" s="28">
        <v>0</v>
      </c>
      <c r="W1329" s="28">
        <v>0</v>
      </c>
      <c r="X1329" s="28">
        <v>0</v>
      </c>
      <c r="Y1329" s="29">
        <v>8</v>
      </c>
      <c r="Z1329" s="4">
        <v>1</v>
      </c>
      <c r="AA1329" s="4" t="s">
        <v>205</v>
      </c>
      <c r="AB1329" s="4" t="s">
        <v>3176</v>
      </c>
      <c r="AC1329" s="4" t="s">
        <v>43</v>
      </c>
      <c r="AD1329" s="4" t="s">
        <v>44</v>
      </c>
      <c r="AE1329" s="4" t="s">
        <v>45</v>
      </c>
      <c r="AF1329" s="4" t="s">
        <v>46</v>
      </c>
      <c r="AG1329" s="22">
        <v>42460</v>
      </c>
      <c r="AH1329" s="4">
        <v>42472</v>
      </c>
    </row>
    <row r="1330" spans="1:34" x14ac:dyDescent="0.25">
      <c r="A1330" s="4" t="s">
        <v>1</v>
      </c>
      <c r="B1330" s="4" t="s">
        <v>4524</v>
      </c>
      <c r="C1330" s="4" t="s">
        <v>4525</v>
      </c>
      <c r="D1330" s="4" t="s">
        <v>40</v>
      </c>
      <c r="E1330" s="4" t="s">
        <v>38</v>
      </c>
      <c r="F1330" s="4" t="s">
        <v>4526</v>
      </c>
      <c r="G1330" s="4" t="s">
        <v>4527</v>
      </c>
      <c r="H1330" s="4" t="s">
        <v>4526</v>
      </c>
      <c r="I1330" s="4" t="s">
        <v>39</v>
      </c>
      <c r="J1330" s="4" t="s">
        <v>40</v>
      </c>
      <c r="K1330" s="4" t="s">
        <v>40</v>
      </c>
      <c r="L1330" s="4" t="s">
        <v>41</v>
      </c>
      <c r="M1330" s="4" t="s">
        <v>42</v>
      </c>
      <c r="N1330" s="22">
        <v>42464</v>
      </c>
      <c r="O1330" s="22">
        <v>42464</v>
      </c>
      <c r="P1330" s="22">
        <v>42464</v>
      </c>
      <c r="Q1330" s="22">
        <v>42460</v>
      </c>
      <c r="R1330" s="28">
        <v>64</v>
      </c>
      <c r="S1330" s="28">
        <v>64</v>
      </c>
      <c r="T1330" s="28">
        <v>0</v>
      </c>
      <c r="U1330" s="28">
        <v>0</v>
      </c>
      <c r="V1330" s="28">
        <v>0</v>
      </c>
      <c r="W1330" s="28">
        <v>0</v>
      </c>
      <c r="X1330" s="28">
        <v>0</v>
      </c>
      <c r="Y1330" s="29">
        <v>8</v>
      </c>
      <c r="Z1330" s="4">
        <v>1</v>
      </c>
      <c r="AA1330" s="4" t="s">
        <v>205</v>
      </c>
      <c r="AB1330" s="4" t="s">
        <v>3176</v>
      </c>
      <c r="AC1330" s="4" t="s">
        <v>43</v>
      </c>
      <c r="AD1330" s="4" t="s">
        <v>44</v>
      </c>
      <c r="AE1330" s="4" t="s">
        <v>45</v>
      </c>
      <c r="AF1330" s="4" t="s">
        <v>46</v>
      </c>
      <c r="AG1330" s="22">
        <v>42460</v>
      </c>
      <c r="AH1330" s="4">
        <v>42472</v>
      </c>
    </row>
    <row r="1331" spans="1:34" x14ac:dyDescent="0.25">
      <c r="A1331" s="4" t="s">
        <v>1</v>
      </c>
      <c r="B1331" s="4" t="s">
        <v>4528</v>
      </c>
      <c r="C1331" s="4" t="s">
        <v>4529</v>
      </c>
      <c r="D1331" s="4" t="s">
        <v>40</v>
      </c>
      <c r="E1331" s="4" t="s">
        <v>38</v>
      </c>
      <c r="F1331" s="4" t="s">
        <v>4530</v>
      </c>
      <c r="G1331" s="4" t="s">
        <v>4531</v>
      </c>
      <c r="H1331" s="4" t="s">
        <v>4530</v>
      </c>
      <c r="I1331" s="4" t="s">
        <v>39</v>
      </c>
      <c r="J1331" s="4" t="s">
        <v>40</v>
      </c>
      <c r="K1331" s="4" t="s">
        <v>40</v>
      </c>
      <c r="L1331" s="4" t="s">
        <v>41</v>
      </c>
      <c r="M1331" s="4" t="s">
        <v>42</v>
      </c>
      <c r="N1331" s="22">
        <v>42464</v>
      </c>
      <c r="O1331" s="22">
        <v>42464</v>
      </c>
      <c r="P1331" s="22">
        <v>42464</v>
      </c>
      <c r="Q1331" s="22">
        <v>42460</v>
      </c>
      <c r="R1331" s="28">
        <v>107</v>
      </c>
      <c r="S1331" s="28">
        <v>107</v>
      </c>
      <c r="T1331" s="28">
        <v>0</v>
      </c>
      <c r="U1331" s="28">
        <v>0</v>
      </c>
      <c r="V1331" s="28">
        <v>0</v>
      </c>
      <c r="W1331" s="28">
        <v>0</v>
      </c>
      <c r="X1331" s="28">
        <v>0</v>
      </c>
      <c r="Y1331" s="29">
        <v>8</v>
      </c>
      <c r="Z1331" s="4">
        <v>1</v>
      </c>
      <c r="AA1331" s="4" t="s">
        <v>205</v>
      </c>
      <c r="AB1331" s="4" t="s">
        <v>3176</v>
      </c>
      <c r="AC1331" s="4" t="s">
        <v>43</v>
      </c>
      <c r="AD1331" s="4" t="s">
        <v>44</v>
      </c>
      <c r="AE1331" s="4" t="s">
        <v>45</v>
      </c>
      <c r="AF1331" s="4" t="s">
        <v>46</v>
      </c>
      <c r="AG1331" s="22">
        <v>42460</v>
      </c>
      <c r="AH1331" s="4">
        <v>42472</v>
      </c>
    </row>
    <row r="1332" spans="1:34" x14ac:dyDescent="0.25">
      <c r="A1332" s="4" t="s">
        <v>1</v>
      </c>
      <c r="B1332" s="4" t="s">
        <v>4532</v>
      </c>
      <c r="C1332" s="4" t="s">
        <v>4533</v>
      </c>
      <c r="D1332" s="4" t="s">
        <v>40</v>
      </c>
      <c r="E1332" s="4" t="s">
        <v>38</v>
      </c>
      <c r="F1332" s="4" t="s">
        <v>4534</v>
      </c>
      <c r="G1332" s="4" t="s">
        <v>4535</v>
      </c>
      <c r="H1332" s="4" t="s">
        <v>4534</v>
      </c>
      <c r="I1332" s="4" t="s">
        <v>39</v>
      </c>
      <c r="J1332" s="4" t="s">
        <v>40</v>
      </c>
      <c r="K1332" s="4" t="s">
        <v>40</v>
      </c>
      <c r="L1332" s="4" t="s">
        <v>41</v>
      </c>
      <c r="M1332" s="4" t="s">
        <v>42</v>
      </c>
      <c r="N1332" s="22">
        <v>42464</v>
      </c>
      <c r="O1332" s="22">
        <v>42464</v>
      </c>
      <c r="P1332" s="22">
        <v>42464</v>
      </c>
      <c r="Q1332" s="22">
        <v>42460</v>
      </c>
      <c r="R1332" s="28">
        <v>170</v>
      </c>
      <c r="S1332" s="28">
        <v>170</v>
      </c>
      <c r="T1332" s="28">
        <v>0</v>
      </c>
      <c r="U1332" s="28">
        <v>0</v>
      </c>
      <c r="V1332" s="28">
        <v>0</v>
      </c>
      <c r="W1332" s="28">
        <v>0</v>
      </c>
      <c r="X1332" s="28">
        <v>0</v>
      </c>
      <c r="Y1332" s="29">
        <v>8</v>
      </c>
      <c r="Z1332" s="4">
        <v>1</v>
      </c>
      <c r="AA1332" s="4" t="s">
        <v>205</v>
      </c>
      <c r="AB1332" s="4" t="s">
        <v>3176</v>
      </c>
      <c r="AC1332" s="4" t="s">
        <v>43</v>
      </c>
      <c r="AD1332" s="4" t="s">
        <v>44</v>
      </c>
      <c r="AE1332" s="4" t="s">
        <v>45</v>
      </c>
      <c r="AF1332" s="4" t="s">
        <v>46</v>
      </c>
      <c r="AG1332" s="22">
        <v>42460</v>
      </c>
      <c r="AH1332" s="4">
        <v>42472</v>
      </c>
    </row>
    <row r="1333" spans="1:34" x14ac:dyDescent="0.25">
      <c r="A1333" s="4" t="s">
        <v>1</v>
      </c>
      <c r="B1333" s="4" t="s">
        <v>1407</v>
      </c>
      <c r="C1333" s="4" t="s">
        <v>1408</v>
      </c>
      <c r="D1333" s="4" t="s">
        <v>40</v>
      </c>
      <c r="E1333" s="4" t="s">
        <v>38</v>
      </c>
      <c r="F1333" s="4" t="s">
        <v>1409</v>
      </c>
      <c r="G1333" s="4" t="s">
        <v>1410</v>
      </c>
      <c r="H1333" s="4" t="s">
        <v>1409</v>
      </c>
      <c r="I1333" s="4" t="s">
        <v>39</v>
      </c>
      <c r="J1333" s="4" t="s">
        <v>40</v>
      </c>
      <c r="K1333" s="4" t="s">
        <v>40</v>
      </c>
      <c r="L1333" s="4" t="s">
        <v>41</v>
      </c>
      <c r="M1333" s="4" t="s">
        <v>42</v>
      </c>
      <c r="N1333" s="22">
        <v>42433</v>
      </c>
      <c r="O1333" s="22">
        <v>42433</v>
      </c>
      <c r="P1333" s="22">
        <v>42433</v>
      </c>
      <c r="Q1333" s="22">
        <v>42429</v>
      </c>
      <c r="R1333" s="28">
        <v>1659</v>
      </c>
      <c r="S1333" s="28">
        <v>0</v>
      </c>
      <c r="T1333" s="28">
        <v>1659</v>
      </c>
      <c r="U1333" s="28">
        <v>0</v>
      </c>
      <c r="V1333" s="28">
        <v>0</v>
      </c>
      <c r="W1333" s="28">
        <v>0</v>
      </c>
      <c r="X1333" s="28">
        <v>0</v>
      </c>
      <c r="Y1333" s="29">
        <v>39</v>
      </c>
      <c r="Z1333" s="4">
        <v>2</v>
      </c>
      <c r="AA1333" s="4" t="s">
        <v>205</v>
      </c>
      <c r="AB1333" s="4" t="s">
        <v>1404</v>
      </c>
      <c r="AC1333" s="4" t="s">
        <v>43</v>
      </c>
      <c r="AD1333" s="4" t="s">
        <v>44</v>
      </c>
      <c r="AE1333" s="4" t="s">
        <v>45</v>
      </c>
      <c r="AF1333" s="4" t="s">
        <v>46</v>
      </c>
      <c r="AG1333" s="22">
        <v>42429</v>
      </c>
      <c r="AH1333" s="4">
        <v>42472</v>
      </c>
    </row>
    <row r="1334" spans="1:34" x14ac:dyDescent="0.25">
      <c r="A1334" s="4" t="s">
        <v>1</v>
      </c>
      <c r="B1334" s="4" t="s">
        <v>1407</v>
      </c>
      <c r="C1334" s="4" t="s">
        <v>1408</v>
      </c>
      <c r="D1334" s="4" t="s">
        <v>40</v>
      </c>
      <c r="E1334" s="4" t="s">
        <v>38</v>
      </c>
      <c r="F1334" s="4" t="s">
        <v>4536</v>
      </c>
      <c r="G1334" s="4" t="s">
        <v>4537</v>
      </c>
      <c r="H1334" s="4" t="s">
        <v>4536</v>
      </c>
      <c r="I1334" s="4" t="s">
        <v>39</v>
      </c>
      <c r="J1334" s="4" t="s">
        <v>40</v>
      </c>
      <c r="K1334" s="4" t="s">
        <v>40</v>
      </c>
      <c r="L1334" s="4" t="s">
        <v>41</v>
      </c>
      <c r="M1334" s="4" t="s">
        <v>42</v>
      </c>
      <c r="N1334" s="22">
        <v>42464</v>
      </c>
      <c r="O1334" s="22">
        <v>42464</v>
      </c>
      <c r="P1334" s="22">
        <v>42464</v>
      </c>
      <c r="Q1334" s="22">
        <v>42460</v>
      </c>
      <c r="R1334" s="28">
        <v>1604</v>
      </c>
      <c r="S1334" s="28">
        <v>1604</v>
      </c>
      <c r="T1334" s="28">
        <v>0</v>
      </c>
      <c r="U1334" s="28">
        <v>0</v>
      </c>
      <c r="V1334" s="28">
        <v>0</v>
      </c>
      <c r="W1334" s="28">
        <v>0</v>
      </c>
      <c r="X1334" s="28">
        <v>0</v>
      </c>
      <c r="Y1334" s="29">
        <v>8</v>
      </c>
      <c r="Z1334" s="4">
        <v>1</v>
      </c>
      <c r="AA1334" s="4" t="s">
        <v>205</v>
      </c>
      <c r="AB1334" s="4" t="s">
        <v>3176</v>
      </c>
      <c r="AC1334" s="4" t="s">
        <v>43</v>
      </c>
      <c r="AD1334" s="4" t="s">
        <v>44</v>
      </c>
      <c r="AE1334" s="4" t="s">
        <v>45</v>
      </c>
      <c r="AF1334" s="4" t="s">
        <v>46</v>
      </c>
      <c r="AG1334" s="22">
        <v>42460</v>
      </c>
      <c r="AH1334" s="4">
        <v>42472</v>
      </c>
    </row>
    <row r="1335" spans="1:34" x14ac:dyDescent="0.25">
      <c r="A1335" s="4" t="s">
        <v>1</v>
      </c>
      <c r="B1335" s="4" t="s">
        <v>4538</v>
      </c>
      <c r="C1335" s="4" t="s">
        <v>4539</v>
      </c>
      <c r="D1335" s="4" t="s">
        <v>40</v>
      </c>
      <c r="E1335" s="4" t="s">
        <v>38</v>
      </c>
      <c r="F1335" s="4" t="s">
        <v>4540</v>
      </c>
      <c r="G1335" s="4" t="s">
        <v>4541</v>
      </c>
      <c r="H1335" s="4" t="s">
        <v>4540</v>
      </c>
      <c r="I1335" s="4" t="s">
        <v>39</v>
      </c>
      <c r="J1335" s="4" t="s">
        <v>40</v>
      </c>
      <c r="K1335" s="4" t="s">
        <v>40</v>
      </c>
      <c r="L1335" s="4" t="s">
        <v>41</v>
      </c>
      <c r="M1335" s="4" t="s">
        <v>42</v>
      </c>
      <c r="N1335" s="22">
        <v>42464</v>
      </c>
      <c r="O1335" s="22">
        <v>42464</v>
      </c>
      <c r="P1335" s="22">
        <v>42464</v>
      </c>
      <c r="Q1335" s="22">
        <v>42460</v>
      </c>
      <c r="R1335" s="28">
        <v>3704</v>
      </c>
      <c r="S1335" s="28">
        <v>3704</v>
      </c>
      <c r="T1335" s="28">
        <v>0</v>
      </c>
      <c r="U1335" s="28">
        <v>0</v>
      </c>
      <c r="V1335" s="28">
        <v>0</v>
      </c>
      <c r="W1335" s="28">
        <v>0</v>
      </c>
      <c r="X1335" s="28">
        <v>0</v>
      </c>
      <c r="Y1335" s="29">
        <v>8</v>
      </c>
      <c r="Z1335" s="4">
        <v>1</v>
      </c>
      <c r="AA1335" s="4" t="s">
        <v>205</v>
      </c>
      <c r="AB1335" s="4" t="s">
        <v>3176</v>
      </c>
      <c r="AC1335" s="4" t="s">
        <v>43</v>
      </c>
      <c r="AD1335" s="4" t="s">
        <v>44</v>
      </c>
      <c r="AE1335" s="4" t="s">
        <v>45</v>
      </c>
      <c r="AF1335" s="4" t="s">
        <v>46</v>
      </c>
      <c r="AG1335" s="22">
        <v>42460</v>
      </c>
      <c r="AH1335" s="4">
        <v>42472</v>
      </c>
    </row>
    <row r="1336" spans="1:34" x14ac:dyDescent="0.25">
      <c r="A1336" s="4" t="s">
        <v>1</v>
      </c>
      <c r="B1336" s="4" t="s">
        <v>4542</v>
      </c>
      <c r="C1336" s="4" t="s">
        <v>4543</v>
      </c>
      <c r="D1336" s="4" t="s">
        <v>40</v>
      </c>
      <c r="E1336" s="4" t="s">
        <v>38</v>
      </c>
      <c r="F1336" s="4" t="s">
        <v>4544</v>
      </c>
      <c r="G1336" s="4" t="s">
        <v>4545</v>
      </c>
      <c r="H1336" s="4" t="s">
        <v>4544</v>
      </c>
      <c r="I1336" s="4" t="s">
        <v>39</v>
      </c>
      <c r="J1336" s="4" t="s">
        <v>40</v>
      </c>
      <c r="K1336" s="4" t="s">
        <v>40</v>
      </c>
      <c r="L1336" s="4" t="s">
        <v>41</v>
      </c>
      <c r="M1336" s="4" t="s">
        <v>42</v>
      </c>
      <c r="N1336" s="22">
        <v>42464</v>
      </c>
      <c r="O1336" s="22">
        <v>42464</v>
      </c>
      <c r="P1336" s="22">
        <v>42464</v>
      </c>
      <c r="Q1336" s="22">
        <v>42460</v>
      </c>
      <c r="R1336" s="28">
        <v>25</v>
      </c>
      <c r="S1336" s="28">
        <v>25</v>
      </c>
      <c r="T1336" s="28">
        <v>0</v>
      </c>
      <c r="U1336" s="28">
        <v>0</v>
      </c>
      <c r="V1336" s="28">
        <v>0</v>
      </c>
      <c r="W1336" s="28">
        <v>0</v>
      </c>
      <c r="X1336" s="28">
        <v>0</v>
      </c>
      <c r="Y1336" s="29">
        <v>8</v>
      </c>
      <c r="Z1336" s="4">
        <v>1</v>
      </c>
      <c r="AA1336" s="4" t="s">
        <v>205</v>
      </c>
      <c r="AB1336" s="4" t="s">
        <v>3176</v>
      </c>
      <c r="AC1336" s="4" t="s">
        <v>43</v>
      </c>
      <c r="AD1336" s="4" t="s">
        <v>44</v>
      </c>
      <c r="AE1336" s="4" t="s">
        <v>45</v>
      </c>
      <c r="AF1336" s="4" t="s">
        <v>46</v>
      </c>
      <c r="AG1336" s="22">
        <v>42460</v>
      </c>
      <c r="AH1336" s="4">
        <v>42472</v>
      </c>
    </row>
    <row r="1337" spans="1:34" x14ac:dyDescent="0.25">
      <c r="A1337" s="4" t="s">
        <v>1</v>
      </c>
      <c r="B1337" s="4" t="s">
        <v>4546</v>
      </c>
      <c r="C1337" s="4" t="s">
        <v>4547</v>
      </c>
      <c r="D1337" s="4" t="s">
        <v>40</v>
      </c>
      <c r="E1337" s="4" t="s">
        <v>38</v>
      </c>
      <c r="F1337" s="4" t="s">
        <v>4548</v>
      </c>
      <c r="G1337" s="4" t="s">
        <v>4549</v>
      </c>
      <c r="H1337" s="4" t="s">
        <v>4548</v>
      </c>
      <c r="I1337" s="4" t="s">
        <v>39</v>
      </c>
      <c r="J1337" s="4" t="s">
        <v>40</v>
      </c>
      <c r="K1337" s="4" t="s">
        <v>40</v>
      </c>
      <c r="L1337" s="4" t="s">
        <v>41</v>
      </c>
      <c r="M1337" s="4" t="s">
        <v>42</v>
      </c>
      <c r="N1337" s="22">
        <v>42464</v>
      </c>
      <c r="O1337" s="22">
        <v>42464</v>
      </c>
      <c r="P1337" s="22">
        <v>42464</v>
      </c>
      <c r="Q1337" s="22">
        <v>42460</v>
      </c>
      <c r="R1337" s="28">
        <v>1837</v>
      </c>
      <c r="S1337" s="28">
        <v>1837</v>
      </c>
      <c r="T1337" s="28">
        <v>0</v>
      </c>
      <c r="U1337" s="28">
        <v>0</v>
      </c>
      <c r="V1337" s="28">
        <v>0</v>
      </c>
      <c r="W1337" s="28">
        <v>0</v>
      </c>
      <c r="X1337" s="28">
        <v>0</v>
      </c>
      <c r="Y1337" s="29">
        <v>8</v>
      </c>
      <c r="Z1337" s="4">
        <v>1</v>
      </c>
      <c r="AA1337" s="4" t="s">
        <v>205</v>
      </c>
      <c r="AB1337" s="4" t="s">
        <v>3176</v>
      </c>
      <c r="AC1337" s="4" t="s">
        <v>43</v>
      </c>
      <c r="AD1337" s="4" t="s">
        <v>44</v>
      </c>
      <c r="AE1337" s="4" t="s">
        <v>45</v>
      </c>
      <c r="AF1337" s="4" t="s">
        <v>46</v>
      </c>
      <c r="AG1337" s="22">
        <v>42460</v>
      </c>
      <c r="AH1337" s="4">
        <v>42472</v>
      </c>
    </row>
    <row r="1338" spans="1:34" x14ac:dyDescent="0.25">
      <c r="A1338" s="4" t="s">
        <v>1</v>
      </c>
      <c r="B1338" s="4" t="s">
        <v>4550</v>
      </c>
      <c r="C1338" s="4" t="s">
        <v>4551</v>
      </c>
      <c r="D1338" s="4" t="s">
        <v>40</v>
      </c>
      <c r="E1338" s="4" t="s">
        <v>38</v>
      </c>
      <c r="F1338" s="4" t="s">
        <v>4552</v>
      </c>
      <c r="G1338" s="4" t="s">
        <v>4553</v>
      </c>
      <c r="H1338" s="4" t="s">
        <v>4552</v>
      </c>
      <c r="I1338" s="4" t="s">
        <v>39</v>
      </c>
      <c r="J1338" s="4" t="s">
        <v>40</v>
      </c>
      <c r="K1338" s="4" t="s">
        <v>40</v>
      </c>
      <c r="L1338" s="4" t="s">
        <v>41</v>
      </c>
      <c r="M1338" s="4" t="s">
        <v>42</v>
      </c>
      <c r="N1338" s="22">
        <v>42464</v>
      </c>
      <c r="O1338" s="22">
        <v>42464</v>
      </c>
      <c r="P1338" s="22">
        <v>42464</v>
      </c>
      <c r="Q1338" s="22">
        <v>42460</v>
      </c>
      <c r="R1338" s="28">
        <v>647</v>
      </c>
      <c r="S1338" s="28">
        <v>647</v>
      </c>
      <c r="T1338" s="28">
        <v>0</v>
      </c>
      <c r="U1338" s="28">
        <v>0</v>
      </c>
      <c r="V1338" s="28">
        <v>0</v>
      </c>
      <c r="W1338" s="28">
        <v>0</v>
      </c>
      <c r="X1338" s="28">
        <v>0</v>
      </c>
      <c r="Y1338" s="29">
        <v>8</v>
      </c>
      <c r="Z1338" s="4">
        <v>1</v>
      </c>
      <c r="AA1338" s="4" t="s">
        <v>205</v>
      </c>
      <c r="AB1338" s="4" t="s">
        <v>3176</v>
      </c>
      <c r="AC1338" s="4" t="s">
        <v>43</v>
      </c>
      <c r="AD1338" s="4" t="s">
        <v>44</v>
      </c>
      <c r="AE1338" s="4" t="s">
        <v>45</v>
      </c>
      <c r="AF1338" s="4" t="s">
        <v>46</v>
      </c>
      <c r="AG1338" s="22">
        <v>42460</v>
      </c>
      <c r="AH1338" s="4">
        <v>42472</v>
      </c>
    </row>
    <row r="1339" spans="1:34" x14ac:dyDescent="0.25">
      <c r="A1339" s="4" t="s">
        <v>1</v>
      </c>
      <c r="B1339" s="4" t="s">
        <v>4554</v>
      </c>
      <c r="C1339" s="4" t="s">
        <v>4555</v>
      </c>
      <c r="D1339" s="4" t="s">
        <v>40</v>
      </c>
      <c r="E1339" s="4" t="s">
        <v>38</v>
      </c>
      <c r="F1339" s="4" t="s">
        <v>4556</v>
      </c>
      <c r="G1339" s="4" t="s">
        <v>4557</v>
      </c>
      <c r="H1339" s="4" t="s">
        <v>4556</v>
      </c>
      <c r="I1339" s="4" t="s">
        <v>39</v>
      </c>
      <c r="J1339" s="4" t="s">
        <v>40</v>
      </c>
      <c r="K1339" s="4" t="s">
        <v>40</v>
      </c>
      <c r="L1339" s="4" t="s">
        <v>41</v>
      </c>
      <c r="M1339" s="4" t="s">
        <v>42</v>
      </c>
      <c r="N1339" s="22">
        <v>42464</v>
      </c>
      <c r="O1339" s="22">
        <v>42464</v>
      </c>
      <c r="P1339" s="22">
        <v>42464</v>
      </c>
      <c r="Q1339" s="22">
        <v>42460</v>
      </c>
      <c r="R1339" s="28">
        <v>1301</v>
      </c>
      <c r="S1339" s="28">
        <v>1301</v>
      </c>
      <c r="T1339" s="28">
        <v>0</v>
      </c>
      <c r="U1339" s="28">
        <v>0</v>
      </c>
      <c r="V1339" s="28">
        <v>0</v>
      </c>
      <c r="W1339" s="28">
        <v>0</v>
      </c>
      <c r="X1339" s="28">
        <v>0</v>
      </c>
      <c r="Y1339" s="29">
        <v>8</v>
      </c>
      <c r="Z1339" s="4">
        <v>1</v>
      </c>
      <c r="AA1339" s="4" t="s">
        <v>205</v>
      </c>
      <c r="AB1339" s="4" t="s">
        <v>3176</v>
      </c>
      <c r="AC1339" s="4" t="s">
        <v>43</v>
      </c>
      <c r="AD1339" s="4" t="s">
        <v>44</v>
      </c>
      <c r="AE1339" s="4" t="s">
        <v>45</v>
      </c>
      <c r="AF1339" s="4" t="s">
        <v>46</v>
      </c>
      <c r="AG1339" s="22">
        <v>42460</v>
      </c>
      <c r="AH1339" s="4">
        <v>42472</v>
      </c>
    </row>
    <row r="1340" spans="1:34" x14ac:dyDescent="0.25">
      <c r="A1340" s="4" t="s">
        <v>1</v>
      </c>
      <c r="B1340" s="4" t="s">
        <v>130</v>
      </c>
      <c r="C1340" s="4" t="s">
        <v>131</v>
      </c>
      <c r="D1340" s="4" t="s">
        <v>40</v>
      </c>
      <c r="E1340" s="4" t="s">
        <v>38</v>
      </c>
      <c r="F1340" s="4" t="s">
        <v>681</v>
      </c>
      <c r="G1340" s="4" t="s">
        <v>686</v>
      </c>
      <c r="H1340" s="4" t="s">
        <v>684</v>
      </c>
      <c r="I1340" s="4" t="s">
        <v>39</v>
      </c>
      <c r="J1340" s="4" t="s">
        <v>40</v>
      </c>
      <c r="K1340" s="4" t="s">
        <v>40</v>
      </c>
      <c r="L1340" s="4" t="s">
        <v>41</v>
      </c>
      <c r="M1340" s="4" t="s">
        <v>47</v>
      </c>
      <c r="N1340" s="22">
        <v>42326</v>
      </c>
      <c r="O1340" s="22">
        <v>42312</v>
      </c>
      <c r="P1340" s="22">
        <v>42312</v>
      </c>
      <c r="Q1340" s="22">
        <v>42326</v>
      </c>
      <c r="R1340" s="28">
        <v>-102</v>
      </c>
      <c r="S1340" s="28">
        <v>0</v>
      </c>
      <c r="T1340" s="28">
        <v>0</v>
      </c>
      <c r="U1340" s="28">
        <v>0</v>
      </c>
      <c r="V1340" s="28">
        <v>0</v>
      </c>
      <c r="W1340" s="28">
        <v>0</v>
      </c>
      <c r="X1340" s="28">
        <v>-102</v>
      </c>
      <c r="Y1340" s="29">
        <v>0</v>
      </c>
      <c r="Z1340" s="4">
        <v>6</v>
      </c>
      <c r="AA1340" s="4" t="s">
        <v>205</v>
      </c>
      <c r="AB1340" s="4" t="s">
        <v>687</v>
      </c>
      <c r="AC1340" s="4" t="s">
        <v>43</v>
      </c>
      <c r="AD1340" s="4" t="s">
        <v>44</v>
      </c>
      <c r="AE1340" s="4" t="s">
        <v>48</v>
      </c>
      <c r="AF1340" s="4" t="s">
        <v>46</v>
      </c>
      <c r="AG1340" s="22">
        <v>42338</v>
      </c>
      <c r="AH1340" s="4">
        <v>42472</v>
      </c>
    </row>
    <row r="1341" spans="1:34" x14ac:dyDescent="0.25">
      <c r="A1341" s="4" t="s">
        <v>1</v>
      </c>
      <c r="B1341" s="4" t="s">
        <v>4558</v>
      </c>
      <c r="C1341" s="4" t="s">
        <v>4559</v>
      </c>
      <c r="D1341" s="4" t="s">
        <v>40</v>
      </c>
      <c r="E1341" s="4" t="s">
        <v>38</v>
      </c>
      <c r="F1341" s="4" t="s">
        <v>4560</v>
      </c>
      <c r="G1341" s="4" t="s">
        <v>4561</v>
      </c>
      <c r="H1341" s="4" t="s">
        <v>4560</v>
      </c>
      <c r="I1341" s="4" t="s">
        <v>39</v>
      </c>
      <c r="J1341" s="4" t="s">
        <v>40</v>
      </c>
      <c r="K1341" s="4" t="s">
        <v>40</v>
      </c>
      <c r="L1341" s="4" t="s">
        <v>41</v>
      </c>
      <c r="M1341" s="4" t="s">
        <v>42</v>
      </c>
      <c r="N1341" s="22">
        <v>42464</v>
      </c>
      <c r="O1341" s="22">
        <v>42464</v>
      </c>
      <c r="P1341" s="22">
        <v>42464</v>
      </c>
      <c r="Q1341" s="22">
        <v>42460</v>
      </c>
      <c r="R1341" s="28">
        <v>17</v>
      </c>
      <c r="S1341" s="28">
        <v>17</v>
      </c>
      <c r="T1341" s="28">
        <v>0</v>
      </c>
      <c r="U1341" s="28">
        <v>0</v>
      </c>
      <c r="V1341" s="28">
        <v>0</v>
      </c>
      <c r="W1341" s="28">
        <v>0</v>
      </c>
      <c r="X1341" s="28">
        <v>0</v>
      </c>
      <c r="Y1341" s="29">
        <v>8</v>
      </c>
      <c r="Z1341" s="4">
        <v>1</v>
      </c>
      <c r="AA1341" s="4" t="s">
        <v>205</v>
      </c>
      <c r="AB1341" s="4" t="s">
        <v>3176</v>
      </c>
      <c r="AC1341" s="4" t="s">
        <v>43</v>
      </c>
      <c r="AD1341" s="4" t="s">
        <v>44</v>
      </c>
      <c r="AE1341" s="4" t="s">
        <v>45</v>
      </c>
      <c r="AF1341" s="4" t="s">
        <v>46</v>
      </c>
      <c r="AG1341" s="22">
        <v>42460</v>
      </c>
      <c r="AH1341" s="4">
        <v>42472</v>
      </c>
    </row>
    <row r="1342" spans="1:34" x14ac:dyDescent="0.25">
      <c r="A1342" s="4" t="s">
        <v>1</v>
      </c>
      <c r="B1342" s="4" t="s">
        <v>4562</v>
      </c>
      <c r="C1342" s="4" t="s">
        <v>4563</v>
      </c>
      <c r="D1342" s="4" t="s">
        <v>40</v>
      </c>
      <c r="E1342" s="4" t="s">
        <v>38</v>
      </c>
      <c r="F1342" s="4" t="s">
        <v>4564</v>
      </c>
      <c r="G1342" s="4" t="s">
        <v>4565</v>
      </c>
      <c r="H1342" s="4" t="s">
        <v>4564</v>
      </c>
      <c r="I1342" s="4" t="s">
        <v>39</v>
      </c>
      <c r="J1342" s="4" t="s">
        <v>40</v>
      </c>
      <c r="K1342" s="4" t="s">
        <v>40</v>
      </c>
      <c r="L1342" s="4" t="s">
        <v>41</v>
      </c>
      <c r="M1342" s="4" t="s">
        <v>42</v>
      </c>
      <c r="N1342" s="22">
        <v>42464</v>
      </c>
      <c r="O1342" s="22">
        <v>42464</v>
      </c>
      <c r="P1342" s="22">
        <v>42464</v>
      </c>
      <c r="Q1342" s="22">
        <v>42460</v>
      </c>
      <c r="R1342" s="28">
        <v>78</v>
      </c>
      <c r="S1342" s="28">
        <v>78</v>
      </c>
      <c r="T1342" s="28">
        <v>0</v>
      </c>
      <c r="U1342" s="28">
        <v>0</v>
      </c>
      <c r="V1342" s="28">
        <v>0</v>
      </c>
      <c r="W1342" s="28">
        <v>0</v>
      </c>
      <c r="X1342" s="28">
        <v>0</v>
      </c>
      <c r="Y1342" s="29">
        <v>8</v>
      </c>
      <c r="Z1342" s="4">
        <v>1</v>
      </c>
      <c r="AA1342" s="4" t="s">
        <v>205</v>
      </c>
      <c r="AB1342" s="4" t="s">
        <v>3176</v>
      </c>
      <c r="AC1342" s="4" t="s">
        <v>43</v>
      </c>
      <c r="AD1342" s="4" t="s">
        <v>44</v>
      </c>
      <c r="AE1342" s="4" t="s">
        <v>45</v>
      </c>
      <c r="AF1342" s="4" t="s">
        <v>46</v>
      </c>
      <c r="AG1342" s="22">
        <v>42460</v>
      </c>
      <c r="AH1342" s="4">
        <v>42472</v>
      </c>
    </row>
    <row r="1343" spans="1:34" x14ac:dyDescent="0.25">
      <c r="A1343" s="4" t="s">
        <v>1</v>
      </c>
      <c r="B1343" s="4" t="s">
        <v>4566</v>
      </c>
      <c r="C1343" s="4" t="s">
        <v>4567</v>
      </c>
      <c r="D1343" s="4" t="s">
        <v>40</v>
      </c>
      <c r="E1343" s="4" t="s">
        <v>38</v>
      </c>
      <c r="F1343" s="4" t="s">
        <v>4568</v>
      </c>
      <c r="G1343" s="4" t="s">
        <v>4569</v>
      </c>
      <c r="H1343" s="4" t="s">
        <v>4568</v>
      </c>
      <c r="I1343" s="4" t="s">
        <v>39</v>
      </c>
      <c r="J1343" s="4" t="s">
        <v>40</v>
      </c>
      <c r="K1343" s="4" t="s">
        <v>40</v>
      </c>
      <c r="L1343" s="4" t="s">
        <v>41</v>
      </c>
      <c r="M1343" s="4" t="s">
        <v>42</v>
      </c>
      <c r="N1343" s="22">
        <v>42464</v>
      </c>
      <c r="O1343" s="22">
        <v>42464</v>
      </c>
      <c r="P1343" s="22">
        <v>42464</v>
      </c>
      <c r="Q1343" s="22">
        <v>42460</v>
      </c>
      <c r="R1343" s="28">
        <v>309</v>
      </c>
      <c r="S1343" s="28">
        <v>309</v>
      </c>
      <c r="T1343" s="28">
        <v>0</v>
      </c>
      <c r="U1343" s="28">
        <v>0</v>
      </c>
      <c r="V1343" s="28">
        <v>0</v>
      </c>
      <c r="W1343" s="28">
        <v>0</v>
      </c>
      <c r="X1343" s="28">
        <v>0</v>
      </c>
      <c r="Y1343" s="29">
        <v>8</v>
      </c>
      <c r="Z1343" s="4">
        <v>1</v>
      </c>
      <c r="AA1343" s="4" t="s">
        <v>205</v>
      </c>
      <c r="AB1343" s="4" t="s">
        <v>3176</v>
      </c>
      <c r="AC1343" s="4" t="s">
        <v>43</v>
      </c>
      <c r="AD1343" s="4" t="s">
        <v>44</v>
      </c>
      <c r="AE1343" s="4" t="s">
        <v>45</v>
      </c>
      <c r="AF1343" s="4" t="s">
        <v>46</v>
      </c>
      <c r="AG1343" s="22">
        <v>42460</v>
      </c>
      <c r="AH1343" s="4">
        <v>42472</v>
      </c>
    </row>
    <row r="1344" spans="1:34" x14ac:dyDescent="0.25">
      <c r="A1344" s="4" t="s">
        <v>1</v>
      </c>
      <c r="B1344" s="4" t="s">
        <v>4570</v>
      </c>
      <c r="C1344" s="4" t="s">
        <v>4571</v>
      </c>
      <c r="D1344" s="4" t="s">
        <v>40</v>
      </c>
      <c r="E1344" s="4" t="s">
        <v>38</v>
      </c>
      <c r="F1344" s="4" t="s">
        <v>4572</v>
      </c>
      <c r="G1344" s="4" t="s">
        <v>4573</v>
      </c>
      <c r="H1344" s="4" t="s">
        <v>4572</v>
      </c>
      <c r="I1344" s="4" t="s">
        <v>39</v>
      </c>
      <c r="J1344" s="4" t="s">
        <v>40</v>
      </c>
      <c r="K1344" s="4" t="s">
        <v>40</v>
      </c>
      <c r="L1344" s="4" t="s">
        <v>41</v>
      </c>
      <c r="M1344" s="4" t="s">
        <v>42</v>
      </c>
      <c r="N1344" s="22">
        <v>42464</v>
      </c>
      <c r="O1344" s="22">
        <v>42464</v>
      </c>
      <c r="P1344" s="22">
        <v>42464</v>
      </c>
      <c r="Q1344" s="22">
        <v>42460</v>
      </c>
      <c r="R1344" s="28">
        <v>173</v>
      </c>
      <c r="S1344" s="28">
        <v>173</v>
      </c>
      <c r="T1344" s="28">
        <v>0</v>
      </c>
      <c r="U1344" s="28">
        <v>0</v>
      </c>
      <c r="V1344" s="28">
        <v>0</v>
      </c>
      <c r="W1344" s="28">
        <v>0</v>
      </c>
      <c r="X1344" s="28">
        <v>0</v>
      </c>
      <c r="Y1344" s="29">
        <v>8</v>
      </c>
      <c r="Z1344" s="4">
        <v>1</v>
      </c>
      <c r="AA1344" s="4" t="s">
        <v>205</v>
      </c>
      <c r="AB1344" s="4" t="s">
        <v>3176</v>
      </c>
      <c r="AC1344" s="4" t="s">
        <v>43</v>
      </c>
      <c r="AD1344" s="4" t="s">
        <v>44</v>
      </c>
      <c r="AE1344" s="4" t="s">
        <v>45</v>
      </c>
      <c r="AF1344" s="4" t="s">
        <v>46</v>
      </c>
      <c r="AG1344" s="22">
        <v>42460</v>
      </c>
      <c r="AH1344" s="4">
        <v>42472</v>
      </c>
    </row>
    <row r="1345" spans="1:34" x14ac:dyDescent="0.25">
      <c r="A1345" s="4" t="s">
        <v>1</v>
      </c>
      <c r="B1345" s="4" t="s">
        <v>4574</v>
      </c>
      <c r="C1345" s="4" t="s">
        <v>4571</v>
      </c>
      <c r="D1345" s="4" t="s">
        <v>40</v>
      </c>
      <c r="E1345" s="4" t="s">
        <v>38</v>
      </c>
      <c r="F1345" s="4" t="s">
        <v>4575</v>
      </c>
      <c r="G1345" s="4" t="s">
        <v>4576</v>
      </c>
      <c r="H1345" s="4" t="s">
        <v>4575</v>
      </c>
      <c r="I1345" s="4" t="s">
        <v>39</v>
      </c>
      <c r="J1345" s="4" t="s">
        <v>40</v>
      </c>
      <c r="K1345" s="4" t="s">
        <v>40</v>
      </c>
      <c r="L1345" s="4" t="s">
        <v>41</v>
      </c>
      <c r="M1345" s="4" t="s">
        <v>42</v>
      </c>
      <c r="N1345" s="22">
        <v>42464</v>
      </c>
      <c r="O1345" s="22">
        <v>42464</v>
      </c>
      <c r="P1345" s="22">
        <v>42464</v>
      </c>
      <c r="Q1345" s="22">
        <v>42460</v>
      </c>
      <c r="R1345" s="28">
        <v>207</v>
      </c>
      <c r="S1345" s="28">
        <v>207</v>
      </c>
      <c r="T1345" s="28">
        <v>0</v>
      </c>
      <c r="U1345" s="28">
        <v>0</v>
      </c>
      <c r="V1345" s="28">
        <v>0</v>
      </c>
      <c r="W1345" s="28">
        <v>0</v>
      </c>
      <c r="X1345" s="28">
        <v>0</v>
      </c>
      <c r="Y1345" s="29">
        <v>8</v>
      </c>
      <c r="Z1345" s="4">
        <v>1</v>
      </c>
      <c r="AA1345" s="4" t="s">
        <v>205</v>
      </c>
      <c r="AB1345" s="4" t="s">
        <v>3176</v>
      </c>
      <c r="AC1345" s="4" t="s">
        <v>43</v>
      </c>
      <c r="AD1345" s="4" t="s">
        <v>44</v>
      </c>
      <c r="AE1345" s="4" t="s">
        <v>45</v>
      </c>
      <c r="AF1345" s="4" t="s">
        <v>46</v>
      </c>
      <c r="AG1345" s="22">
        <v>42460</v>
      </c>
      <c r="AH1345" s="4">
        <v>42472</v>
      </c>
    </row>
    <row r="1346" spans="1:34" x14ac:dyDescent="0.25">
      <c r="A1346" s="4" t="s">
        <v>1</v>
      </c>
      <c r="B1346" s="4" t="s">
        <v>4577</v>
      </c>
      <c r="C1346" s="4" t="s">
        <v>4571</v>
      </c>
      <c r="D1346" s="4" t="s">
        <v>40</v>
      </c>
      <c r="E1346" s="4" t="s">
        <v>38</v>
      </c>
      <c r="F1346" s="4" t="s">
        <v>4578</v>
      </c>
      <c r="G1346" s="4" t="s">
        <v>4579</v>
      </c>
      <c r="H1346" s="4" t="s">
        <v>4578</v>
      </c>
      <c r="I1346" s="4" t="s">
        <v>39</v>
      </c>
      <c r="J1346" s="4" t="s">
        <v>40</v>
      </c>
      <c r="K1346" s="4" t="s">
        <v>40</v>
      </c>
      <c r="L1346" s="4" t="s">
        <v>41</v>
      </c>
      <c r="M1346" s="4" t="s">
        <v>42</v>
      </c>
      <c r="N1346" s="22">
        <v>42464</v>
      </c>
      <c r="O1346" s="22">
        <v>42464</v>
      </c>
      <c r="P1346" s="22">
        <v>42464</v>
      </c>
      <c r="Q1346" s="22">
        <v>42460</v>
      </c>
      <c r="R1346" s="28">
        <v>234</v>
      </c>
      <c r="S1346" s="28">
        <v>234</v>
      </c>
      <c r="T1346" s="28">
        <v>0</v>
      </c>
      <c r="U1346" s="28">
        <v>0</v>
      </c>
      <c r="V1346" s="28">
        <v>0</v>
      </c>
      <c r="W1346" s="28">
        <v>0</v>
      </c>
      <c r="X1346" s="28">
        <v>0</v>
      </c>
      <c r="Y1346" s="29">
        <v>8</v>
      </c>
      <c r="Z1346" s="4">
        <v>1</v>
      </c>
      <c r="AA1346" s="4" t="s">
        <v>205</v>
      </c>
      <c r="AB1346" s="4" t="s">
        <v>3176</v>
      </c>
      <c r="AC1346" s="4" t="s">
        <v>43</v>
      </c>
      <c r="AD1346" s="4" t="s">
        <v>44</v>
      </c>
      <c r="AE1346" s="4" t="s">
        <v>45</v>
      </c>
      <c r="AF1346" s="4" t="s">
        <v>46</v>
      </c>
      <c r="AG1346" s="22">
        <v>42460</v>
      </c>
      <c r="AH1346" s="4">
        <v>42472</v>
      </c>
    </row>
    <row r="1347" spans="1:34" x14ac:dyDescent="0.25">
      <c r="A1347" s="4" t="s">
        <v>1</v>
      </c>
      <c r="B1347" s="4" t="s">
        <v>4580</v>
      </c>
      <c r="C1347" s="4" t="s">
        <v>4571</v>
      </c>
      <c r="D1347" s="4" t="s">
        <v>40</v>
      </c>
      <c r="E1347" s="4" t="s">
        <v>38</v>
      </c>
      <c r="F1347" s="4" t="s">
        <v>4581</v>
      </c>
      <c r="G1347" s="4" t="s">
        <v>4582</v>
      </c>
      <c r="H1347" s="4" t="s">
        <v>4581</v>
      </c>
      <c r="I1347" s="4" t="s">
        <v>39</v>
      </c>
      <c r="J1347" s="4" t="s">
        <v>40</v>
      </c>
      <c r="K1347" s="4" t="s">
        <v>40</v>
      </c>
      <c r="L1347" s="4" t="s">
        <v>41</v>
      </c>
      <c r="M1347" s="4" t="s">
        <v>42</v>
      </c>
      <c r="N1347" s="22">
        <v>42464</v>
      </c>
      <c r="O1347" s="22">
        <v>42464</v>
      </c>
      <c r="P1347" s="22">
        <v>42464</v>
      </c>
      <c r="Q1347" s="22">
        <v>42460</v>
      </c>
      <c r="R1347" s="28">
        <v>149</v>
      </c>
      <c r="S1347" s="28">
        <v>149</v>
      </c>
      <c r="T1347" s="28">
        <v>0</v>
      </c>
      <c r="U1347" s="28">
        <v>0</v>
      </c>
      <c r="V1347" s="28">
        <v>0</v>
      </c>
      <c r="W1347" s="28">
        <v>0</v>
      </c>
      <c r="X1347" s="28">
        <v>0</v>
      </c>
      <c r="Y1347" s="29">
        <v>8</v>
      </c>
      <c r="Z1347" s="4">
        <v>1</v>
      </c>
      <c r="AA1347" s="4" t="s">
        <v>205</v>
      </c>
      <c r="AB1347" s="4" t="s">
        <v>3176</v>
      </c>
      <c r="AC1347" s="4" t="s">
        <v>43</v>
      </c>
      <c r="AD1347" s="4" t="s">
        <v>44</v>
      </c>
      <c r="AE1347" s="4" t="s">
        <v>45</v>
      </c>
      <c r="AF1347" s="4" t="s">
        <v>46</v>
      </c>
      <c r="AG1347" s="22">
        <v>42460</v>
      </c>
      <c r="AH1347" s="4">
        <v>42472</v>
      </c>
    </row>
    <row r="1348" spans="1:34" x14ac:dyDescent="0.25">
      <c r="A1348" s="4" t="s">
        <v>1</v>
      </c>
      <c r="B1348" s="4" t="s">
        <v>4583</v>
      </c>
      <c r="C1348" s="4" t="s">
        <v>4571</v>
      </c>
      <c r="D1348" s="4" t="s">
        <v>40</v>
      </c>
      <c r="E1348" s="4" t="s">
        <v>38</v>
      </c>
      <c r="F1348" s="4" t="s">
        <v>4584</v>
      </c>
      <c r="G1348" s="4" t="s">
        <v>4585</v>
      </c>
      <c r="H1348" s="4" t="s">
        <v>4584</v>
      </c>
      <c r="I1348" s="4" t="s">
        <v>39</v>
      </c>
      <c r="J1348" s="4" t="s">
        <v>40</v>
      </c>
      <c r="K1348" s="4" t="s">
        <v>40</v>
      </c>
      <c r="L1348" s="4" t="s">
        <v>41</v>
      </c>
      <c r="M1348" s="4" t="s">
        <v>42</v>
      </c>
      <c r="N1348" s="22">
        <v>42464</v>
      </c>
      <c r="O1348" s="22">
        <v>42464</v>
      </c>
      <c r="P1348" s="22">
        <v>42464</v>
      </c>
      <c r="Q1348" s="22">
        <v>42460</v>
      </c>
      <c r="R1348" s="28">
        <v>362</v>
      </c>
      <c r="S1348" s="28">
        <v>362</v>
      </c>
      <c r="T1348" s="28">
        <v>0</v>
      </c>
      <c r="U1348" s="28">
        <v>0</v>
      </c>
      <c r="V1348" s="28">
        <v>0</v>
      </c>
      <c r="W1348" s="28">
        <v>0</v>
      </c>
      <c r="X1348" s="28">
        <v>0</v>
      </c>
      <c r="Y1348" s="29">
        <v>8</v>
      </c>
      <c r="Z1348" s="4">
        <v>1</v>
      </c>
      <c r="AA1348" s="4" t="s">
        <v>205</v>
      </c>
      <c r="AB1348" s="4" t="s">
        <v>3176</v>
      </c>
      <c r="AC1348" s="4" t="s">
        <v>43</v>
      </c>
      <c r="AD1348" s="4" t="s">
        <v>44</v>
      </c>
      <c r="AE1348" s="4" t="s">
        <v>45</v>
      </c>
      <c r="AF1348" s="4" t="s">
        <v>46</v>
      </c>
      <c r="AG1348" s="22">
        <v>42460</v>
      </c>
      <c r="AH1348" s="4">
        <v>42472</v>
      </c>
    </row>
    <row r="1349" spans="1:34" x14ac:dyDescent="0.25">
      <c r="A1349" s="4" t="s">
        <v>1</v>
      </c>
      <c r="B1349" s="4" t="s">
        <v>4586</v>
      </c>
      <c r="C1349" s="4" t="s">
        <v>4571</v>
      </c>
      <c r="D1349" s="4" t="s">
        <v>40</v>
      </c>
      <c r="E1349" s="4" t="s">
        <v>38</v>
      </c>
      <c r="F1349" s="4" t="s">
        <v>4587</v>
      </c>
      <c r="G1349" s="4" t="s">
        <v>4588</v>
      </c>
      <c r="H1349" s="4" t="s">
        <v>4587</v>
      </c>
      <c r="I1349" s="4" t="s">
        <v>39</v>
      </c>
      <c r="J1349" s="4" t="s">
        <v>40</v>
      </c>
      <c r="K1349" s="4" t="s">
        <v>40</v>
      </c>
      <c r="L1349" s="4" t="s">
        <v>41</v>
      </c>
      <c r="M1349" s="4" t="s">
        <v>42</v>
      </c>
      <c r="N1349" s="22">
        <v>42464</v>
      </c>
      <c r="O1349" s="22">
        <v>42464</v>
      </c>
      <c r="P1349" s="22">
        <v>42464</v>
      </c>
      <c r="Q1349" s="22">
        <v>42460</v>
      </c>
      <c r="R1349" s="28">
        <v>292</v>
      </c>
      <c r="S1349" s="28">
        <v>292</v>
      </c>
      <c r="T1349" s="28">
        <v>0</v>
      </c>
      <c r="U1349" s="28">
        <v>0</v>
      </c>
      <c r="V1349" s="28">
        <v>0</v>
      </c>
      <c r="W1349" s="28">
        <v>0</v>
      </c>
      <c r="X1349" s="28">
        <v>0</v>
      </c>
      <c r="Y1349" s="29">
        <v>8</v>
      </c>
      <c r="Z1349" s="4">
        <v>1</v>
      </c>
      <c r="AA1349" s="4" t="s">
        <v>205</v>
      </c>
      <c r="AB1349" s="4" t="s">
        <v>3176</v>
      </c>
      <c r="AC1349" s="4" t="s">
        <v>43</v>
      </c>
      <c r="AD1349" s="4" t="s">
        <v>44</v>
      </c>
      <c r="AE1349" s="4" t="s">
        <v>45</v>
      </c>
      <c r="AF1349" s="4" t="s">
        <v>46</v>
      </c>
      <c r="AG1349" s="22">
        <v>42460</v>
      </c>
      <c r="AH1349" s="4">
        <v>42472</v>
      </c>
    </row>
    <row r="1350" spans="1:34" x14ac:dyDescent="0.25">
      <c r="A1350" s="4" t="s">
        <v>1</v>
      </c>
      <c r="B1350" s="4" t="s">
        <v>4589</v>
      </c>
      <c r="C1350" s="4" t="s">
        <v>4571</v>
      </c>
      <c r="D1350" s="4" t="s">
        <v>40</v>
      </c>
      <c r="E1350" s="4" t="s">
        <v>38</v>
      </c>
      <c r="F1350" s="4" t="s">
        <v>4590</v>
      </c>
      <c r="G1350" s="4" t="s">
        <v>4591</v>
      </c>
      <c r="H1350" s="4" t="s">
        <v>4590</v>
      </c>
      <c r="I1350" s="4" t="s">
        <v>39</v>
      </c>
      <c r="J1350" s="4" t="s">
        <v>40</v>
      </c>
      <c r="K1350" s="4" t="s">
        <v>40</v>
      </c>
      <c r="L1350" s="4" t="s">
        <v>41</v>
      </c>
      <c r="M1350" s="4" t="s">
        <v>42</v>
      </c>
      <c r="N1350" s="22">
        <v>42464</v>
      </c>
      <c r="O1350" s="22">
        <v>42464</v>
      </c>
      <c r="P1350" s="22">
        <v>42464</v>
      </c>
      <c r="Q1350" s="22">
        <v>42460</v>
      </c>
      <c r="R1350" s="28">
        <v>366</v>
      </c>
      <c r="S1350" s="28">
        <v>366</v>
      </c>
      <c r="T1350" s="28">
        <v>0</v>
      </c>
      <c r="U1350" s="28">
        <v>0</v>
      </c>
      <c r="V1350" s="28">
        <v>0</v>
      </c>
      <c r="W1350" s="28">
        <v>0</v>
      </c>
      <c r="X1350" s="28">
        <v>0</v>
      </c>
      <c r="Y1350" s="29">
        <v>8</v>
      </c>
      <c r="Z1350" s="4">
        <v>1</v>
      </c>
      <c r="AA1350" s="4" t="s">
        <v>205</v>
      </c>
      <c r="AB1350" s="4" t="s">
        <v>3176</v>
      </c>
      <c r="AC1350" s="4" t="s">
        <v>43</v>
      </c>
      <c r="AD1350" s="4" t="s">
        <v>44</v>
      </c>
      <c r="AE1350" s="4" t="s">
        <v>45</v>
      </c>
      <c r="AF1350" s="4" t="s">
        <v>46</v>
      </c>
      <c r="AG1350" s="22">
        <v>42460</v>
      </c>
      <c r="AH1350" s="4">
        <v>42472</v>
      </c>
    </row>
    <row r="1351" spans="1:34" x14ac:dyDescent="0.25">
      <c r="A1351" s="4" t="s">
        <v>1</v>
      </c>
      <c r="B1351" s="4" t="s">
        <v>4592</v>
      </c>
      <c r="C1351" s="4" t="s">
        <v>4571</v>
      </c>
      <c r="D1351" s="4" t="s">
        <v>40</v>
      </c>
      <c r="E1351" s="4" t="s">
        <v>38</v>
      </c>
      <c r="F1351" s="4" t="s">
        <v>4593</v>
      </c>
      <c r="G1351" s="4" t="s">
        <v>4594</v>
      </c>
      <c r="H1351" s="4" t="s">
        <v>4593</v>
      </c>
      <c r="I1351" s="4" t="s">
        <v>39</v>
      </c>
      <c r="J1351" s="4" t="s">
        <v>40</v>
      </c>
      <c r="K1351" s="4" t="s">
        <v>40</v>
      </c>
      <c r="L1351" s="4" t="s">
        <v>41</v>
      </c>
      <c r="M1351" s="4" t="s">
        <v>42</v>
      </c>
      <c r="N1351" s="22">
        <v>42464</v>
      </c>
      <c r="O1351" s="22">
        <v>42464</v>
      </c>
      <c r="P1351" s="22">
        <v>42464</v>
      </c>
      <c r="Q1351" s="22">
        <v>42460</v>
      </c>
      <c r="R1351" s="28">
        <v>216</v>
      </c>
      <c r="S1351" s="28">
        <v>216</v>
      </c>
      <c r="T1351" s="28">
        <v>0</v>
      </c>
      <c r="U1351" s="28">
        <v>0</v>
      </c>
      <c r="V1351" s="28">
        <v>0</v>
      </c>
      <c r="W1351" s="28">
        <v>0</v>
      </c>
      <c r="X1351" s="28">
        <v>0</v>
      </c>
      <c r="Y1351" s="29">
        <v>8</v>
      </c>
      <c r="Z1351" s="4">
        <v>1</v>
      </c>
      <c r="AA1351" s="4" t="s">
        <v>205</v>
      </c>
      <c r="AB1351" s="4" t="s">
        <v>3176</v>
      </c>
      <c r="AC1351" s="4" t="s">
        <v>43</v>
      </c>
      <c r="AD1351" s="4" t="s">
        <v>44</v>
      </c>
      <c r="AE1351" s="4" t="s">
        <v>45</v>
      </c>
      <c r="AF1351" s="4" t="s">
        <v>46</v>
      </c>
      <c r="AG1351" s="22">
        <v>42460</v>
      </c>
      <c r="AH1351" s="4">
        <v>42472</v>
      </c>
    </row>
    <row r="1352" spans="1:34" x14ac:dyDescent="0.25">
      <c r="A1352" s="4" t="s">
        <v>1</v>
      </c>
      <c r="B1352" s="4" t="s">
        <v>4595</v>
      </c>
      <c r="C1352" s="4" t="s">
        <v>4596</v>
      </c>
      <c r="D1352" s="4" t="s">
        <v>40</v>
      </c>
      <c r="E1352" s="4" t="s">
        <v>38</v>
      </c>
      <c r="F1352" s="4" t="s">
        <v>4597</v>
      </c>
      <c r="G1352" s="4" t="s">
        <v>4598</v>
      </c>
      <c r="H1352" s="4" t="s">
        <v>4597</v>
      </c>
      <c r="I1352" s="4" t="s">
        <v>39</v>
      </c>
      <c r="J1352" s="4" t="s">
        <v>40</v>
      </c>
      <c r="K1352" s="4" t="s">
        <v>40</v>
      </c>
      <c r="L1352" s="4" t="s">
        <v>41</v>
      </c>
      <c r="M1352" s="4" t="s">
        <v>42</v>
      </c>
      <c r="N1352" s="22">
        <v>42464</v>
      </c>
      <c r="O1352" s="22">
        <v>42464</v>
      </c>
      <c r="P1352" s="22">
        <v>42464</v>
      </c>
      <c r="Q1352" s="22">
        <v>42460</v>
      </c>
      <c r="R1352" s="28">
        <v>47</v>
      </c>
      <c r="S1352" s="28">
        <v>47</v>
      </c>
      <c r="T1352" s="28">
        <v>0</v>
      </c>
      <c r="U1352" s="28">
        <v>0</v>
      </c>
      <c r="V1352" s="28">
        <v>0</v>
      </c>
      <c r="W1352" s="28">
        <v>0</v>
      </c>
      <c r="X1352" s="28">
        <v>0</v>
      </c>
      <c r="Y1352" s="29">
        <v>8</v>
      </c>
      <c r="Z1352" s="4">
        <v>1</v>
      </c>
      <c r="AA1352" s="4" t="s">
        <v>205</v>
      </c>
      <c r="AB1352" s="4" t="s">
        <v>3176</v>
      </c>
      <c r="AC1352" s="4" t="s">
        <v>43</v>
      </c>
      <c r="AD1352" s="4" t="s">
        <v>44</v>
      </c>
      <c r="AE1352" s="4" t="s">
        <v>45</v>
      </c>
      <c r="AF1352" s="4" t="s">
        <v>46</v>
      </c>
      <c r="AG1352" s="22">
        <v>42460</v>
      </c>
      <c r="AH1352" s="4">
        <v>42472</v>
      </c>
    </row>
    <row r="1353" spans="1:34" x14ac:dyDescent="0.25">
      <c r="A1353" s="4" t="s">
        <v>1</v>
      </c>
      <c r="B1353" s="4" t="s">
        <v>133</v>
      </c>
      <c r="C1353" s="4" t="s">
        <v>134</v>
      </c>
      <c r="D1353" s="4" t="s">
        <v>40</v>
      </c>
      <c r="E1353" s="4" t="s">
        <v>38</v>
      </c>
      <c r="F1353" s="4" t="s">
        <v>1416</v>
      </c>
      <c r="G1353" s="4" t="s">
        <v>1417</v>
      </c>
      <c r="H1353" s="4" t="s">
        <v>1416</v>
      </c>
      <c r="I1353" s="4" t="s">
        <v>39</v>
      </c>
      <c r="J1353" s="4" t="s">
        <v>40</v>
      </c>
      <c r="K1353" s="4" t="s">
        <v>40</v>
      </c>
      <c r="L1353" s="4" t="s">
        <v>41</v>
      </c>
      <c r="M1353" s="4" t="s">
        <v>42</v>
      </c>
      <c r="N1353" s="22">
        <v>42433</v>
      </c>
      <c r="O1353" s="22">
        <v>42433</v>
      </c>
      <c r="P1353" s="22">
        <v>42433</v>
      </c>
      <c r="Q1353" s="22">
        <v>42429</v>
      </c>
      <c r="R1353" s="28">
        <v>277</v>
      </c>
      <c r="S1353" s="28">
        <v>0</v>
      </c>
      <c r="T1353" s="28">
        <v>277</v>
      </c>
      <c r="U1353" s="28">
        <v>0</v>
      </c>
      <c r="V1353" s="28">
        <v>0</v>
      </c>
      <c r="W1353" s="28">
        <v>0</v>
      </c>
      <c r="X1353" s="28">
        <v>0</v>
      </c>
      <c r="Y1353" s="29">
        <v>39</v>
      </c>
      <c r="Z1353" s="4">
        <v>2</v>
      </c>
      <c r="AA1353" s="4" t="s">
        <v>205</v>
      </c>
      <c r="AB1353" s="4" t="s">
        <v>1404</v>
      </c>
      <c r="AC1353" s="4" t="s">
        <v>43</v>
      </c>
      <c r="AD1353" s="4" t="s">
        <v>44</v>
      </c>
      <c r="AE1353" s="4" t="s">
        <v>45</v>
      </c>
      <c r="AF1353" s="4" t="s">
        <v>46</v>
      </c>
      <c r="AG1353" s="22">
        <v>42429</v>
      </c>
      <c r="AH1353" s="4">
        <v>42472</v>
      </c>
    </row>
    <row r="1354" spans="1:34" x14ac:dyDescent="0.25">
      <c r="A1354" s="4" t="s">
        <v>1</v>
      </c>
      <c r="B1354" s="4" t="s">
        <v>133</v>
      </c>
      <c r="C1354" s="4" t="s">
        <v>134</v>
      </c>
      <c r="D1354" s="4" t="s">
        <v>40</v>
      </c>
      <c r="E1354" s="4" t="s">
        <v>38</v>
      </c>
      <c r="F1354" s="4" t="s">
        <v>4599</v>
      </c>
      <c r="G1354" s="4" t="s">
        <v>4600</v>
      </c>
      <c r="H1354" s="4" t="s">
        <v>4599</v>
      </c>
      <c r="I1354" s="4" t="s">
        <v>39</v>
      </c>
      <c r="J1354" s="4" t="s">
        <v>40</v>
      </c>
      <c r="K1354" s="4" t="s">
        <v>40</v>
      </c>
      <c r="L1354" s="4" t="s">
        <v>41</v>
      </c>
      <c r="M1354" s="4" t="s">
        <v>42</v>
      </c>
      <c r="N1354" s="22">
        <v>42464</v>
      </c>
      <c r="O1354" s="22">
        <v>42464</v>
      </c>
      <c r="P1354" s="22">
        <v>42464</v>
      </c>
      <c r="Q1354" s="22">
        <v>42460</v>
      </c>
      <c r="R1354" s="28">
        <v>270</v>
      </c>
      <c r="S1354" s="28">
        <v>270</v>
      </c>
      <c r="T1354" s="28">
        <v>0</v>
      </c>
      <c r="U1354" s="28">
        <v>0</v>
      </c>
      <c r="V1354" s="28">
        <v>0</v>
      </c>
      <c r="W1354" s="28">
        <v>0</v>
      </c>
      <c r="X1354" s="28">
        <v>0</v>
      </c>
      <c r="Y1354" s="29">
        <v>8</v>
      </c>
      <c r="Z1354" s="4">
        <v>1</v>
      </c>
      <c r="AA1354" s="4" t="s">
        <v>205</v>
      </c>
      <c r="AB1354" s="4" t="s">
        <v>3176</v>
      </c>
      <c r="AC1354" s="4" t="s">
        <v>43</v>
      </c>
      <c r="AD1354" s="4" t="s">
        <v>44</v>
      </c>
      <c r="AE1354" s="4" t="s">
        <v>45</v>
      </c>
      <c r="AF1354" s="4" t="s">
        <v>46</v>
      </c>
      <c r="AG1354" s="22">
        <v>42460</v>
      </c>
      <c r="AH1354" s="4">
        <v>42472</v>
      </c>
    </row>
    <row r="1355" spans="1:34" x14ac:dyDescent="0.25">
      <c r="A1355" s="4" t="s">
        <v>1</v>
      </c>
      <c r="B1355" s="4" t="s">
        <v>4601</v>
      </c>
      <c r="C1355" s="4" t="s">
        <v>4602</v>
      </c>
      <c r="D1355" s="4" t="s">
        <v>40</v>
      </c>
      <c r="E1355" s="4" t="s">
        <v>38</v>
      </c>
      <c r="F1355" s="4" t="s">
        <v>4603</v>
      </c>
      <c r="G1355" s="4" t="s">
        <v>4604</v>
      </c>
      <c r="H1355" s="4" t="s">
        <v>4603</v>
      </c>
      <c r="I1355" s="4" t="s">
        <v>39</v>
      </c>
      <c r="J1355" s="4" t="s">
        <v>40</v>
      </c>
      <c r="K1355" s="4" t="s">
        <v>40</v>
      </c>
      <c r="L1355" s="4" t="s">
        <v>41</v>
      </c>
      <c r="M1355" s="4" t="s">
        <v>42</v>
      </c>
      <c r="N1355" s="22">
        <v>42464</v>
      </c>
      <c r="O1355" s="22">
        <v>42464</v>
      </c>
      <c r="P1355" s="22">
        <v>42464</v>
      </c>
      <c r="Q1355" s="22">
        <v>42460</v>
      </c>
      <c r="R1355" s="28">
        <v>8</v>
      </c>
      <c r="S1355" s="28">
        <v>8</v>
      </c>
      <c r="T1355" s="28">
        <v>0</v>
      </c>
      <c r="U1355" s="28">
        <v>0</v>
      </c>
      <c r="V1355" s="28">
        <v>0</v>
      </c>
      <c r="W1355" s="28">
        <v>0</v>
      </c>
      <c r="X1355" s="28">
        <v>0</v>
      </c>
      <c r="Y1355" s="29">
        <v>8</v>
      </c>
      <c r="Z1355" s="4">
        <v>1</v>
      </c>
      <c r="AA1355" s="4" t="s">
        <v>205</v>
      </c>
      <c r="AB1355" s="4" t="s">
        <v>3176</v>
      </c>
      <c r="AC1355" s="4" t="s">
        <v>43</v>
      </c>
      <c r="AD1355" s="4" t="s">
        <v>44</v>
      </c>
      <c r="AE1355" s="4" t="s">
        <v>45</v>
      </c>
      <c r="AF1355" s="4" t="s">
        <v>46</v>
      </c>
      <c r="AG1355" s="22">
        <v>42460</v>
      </c>
      <c r="AH1355" s="4">
        <v>42472</v>
      </c>
    </row>
    <row r="1356" spans="1:34" x14ac:dyDescent="0.25">
      <c r="A1356" s="4" t="s">
        <v>1</v>
      </c>
      <c r="B1356" s="4" t="s">
        <v>4605</v>
      </c>
      <c r="C1356" s="4" t="s">
        <v>4606</v>
      </c>
      <c r="D1356" s="4" t="s">
        <v>40</v>
      </c>
      <c r="E1356" s="4" t="s">
        <v>38</v>
      </c>
      <c r="F1356" s="4" t="s">
        <v>4607</v>
      </c>
      <c r="G1356" s="4" t="s">
        <v>4608</v>
      </c>
      <c r="H1356" s="4" t="s">
        <v>4607</v>
      </c>
      <c r="I1356" s="4" t="s">
        <v>39</v>
      </c>
      <c r="J1356" s="4" t="s">
        <v>40</v>
      </c>
      <c r="K1356" s="4" t="s">
        <v>40</v>
      </c>
      <c r="L1356" s="4" t="s">
        <v>41</v>
      </c>
      <c r="M1356" s="4" t="s">
        <v>42</v>
      </c>
      <c r="N1356" s="22">
        <v>42464</v>
      </c>
      <c r="O1356" s="22">
        <v>42464</v>
      </c>
      <c r="P1356" s="22">
        <v>42464</v>
      </c>
      <c r="Q1356" s="22">
        <v>42460</v>
      </c>
      <c r="R1356" s="28">
        <v>58</v>
      </c>
      <c r="S1356" s="28">
        <v>58</v>
      </c>
      <c r="T1356" s="28">
        <v>0</v>
      </c>
      <c r="U1356" s="28">
        <v>0</v>
      </c>
      <c r="V1356" s="28">
        <v>0</v>
      </c>
      <c r="W1356" s="28">
        <v>0</v>
      </c>
      <c r="X1356" s="28">
        <v>0</v>
      </c>
      <c r="Y1356" s="29">
        <v>8</v>
      </c>
      <c r="Z1356" s="4">
        <v>1</v>
      </c>
      <c r="AA1356" s="4" t="s">
        <v>205</v>
      </c>
      <c r="AB1356" s="4" t="s">
        <v>3176</v>
      </c>
      <c r="AC1356" s="4" t="s">
        <v>43</v>
      </c>
      <c r="AD1356" s="4" t="s">
        <v>44</v>
      </c>
      <c r="AE1356" s="4" t="s">
        <v>45</v>
      </c>
      <c r="AF1356" s="4" t="s">
        <v>46</v>
      </c>
      <c r="AG1356" s="22">
        <v>42460</v>
      </c>
      <c r="AH1356" s="4">
        <v>42472</v>
      </c>
    </row>
    <row r="1357" spans="1:34" x14ac:dyDescent="0.25">
      <c r="A1357" s="4" t="s">
        <v>1</v>
      </c>
      <c r="B1357" s="4" t="s">
        <v>4609</v>
      </c>
      <c r="C1357" s="4" t="s">
        <v>4610</v>
      </c>
      <c r="D1357" s="4" t="s">
        <v>40</v>
      </c>
      <c r="E1357" s="4" t="s">
        <v>38</v>
      </c>
      <c r="F1357" s="4" t="s">
        <v>4611</v>
      </c>
      <c r="G1357" s="4" t="s">
        <v>4612</v>
      </c>
      <c r="H1357" s="4" t="s">
        <v>4611</v>
      </c>
      <c r="I1357" s="4" t="s">
        <v>39</v>
      </c>
      <c r="J1357" s="4" t="s">
        <v>40</v>
      </c>
      <c r="K1357" s="4" t="s">
        <v>40</v>
      </c>
      <c r="L1357" s="4" t="s">
        <v>41</v>
      </c>
      <c r="M1357" s="4" t="s">
        <v>42</v>
      </c>
      <c r="N1357" s="22">
        <v>42464</v>
      </c>
      <c r="O1357" s="22">
        <v>42464</v>
      </c>
      <c r="P1357" s="22">
        <v>42464</v>
      </c>
      <c r="Q1357" s="22">
        <v>42460</v>
      </c>
      <c r="R1357" s="28">
        <v>3801</v>
      </c>
      <c r="S1357" s="28">
        <v>3801</v>
      </c>
      <c r="T1357" s="28">
        <v>0</v>
      </c>
      <c r="U1357" s="28">
        <v>0</v>
      </c>
      <c r="V1357" s="28">
        <v>0</v>
      </c>
      <c r="W1357" s="28">
        <v>0</v>
      </c>
      <c r="X1357" s="28">
        <v>0</v>
      </c>
      <c r="Y1357" s="29">
        <v>8</v>
      </c>
      <c r="Z1357" s="4">
        <v>1</v>
      </c>
      <c r="AA1357" s="4" t="s">
        <v>205</v>
      </c>
      <c r="AB1357" s="4" t="s">
        <v>3176</v>
      </c>
      <c r="AC1357" s="4" t="s">
        <v>43</v>
      </c>
      <c r="AD1357" s="4" t="s">
        <v>44</v>
      </c>
      <c r="AE1357" s="4" t="s">
        <v>45</v>
      </c>
      <c r="AF1357" s="4" t="s">
        <v>46</v>
      </c>
      <c r="AG1357" s="22">
        <v>42460</v>
      </c>
      <c r="AH1357" s="4">
        <v>42472</v>
      </c>
    </row>
    <row r="1358" spans="1:34" x14ac:dyDescent="0.25">
      <c r="A1358" s="4" t="s">
        <v>1</v>
      </c>
      <c r="B1358" s="4" t="s">
        <v>4613</v>
      </c>
      <c r="C1358" s="4" t="s">
        <v>4614</v>
      </c>
      <c r="D1358" s="4" t="s">
        <v>40</v>
      </c>
      <c r="E1358" s="4" t="s">
        <v>38</v>
      </c>
      <c r="F1358" s="4" t="s">
        <v>4615</v>
      </c>
      <c r="G1358" s="4" t="s">
        <v>4616</v>
      </c>
      <c r="H1358" s="4" t="s">
        <v>4615</v>
      </c>
      <c r="I1358" s="4" t="s">
        <v>39</v>
      </c>
      <c r="J1358" s="4" t="s">
        <v>40</v>
      </c>
      <c r="K1358" s="4" t="s">
        <v>40</v>
      </c>
      <c r="L1358" s="4" t="s">
        <v>41</v>
      </c>
      <c r="M1358" s="4" t="s">
        <v>42</v>
      </c>
      <c r="N1358" s="22">
        <v>42464</v>
      </c>
      <c r="O1358" s="22">
        <v>42464</v>
      </c>
      <c r="P1358" s="22">
        <v>42464</v>
      </c>
      <c r="Q1358" s="22">
        <v>42460</v>
      </c>
      <c r="R1358" s="28">
        <v>40</v>
      </c>
      <c r="S1358" s="28">
        <v>40</v>
      </c>
      <c r="T1358" s="28">
        <v>0</v>
      </c>
      <c r="U1358" s="28">
        <v>0</v>
      </c>
      <c r="V1358" s="28">
        <v>0</v>
      </c>
      <c r="W1358" s="28">
        <v>0</v>
      </c>
      <c r="X1358" s="28">
        <v>0</v>
      </c>
      <c r="Y1358" s="29">
        <v>8</v>
      </c>
      <c r="Z1358" s="4">
        <v>1</v>
      </c>
      <c r="AA1358" s="4" t="s">
        <v>205</v>
      </c>
      <c r="AB1358" s="4" t="s">
        <v>3176</v>
      </c>
      <c r="AC1358" s="4" t="s">
        <v>43</v>
      </c>
      <c r="AD1358" s="4" t="s">
        <v>44</v>
      </c>
      <c r="AE1358" s="4" t="s">
        <v>45</v>
      </c>
      <c r="AF1358" s="4" t="s">
        <v>46</v>
      </c>
      <c r="AG1358" s="22">
        <v>42460</v>
      </c>
      <c r="AH1358" s="4">
        <v>42472</v>
      </c>
    </row>
    <row r="1359" spans="1:34" x14ac:dyDescent="0.25">
      <c r="A1359" s="4" t="s">
        <v>1</v>
      </c>
      <c r="B1359" s="4" t="s">
        <v>4617</v>
      </c>
      <c r="C1359" s="4" t="s">
        <v>4614</v>
      </c>
      <c r="D1359" s="4" t="s">
        <v>40</v>
      </c>
      <c r="E1359" s="4" t="s">
        <v>38</v>
      </c>
      <c r="F1359" s="4" t="s">
        <v>4618</v>
      </c>
      <c r="G1359" s="4" t="s">
        <v>4619</v>
      </c>
      <c r="H1359" s="4" t="s">
        <v>4618</v>
      </c>
      <c r="I1359" s="4" t="s">
        <v>39</v>
      </c>
      <c r="J1359" s="4" t="s">
        <v>40</v>
      </c>
      <c r="K1359" s="4" t="s">
        <v>40</v>
      </c>
      <c r="L1359" s="4" t="s">
        <v>41</v>
      </c>
      <c r="M1359" s="4" t="s">
        <v>42</v>
      </c>
      <c r="N1359" s="22">
        <v>42464</v>
      </c>
      <c r="O1359" s="22">
        <v>42464</v>
      </c>
      <c r="P1359" s="22">
        <v>42464</v>
      </c>
      <c r="Q1359" s="22">
        <v>42460</v>
      </c>
      <c r="R1359" s="28">
        <v>16</v>
      </c>
      <c r="S1359" s="28">
        <v>16</v>
      </c>
      <c r="T1359" s="28">
        <v>0</v>
      </c>
      <c r="U1359" s="28">
        <v>0</v>
      </c>
      <c r="V1359" s="28">
        <v>0</v>
      </c>
      <c r="W1359" s="28">
        <v>0</v>
      </c>
      <c r="X1359" s="28">
        <v>0</v>
      </c>
      <c r="Y1359" s="29">
        <v>8</v>
      </c>
      <c r="Z1359" s="4">
        <v>1</v>
      </c>
      <c r="AA1359" s="4" t="s">
        <v>205</v>
      </c>
      <c r="AB1359" s="4" t="s">
        <v>3176</v>
      </c>
      <c r="AC1359" s="4" t="s">
        <v>43</v>
      </c>
      <c r="AD1359" s="4" t="s">
        <v>44</v>
      </c>
      <c r="AE1359" s="4" t="s">
        <v>45</v>
      </c>
      <c r="AF1359" s="4" t="s">
        <v>46</v>
      </c>
      <c r="AG1359" s="22">
        <v>42460</v>
      </c>
      <c r="AH1359" s="4">
        <v>42472</v>
      </c>
    </row>
    <row r="1360" spans="1:34" x14ac:dyDescent="0.25">
      <c r="A1360" s="4" t="s">
        <v>1</v>
      </c>
      <c r="B1360" s="4" t="s">
        <v>4620</v>
      </c>
      <c r="C1360" s="4" t="s">
        <v>4621</v>
      </c>
      <c r="D1360" s="4" t="s">
        <v>40</v>
      </c>
      <c r="E1360" s="4" t="s">
        <v>38</v>
      </c>
      <c r="F1360" s="4" t="s">
        <v>4622</v>
      </c>
      <c r="G1360" s="4" t="s">
        <v>4623</v>
      </c>
      <c r="H1360" s="4" t="s">
        <v>4622</v>
      </c>
      <c r="I1360" s="4" t="s">
        <v>39</v>
      </c>
      <c r="J1360" s="4" t="s">
        <v>40</v>
      </c>
      <c r="K1360" s="4" t="s">
        <v>40</v>
      </c>
      <c r="L1360" s="4" t="s">
        <v>41</v>
      </c>
      <c r="M1360" s="4" t="s">
        <v>42</v>
      </c>
      <c r="N1360" s="22">
        <v>42464</v>
      </c>
      <c r="O1360" s="22">
        <v>42464</v>
      </c>
      <c r="P1360" s="22">
        <v>42464</v>
      </c>
      <c r="Q1360" s="22">
        <v>42460</v>
      </c>
      <c r="R1360" s="28">
        <v>101</v>
      </c>
      <c r="S1360" s="28">
        <v>101</v>
      </c>
      <c r="T1360" s="28">
        <v>0</v>
      </c>
      <c r="U1360" s="28">
        <v>0</v>
      </c>
      <c r="V1360" s="28">
        <v>0</v>
      </c>
      <c r="W1360" s="28">
        <v>0</v>
      </c>
      <c r="X1360" s="28">
        <v>0</v>
      </c>
      <c r="Y1360" s="29">
        <v>8</v>
      </c>
      <c r="Z1360" s="4">
        <v>1</v>
      </c>
      <c r="AA1360" s="4" t="s">
        <v>205</v>
      </c>
      <c r="AB1360" s="4" t="s">
        <v>3176</v>
      </c>
      <c r="AC1360" s="4" t="s">
        <v>43</v>
      </c>
      <c r="AD1360" s="4" t="s">
        <v>44</v>
      </c>
      <c r="AE1360" s="4" t="s">
        <v>45</v>
      </c>
      <c r="AF1360" s="4" t="s">
        <v>46</v>
      </c>
      <c r="AG1360" s="22">
        <v>42460</v>
      </c>
      <c r="AH1360" s="4">
        <v>42472</v>
      </c>
    </row>
    <row r="1361" spans="1:34" x14ac:dyDescent="0.25">
      <c r="A1361" s="4" t="s">
        <v>1</v>
      </c>
      <c r="B1361" s="4" t="s">
        <v>4624</v>
      </c>
      <c r="C1361" s="4" t="s">
        <v>4625</v>
      </c>
      <c r="D1361" s="4" t="s">
        <v>40</v>
      </c>
      <c r="E1361" s="4" t="s">
        <v>38</v>
      </c>
      <c r="F1361" s="4" t="s">
        <v>4626</v>
      </c>
      <c r="G1361" s="4" t="s">
        <v>4627</v>
      </c>
      <c r="H1361" s="4" t="s">
        <v>4626</v>
      </c>
      <c r="I1361" s="4" t="s">
        <v>39</v>
      </c>
      <c r="J1361" s="4" t="s">
        <v>40</v>
      </c>
      <c r="K1361" s="4" t="s">
        <v>40</v>
      </c>
      <c r="L1361" s="4" t="s">
        <v>41</v>
      </c>
      <c r="M1361" s="4" t="s">
        <v>42</v>
      </c>
      <c r="N1361" s="22">
        <v>42464</v>
      </c>
      <c r="O1361" s="22">
        <v>42464</v>
      </c>
      <c r="P1361" s="22">
        <v>42464</v>
      </c>
      <c r="Q1361" s="22">
        <v>42460</v>
      </c>
      <c r="R1361" s="28">
        <v>5</v>
      </c>
      <c r="S1361" s="28">
        <v>5</v>
      </c>
      <c r="T1361" s="28">
        <v>0</v>
      </c>
      <c r="U1361" s="28">
        <v>0</v>
      </c>
      <c r="V1361" s="28">
        <v>0</v>
      </c>
      <c r="W1361" s="28">
        <v>0</v>
      </c>
      <c r="X1361" s="28">
        <v>0</v>
      </c>
      <c r="Y1361" s="29">
        <v>8</v>
      </c>
      <c r="Z1361" s="4">
        <v>1</v>
      </c>
      <c r="AA1361" s="4" t="s">
        <v>205</v>
      </c>
      <c r="AB1361" s="4" t="s">
        <v>3176</v>
      </c>
      <c r="AC1361" s="4" t="s">
        <v>43</v>
      </c>
      <c r="AD1361" s="4" t="s">
        <v>44</v>
      </c>
      <c r="AE1361" s="4" t="s">
        <v>45</v>
      </c>
      <c r="AF1361" s="4" t="s">
        <v>46</v>
      </c>
      <c r="AG1361" s="22">
        <v>42460</v>
      </c>
      <c r="AH1361" s="4">
        <v>42472</v>
      </c>
    </row>
    <row r="1362" spans="1:34" x14ac:dyDescent="0.25">
      <c r="A1362" s="4" t="s">
        <v>1</v>
      </c>
      <c r="B1362" s="4" t="s">
        <v>4628</v>
      </c>
      <c r="C1362" s="4" t="s">
        <v>4629</v>
      </c>
      <c r="D1362" s="4" t="s">
        <v>40</v>
      </c>
      <c r="E1362" s="4" t="s">
        <v>38</v>
      </c>
      <c r="F1362" s="4" t="s">
        <v>4630</v>
      </c>
      <c r="G1362" s="4" t="s">
        <v>4631</v>
      </c>
      <c r="H1362" s="4" t="s">
        <v>4630</v>
      </c>
      <c r="I1362" s="4" t="s">
        <v>39</v>
      </c>
      <c r="J1362" s="4" t="s">
        <v>40</v>
      </c>
      <c r="K1362" s="4" t="s">
        <v>40</v>
      </c>
      <c r="L1362" s="4" t="s">
        <v>41</v>
      </c>
      <c r="M1362" s="4" t="s">
        <v>42</v>
      </c>
      <c r="N1362" s="22">
        <v>42464</v>
      </c>
      <c r="O1362" s="22">
        <v>42464</v>
      </c>
      <c r="P1362" s="22">
        <v>42464</v>
      </c>
      <c r="Q1362" s="22">
        <v>42460</v>
      </c>
      <c r="R1362" s="28">
        <v>3708</v>
      </c>
      <c r="S1362" s="28">
        <v>3708</v>
      </c>
      <c r="T1362" s="28">
        <v>0</v>
      </c>
      <c r="U1362" s="28">
        <v>0</v>
      </c>
      <c r="V1362" s="28">
        <v>0</v>
      </c>
      <c r="W1362" s="28">
        <v>0</v>
      </c>
      <c r="X1362" s="28">
        <v>0</v>
      </c>
      <c r="Y1362" s="29">
        <v>8</v>
      </c>
      <c r="Z1362" s="4">
        <v>1</v>
      </c>
      <c r="AA1362" s="4" t="s">
        <v>205</v>
      </c>
      <c r="AB1362" s="4" t="s">
        <v>3176</v>
      </c>
      <c r="AC1362" s="4" t="s">
        <v>43</v>
      </c>
      <c r="AD1362" s="4" t="s">
        <v>44</v>
      </c>
      <c r="AE1362" s="4" t="s">
        <v>45</v>
      </c>
      <c r="AF1362" s="4" t="s">
        <v>46</v>
      </c>
      <c r="AG1362" s="22">
        <v>42460</v>
      </c>
      <c r="AH1362" s="4">
        <v>42472</v>
      </c>
    </row>
    <row r="1363" spans="1:34" x14ac:dyDescent="0.25">
      <c r="A1363" s="4" t="s">
        <v>1</v>
      </c>
      <c r="B1363" s="4" t="s">
        <v>4632</v>
      </c>
      <c r="C1363" s="4" t="s">
        <v>3313</v>
      </c>
      <c r="D1363" s="4" t="s">
        <v>40</v>
      </c>
      <c r="E1363" s="4" t="s">
        <v>38</v>
      </c>
      <c r="F1363" s="4" t="s">
        <v>4633</v>
      </c>
      <c r="G1363" s="4" t="s">
        <v>4634</v>
      </c>
      <c r="H1363" s="4" t="s">
        <v>4633</v>
      </c>
      <c r="I1363" s="4" t="s">
        <v>39</v>
      </c>
      <c r="J1363" s="4" t="s">
        <v>40</v>
      </c>
      <c r="K1363" s="4" t="s">
        <v>40</v>
      </c>
      <c r="L1363" s="4" t="s">
        <v>41</v>
      </c>
      <c r="M1363" s="4" t="s">
        <v>42</v>
      </c>
      <c r="N1363" s="22">
        <v>42464</v>
      </c>
      <c r="O1363" s="22">
        <v>42464</v>
      </c>
      <c r="P1363" s="22">
        <v>42464</v>
      </c>
      <c r="Q1363" s="22">
        <v>42460</v>
      </c>
      <c r="R1363" s="28">
        <v>128</v>
      </c>
      <c r="S1363" s="28">
        <v>128</v>
      </c>
      <c r="T1363" s="28">
        <v>0</v>
      </c>
      <c r="U1363" s="28">
        <v>0</v>
      </c>
      <c r="V1363" s="28">
        <v>0</v>
      </c>
      <c r="W1363" s="28">
        <v>0</v>
      </c>
      <c r="X1363" s="28">
        <v>0</v>
      </c>
      <c r="Y1363" s="29">
        <v>8</v>
      </c>
      <c r="Z1363" s="4">
        <v>1</v>
      </c>
      <c r="AA1363" s="4" t="s">
        <v>205</v>
      </c>
      <c r="AB1363" s="4" t="s">
        <v>3176</v>
      </c>
      <c r="AC1363" s="4" t="s">
        <v>43</v>
      </c>
      <c r="AD1363" s="4" t="s">
        <v>44</v>
      </c>
      <c r="AE1363" s="4" t="s">
        <v>45</v>
      </c>
      <c r="AF1363" s="4" t="s">
        <v>46</v>
      </c>
      <c r="AG1363" s="22">
        <v>42460</v>
      </c>
      <c r="AH1363" s="4">
        <v>42472</v>
      </c>
    </row>
    <row r="1364" spans="1:34" x14ac:dyDescent="0.25">
      <c r="A1364" s="4" t="s">
        <v>1</v>
      </c>
      <c r="B1364" s="4" t="s">
        <v>4635</v>
      </c>
      <c r="C1364" s="4" t="s">
        <v>3313</v>
      </c>
      <c r="D1364" s="4" t="s">
        <v>40</v>
      </c>
      <c r="E1364" s="4" t="s">
        <v>38</v>
      </c>
      <c r="F1364" s="4" t="s">
        <v>4636</v>
      </c>
      <c r="G1364" s="4" t="s">
        <v>4637</v>
      </c>
      <c r="H1364" s="4" t="s">
        <v>4636</v>
      </c>
      <c r="I1364" s="4" t="s">
        <v>39</v>
      </c>
      <c r="J1364" s="4" t="s">
        <v>40</v>
      </c>
      <c r="K1364" s="4" t="s">
        <v>40</v>
      </c>
      <c r="L1364" s="4" t="s">
        <v>41</v>
      </c>
      <c r="M1364" s="4" t="s">
        <v>42</v>
      </c>
      <c r="N1364" s="22">
        <v>42464</v>
      </c>
      <c r="O1364" s="22">
        <v>42464</v>
      </c>
      <c r="P1364" s="22">
        <v>42464</v>
      </c>
      <c r="Q1364" s="22">
        <v>42460</v>
      </c>
      <c r="R1364" s="28">
        <v>371</v>
      </c>
      <c r="S1364" s="28">
        <v>371</v>
      </c>
      <c r="T1364" s="28">
        <v>0</v>
      </c>
      <c r="U1364" s="28">
        <v>0</v>
      </c>
      <c r="V1364" s="28">
        <v>0</v>
      </c>
      <c r="W1364" s="28">
        <v>0</v>
      </c>
      <c r="X1364" s="28">
        <v>0</v>
      </c>
      <c r="Y1364" s="29">
        <v>8</v>
      </c>
      <c r="Z1364" s="4">
        <v>1</v>
      </c>
      <c r="AA1364" s="4" t="s">
        <v>205</v>
      </c>
      <c r="AB1364" s="4" t="s">
        <v>3176</v>
      </c>
      <c r="AC1364" s="4" t="s">
        <v>43</v>
      </c>
      <c r="AD1364" s="4" t="s">
        <v>44</v>
      </c>
      <c r="AE1364" s="4" t="s">
        <v>45</v>
      </c>
      <c r="AF1364" s="4" t="s">
        <v>46</v>
      </c>
      <c r="AG1364" s="22">
        <v>42460</v>
      </c>
      <c r="AH1364" s="4">
        <v>42472</v>
      </c>
    </row>
    <row r="1365" spans="1:34" x14ac:dyDescent="0.25">
      <c r="A1365" s="4" t="s">
        <v>1</v>
      </c>
      <c r="B1365" s="4" t="s">
        <v>4638</v>
      </c>
      <c r="C1365" s="4" t="s">
        <v>3313</v>
      </c>
      <c r="D1365" s="4" t="s">
        <v>40</v>
      </c>
      <c r="E1365" s="4" t="s">
        <v>38</v>
      </c>
      <c r="F1365" s="4" t="s">
        <v>4639</v>
      </c>
      <c r="G1365" s="4" t="s">
        <v>4640</v>
      </c>
      <c r="H1365" s="4" t="s">
        <v>4639</v>
      </c>
      <c r="I1365" s="4" t="s">
        <v>39</v>
      </c>
      <c r="J1365" s="4" t="s">
        <v>40</v>
      </c>
      <c r="K1365" s="4" t="s">
        <v>40</v>
      </c>
      <c r="L1365" s="4" t="s">
        <v>41</v>
      </c>
      <c r="M1365" s="4" t="s">
        <v>42</v>
      </c>
      <c r="N1365" s="22">
        <v>42464</v>
      </c>
      <c r="O1365" s="22">
        <v>42464</v>
      </c>
      <c r="P1365" s="22">
        <v>42464</v>
      </c>
      <c r="Q1365" s="22">
        <v>42460</v>
      </c>
      <c r="R1365" s="28">
        <v>277</v>
      </c>
      <c r="S1365" s="28">
        <v>277</v>
      </c>
      <c r="T1365" s="28">
        <v>0</v>
      </c>
      <c r="U1365" s="28">
        <v>0</v>
      </c>
      <c r="V1365" s="28">
        <v>0</v>
      </c>
      <c r="W1365" s="28">
        <v>0</v>
      </c>
      <c r="X1365" s="28">
        <v>0</v>
      </c>
      <c r="Y1365" s="29">
        <v>8</v>
      </c>
      <c r="Z1365" s="4">
        <v>1</v>
      </c>
      <c r="AA1365" s="4" t="s">
        <v>205</v>
      </c>
      <c r="AB1365" s="4" t="s">
        <v>3176</v>
      </c>
      <c r="AC1365" s="4" t="s">
        <v>43</v>
      </c>
      <c r="AD1365" s="4" t="s">
        <v>44</v>
      </c>
      <c r="AE1365" s="4" t="s">
        <v>45</v>
      </c>
      <c r="AF1365" s="4" t="s">
        <v>46</v>
      </c>
      <c r="AG1365" s="22">
        <v>42460</v>
      </c>
      <c r="AH1365" s="4">
        <v>42472</v>
      </c>
    </row>
    <row r="1366" spans="1:34" x14ac:dyDescent="0.25">
      <c r="A1366" s="4" t="s">
        <v>1</v>
      </c>
      <c r="B1366" s="4" t="s">
        <v>4641</v>
      </c>
      <c r="C1366" s="4" t="s">
        <v>3313</v>
      </c>
      <c r="D1366" s="4" t="s">
        <v>40</v>
      </c>
      <c r="E1366" s="4" t="s">
        <v>38</v>
      </c>
      <c r="F1366" s="4" t="s">
        <v>4642</v>
      </c>
      <c r="G1366" s="4" t="s">
        <v>4643</v>
      </c>
      <c r="H1366" s="4" t="s">
        <v>4642</v>
      </c>
      <c r="I1366" s="4" t="s">
        <v>39</v>
      </c>
      <c r="J1366" s="4" t="s">
        <v>40</v>
      </c>
      <c r="K1366" s="4" t="s">
        <v>40</v>
      </c>
      <c r="L1366" s="4" t="s">
        <v>41</v>
      </c>
      <c r="M1366" s="4" t="s">
        <v>42</v>
      </c>
      <c r="N1366" s="22">
        <v>42464</v>
      </c>
      <c r="O1366" s="22">
        <v>42464</v>
      </c>
      <c r="P1366" s="22">
        <v>42464</v>
      </c>
      <c r="Q1366" s="22">
        <v>42460</v>
      </c>
      <c r="R1366" s="28">
        <v>161</v>
      </c>
      <c r="S1366" s="28">
        <v>161</v>
      </c>
      <c r="T1366" s="28">
        <v>0</v>
      </c>
      <c r="U1366" s="28">
        <v>0</v>
      </c>
      <c r="V1366" s="28">
        <v>0</v>
      </c>
      <c r="W1366" s="28">
        <v>0</v>
      </c>
      <c r="X1366" s="28">
        <v>0</v>
      </c>
      <c r="Y1366" s="29">
        <v>8</v>
      </c>
      <c r="Z1366" s="4">
        <v>1</v>
      </c>
      <c r="AA1366" s="4" t="s">
        <v>205</v>
      </c>
      <c r="AB1366" s="4" t="s">
        <v>3176</v>
      </c>
      <c r="AC1366" s="4" t="s">
        <v>43</v>
      </c>
      <c r="AD1366" s="4" t="s">
        <v>44</v>
      </c>
      <c r="AE1366" s="4" t="s">
        <v>45</v>
      </c>
      <c r="AF1366" s="4" t="s">
        <v>46</v>
      </c>
      <c r="AG1366" s="22">
        <v>42460</v>
      </c>
      <c r="AH1366" s="4">
        <v>42472</v>
      </c>
    </row>
    <row r="1367" spans="1:34" x14ac:dyDescent="0.25">
      <c r="A1367" s="4" t="s">
        <v>1</v>
      </c>
      <c r="B1367" s="4" t="s">
        <v>4644</v>
      </c>
      <c r="C1367" s="4" t="s">
        <v>3313</v>
      </c>
      <c r="D1367" s="4" t="s">
        <v>40</v>
      </c>
      <c r="E1367" s="4" t="s">
        <v>38</v>
      </c>
      <c r="F1367" s="4" t="s">
        <v>4645</v>
      </c>
      <c r="G1367" s="4" t="s">
        <v>4646</v>
      </c>
      <c r="H1367" s="4" t="s">
        <v>4645</v>
      </c>
      <c r="I1367" s="4" t="s">
        <v>39</v>
      </c>
      <c r="J1367" s="4" t="s">
        <v>40</v>
      </c>
      <c r="K1367" s="4" t="s">
        <v>40</v>
      </c>
      <c r="L1367" s="4" t="s">
        <v>41</v>
      </c>
      <c r="M1367" s="4" t="s">
        <v>42</v>
      </c>
      <c r="N1367" s="22">
        <v>42464</v>
      </c>
      <c r="O1367" s="22">
        <v>42464</v>
      </c>
      <c r="P1367" s="22">
        <v>42464</v>
      </c>
      <c r="Q1367" s="22">
        <v>42460</v>
      </c>
      <c r="R1367" s="28">
        <v>165</v>
      </c>
      <c r="S1367" s="28">
        <v>165</v>
      </c>
      <c r="T1367" s="28">
        <v>0</v>
      </c>
      <c r="U1367" s="28">
        <v>0</v>
      </c>
      <c r="V1367" s="28">
        <v>0</v>
      </c>
      <c r="W1367" s="28">
        <v>0</v>
      </c>
      <c r="X1367" s="28">
        <v>0</v>
      </c>
      <c r="Y1367" s="29">
        <v>8</v>
      </c>
      <c r="Z1367" s="4">
        <v>1</v>
      </c>
      <c r="AA1367" s="4" t="s">
        <v>205</v>
      </c>
      <c r="AB1367" s="4" t="s">
        <v>3176</v>
      </c>
      <c r="AC1367" s="4" t="s">
        <v>43</v>
      </c>
      <c r="AD1367" s="4" t="s">
        <v>44</v>
      </c>
      <c r="AE1367" s="4" t="s">
        <v>45</v>
      </c>
      <c r="AF1367" s="4" t="s">
        <v>46</v>
      </c>
      <c r="AG1367" s="22">
        <v>42460</v>
      </c>
      <c r="AH1367" s="4">
        <v>42472</v>
      </c>
    </row>
    <row r="1368" spans="1:34" x14ac:dyDescent="0.25">
      <c r="A1368" s="4" t="s">
        <v>1</v>
      </c>
      <c r="B1368" s="4" t="s">
        <v>4647</v>
      </c>
      <c r="C1368" s="4" t="s">
        <v>3313</v>
      </c>
      <c r="D1368" s="4" t="s">
        <v>40</v>
      </c>
      <c r="E1368" s="4" t="s">
        <v>38</v>
      </c>
      <c r="F1368" s="4" t="s">
        <v>4648</v>
      </c>
      <c r="G1368" s="4" t="s">
        <v>4649</v>
      </c>
      <c r="H1368" s="4" t="s">
        <v>4648</v>
      </c>
      <c r="I1368" s="4" t="s">
        <v>39</v>
      </c>
      <c r="J1368" s="4" t="s">
        <v>40</v>
      </c>
      <c r="K1368" s="4" t="s">
        <v>40</v>
      </c>
      <c r="L1368" s="4" t="s">
        <v>41</v>
      </c>
      <c r="M1368" s="4" t="s">
        <v>42</v>
      </c>
      <c r="N1368" s="22">
        <v>42464</v>
      </c>
      <c r="O1368" s="22">
        <v>42464</v>
      </c>
      <c r="P1368" s="22">
        <v>42464</v>
      </c>
      <c r="Q1368" s="22">
        <v>42460</v>
      </c>
      <c r="R1368" s="28">
        <v>172</v>
      </c>
      <c r="S1368" s="28">
        <v>172</v>
      </c>
      <c r="T1368" s="28">
        <v>0</v>
      </c>
      <c r="U1368" s="28">
        <v>0</v>
      </c>
      <c r="V1368" s="28">
        <v>0</v>
      </c>
      <c r="W1368" s="28">
        <v>0</v>
      </c>
      <c r="X1368" s="28">
        <v>0</v>
      </c>
      <c r="Y1368" s="29">
        <v>8</v>
      </c>
      <c r="Z1368" s="4">
        <v>1</v>
      </c>
      <c r="AA1368" s="4" t="s">
        <v>205</v>
      </c>
      <c r="AB1368" s="4" t="s">
        <v>3176</v>
      </c>
      <c r="AC1368" s="4" t="s">
        <v>43</v>
      </c>
      <c r="AD1368" s="4" t="s">
        <v>44</v>
      </c>
      <c r="AE1368" s="4" t="s">
        <v>45</v>
      </c>
      <c r="AF1368" s="4" t="s">
        <v>46</v>
      </c>
      <c r="AG1368" s="22">
        <v>42460</v>
      </c>
      <c r="AH1368" s="4">
        <v>42472</v>
      </c>
    </row>
    <row r="1369" spans="1:34" x14ac:dyDescent="0.25">
      <c r="A1369" s="4" t="s">
        <v>1</v>
      </c>
      <c r="B1369" s="4" t="s">
        <v>4650</v>
      </c>
      <c r="C1369" s="4" t="s">
        <v>4651</v>
      </c>
      <c r="D1369" s="4" t="s">
        <v>40</v>
      </c>
      <c r="E1369" s="4" t="s">
        <v>38</v>
      </c>
      <c r="F1369" s="4" t="s">
        <v>4652</v>
      </c>
      <c r="G1369" s="4" t="s">
        <v>4653</v>
      </c>
      <c r="H1369" s="4" t="s">
        <v>4652</v>
      </c>
      <c r="I1369" s="4" t="s">
        <v>39</v>
      </c>
      <c r="J1369" s="4" t="s">
        <v>40</v>
      </c>
      <c r="K1369" s="4" t="s">
        <v>40</v>
      </c>
      <c r="L1369" s="4" t="s">
        <v>41</v>
      </c>
      <c r="M1369" s="4" t="s">
        <v>42</v>
      </c>
      <c r="N1369" s="22">
        <v>42465</v>
      </c>
      <c r="O1369" s="22">
        <v>42465</v>
      </c>
      <c r="P1369" s="22">
        <v>42465</v>
      </c>
      <c r="Q1369" s="22">
        <v>42460</v>
      </c>
      <c r="R1369" s="28">
        <v>101</v>
      </c>
      <c r="S1369" s="28">
        <v>101</v>
      </c>
      <c r="T1369" s="28">
        <v>0</v>
      </c>
      <c r="U1369" s="28">
        <v>0</v>
      </c>
      <c r="V1369" s="28">
        <v>0</v>
      </c>
      <c r="W1369" s="28">
        <v>0</v>
      </c>
      <c r="X1369" s="28">
        <v>0</v>
      </c>
      <c r="Y1369" s="29">
        <v>7</v>
      </c>
      <c r="Z1369" s="4">
        <v>1</v>
      </c>
      <c r="AA1369" s="4" t="s">
        <v>205</v>
      </c>
      <c r="AB1369" s="4" t="s">
        <v>3352</v>
      </c>
      <c r="AC1369" s="4" t="s">
        <v>43</v>
      </c>
      <c r="AD1369" s="4" t="s">
        <v>44</v>
      </c>
      <c r="AE1369" s="4" t="s">
        <v>45</v>
      </c>
      <c r="AF1369" s="4" t="s">
        <v>46</v>
      </c>
      <c r="AG1369" s="22">
        <v>42460</v>
      </c>
      <c r="AH1369" s="4">
        <v>42472</v>
      </c>
    </row>
    <row r="1370" spans="1:34" x14ac:dyDescent="0.25">
      <c r="A1370" s="4" t="s">
        <v>1</v>
      </c>
      <c r="B1370" s="4" t="s">
        <v>4654</v>
      </c>
      <c r="C1370" s="4" t="s">
        <v>4655</v>
      </c>
      <c r="D1370" s="4" t="s">
        <v>40</v>
      </c>
      <c r="E1370" s="4" t="s">
        <v>38</v>
      </c>
      <c r="F1370" s="4" t="s">
        <v>4656</v>
      </c>
      <c r="G1370" s="4" t="s">
        <v>4657</v>
      </c>
      <c r="H1370" s="4" t="s">
        <v>4656</v>
      </c>
      <c r="I1370" s="4" t="s">
        <v>39</v>
      </c>
      <c r="J1370" s="4" t="s">
        <v>40</v>
      </c>
      <c r="K1370" s="4" t="s">
        <v>40</v>
      </c>
      <c r="L1370" s="4" t="s">
        <v>41</v>
      </c>
      <c r="M1370" s="4" t="s">
        <v>42</v>
      </c>
      <c r="N1370" s="22">
        <v>42465</v>
      </c>
      <c r="O1370" s="22">
        <v>42465</v>
      </c>
      <c r="P1370" s="22">
        <v>42465</v>
      </c>
      <c r="Q1370" s="22">
        <v>42460</v>
      </c>
      <c r="R1370" s="28">
        <v>31</v>
      </c>
      <c r="S1370" s="28">
        <v>31</v>
      </c>
      <c r="T1370" s="28">
        <v>0</v>
      </c>
      <c r="U1370" s="28">
        <v>0</v>
      </c>
      <c r="V1370" s="28">
        <v>0</v>
      </c>
      <c r="W1370" s="28">
        <v>0</v>
      </c>
      <c r="X1370" s="28">
        <v>0</v>
      </c>
      <c r="Y1370" s="29">
        <v>7</v>
      </c>
      <c r="Z1370" s="4">
        <v>1</v>
      </c>
      <c r="AA1370" s="4" t="s">
        <v>205</v>
      </c>
      <c r="AB1370" s="4" t="s">
        <v>3352</v>
      </c>
      <c r="AC1370" s="4" t="s">
        <v>43</v>
      </c>
      <c r="AD1370" s="4" t="s">
        <v>44</v>
      </c>
      <c r="AE1370" s="4" t="s">
        <v>45</v>
      </c>
      <c r="AF1370" s="4" t="s">
        <v>46</v>
      </c>
      <c r="AG1370" s="22">
        <v>42460</v>
      </c>
      <c r="AH1370" s="4">
        <v>42472</v>
      </c>
    </row>
    <row r="1371" spans="1:34" x14ac:dyDescent="0.25">
      <c r="A1371" s="4" t="s">
        <v>1</v>
      </c>
      <c r="B1371" s="4" t="s">
        <v>4658</v>
      </c>
      <c r="C1371" s="4" t="s">
        <v>4659</v>
      </c>
      <c r="D1371" s="4" t="s">
        <v>40</v>
      </c>
      <c r="E1371" s="4" t="s">
        <v>38</v>
      </c>
      <c r="F1371" s="4" t="s">
        <v>4660</v>
      </c>
      <c r="G1371" s="4" t="s">
        <v>4661</v>
      </c>
      <c r="H1371" s="4" t="s">
        <v>4660</v>
      </c>
      <c r="I1371" s="4" t="s">
        <v>39</v>
      </c>
      <c r="J1371" s="4" t="s">
        <v>40</v>
      </c>
      <c r="K1371" s="4" t="s">
        <v>40</v>
      </c>
      <c r="L1371" s="4" t="s">
        <v>41</v>
      </c>
      <c r="M1371" s="4" t="s">
        <v>42</v>
      </c>
      <c r="N1371" s="22">
        <v>42465</v>
      </c>
      <c r="O1371" s="22">
        <v>42465</v>
      </c>
      <c r="P1371" s="22">
        <v>42465</v>
      </c>
      <c r="Q1371" s="22">
        <v>42460</v>
      </c>
      <c r="R1371" s="28">
        <v>548</v>
      </c>
      <c r="S1371" s="28">
        <v>548</v>
      </c>
      <c r="T1371" s="28">
        <v>0</v>
      </c>
      <c r="U1371" s="28">
        <v>0</v>
      </c>
      <c r="V1371" s="28">
        <v>0</v>
      </c>
      <c r="W1371" s="28">
        <v>0</v>
      </c>
      <c r="X1371" s="28">
        <v>0</v>
      </c>
      <c r="Y1371" s="29">
        <v>7</v>
      </c>
      <c r="Z1371" s="4">
        <v>1</v>
      </c>
      <c r="AA1371" s="4" t="s">
        <v>205</v>
      </c>
      <c r="AB1371" s="4" t="s">
        <v>3352</v>
      </c>
      <c r="AC1371" s="4" t="s">
        <v>43</v>
      </c>
      <c r="AD1371" s="4" t="s">
        <v>44</v>
      </c>
      <c r="AE1371" s="4" t="s">
        <v>45</v>
      </c>
      <c r="AF1371" s="4" t="s">
        <v>46</v>
      </c>
      <c r="AG1371" s="22">
        <v>42460</v>
      </c>
      <c r="AH1371" s="4">
        <v>42472</v>
      </c>
    </row>
    <row r="1372" spans="1:34" x14ac:dyDescent="0.25">
      <c r="A1372" s="4" t="s">
        <v>1</v>
      </c>
      <c r="B1372" s="4" t="s">
        <v>4662</v>
      </c>
      <c r="C1372" s="4" t="s">
        <v>4663</v>
      </c>
      <c r="D1372" s="4" t="s">
        <v>40</v>
      </c>
      <c r="E1372" s="4" t="s">
        <v>38</v>
      </c>
      <c r="F1372" s="4" t="s">
        <v>4664</v>
      </c>
      <c r="G1372" s="4" t="s">
        <v>4665</v>
      </c>
      <c r="H1372" s="4" t="s">
        <v>4664</v>
      </c>
      <c r="I1372" s="4" t="s">
        <v>39</v>
      </c>
      <c r="J1372" s="4" t="s">
        <v>40</v>
      </c>
      <c r="K1372" s="4" t="s">
        <v>40</v>
      </c>
      <c r="L1372" s="4" t="s">
        <v>41</v>
      </c>
      <c r="M1372" s="4" t="s">
        <v>42</v>
      </c>
      <c r="N1372" s="22">
        <v>42465</v>
      </c>
      <c r="O1372" s="22">
        <v>42465</v>
      </c>
      <c r="P1372" s="22">
        <v>42465</v>
      </c>
      <c r="Q1372" s="22">
        <v>42460</v>
      </c>
      <c r="R1372" s="28">
        <v>25</v>
      </c>
      <c r="S1372" s="28">
        <v>25</v>
      </c>
      <c r="T1372" s="28">
        <v>0</v>
      </c>
      <c r="U1372" s="28">
        <v>0</v>
      </c>
      <c r="V1372" s="28">
        <v>0</v>
      </c>
      <c r="W1372" s="28">
        <v>0</v>
      </c>
      <c r="X1372" s="28">
        <v>0</v>
      </c>
      <c r="Y1372" s="29">
        <v>7</v>
      </c>
      <c r="Z1372" s="4">
        <v>1</v>
      </c>
      <c r="AA1372" s="4" t="s">
        <v>205</v>
      </c>
      <c r="AB1372" s="4" t="s">
        <v>3352</v>
      </c>
      <c r="AC1372" s="4" t="s">
        <v>43</v>
      </c>
      <c r="AD1372" s="4" t="s">
        <v>44</v>
      </c>
      <c r="AE1372" s="4" t="s">
        <v>45</v>
      </c>
      <c r="AF1372" s="4" t="s">
        <v>46</v>
      </c>
      <c r="AG1372" s="22">
        <v>42460</v>
      </c>
      <c r="AH1372" s="4">
        <v>42472</v>
      </c>
    </row>
    <row r="1373" spans="1:34" x14ac:dyDescent="0.25">
      <c r="A1373" s="4" t="s">
        <v>1</v>
      </c>
      <c r="B1373" s="4" t="s">
        <v>4666</v>
      </c>
      <c r="C1373" s="4" t="s">
        <v>4667</v>
      </c>
      <c r="D1373" s="4" t="s">
        <v>40</v>
      </c>
      <c r="E1373" s="4" t="s">
        <v>38</v>
      </c>
      <c r="F1373" s="4" t="s">
        <v>4668</v>
      </c>
      <c r="G1373" s="4" t="s">
        <v>4669</v>
      </c>
      <c r="H1373" s="4" t="s">
        <v>4668</v>
      </c>
      <c r="I1373" s="4" t="s">
        <v>39</v>
      </c>
      <c r="J1373" s="4" t="s">
        <v>40</v>
      </c>
      <c r="K1373" s="4" t="s">
        <v>40</v>
      </c>
      <c r="L1373" s="4" t="s">
        <v>41</v>
      </c>
      <c r="M1373" s="4" t="s">
        <v>42</v>
      </c>
      <c r="N1373" s="22">
        <v>42465</v>
      </c>
      <c r="O1373" s="22">
        <v>42465</v>
      </c>
      <c r="P1373" s="22">
        <v>42465</v>
      </c>
      <c r="Q1373" s="22">
        <v>42460</v>
      </c>
      <c r="R1373" s="28">
        <v>47</v>
      </c>
      <c r="S1373" s="28">
        <v>47</v>
      </c>
      <c r="T1373" s="28">
        <v>0</v>
      </c>
      <c r="U1373" s="28">
        <v>0</v>
      </c>
      <c r="V1373" s="28">
        <v>0</v>
      </c>
      <c r="W1373" s="28">
        <v>0</v>
      </c>
      <c r="X1373" s="28">
        <v>0</v>
      </c>
      <c r="Y1373" s="29">
        <v>7</v>
      </c>
      <c r="Z1373" s="4">
        <v>1</v>
      </c>
      <c r="AA1373" s="4" t="s">
        <v>205</v>
      </c>
      <c r="AB1373" s="4" t="s">
        <v>3352</v>
      </c>
      <c r="AC1373" s="4" t="s">
        <v>43</v>
      </c>
      <c r="AD1373" s="4" t="s">
        <v>44</v>
      </c>
      <c r="AE1373" s="4" t="s">
        <v>45</v>
      </c>
      <c r="AF1373" s="4" t="s">
        <v>46</v>
      </c>
      <c r="AG1373" s="22">
        <v>42460</v>
      </c>
      <c r="AH1373" s="4">
        <v>42472</v>
      </c>
    </row>
    <row r="1374" spans="1:34" x14ac:dyDescent="0.25">
      <c r="A1374" s="4" t="s">
        <v>1</v>
      </c>
      <c r="B1374" s="4" t="s">
        <v>4670</v>
      </c>
      <c r="C1374" s="4" t="s">
        <v>4671</v>
      </c>
      <c r="D1374" s="4" t="s">
        <v>40</v>
      </c>
      <c r="E1374" s="4" t="s">
        <v>38</v>
      </c>
      <c r="F1374" s="4" t="s">
        <v>4672</v>
      </c>
      <c r="G1374" s="4" t="s">
        <v>4673</v>
      </c>
      <c r="H1374" s="4" t="s">
        <v>4672</v>
      </c>
      <c r="I1374" s="4" t="s">
        <v>39</v>
      </c>
      <c r="J1374" s="4" t="s">
        <v>40</v>
      </c>
      <c r="K1374" s="4" t="s">
        <v>40</v>
      </c>
      <c r="L1374" s="4" t="s">
        <v>41</v>
      </c>
      <c r="M1374" s="4" t="s">
        <v>42</v>
      </c>
      <c r="N1374" s="22">
        <v>42465</v>
      </c>
      <c r="O1374" s="22">
        <v>42465</v>
      </c>
      <c r="P1374" s="22">
        <v>42465</v>
      </c>
      <c r="Q1374" s="22">
        <v>42460</v>
      </c>
      <c r="R1374" s="28">
        <v>59</v>
      </c>
      <c r="S1374" s="28">
        <v>59</v>
      </c>
      <c r="T1374" s="28">
        <v>0</v>
      </c>
      <c r="U1374" s="28">
        <v>0</v>
      </c>
      <c r="V1374" s="28">
        <v>0</v>
      </c>
      <c r="W1374" s="28">
        <v>0</v>
      </c>
      <c r="X1374" s="28">
        <v>0</v>
      </c>
      <c r="Y1374" s="29">
        <v>7</v>
      </c>
      <c r="Z1374" s="4">
        <v>1</v>
      </c>
      <c r="AA1374" s="4" t="s">
        <v>205</v>
      </c>
      <c r="AB1374" s="4" t="s">
        <v>3352</v>
      </c>
      <c r="AC1374" s="4" t="s">
        <v>43</v>
      </c>
      <c r="AD1374" s="4" t="s">
        <v>44</v>
      </c>
      <c r="AE1374" s="4" t="s">
        <v>45</v>
      </c>
      <c r="AF1374" s="4" t="s">
        <v>46</v>
      </c>
      <c r="AG1374" s="22">
        <v>42460</v>
      </c>
      <c r="AH1374" s="4">
        <v>42472</v>
      </c>
    </row>
    <row r="1375" spans="1:34" x14ac:dyDescent="0.25">
      <c r="A1375" s="4" t="s">
        <v>1</v>
      </c>
      <c r="B1375" s="4" t="s">
        <v>4674</v>
      </c>
      <c r="C1375" s="4" t="s">
        <v>4675</v>
      </c>
      <c r="D1375" s="4" t="s">
        <v>40</v>
      </c>
      <c r="E1375" s="4" t="s">
        <v>38</v>
      </c>
      <c r="F1375" s="4" t="s">
        <v>4676</v>
      </c>
      <c r="G1375" s="4" t="s">
        <v>4677</v>
      </c>
      <c r="H1375" s="4" t="s">
        <v>4676</v>
      </c>
      <c r="I1375" s="4" t="s">
        <v>39</v>
      </c>
      <c r="J1375" s="4" t="s">
        <v>40</v>
      </c>
      <c r="K1375" s="4" t="s">
        <v>40</v>
      </c>
      <c r="L1375" s="4" t="s">
        <v>41</v>
      </c>
      <c r="M1375" s="4" t="s">
        <v>42</v>
      </c>
      <c r="N1375" s="22">
        <v>42465</v>
      </c>
      <c r="O1375" s="22">
        <v>42465</v>
      </c>
      <c r="P1375" s="22">
        <v>42465</v>
      </c>
      <c r="Q1375" s="22">
        <v>42460</v>
      </c>
      <c r="R1375" s="28">
        <v>733</v>
      </c>
      <c r="S1375" s="28">
        <v>733</v>
      </c>
      <c r="T1375" s="28">
        <v>0</v>
      </c>
      <c r="U1375" s="28">
        <v>0</v>
      </c>
      <c r="V1375" s="28">
        <v>0</v>
      </c>
      <c r="W1375" s="28">
        <v>0</v>
      </c>
      <c r="X1375" s="28">
        <v>0</v>
      </c>
      <c r="Y1375" s="29">
        <v>7</v>
      </c>
      <c r="Z1375" s="4">
        <v>1</v>
      </c>
      <c r="AA1375" s="4" t="s">
        <v>205</v>
      </c>
      <c r="AB1375" s="4" t="s">
        <v>3352</v>
      </c>
      <c r="AC1375" s="4" t="s">
        <v>43</v>
      </c>
      <c r="AD1375" s="4" t="s">
        <v>44</v>
      </c>
      <c r="AE1375" s="4" t="s">
        <v>45</v>
      </c>
      <c r="AF1375" s="4" t="s">
        <v>46</v>
      </c>
      <c r="AG1375" s="22">
        <v>42460</v>
      </c>
      <c r="AH1375" s="4">
        <v>42472</v>
      </c>
    </row>
    <row r="1376" spans="1:34" x14ac:dyDescent="0.25">
      <c r="A1376" s="4" t="s">
        <v>1</v>
      </c>
      <c r="B1376" s="4" t="s">
        <v>689</v>
      </c>
      <c r="C1376" s="4" t="s">
        <v>690</v>
      </c>
      <c r="D1376" s="4" t="s">
        <v>40</v>
      </c>
      <c r="E1376" s="4" t="s">
        <v>38</v>
      </c>
      <c r="F1376" s="4" t="s">
        <v>891</v>
      </c>
      <c r="G1376" s="4" t="s">
        <v>892</v>
      </c>
      <c r="H1376" s="4" t="s">
        <v>891</v>
      </c>
      <c r="I1376" s="4" t="s">
        <v>39</v>
      </c>
      <c r="J1376" s="4" t="s">
        <v>40</v>
      </c>
      <c r="K1376" s="4" t="s">
        <v>40</v>
      </c>
      <c r="L1376" s="4" t="s">
        <v>41</v>
      </c>
      <c r="M1376" s="4" t="s">
        <v>42</v>
      </c>
      <c r="N1376" s="22">
        <v>42374</v>
      </c>
      <c r="O1376" s="22">
        <v>42374</v>
      </c>
      <c r="P1376" s="22">
        <v>42374</v>
      </c>
      <c r="Q1376" s="22">
        <v>42369</v>
      </c>
      <c r="R1376" s="28">
        <v>34</v>
      </c>
      <c r="S1376" s="28">
        <v>0</v>
      </c>
      <c r="T1376" s="28">
        <v>0</v>
      </c>
      <c r="U1376" s="28">
        <v>0</v>
      </c>
      <c r="V1376" s="28">
        <v>34</v>
      </c>
      <c r="W1376" s="28">
        <v>0</v>
      </c>
      <c r="X1376" s="28">
        <v>0</v>
      </c>
      <c r="Y1376" s="29">
        <v>98</v>
      </c>
      <c r="Z1376" s="4">
        <v>4</v>
      </c>
      <c r="AA1376" s="4" t="s">
        <v>205</v>
      </c>
      <c r="AB1376" s="4" t="s">
        <v>890</v>
      </c>
      <c r="AC1376" s="4" t="s">
        <v>43</v>
      </c>
      <c r="AD1376" s="4" t="s">
        <v>44</v>
      </c>
      <c r="AE1376" s="4" t="s">
        <v>45</v>
      </c>
      <c r="AF1376" s="4" t="s">
        <v>46</v>
      </c>
      <c r="AG1376" s="22">
        <v>42369</v>
      </c>
      <c r="AH1376" s="4">
        <v>42472</v>
      </c>
    </row>
    <row r="1377" spans="1:34" x14ac:dyDescent="0.25">
      <c r="A1377" s="4" t="s">
        <v>1</v>
      </c>
      <c r="B1377" s="4" t="s">
        <v>1422</v>
      </c>
      <c r="C1377" s="4" t="s">
        <v>1423</v>
      </c>
      <c r="D1377" s="4" t="s">
        <v>40</v>
      </c>
      <c r="E1377" s="4" t="s">
        <v>38</v>
      </c>
      <c r="F1377" s="4" t="s">
        <v>1424</v>
      </c>
      <c r="G1377" s="4" t="s">
        <v>1428</v>
      </c>
      <c r="H1377" s="4" t="s">
        <v>1424</v>
      </c>
      <c r="I1377" s="4" t="s">
        <v>39</v>
      </c>
      <c r="J1377" s="4" t="s">
        <v>40</v>
      </c>
      <c r="K1377" s="4" t="s">
        <v>40</v>
      </c>
      <c r="L1377" s="4" t="s">
        <v>41</v>
      </c>
      <c r="M1377" s="4" t="s">
        <v>42</v>
      </c>
      <c r="N1377" s="22">
        <v>42405</v>
      </c>
      <c r="O1377" s="22">
        <v>42405</v>
      </c>
      <c r="P1377" s="22">
        <v>42405</v>
      </c>
      <c r="Q1377" s="22">
        <v>42400</v>
      </c>
      <c r="R1377" s="28">
        <v>75</v>
      </c>
      <c r="S1377" s="28">
        <v>0</v>
      </c>
      <c r="T1377" s="28">
        <v>0</v>
      </c>
      <c r="U1377" s="28">
        <v>75</v>
      </c>
      <c r="V1377" s="28">
        <v>0</v>
      </c>
      <c r="W1377" s="28">
        <v>0</v>
      </c>
      <c r="X1377" s="28">
        <v>0</v>
      </c>
      <c r="Y1377" s="29">
        <v>67</v>
      </c>
      <c r="Z1377" s="4">
        <v>3</v>
      </c>
      <c r="AA1377" s="4" t="s">
        <v>205</v>
      </c>
      <c r="AB1377" s="4" t="s">
        <v>1145</v>
      </c>
      <c r="AC1377" s="4" t="s">
        <v>43</v>
      </c>
      <c r="AD1377" s="4" t="s">
        <v>44</v>
      </c>
      <c r="AE1377" s="4" t="s">
        <v>45</v>
      </c>
      <c r="AF1377" s="4" t="s">
        <v>46</v>
      </c>
      <c r="AG1377" s="22">
        <v>42400</v>
      </c>
      <c r="AH1377" s="4">
        <v>42472</v>
      </c>
    </row>
    <row r="1378" spans="1:34" x14ac:dyDescent="0.25">
      <c r="A1378" s="4" t="s">
        <v>1</v>
      </c>
      <c r="B1378" s="4" t="s">
        <v>1422</v>
      </c>
      <c r="C1378" s="4" t="s">
        <v>1423</v>
      </c>
      <c r="D1378" s="4" t="s">
        <v>40</v>
      </c>
      <c r="E1378" s="4" t="s">
        <v>38</v>
      </c>
      <c r="F1378" s="4" t="s">
        <v>1424</v>
      </c>
      <c r="G1378" s="4" t="s">
        <v>1429</v>
      </c>
      <c r="H1378" s="4" t="s">
        <v>1426</v>
      </c>
      <c r="I1378" s="4" t="s">
        <v>39</v>
      </c>
      <c r="J1378" s="4" t="s">
        <v>40</v>
      </c>
      <c r="K1378" s="4" t="s">
        <v>40</v>
      </c>
      <c r="L1378" s="4" t="s">
        <v>41</v>
      </c>
      <c r="M1378" s="4" t="s">
        <v>49</v>
      </c>
      <c r="N1378" s="22">
        <v>42405</v>
      </c>
      <c r="O1378" s="22">
        <v>42405</v>
      </c>
      <c r="P1378" s="22">
        <v>42405</v>
      </c>
      <c r="Q1378" s="22">
        <v>42423</v>
      </c>
      <c r="R1378" s="28">
        <v>75</v>
      </c>
      <c r="S1378" s="28">
        <v>0</v>
      </c>
      <c r="T1378" s="28">
        <v>0</v>
      </c>
      <c r="U1378" s="28">
        <v>75</v>
      </c>
      <c r="V1378" s="28">
        <v>0</v>
      </c>
      <c r="W1378" s="28">
        <v>0</v>
      </c>
      <c r="X1378" s="28">
        <v>0</v>
      </c>
      <c r="Y1378" s="29">
        <v>0</v>
      </c>
      <c r="Z1378" s="4">
        <v>3</v>
      </c>
      <c r="AA1378" s="4" t="s">
        <v>205</v>
      </c>
      <c r="AB1378" s="4" t="s">
        <v>1394</v>
      </c>
      <c r="AC1378" s="4" t="s">
        <v>43</v>
      </c>
      <c r="AD1378" s="4" t="s">
        <v>44</v>
      </c>
      <c r="AE1378" s="4" t="s">
        <v>48</v>
      </c>
      <c r="AF1378" s="4" t="s">
        <v>46</v>
      </c>
      <c r="AG1378" s="22">
        <v>42429</v>
      </c>
      <c r="AH1378" s="4">
        <v>42472</v>
      </c>
    </row>
    <row r="1379" spans="1:34" x14ac:dyDescent="0.25">
      <c r="A1379" s="4" t="s">
        <v>1</v>
      </c>
      <c r="B1379" s="4" t="s">
        <v>1422</v>
      </c>
      <c r="C1379" s="4" t="s">
        <v>1423</v>
      </c>
      <c r="D1379" s="4" t="s">
        <v>40</v>
      </c>
      <c r="E1379" s="4" t="s">
        <v>38</v>
      </c>
      <c r="F1379" s="4" t="s">
        <v>1424</v>
      </c>
      <c r="G1379" s="4" t="s">
        <v>1425</v>
      </c>
      <c r="H1379" s="4" t="s">
        <v>1426</v>
      </c>
      <c r="I1379" s="4" t="s">
        <v>39</v>
      </c>
      <c r="J1379" s="4" t="s">
        <v>40</v>
      </c>
      <c r="K1379" s="4" t="s">
        <v>40</v>
      </c>
      <c r="L1379" s="4" t="s">
        <v>41</v>
      </c>
      <c r="M1379" s="4" t="s">
        <v>47</v>
      </c>
      <c r="N1379" s="22">
        <v>42419</v>
      </c>
      <c r="O1379" s="22">
        <v>42405</v>
      </c>
      <c r="P1379" s="22">
        <v>42405</v>
      </c>
      <c r="Q1379" s="22">
        <v>42419</v>
      </c>
      <c r="R1379" s="28">
        <v>-75</v>
      </c>
      <c r="S1379" s="28">
        <v>0</v>
      </c>
      <c r="T1379" s="28">
        <v>0</v>
      </c>
      <c r="U1379" s="28">
        <v>-75</v>
      </c>
      <c r="V1379" s="28">
        <v>0</v>
      </c>
      <c r="W1379" s="28">
        <v>0</v>
      </c>
      <c r="X1379" s="28">
        <v>0</v>
      </c>
      <c r="Y1379" s="29">
        <v>0</v>
      </c>
      <c r="Z1379" s="4">
        <v>3</v>
      </c>
      <c r="AA1379" s="4" t="s">
        <v>205</v>
      </c>
      <c r="AB1379" s="4" t="s">
        <v>1427</v>
      </c>
      <c r="AC1379" s="4" t="s">
        <v>43</v>
      </c>
      <c r="AD1379" s="4" t="s">
        <v>44</v>
      </c>
      <c r="AE1379" s="4" t="s">
        <v>48</v>
      </c>
      <c r="AF1379" s="4" t="s">
        <v>46</v>
      </c>
      <c r="AG1379" s="22">
        <v>42429</v>
      </c>
      <c r="AH1379" s="4">
        <v>42472</v>
      </c>
    </row>
    <row r="1380" spans="1:34" x14ac:dyDescent="0.25">
      <c r="A1380" s="4" t="s">
        <v>1</v>
      </c>
      <c r="B1380" s="4" t="s">
        <v>1422</v>
      </c>
      <c r="C1380" s="4" t="s">
        <v>1423</v>
      </c>
      <c r="D1380" s="4" t="s">
        <v>40</v>
      </c>
      <c r="E1380" s="4" t="s">
        <v>38</v>
      </c>
      <c r="F1380" s="4" t="s">
        <v>4678</v>
      </c>
      <c r="G1380" s="4" t="s">
        <v>4679</v>
      </c>
      <c r="H1380" s="4" t="s">
        <v>4678</v>
      </c>
      <c r="I1380" s="4" t="s">
        <v>39</v>
      </c>
      <c r="J1380" s="4" t="s">
        <v>40</v>
      </c>
      <c r="K1380" s="4" t="s">
        <v>40</v>
      </c>
      <c r="L1380" s="4" t="s">
        <v>41</v>
      </c>
      <c r="M1380" s="4" t="s">
        <v>42</v>
      </c>
      <c r="N1380" s="22">
        <v>42465</v>
      </c>
      <c r="O1380" s="22">
        <v>42465</v>
      </c>
      <c r="P1380" s="22">
        <v>42465</v>
      </c>
      <c r="Q1380" s="22">
        <v>42460</v>
      </c>
      <c r="R1380" s="28">
        <v>45</v>
      </c>
      <c r="S1380" s="28">
        <v>45</v>
      </c>
      <c r="T1380" s="28">
        <v>0</v>
      </c>
      <c r="U1380" s="28">
        <v>0</v>
      </c>
      <c r="V1380" s="28">
        <v>0</v>
      </c>
      <c r="W1380" s="28">
        <v>0</v>
      </c>
      <c r="X1380" s="28">
        <v>0</v>
      </c>
      <c r="Y1380" s="29">
        <v>7</v>
      </c>
      <c r="Z1380" s="4">
        <v>1</v>
      </c>
      <c r="AA1380" s="4" t="s">
        <v>205</v>
      </c>
      <c r="AB1380" s="4" t="s">
        <v>3352</v>
      </c>
      <c r="AC1380" s="4" t="s">
        <v>43</v>
      </c>
      <c r="AD1380" s="4" t="s">
        <v>44</v>
      </c>
      <c r="AE1380" s="4" t="s">
        <v>45</v>
      </c>
      <c r="AF1380" s="4" t="s">
        <v>46</v>
      </c>
      <c r="AG1380" s="22">
        <v>42460</v>
      </c>
      <c r="AH1380" s="4">
        <v>42472</v>
      </c>
    </row>
    <row r="1381" spans="1:34" x14ac:dyDescent="0.25">
      <c r="A1381" s="4" t="s">
        <v>1</v>
      </c>
      <c r="B1381" s="4" t="s">
        <v>893</v>
      </c>
      <c r="C1381" s="4" t="s">
        <v>894</v>
      </c>
      <c r="D1381" s="4" t="s">
        <v>40</v>
      </c>
      <c r="E1381" s="4" t="s">
        <v>38</v>
      </c>
      <c r="F1381" s="4" t="s">
        <v>1430</v>
      </c>
      <c r="G1381" s="4" t="s">
        <v>1431</v>
      </c>
      <c r="H1381" s="4" t="s">
        <v>1430</v>
      </c>
      <c r="I1381" s="4" t="s">
        <v>39</v>
      </c>
      <c r="J1381" s="4" t="s">
        <v>40</v>
      </c>
      <c r="K1381" s="4" t="s">
        <v>40</v>
      </c>
      <c r="L1381" s="4" t="s">
        <v>41</v>
      </c>
      <c r="M1381" s="4" t="s">
        <v>42</v>
      </c>
      <c r="N1381" s="22">
        <v>42434</v>
      </c>
      <c r="O1381" s="22">
        <v>42434</v>
      </c>
      <c r="P1381" s="22">
        <v>42434</v>
      </c>
      <c r="Q1381" s="22">
        <v>42429</v>
      </c>
      <c r="R1381" s="28">
        <v>33</v>
      </c>
      <c r="S1381" s="28">
        <v>0</v>
      </c>
      <c r="T1381" s="28">
        <v>33</v>
      </c>
      <c r="U1381" s="28">
        <v>0</v>
      </c>
      <c r="V1381" s="28">
        <v>0</v>
      </c>
      <c r="W1381" s="28">
        <v>0</v>
      </c>
      <c r="X1381" s="28">
        <v>0</v>
      </c>
      <c r="Y1381" s="29">
        <v>38</v>
      </c>
      <c r="Z1381" s="4">
        <v>2</v>
      </c>
      <c r="AA1381" s="4" t="s">
        <v>205</v>
      </c>
      <c r="AB1381" s="4" t="s">
        <v>1421</v>
      </c>
      <c r="AC1381" s="4" t="s">
        <v>43</v>
      </c>
      <c r="AD1381" s="4" t="s">
        <v>44</v>
      </c>
      <c r="AE1381" s="4" t="s">
        <v>45</v>
      </c>
      <c r="AF1381" s="4" t="s">
        <v>46</v>
      </c>
      <c r="AG1381" s="22">
        <v>42429</v>
      </c>
      <c r="AH1381" s="4">
        <v>42472</v>
      </c>
    </row>
    <row r="1382" spans="1:34" x14ac:dyDescent="0.25">
      <c r="A1382" s="4" t="s">
        <v>1</v>
      </c>
      <c r="B1382" s="4" t="s">
        <v>893</v>
      </c>
      <c r="C1382" s="4" t="s">
        <v>894</v>
      </c>
      <c r="D1382" s="4" t="s">
        <v>40</v>
      </c>
      <c r="E1382" s="4" t="s">
        <v>38</v>
      </c>
      <c r="F1382" s="4" t="s">
        <v>4680</v>
      </c>
      <c r="G1382" s="4" t="s">
        <v>4681</v>
      </c>
      <c r="H1382" s="4" t="s">
        <v>4680</v>
      </c>
      <c r="I1382" s="4" t="s">
        <v>39</v>
      </c>
      <c r="J1382" s="4" t="s">
        <v>40</v>
      </c>
      <c r="K1382" s="4" t="s">
        <v>40</v>
      </c>
      <c r="L1382" s="4" t="s">
        <v>41</v>
      </c>
      <c r="M1382" s="4" t="s">
        <v>42</v>
      </c>
      <c r="N1382" s="22">
        <v>42465</v>
      </c>
      <c r="O1382" s="22">
        <v>42465</v>
      </c>
      <c r="P1382" s="22">
        <v>42465</v>
      </c>
      <c r="Q1382" s="22">
        <v>42460</v>
      </c>
      <c r="R1382" s="28">
        <v>49</v>
      </c>
      <c r="S1382" s="28">
        <v>49</v>
      </c>
      <c r="T1382" s="28">
        <v>0</v>
      </c>
      <c r="U1382" s="28">
        <v>0</v>
      </c>
      <c r="V1382" s="28">
        <v>0</v>
      </c>
      <c r="W1382" s="28">
        <v>0</v>
      </c>
      <c r="X1382" s="28">
        <v>0</v>
      </c>
      <c r="Y1382" s="29">
        <v>7</v>
      </c>
      <c r="Z1382" s="4">
        <v>1</v>
      </c>
      <c r="AA1382" s="4" t="s">
        <v>205</v>
      </c>
      <c r="AB1382" s="4" t="s">
        <v>3352</v>
      </c>
      <c r="AC1382" s="4" t="s">
        <v>43</v>
      </c>
      <c r="AD1382" s="4" t="s">
        <v>44</v>
      </c>
      <c r="AE1382" s="4" t="s">
        <v>45</v>
      </c>
      <c r="AF1382" s="4" t="s">
        <v>46</v>
      </c>
      <c r="AG1382" s="22">
        <v>42460</v>
      </c>
      <c r="AH1382" s="4">
        <v>42472</v>
      </c>
    </row>
    <row r="1383" spans="1:34" x14ac:dyDescent="0.25">
      <c r="A1383" s="4" t="s">
        <v>1</v>
      </c>
      <c r="B1383" s="4" t="s">
        <v>4682</v>
      </c>
      <c r="C1383" s="4" t="s">
        <v>4683</v>
      </c>
      <c r="D1383" s="4" t="s">
        <v>3090</v>
      </c>
      <c r="E1383" s="4" t="s">
        <v>38</v>
      </c>
      <c r="F1383" s="4" t="s">
        <v>4684</v>
      </c>
      <c r="G1383" s="4" t="s">
        <v>4685</v>
      </c>
      <c r="H1383" s="4" t="s">
        <v>4684</v>
      </c>
      <c r="I1383" s="4" t="s">
        <v>39</v>
      </c>
      <c r="J1383" s="4" t="s">
        <v>40</v>
      </c>
      <c r="K1383" s="4" t="s">
        <v>40</v>
      </c>
      <c r="L1383" s="4" t="s">
        <v>41</v>
      </c>
      <c r="M1383" s="4" t="s">
        <v>42</v>
      </c>
      <c r="N1383" s="22">
        <v>42465</v>
      </c>
      <c r="O1383" s="22">
        <v>42465</v>
      </c>
      <c r="P1383" s="22">
        <v>42465</v>
      </c>
      <c r="Q1383" s="22">
        <v>42460</v>
      </c>
      <c r="R1383" s="28">
        <v>422</v>
      </c>
      <c r="S1383" s="28">
        <v>422</v>
      </c>
      <c r="T1383" s="28">
        <v>0</v>
      </c>
      <c r="U1383" s="28">
        <v>0</v>
      </c>
      <c r="V1383" s="28">
        <v>0</v>
      </c>
      <c r="W1383" s="28">
        <v>0</v>
      </c>
      <c r="X1383" s="28">
        <v>0</v>
      </c>
      <c r="Y1383" s="29">
        <v>7</v>
      </c>
      <c r="Z1383" s="4">
        <v>1</v>
      </c>
      <c r="AA1383" s="4" t="s">
        <v>205</v>
      </c>
      <c r="AB1383" s="4" t="s">
        <v>2039</v>
      </c>
      <c r="AC1383" s="4" t="s">
        <v>43</v>
      </c>
      <c r="AD1383" s="4" t="s">
        <v>44</v>
      </c>
      <c r="AE1383" s="4" t="s">
        <v>45</v>
      </c>
      <c r="AF1383" s="4" t="s">
        <v>46</v>
      </c>
      <c r="AG1383" s="22">
        <v>42460</v>
      </c>
      <c r="AH1383" s="4">
        <v>42472</v>
      </c>
    </row>
    <row r="1384" spans="1:34" x14ac:dyDescent="0.25">
      <c r="A1384" s="4" t="s">
        <v>1</v>
      </c>
      <c r="B1384" s="4" t="s">
        <v>4686</v>
      </c>
      <c r="C1384" s="4" t="s">
        <v>4687</v>
      </c>
      <c r="D1384" s="4" t="s">
        <v>3090</v>
      </c>
      <c r="E1384" s="4" t="s">
        <v>38</v>
      </c>
      <c r="F1384" s="4" t="s">
        <v>4688</v>
      </c>
      <c r="G1384" s="4" t="s">
        <v>4689</v>
      </c>
      <c r="H1384" s="4" t="s">
        <v>4688</v>
      </c>
      <c r="I1384" s="4" t="s">
        <v>39</v>
      </c>
      <c r="J1384" s="4" t="s">
        <v>40</v>
      </c>
      <c r="K1384" s="4" t="s">
        <v>40</v>
      </c>
      <c r="L1384" s="4" t="s">
        <v>41</v>
      </c>
      <c r="M1384" s="4" t="s">
        <v>42</v>
      </c>
      <c r="N1384" s="22">
        <v>42465</v>
      </c>
      <c r="O1384" s="22">
        <v>42465</v>
      </c>
      <c r="P1384" s="22">
        <v>42465</v>
      </c>
      <c r="Q1384" s="22">
        <v>42460</v>
      </c>
      <c r="R1384" s="28">
        <v>499</v>
      </c>
      <c r="S1384" s="28">
        <v>499</v>
      </c>
      <c r="T1384" s="28">
        <v>0</v>
      </c>
      <c r="U1384" s="28">
        <v>0</v>
      </c>
      <c r="V1384" s="28">
        <v>0</v>
      </c>
      <c r="W1384" s="28">
        <v>0</v>
      </c>
      <c r="X1384" s="28">
        <v>0</v>
      </c>
      <c r="Y1384" s="29">
        <v>7</v>
      </c>
      <c r="Z1384" s="4">
        <v>1</v>
      </c>
      <c r="AA1384" s="4" t="s">
        <v>205</v>
      </c>
      <c r="AB1384" s="4" t="s">
        <v>2039</v>
      </c>
      <c r="AC1384" s="4" t="s">
        <v>43</v>
      </c>
      <c r="AD1384" s="4" t="s">
        <v>44</v>
      </c>
      <c r="AE1384" s="4" t="s">
        <v>45</v>
      </c>
      <c r="AF1384" s="4" t="s">
        <v>46</v>
      </c>
      <c r="AG1384" s="22">
        <v>42460</v>
      </c>
      <c r="AH1384" s="4">
        <v>42472</v>
      </c>
    </row>
    <row r="1385" spans="1:34" x14ac:dyDescent="0.25">
      <c r="A1385" s="4" t="s">
        <v>1</v>
      </c>
      <c r="B1385" s="4" t="s">
        <v>400</v>
      </c>
      <c r="C1385" s="4" t="s">
        <v>401</v>
      </c>
      <c r="D1385" s="4" t="s">
        <v>210</v>
      </c>
      <c r="E1385" s="4" t="s">
        <v>38</v>
      </c>
      <c r="F1385" s="4" t="s">
        <v>565</v>
      </c>
      <c r="G1385" s="4" t="s">
        <v>566</v>
      </c>
      <c r="H1385" s="4" t="s">
        <v>565</v>
      </c>
      <c r="I1385" s="4" t="s">
        <v>39</v>
      </c>
      <c r="J1385" s="4" t="s">
        <v>40</v>
      </c>
      <c r="K1385" s="4" t="s">
        <v>40</v>
      </c>
      <c r="L1385" s="4" t="s">
        <v>41</v>
      </c>
      <c r="M1385" s="4" t="s">
        <v>42</v>
      </c>
      <c r="N1385" s="22">
        <v>42313</v>
      </c>
      <c r="O1385" s="22">
        <v>42313</v>
      </c>
      <c r="P1385" s="22">
        <v>42313</v>
      </c>
      <c r="Q1385" s="22">
        <v>42308</v>
      </c>
      <c r="R1385" s="28">
        <v>733</v>
      </c>
      <c r="S1385" s="28">
        <v>0</v>
      </c>
      <c r="T1385" s="28">
        <v>0</v>
      </c>
      <c r="U1385" s="28">
        <v>0</v>
      </c>
      <c r="V1385" s="28">
        <v>0</v>
      </c>
      <c r="W1385" s="28">
        <v>0</v>
      </c>
      <c r="X1385" s="28">
        <v>733</v>
      </c>
      <c r="Y1385" s="29">
        <v>159</v>
      </c>
      <c r="Z1385" s="4">
        <v>6</v>
      </c>
      <c r="AA1385" s="4" t="s">
        <v>205</v>
      </c>
      <c r="AB1385" s="4" t="s">
        <v>567</v>
      </c>
      <c r="AC1385" s="4" t="s">
        <v>43</v>
      </c>
      <c r="AD1385" s="4" t="s">
        <v>44</v>
      </c>
      <c r="AE1385" s="4" t="s">
        <v>45</v>
      </c>
      <c r="AF1385" s="4" t="s">
        <v>46</v>
      </c>
      <c r="AG1385" s="22">
        <v>42308</v>
      </c>
      <c r="AH1385" s="4">
        <v>42472</v>
      </c>
    </row>
    <row r="1386" spans="1:34" x14ac:dyDescent="0.25">
      <c r="A1386" s="4" t="s">
        <v>1</v>
      </c>
      <c r="B1386" s="4" t="s">
        <v>400</v>
      </c>
      <c r="C1386" s="4" t="s">
        <v>401</v>
      </c>
      <c r="D1386" s="4" t="s">
        <v>210</v>
      </c>
      <c r="E1386" s="4" t="s">
        <v>38</v>
      </c>
      <c r="F1386" s="4" t="s">
        <v>665</v>
      </c>
      <c r="G1386" s="4" t="s">
        <v>666</v>
      </c>
      <c r="H1386" s="4" t="s">
        <v>665</v>
      </c>
      <c r="I1386" s="4" t="s">
        <v>39</v>
      </c>
      <c r="J1386" s="4" t="s">
        <v>40</v>
      </c>
      <c r="K1386" s="4" t="s">
        <v>40</v>
      </c>
      <c r="L1386" s="4" t="s">
        <v>41</v>
      </c>
      <c r="M1386" s="4" t="s">
        <v>42</v>
      </c>
      <c r="N1386" s="22">
        <v>42343</v>
      </c>
      <c r="O1386" s="22">
        <v>42343</v>
      </c>
      <c r="P1386" s="22">
        <v>42343</v>
      </c>
      <c r="Q1386" s="22">
        <v>42338</v>
      </c>
      <c r="R1386" s="28">
        <v>701</v>
      </c>
      <c r="S1386" s="28">
        <v>0</v>
      </c>
      <c r="T1386" s="28">
        <v>0</v>
      </c>
      <c r="U1386" s="28">
        <v>0</v>
      </c>
      <c r="V1386" s="28">
        <v>0</v>
      </c>
      <c r="W1386" s="28">
        <v>701</v>
      </c>
      <c r="X1386" s="28">
        <v>0</v>
      </c>
      <c r="Y1386" s="29">
        <v>129</v>
      </c>
      <c r="Z1386" s="4">
        <v>5</v>
      </c>
      <c r="AA1386" s="4" t="s">
        <v>205</v>
      </c>
      <c r="AB1386" s="4" t="s">
        <v>667</v>
      </c>
      <c r="AC1386" s="4" t="s">
        <v>43</v>
      </c>
      <c r="AD1386" s="4" t="s">
        <v>44</v>
      </c>
      <c r="AE1386" s="4" t="s">
        <v>45</v>
      </c>
      <c r="AF1386" s="4" t="s">
        <v>46</v>
      </c>
      <c r="AG1386" s="22">
        <v>42338</v>
      </c>
      <c r="AH1386" s="4">
        <v>42472</v>
      </c>
    </row>
    <row r="1387" spans="1:34" x14ac:dyDescent="0.25">
      <c r="A1387" s="4" t="s">
        <v>1</v>
      </c>
      <c r="B1387" s="4" t="s">
        <v>400</v>
      </c>
      <c r="C1387" s="4" t="s">
        <v>401</v>
      </c>
      <c r="D1387" s="4" t="s">
        <v>210</v>
      </c>
      <c r="E1387" s="4" t="s">
        <v>38</v>
      </c>
      <c r="F1387" s="4" t="s">
        <v>989</v>
      </c>
      <c r="G1387" s="4" t="s">
        <v>990</v>
      </c>
      <c r="H1387" s="4" t="s">
        <v>989</v>
      </c>
      <c r="I1387" s="4" t="s">
        <v>39</v>
      </c>
      <c r="J1387" s="4" t="s">
        <v>40</v>
      </c>
      <c r="K1387" s="4" t="s">
        <v>40</v>
      </c>
      <c r="L1387" s="4" t="s">
        <v>41</v>
      </c>
      <c r="M1387" s="4" t="s">
        <v>42</v>
      </c>
      <c r="N1387" s="22">
        <v>42374</v>
      </c>
      <c r="O1387" s="22">
        <v>42374</v>
      </c>
      <c r="P1387" s="22">
        <v>42374</v>
      </c>
      <c r="Q1387" s="22">
        <v>42369</v>
      </c>
      <c r="R1387" s="28">
        <v>867</v>
      </c>
      <c r="S1387" s="28">
        <v>0</v>
      </c>
      <c r="T1387" s="28">
        <v>0</v>
      </c>
      <c r="U1387" s="28">
        <v>0</v>
      </c>
      <c r="V1387" s="28">
        <v>867</v>
      </c>
      <c r="W1387" s="28">
        <v>0</v>
      </c>
      <c r="X1387" s="28">
        <v>0</v>
      </c>
      <c r="Y1387" s="29">
        <v>98</v>
      </c>
      <c r="Z1387" s="4">
        <v>4</v>
      </c>
      <c r="AA1387" s="4" t="s">
        <v>205</v>
      </c>
      <c r="AB1387" s="4" t="s">
        <v>876</v>
      </c>
      <c r="AC1387" s="4" t="s">
        <v>43</v>
      </c>
      <c r="AD1387" s="4" t="s">
        <v>44</v>
      </c>
      <c r="AE1387" s="4" t="s">
        <v>45</v>
      </c>
      <c r="AF1387" s="4" t="s">
        <v>46</v>
      </c>
      <c r="AG1387" s="22">
        <v>42369</v>
      </c>
      <c r="AH1387" s="4">
        <v>42472</v>
      </c>
    </row>
    <row r="1388" spans="1:34" x14ac:dyDescent="0.25">
      <c r="A1388" s="4" t="s">
        <v>1</v>
      </c>
      <c r="B1388" s="4" t="s">
        <v>400</v>
      </c>
      <c r="C1388" s="4" t="s">
        <v>401</v>
      </c>
      <c r="D1388" s="4" t="s">
        <v>210</v>
      </c>
      <c r="E1388" s="4" t="s">
        <v>38</v>
      </c>
      <c r="F1388" s="4" t="s">
        <v>1131</v>
      </c>
      <c r="G1388" s="4" t="s">
        <v>1132</v>
      </c>
      <c r="H1388" s="4" t="s">
        <v>1131</v>
      </c>
      <c r="I1388" s="4" t="s">
        <v>39</v>
      </c>
      <c r="J1388" s="4" t="s">
        <v>40</v>
      </c>
      <c r="K1388" s="4" t="s">
        <v>40</v>
      </c>
      <c r="L1388" s="4" t="s">
        <v>41</v>
      </c>
      <c r="M1388" s="4" t="s">
        <v>42</v>
      </c>
      <c r="N1388" s="22">
        <v>42405</v>
      </c>
      <c r="O1388" s="22">
        <v>42405</v>
      </c>
      <c r="P1388" s="22">
        <v>42405</v>
      </c>
      <c r="Q1388" s="22">
        <v>42400</v>
      </c>
      <c r="R1388" s="28">
        <v>731</v>
      </c>
      <c r="S1388" s="28">
        <v>0</v>
      </c>
      <c r="T1388" s="28">
        <v>0</v>
      </c>
      <c r="U1388" s="28">
        <v>731</v>
      </c>
      <c r="V1388" s="28">
        <v>0</v>
      </c>
      <c r="W1388" s="28">
        <v>0</v>
      </c>
      <c r="X1388" s="28">
        <v>0</v>
      </c>
      <c r="Y1388" s="29">
        <v>67</v>
      </c>
      <c r="Z1388" s="4">
        <v>3</v>
      </c>
      <c r="AA1388" s="4" t="s">
        <v>205</v>
      </c>
      <c r="AB1388" s="4" t="s">
        <v>1130</v>
      </c>
      <c r="AC1388" s="4" t="s">
        <v>43</v>
      </c>
      <c r="AD1388" s="4" t="s">
        <v>44</v>
      </c>
      <c r="AE1388" s="4" t="s">
        <v>45</v>
      </c>
      <c r="AF1388" s="4" t="s">
        <v>46</v>
      </c>
      <c r="AG1388" s="22">
        <v>42400</v>
      </c>
      <c r="AH1388" s="4">
        <v>42472</v>
      </c>
    </row>
    <row r="1389" spans="1:34" x14ac:dyDescent="0.25">
      <c r="A1389" s="4" t="s">
        <v>1</v>
      </c>
      <c r="B1389" s="4" t="s">
        <v>400</v>
      </c>
      <c r="C1389" s="4" t="s">
        <v>401</v>
      </c>
      <c r="D1389" s="4" t="s">
        <v>210</v>
      </c>
      <c r="E1389" s="4" t="s">
        <v>38</v>
      </c>
      <c r="F1389" s="4" t="s">
        <v>1386</v>
      </c>
      <c r="G1389" s="4" t="s">
        <v>1387</v>
      </c>
      <c r="H1389" s="4" t="s">
        <v>1386</v>
      </c>
      <c r="I1389" s="4" t="s">
        <v>39</v>
      </c>
      <c r="J1389" s="4" t="s">
        <v>40</v>
      </c>
      <c r="K1389" s="4" t="s">
        <v>40</v>
      </c>
      <c r="L1389" s="4" t="s">
        <v>41</v>
      </c>
      <c r="M1389" s="4" t="s">
        <v>42</v>
      </c>
      <c r="N1389" s="22">
        <v>42434</v>
      </c>
      <c r="O1389" s="22">
        <v>42434</v>
      </c>
      <c r="P1389" s="22">
        <v>42434</v>
      </c>
      <c r="Q1389" s="22">
        <v>42429</v>
      </c>
      <c r="R1389" s="28">
        <v>426</v>
      </c>
      <c r="S1389" s="28">
        <v>0</v>
      </c>
      <c r="T1389" s="28">
        <v>426</v>
      </c>
      <c r="U1389" s="28">
        <v>0</v>
      </c>
      <c r="V1389" s="28">
        <v>0</v>
      </c>
      <c r="W1389" s="28">
        <v>0</v>
      </c>
      <c r="X1389" s="28">
        <v>0</v>
      </c>
      <c r="Y1389" s="29">
        <v>38</v>
      </c>
      <c r="Z1389" s="4">
        <v>2</v>
      </c>
      <c r="AA1389" s="4" t="s">
        <v>205</v>
      </c>
      <c r="AB1389" s="4" t="s">
        <v>1385</v>
      </c>
      <c r="AC1389" s="4" t="s">
        <v>43</v>
      </c>
      <c r="AD1389" s="4" t="s">
        <v>44</v>
      </c>
      <c r="AE1389" s="4" t="s">
        <v>45</v>
      </c>
      <c r="AF1389" s="4" t="s">
        <v>46</v>
      </c>
      <c r="AG1389" s="22">
        <v>42429</v>
      </c>
      <c r="AH1389" s="4">
        <v>42472</v>
      </c>
    </row>
    <row r="1390" spans="1:34" x14ac:dyDescent="0.25">
      <c r="A1390" s="4" t="s">
        <v>1</v>
      </c>
      <c r="B1390" s="4" t="s">
        <v>400</v>
      </c>
      <c r="C1390" s="4" t="s">
        <v>401</v>
      </c>
      <c r="D1390" s="4" t="s">
        <v>210</v>
      </c>
      <c r="E1390" s="4" t="s">
        <v>38</v>
      </c>
      <c r="F1390" s="4" t="s">
        <v>4690</v>
      </c>
      <c r="G1390" s="4" t="s">
        <v>4691</v>
      </c>
      <c r="H1390" s="4" t="s">
        <v>4690</v>
      </c>
      <c r="I1390" s="4" t="s">
        <v>39</v>
      </c>
      <c r="J1390" s="4" t="s">
        <v>40</v>
      </c>
      <c r="K1390" s="4" t="s">
        <v>40</v>
      </c>
      <c r="L1390" s="4" t="s">
        <v>41</v>
      </c>
      <c r="M1390" s="4" t="s">
        <v>42</v>
      </c>
      <c r="N1390" s="22">
        <v>42465</v>
      </c>
      <c r="O1390" s="22">
        <v>42465</v>
      </c>
      <c r="P1390" s="22">
        <v>42465</v>
      </c>
      <c r="Q1390" s="22">
        <v>42460</v>
      </c>
      <c r="R1390" s="28">
        <v>472</v>
      </c>
      <c r="S1390" s="28">
        <v>472</v>
      </c>
      <c r="T1390" s="28">
        <v>0</v>
      </c>
      <c r="U1390" s="28">
        <v>0</v>
      </c>
      <c r="V1390" s="28">
        <v>0</v>
      </c>
      <c r="W1390" s="28">
        <v>0</v>
      </c>
      <c r="X1390" s="28">
        <v>0</v>
      </c>
      <c r="Y1390" s="29">
        <v>7</v>
      </c>
      <c r="Z1390" s="4">
        <v>1</v>
      </c>
      <c r="AA1390" s="4" t="s">
        <v>205</v>
      </c>
      <c r="AB1390" s="4" t="s">
        <v>2039</v>
      </c>
      <c r="AC1390" s="4" t="s">
        <v>43</v>
      </c>
      <c r="AD1390" s="4" t="s">
        <v>44</v>
      </c>
      <c r="AE1390" s="4" t="s">
        <v>45</v>
      </c>
      <c r="AF1390" s="4" t="s">
        <v>46</v>
      </c>
      <c r="AG1390" s="22">
        <v>42460</v>
      </c>
      <c r="AH1390" s="4">
        <v>42472</v>
      </c>
    </row>
    <row r="1391" spans="1:34" x14ac:dyDescent="0.25">
      <c r="A1391" s="4" t="s">
        <v>1</v>
      </c>
      <c r="B1391" s="4" t="s">
        <v>4692</v>
      </c>
      <c r="C1391" s="4" t="s">
        <v>4693</v>
      </c>
      <c r="D1391" s="4" t="s">
        <v>1992</v>
      </c>
      <c r="E1391" s="4" t="s">
        <v>38</v>
      </c>
      <c r="F1391" s="4" t="s">
        <v>4694</v>
      </c>
      <c r="G1391" s="4" t="s">
        <v>4695</v>
      </c>
      <c r="H1391" s="4" t="s">
        <v>4694</v>
      </c>
      <c r="I1391" s="4" t="s">
        <v>39</v>
      </c>
      <c r="J1391" s="4" t="s">
        <v>40</v>
      </c>
      <c r="K1391" s="4" t="s">
        <v>40</v>
      </c>
      <c r="L1391" s="4" t="s">
        <v>41</v>
      </c>
      <c r="M1391" s="4" t="s">
        <v>42</v>
      </c>
      <c r="N1391" s="22">
        <v>42465</v>
      </c>
      <c r="O1391" s="22">
        <v>42465</v>
      </c>
      <c r="P1391" s="22">
        <v>42465</v>
      </c>
      <c r="Q1391" s="22">
        <v>42460</v>
      </c>
      <c r="R1391" s="28">
        <v>57</v>
      </c>
      <c r="S1391" s="28">
        <v>57</v>
      </c>
      <c r="T1391" s="28">
        <v>0</v>
      </c>
      <c r="U1391" s="28">
        <v>0</v>
      </c>
      <c r="V1391" s="28">
        <v>0</v>
      </c>
      <c r="W1391" s="28">
        <v>0</v>
      </c>
      <c r="X1391" s="28">
        <v>0</v>
      </c>
      <c r="Y1391" s="29">
        <v>7</v>
      </c>
      <c r="Z1391" s="4">
        <v>1</v>
      </c>
      <c r="AA1391" s="4" t="s">
        <v>205</v>
      </c>
      <c r="AB1391" s="4" t="s">
        <v>2039</v>
      </c>
      <c r="AC1391" s="4" t="s">
        <v>43</v>
      </c>
      <c r="AD1391" s="4" t="s">
        <v>44</v>
      </c>
      <c r="AE1391" s="4" t="s">
        <v>45</v>
      </c>
      <c r="AF1391" s="4" t="s">
        <v>46</v>
      </c>
      <c r="AG1391" s="22">
        <v>42460</v>
      </c>
      <c r="AH1391" s="4">
        <v>42472</v>
      </c>
    </row>
    <row r="1392" spans="1:34" x14ac:dyDescent="0.25">
      <c r="A1392" s="4" t="s">
        <v>1</v>
      </c>
      <c r="B1392" s="4" t="s">
        <v>4696</v>
      </c>
      <c r="C1392" s="4" t="s">
        <v>4697</v>
      </c>
      <c r="D1392" s="4" t="s">
        <v>1992</v>
      </c>
      <c r="E1392" s="4" t="s">
        <v>38</v>
      </c>
      <c r="F1392" s="4" t="s">
        <v>4698</v>
      </c>
      <c r="G1392" s="4" t="s">
        <v>4699</v>
      </c>
      <c r="H1392" s="4" t="s">
        <v>4698</v>
      </c>
      <c r="I1392" s="4" t="s">
        <v>39</v>
      </c>
      <c r="J1392" s="4" t="s">
        <v>40</v>
      </c>
      <c r="K1392" s="4" t="s">
        <v>40</v>
      </c>
      <c r="L1392" s="4" t="s">
        <v>41</v>
      </c>
      <c r="M1392" s="4" t="s">
        <v>42</v>
      </c>
      <c r="N1392" s="22">
        <v>42465</v>
      </c>
      <c r="O1392" s="22">
        <v>42465</v>
      </c>
      <c r="P1392" s="22">
        <v>42465</v>
      </c>
      <c r="Q1392" s="22">
        <v>42460</v>
      </c>
      <c r="R1392" s="28">
        <v>14</v>
      </c>
      <c r="S1392" s="28">
        <v>14</v>
      </c>
      <c r="T1392" s="28">
        <v>0</v>
      </c>
      <c r="U1392" s="28">
        <v>0</v>
      </c>
      <c r="V1392" s="28">
        <v>0</v>
      </c>
      <c r="W1392" s="28">
        <v>0</v>
      </c>
      <c r="X1392" s="28">
        <v>0</v>
      </c>
      <c r="Y1392" s="29">
        <v>7</v>
      </c>
      <c r="Z1392" s="4">
        <v>1</v>
      </c>
      <c r="AA1392" s="4" t="s">
        <v>205</v>
      </c>
      <c r="AB1392" s="4" t="s">
        <v>2039</v>
      </c>
      <c r="AC1392" s="4" t="s">
        <v>43</v>
      </c>
      <c r="AD1392" s="4" t="s">
        <v>44</v>
      </c>
      <c r="AE1392" s="4" t="s">
        <v>45</v>
      </c>
      <c r="AF1392" s="4" t="s">
        <v>46</v>
      </c>
      <c r="AG1392" s="22">
        <v>42460</v>
      </c>
      <c r="AH1392" s="4">
        <v>42472</v>
      </c>
    </row>
    <row r="1393" spans="1:34" x14ac:dyDescent="0.25">
      <c r="A1393" s="4" t="s">
        <v>1</v>
      </c>
      <c r="B1393" s="4" t="s">
        <v>4700</v>
      </c>
      <c r="C1393" s="4" t="s">
        <v>4701</v>
      </c>
      <c r="D1393" s="4" t="s">
        <v>209</v>
      </c>
      <c r="E1393" s="4" t="s">
        <v>38</v>
      </c>
      <c r="F1393" s="4" t="s">
        <v>4702</v>
      </c>
      <c r="G1393" s="4" t="s">
        <v>4703</v>
      </c>
      <c r="H1393" s="4" t="s">
        <v>4702</v>
      </c>
      <c r="I1393" s="4" t="s">
        <v>39</v>
      </c>
      <c r="J1393" s="4" t="s">
        <v>40</v>
      </c>
      <c r="K1393" s="4" t="s">
        <v>40</v>
      </c>
      <c r="L1393" s="4" t="s">
        <v>41</v>
      </c>
      <c r="M1393" s="4" t="s">
        <v>42</v>
      </c>
      <c r="N1393" s="22">
        <v>42465</v>
      </c>
      <c r="O1393" s="22">
        <v>42465</v>
      </c>
      <c r="P1393" s="22">
        <v>42465</v>
      </c>
      <c r="Q1393" s="22">
        <v>42460</v>
      </c>
      <c r="R1393" s="28">
        <v>1408</v>
      </c>
      <c r="S1393" s="28">
        <v>1408</v>
      </c>
      <c r="T1393" s="28">
        <v>0</v>
      </c>
      <c r="U1393" s="28">
        <v>0</v>
      </c>
      <c r="V1393" s="28">
        <v>0</v>
      </c>
      <c r="W1393" s="28">
        <v>0</v>
      </c>
      <c r="X1393" s="28">
        <v>0</v>
      </c>
      <c r="Y1393" s="29">
        <v>7</v>
      </c>
      <c r="Z1393" s="4">
        <v>1</v>
      </c>
      <c r="AA1393" s="4" t="s">
        <v>205</v>
      </c>
      <c r="AB1393" s="4" t="s">
        <v>2039</v>
      </c>
      <c r="AC1393" s="4" t="s">
        <v>43</v>
      </c>
      <c r="AD1393" s="4" t="s">
        <v>44</v>
      </c>
      <c r="AE1393" s="4" t="s">
        <v>45</v>
      </c>
      <c r="AF1393" s="4" t="s">
        <v>46</v>
      </c>
      <c r="AG1393" s="22">
        <v>42460</v>
      </c>
      <c r="AH1393" s="4">
        <v>42472</v>
      </c>
    </row>
  </sheetData>
  <pageMargins left="0.7" right="0.7" top="0.75" bottom="0.75" header="0.3" footer="0.3"/>
  <pageSetup orientation="portrait" horizontalDpi="200" verticalDpi="2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B11"/>
  <sheetViews>
    <sheetView workbookViewId="0">
      <selection activeCell="B2" sqref="B2"/>
    </sheetView>
  </sheetViews>
  <sheetFormatPr defaultRowHeight="15" x14ac:dyDescent="0.25"/>
  <cols>
    <col min="1" max="1" width="33.85546875" style="4" bestFit="1" customWidth="1"/>
    <col min="2" max="2" width="109.5703125" style="4" bestFit="1" customWidth="1"/>
    <col min="3" max="4" width="9.140625" style="4"/>
    <col min="5" max="5" width="23.28515625" style="4" bestFit="1" customWidth="1"/>
    <col min="6" max="16384" width="9.140625" style="4"/>
  </cols>
  <sheetData>
    <row r="1" spans="1:2" x14ac:dyDescent="0.25">
      <c r="A1" s="8" t="s">
        <v>7</v>
      </c>
      <c r="B1" s="8"/>
    </row>
    <row r="2" spans="1:2" ht="26.25" x14ac:dyDescent="0.25">
      <c r="A2" s="7" t="s">
        <v>8</v>
      </c>
      <c r="B2" s="26" t="str">
        <f>"EXEC [usp_rptARAgingXL_multico] @CompanyCodeList = '"&amp;Run!B4&amp;"', @AsOfDate = '"&amp;TEXT(pAsOfDate,"mm/dd/yyyy")&amp;"', @Purpose='"&amp;Run!B6&amp;"', @AgeOnDate='"&amp;Run!B7&amp;"', @AsOfOnDate='"&amp;Run!B8&amp;"', @IncludePaidInFull='"&amp;Run!B9&amp;"'"&amp;IF(Run!B9="N","",", @FromDate = '"&amp;TEXT(Run!B10,"mm/dd/yyyy")&amp;"'")&amp;", @CRMemoInBILLINGS = "&amp;VLOOKUP(Run!B11,Lists!F2:G3,2,FALSE) &amp; IF(OR(LEN(Run!B13)&gt;0,LEN(Run!B14)&gt;0),B3,"")</f>
        <v>EXEC [usp_rptARAgingXL_multico] @CompanyCodeList = 'VER,B2P,CSS,INT,ABL', @AsOfDate = '04/12/2016', @Purpose='DETAIL', @AgeOnDate='AgingDate', @AsOfOnDate='AgingDate', @IncludePaidInFull='N', @CRMemoInBILLINGS = 1</v>
      </c>
    </row>
    <row r="3" spans="1:2" ht="28.5" customHeight="1" x14ac:dyDescent="0.25">
      <c r="A3" s="7"/>
      <c r="B3" s="20" t="str">
        <f>IF(OR(LEN(pCustomerCode)&gt;0,LEN(pInvoiceNum)&gt;0),", @WhereClause=' WHERE "&amp;IF(LEN(pCustomerCode)&gt;0,"[CUSTOMER CODE] LIKE ''"&amp;pCustomerCode&amp;"''",IF(LEN(pInvoiceNum)&gt;0,"[APPLY TO NUM] LIKE ''"&amp;pInvoiceNum&amp;"''",""))&amp;IF(AND(LEN(pCustomerCode)&gt;0,LEN(pInvoiceNum)&gt;0)," AND [APPLY TO NUM] LIKE ''"&amp;pInvoiceNum&amp;"''","") &amp; "'","")</f>
        <v/>
      </c>
    </row>
    <row r="5" spans="1:2" x14ac:dyDescent="0.25">
      <c r="A5" s="7" t="s">
        <v>2</v>
      </c>
      <c r="B5" s="9" t="s">
        <v>3</v>
      </c>
    </row>
    <row r="7" spans="1:2" x14ac:dyDescent="0.25">
      <c r="A7" s="7" t="s">
        <v>5</v>
      </c>
      <c r="B7" s="9" t="s">
        <v>304</v>
      </c>
    </row>
    <row r="8" spans="1:2" x14ac:dyDescent="0.25">
      <c r="A8" s="7" t="s">
        <v>6</v>
      </c>
      <c r="B8" s="9" t="s">
        <v>231</v>
      </c>
    </row>
    <row r="9" spans="1:2" x14ac:dyDescent="0.25">
      <c r="A9" s="7" t="s">
        <v>4</v>
      </c>
      <c r="B9" s="17" t="s">
        <v>305</v>
      </c>
    </row>
    <row r="11" spans="1:2" x14ac:dyDescent="0.25">
      <c r="A11" s="7" t="s">
        <v>0</v>
      </c>
      <c r="B11" s="17" t="s">
        <v>4762</v>
      </c>
    </row>
  </sheetData>
  <dataValidations count="1">
    <dataValidation type="list" allowBlank="1" showInputMessage="1" showErrorMessage="1" sqref="B9" xr:uid="{00000000-0002-0000-0A00-000000000000}">
      <formula1>"SQL Server Authentication,Windows Authentication"</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G5"/>
  <sheetViews>
    <sheetView workbookViewId="0">
      <selection activeCell="F2" sqref="F2"/>
    </sheetView>
  </sheetViews>
  <sheetFormatPr defaultRowHeight="15" x14ac:dyDescent="0.25"/>
  <cols>
    <col min="1" max="1" width="23.28515625" bestFit="1" customWidth="1"/>
    <col min="2" max="2" width="2.28515625" customWidth="1"/>
    <col min="3" max="5" width="13.7109375" customWidth="1"/>
    <col min="6" max="6" width="17.42578125" customWidth="1"/>
  </cols>
  <sheetData>
    <row r="1" spans="1:7" ht="25.5" x14ac:dyDescent="0.25">
      <c r="A1" s="13" t="s">
        <v>196</v>
      </c>
      <c r="C1" s="13" t="s">
        <v>220</v>
      </c>
      <c r="D1" s="13" t="s">
        <v>221</v>
      </c>
      <c r="E1" s="13" t="s">
        <v>222</v>
      </c>
      <c r="F1" s="13" t="s">
        <v>224</v>
      </c>
    </row>
    <row r="2" spans="1:7" x14ac:dyDescent="0.25">
      <c r="A2" s="4" t="s">
        <v>192</v>
      </c>
      <c r="C2" t="s">
        <v>225</v>
      </c>
      <c r="D2" s="4" t="s">
        <v>225</v>
      </c>
      <c r="E2" t="s">
        <v>46</v>
      </c>
      <c r="F2" t="s">
        <v>45</v>
      </c>
      <c r="G2">
        <v>1</v>
      </c>
    </row>
    <row r="3" spans="1:7" x14ac:dyDescent="0.25">
      <c r="A3" s="4" t="s">
        <v>193</v>
      </c>
      <c r="C3" t="s">
        <v>226</v>
      </c>
      <c r="D3" s="4" t="s">
        <v>226</v>
      </c>
      <c r="E3" t="s">
        <v>229</v>
      </c>
      <c r="F3" t="s">
        <v>230</v>
      </c>
      <c r="G3">
        <v>0</v>
      </c>
    </row>
    <row r="4" spans="1:7" x14ac:dyDescent="0.25">
      <c r="A4" s="4" t="s">
        <v>194</v>
      </c>
      <c r="C4" t="s">
        <v>227</v>
      </c>
      <c r="D4" s="4" t="s">
        <v>227</v>
      </c>
    </row>
    <row r="5" spans="1:7" x14ac:dyDescent="0.25">
      <c r="A5" s="4" t="s">
        <v>195</v>
      </c>
      <c r="C5" t="s">
        <v>228</v>
      </c>
      <c r="D5" s="4" t="s">
        <v>228</v>
      </c>
    </row>
  </sheetData>
  <pageMargins left="0.7" right="0.7" top="0.75" bottom="0.75" header="0.3" footer="0.3"/>
  <pageSetup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20</vt:i4>
      </vt:variant>
    </vt:vector>
  </HeadingPairs>
  <TitlesOfParts>
    <vt:vector size="32" baseType="lpstr">
      <vt:lpstr>Run</vt:lpstr>
      <vt:lpstr>SUMMARY BY COMPANY</vt:lpstr>
      <vt:lpstr>B2P Summary over 31 Days</vt:lpstr>
      <vt:lpstr>CSS Summary over 31 Days</vt:lpstr>
      <vt:lpstr>VER Summary over 31 Days</vt:lpstr>
      <vt:lpstr>ABL Summary over 31 Days</vt:lpstr>
      <vt:lpstr>SUMMARY BY APPLY TO</vt:lpstr>
      <vt:lpstr>SUMMARY BY CUSTOMER</vt:lpstr>
      <vt:lpstr>SUMMARY BY STATE</vt:lpstr>
      <vt:lpstr>ARAgingDetail</vt:lpstr>
      <vt:lpstr>Parameters</vt:lpstr>
      <vt:lpstr>Lists</vt:lpstr>
      <vt:lpstr>Parameters!CurrentUser</vt:lpstr>
      <vt:lpstr>lookupAgeOnDate</vt:lpstr>
      <vt:lpstr>lookupAsOfOnDate</vt:lpstr>
      <vt:lpstr>lookupCRMemoGroup</vt:lpstr>
      <vt:lpstr>lookupReportStyles</vt:lpstr>
      <vt:lpstr>lookupYesNo</vt:lpstr>
      <vt:lpstr>pAsOfDate</vt:lpstr>
      <vt:lpstr>pCustomerCode</vt:lpstr>
      <vt:lpstr>pInvoiceNum</vt:lpstr>
      <vt:lpstr>'ABL Summary over 31 Days'!Print_Area</vt:lpstr>
      <vt:lpstr>Run!Print_Area</vt:lpstr>
      <vt:lpstr>'ABL Summary over 31 Days'!Print_Titles</vt:lpstr>
      <vt:lpstr>'B2P Summary over 31 Days'!Print_Titles</vt:lpstr>
      <vt:lpstr>'CSS Summary over 31 Days'!Print_Titles</vt:lpstr>
      <vt:lpstr>'VER Summary over 31 Days'!Print_Titles</vt:lpstr>
      <vt:lpstr>qryTextARAgingDetail</vt:lpstr>
      <vt:lpstr>Parameters!SettingsAppName</vt:lpstr>
      <vt:lpstr>Parameters!SQLAuthenticationType</vt:lpstr>
      <vt:lpstr>Parameters!SQLDatabaseName</vt:lpstr>
      <vt:lpstr>Parameters!SQLServerName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arnie@lamininsolutions.com</dc:creator>
  <cp:lastModifiedBy>Arnie Cilliers</cp:lastModifiedBy>
  <cp:lastPrinted>2016-04-12T14:15:55Z</cp:lastPrinted>
  <dcterms:created xsi:type="dcterms:W3CDTF">2010-02-11T17:30:40Z</dcterms:created>
  <dcterms:modified xsi:type="dcterms:W3CDTF">2018-11-23T17:35:05Z</dcterms:modified>
</cp:coreProperties>
</file>