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PycharmProjects\nounVerb\"/>
    </mc:Choice>
  </mc:AlternateContent>
  <xr:revisionPtr revIDLastSave="0" documentId="13_ncr:1_{12343B81-D5F1-4D84-BD81-B3539EF54E91}" xr6:coauthVersionLast="45" xr6:coauthVersionMax="45" xr10:uidLastSave="{00000000-0000-0000-0000-000000000000}"/>
  <bookViews>
    <workbookView xWindow="3144" yWindow="2304" windowWidth="17280" windowHeight="8964" xr2:uid="{4224B077-B715-468C-B91E-C2453A51A24B}"/>
  </bookViews>
  <sheets>
    <sheet name="Inverse Document Frequenc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G6" i="3"/>
  <c r="I6" i="3" l="1"/>
  <c r="H7" i="3"/>
  <c r="G7" i="3"/>
  <c r="G5" i="3"/>
  <c r="H5" i="3"/>
  <c r="I5" i="3" l="1"/>
  <c r="G3" i="3"/>
  <c r="I7" i="3"/>
  <c r="G4" i="3"/>
  <c r="G8" i="3"/>
  <c r="H3" i="3" l="1"/>
  <c r="I3" i="3" s="1"/>
  <c r="H8" i="3"/>
  <c r="I8" i="3" s="1"/>
  <c r="H4" i="3"/>
  <c r="I4" i="3" s="1"/>
  <c r="I10" i="3" l="1"/>
  <c r="I9" i="3"/>
</calcChain>
</file>

<file path=xl/sharedStrings.xml><?xml version="1.0" encoding="utf-8"?>
<sst xmlns="http://schemas.openxmlformats.org/spreadsheetml/2006/main" count="15" uniqueCount="15">
  <si>
    <t>Recall</t>
  </si>
  <si>
    <t>Precision</t>
  </si>
  <si>
    <t>TP</t>
  </si>
  <si>
    <t>TN</t>
  </si>
  <si>
    <t>FP</t>
  </si>
  <si>
    <t>FN</t>
  </si>
  <si>
    <t>F1 Score</t>
  </si>
  <si>
    <t>Average</t>
  </si>
  <si>
    <t>Standard Deviation</t>
  </si>
  <si>
    <t>Noun</t>
  </si>
  <si>
    <t>Adverb</t>
  </si>
  <si>
    <t>Verb</t>
  </si>
  <si>
    <t>Adjective (Non-Satellite)</t>
  </si>
  <si>
    <t>Adjective (Satellite)</t>
  </si>
  <si>
    <t>Adjective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</si>
</sst>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1" xfId="0" applyFill="1" applyBorder="1"/>
    <xf numFmtId="0" fontId="0" fillId="2" borderId="14" xfId="0" applyFill="1" applyBorder="1"/>
    <xf numFmtId="0" fontId="0" fillId="2" borderId="18" xfId="0" applyFill="1" applyBorder="1"/>
    <xf numFmtId="0" fontId="0" fillId="2" borderId="16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5" xfId="0" applyFill="1" applyBorder="1"/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11" xfId="0" applyFill="1" applyBorder="1"/>
    <xf numFmtId="0" fontId="0" fillId="4" borderId="14" xfId="0" applyFill="1" applyBorder="1"/>
    <xf numFmtId="0" fontId="0" fillId="4" borderId="18" xfId="0" applyFill="1" applyBorder="1"/>
    <xf numFmtId="0" fontId="0" fillId="4" borderId="16" xfId="0" applyFill="1" applyBorder="1"/>
    <xf numFmtId="0" fontId="0" fillId="4" borderId="4" xfId="0" applyFill="1" applyBorder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138B-3F6A-4E51-88F8-E928336EC4BA}">
  <dimension ref="B1:I15"/>
  <sheetViews>
    <sheetView tabSelected="1" workbookViewId="0">
      <selection activeCell="B6" sqref="B6"/>
    </sheetView>
  </sheetViews>
  <sheetFormatPr defaultRowHeight="14.4" x14ac:dyDescent="0.3"/>
  <cols>
    <col min="2" max="2" width="20.88671875" bestFit="1" customWidth="1"/>
    <col min="8" max="8" width="9.33203125" customWidth="1"/>
    <col min="9" max="9" width="12" customWidth="1"/>
  </cols>
  <sheetData>
    <row r="1" spans="2:9" ht="15" thickBot="1" x14ac:dyDescent="0.35">
      <c r="B1" s="24"/>
      <c r="C1" s="24"/>
      <c r="D1" s="24"/>
      <c r="E1" s="24"/>
      <c r="F1" s="24"/>
    </row>
    <row r="2" spans="2:9" ht="15" thickBot="1" x14ac:dyDescent="0.35">
      <c r="B2" s="15"/>
      <c r="C2" s="16" t="s">
        <v>2</v>
      </c>
      <c r="D2" s="17" t="s">
        <v>5</v>
      </c>
      <c r="E2" s="17" t="s">
        <v>3</v>
      </c>
      <c r="F2" s="17" t="s">
        <v>4</v>
      </c>
      <c r="G2" s="17" t="s">
        <v>0</v>
      </c>
      <c r="H2" s="17" t="s">
        <v>1</v>
      </c>
      <c r="I2" s="18" t="s">
        <v>6</v>
      </c>
    </row>
    <row r="3" spans="2:9" x14ac:dyDescent="0.3">
      <c r="B3" s="2" t="s">
        <v>9</v>
      </c>
      <c r="C3" s="4">
        <v>4044</v>
      </c>
      <c r="D3" s="7">
        <v>209</v>
      </c>
      <c r="E3" s="6">
        <v>2206</v>
      </c>
      <c r="F3" s="6">
        <v>331</v>
      </c>
      <c r="G3" s="6">
        <f>C3/(C3+D3)</f>
        <v>0.95085821772866208</v>
      </c>
      <c r="H3" s="6">
        <f>C3/(C3+F3)</f>
        <v>0.92434285714285713</v>
      </c>
      <c r="I3" s="1">
        <f>(2*G3*H3)/(G3+H3)</f>
        <v>0.93741307371349092</v>
      </c>
    </row>
    <row r="4" spans="2:9" x14ac:dyDescent="0.3">
      <c r="B4" s="9" t="s">
        <v>12</v>
      </c>
      <c r="C4" s="10">
        <v>195</v>
      </c>
      <c r="D4" s="11">
        <v>520</v>
      </c>
      <c r="E4" s="12">
        <v>5961</v>
      </c>
      <c r="F4" s="12">
        <v>113</v>
      </c>
      <c r="G4" s="12">
        <f t="shared" ref="G4:G8" si="0">C4/(C4+D4)</f>
        <v>0.27272727272727271</v>
      </c>
      <c r="H4" s="12">
        <f t="shared" ref="H4:H8" si="1">C4/(C4+F4)</f>
        <v>0.63311688311688308</v>
      </c>
      <c r="I4" s="13">
        <f t="shared" ref="I4:I8" si="2">(2*G4*H4)/(G4+H4)</f>
        <v>0.38123167155425214</v>
      </c>
    </row>
    <row r="5" spans="2:9" x14ac:dyDescent="0.3">
      <c r="B5" s="19" t="s">
        <v>13</v>
      </c>
      <c r="C5" s="20">
        <v>367</v>
      </c>
      <c r="D5" s="21">
        <v>414</v>
      </c>
      <c r="E5" s="22">
        <v>5760</v>
      </c>
      <c r="F5" s="22">
        <v>249</v>
      </c>
      <c r="G5" s="22">
        <f>C5/(C5+D5)</f>
        <v>0.46991037131882202</v>
      </c>
      <c r="H5" s="22">
        <f>C5/(C5+F5)</f>
        <v>0.59577922077922074</v>
      </c>
      <c r="I5" s="23">
        <f>(2*G5*H5)/(G5+H5)</f>
        <v>0.52541159627773804</v>
      </c>
    </row>
    <row r="6" spans="2:9" x14ac:dyDescent="0.3">
      <c r="B6" s="9" t="s">
        <v>14</v>
      </c>
      <c r="C6" s="10">
        <v>816</v>
      </c>
      <c r="D6" s="11">
        <v>428</v>
      </c>
      <c r="E6" s="12">
        <v>5259</v>
      </c>
      <c r="F6" s="12">
        <v>287</v>
      </c>
      <c r="G6" s="12">
        <f t="shared" ref="G6" si="3">C6/(C6+D6)</f>
        <v>0.65594855305466238</v>
      </c>
      <c r="H6" s="12">
        <f t="shared" ref="H6" si="4">C6/(C6+F6)</f>
        <v>0.73980054397098827</v>
      </c>
      <c r="I6" s="13">
        <f t="shared" ref="I6" si="5">(2*G6*H6)/(G6+H6)</f>
        <v>0.69535577332765242</v>
      </c>
    </row>
    <row r="7" spans="2:9" x14ac:dyDescent="0.3">
      <c r="B7" s="2" t="s">
        <v>10</v>
      </c>
      <c r="C7" s="5">
        <v>401</v>
      </c>
      <c r="D7" s="8">
        <v>62</v>
      </c>
      <c r="E7" s="6">
        <v>6298</v>
      </c>
      <c r="F7" s="6">
        <v>29</v>
      </c>
      <c r="G7" s="6">
        <f>C7/(C7+D7)</f>
        <v>0.86609071274298055</v>
      </c>
      <c r="H7" s="6">
        <f>C7/(C7+F7)</f>
        <v>0.93255813953488376</v>
      </c>
      <c r="I7" s="1">
        <f>(2*G7*H7)/(G7+H7)</f>
        <v>0.89809630459126544</v>
      </c>
    </row>
    <row r="8" spans="2:9" ht="15" thickBot="1" x14ac:dyDescent="0.35">
      <c r="B8" s="9" t="s">
        <v>11</v>
      </c>
      <c r="C8" s="10">
        <v>494</v>
      </c>
      <c r="D8" s="11">
        <v>84</v>
      </c>
      <c r="E8" s="12">
        <v>6168</v>
      </c>
      <c r="F8" s="12">
        <v>44</v>
      </c>
      <c r="G8" s="12">
        <f t="shared" si="0"/>
        <v>0.8546712802768166</v>
      </c>
      <c r="H8" s="12">
        <f t="shared" si="1"/>
        <v>0.91821561338289959</v>
      </c>
      <c r="I8" s="13">
        <f t="shared" si="2"/>
        <v>0.88530465949820791</v>
      </c>
    </row>
    <row r="9" spans="2:9" ht="15" thickBot="1" x14ac:dyDescent="0.35">
      <c r="B9" s="29"/>
      <c r="C9" s="30"/>
      <c r="D9" s="30"/>
      <c r="E9" s="30"/>
      <c r="F9" s="31"/>
      <c r="G9" s="25" t="s">
        <v>7</v>
      </c>
      <c r="H9" s="26"/>
      <c r="I9" s="3">
        <f>AVERAGE(I3:I8)</f>
        <v>0.72046884649376775</v>
      </c>
    </row>
    <row r="10" spans="2:9" ht="15" thickBot="1" x14ac:dyDescent="0.35">
      <c r="B10" s="32"/>
      <c r="C10" s="33"/>
      <c r="D10" s="33"/>
      <c r="E10" s="33"/>
      <c r="F10" s="34"/>
      <c r="G10" s="27" t="s">
        <v>8</v>
      </c>
      <c r="H10" s="28"/>
      <c r="I10" s="14">
        <f>STDEVA(I3:I8)</f>
        <v>0.22783635136193942</v>
      </c>
    </row>
    <row r="14" spans="2:9" x14ac:dyDescent="0.3">
      <c r="B14" s="24"/>
      <c r="C14" s="24"/>
      <c r="D14" s="24"/>
      <c r="E14" s="24"/>
      <c r="F14" s="24"/>
      <c r="G14" s="24"/>
      <c r="H14" s="24"/>
      <c r="I14" s="24"/>
    </row>
    <row r="15" spans="2:9" x14ac:dyDescent="0.3">
      <c r="B15" s="24"/>
      <c r="C15" s="24"/>
      <c r="D15" s="24"/>
      <c r="E15" s="24"/>
      <c r="F15" s="24"/>
    </row>
  </sheetData>
  <mergeCells count="3">
    <mergeCell ref="G9:H9"/>
    <mergeCell ref="G10:H10"/>
    <mergeCell ref="B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Inverse Document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Robert</cp:lastModifiedBy>
  <dcterms:created xsi:type="dcterms:W3CDTF">2019-04-22T18:58:37Z</dcterms:created>
  <dcterms:modified xsi:type="dcterms:W3CDTF">2021-01-08T22:09:54Z</dcterms:modified>
</cp:coreProperties>
</file>