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Lamonaaa\Desktop\cyberpro\"/>
    </mc:Choice>
  </mc:AlternateContent>
  <bookViews>
    <workbookView xWindow="0" yWindow="0" windowWidth="15345" windowHeight="4575" tabRatio="500"/>
  </bookViews>
  <sheets>
    <sheet name="Corporate Risk Register" sheetId="1" r:id="rId1"/>
    <sheet name="Scale" sheetId="4" r:id="rId2"/>
  </sheets>
  <definedNames>
    <definedName name="_xlnm.Print_Area" localSheetId="0">'Corporate Risk Register'!$B$1:$Q$18</definedName>
    <definedName name="_xlnm.Print_Area" localSheetId="1">Scale!#REF!</definedName>
    <definedName name="REASSESSMENT_DATE">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8" i="1" l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H6" i="1" l="1"/>
  <c r="H7" i="1"/>
  <c r="H8" i="1"/>
  <c r="H9" i="1"/>
  <c r="H10" i="1"/>
  <c r="H11" i="1"/>
  <c r="H12" i="1"/>
  <c r="H13" i="1"/>
  <c r="H14" i="1"/>
  <c r="H15" i="1"/>
  <c r="H16" i="1"/>
  <c r="H17" i="1"/>
  <c r="H18" i="1"/>
  <c r="H5" i="1"/>
</calcChain>
</file>

<file path=xl/sharedStrings.xml><?xml version="1.0" encoding="utf-8"?>
<sst xmlns="http://schemas.openxmlformats.org/spreadsheetml/2006/main" count="143" uniqueCount="99">
  <si>
    <t>RISK ID NO.</t>
  </si>
  <si>
    <t>RISK DESCRIPTION</t>
  </si>
  <si>
    <t>IMPACT DESCRIPTION</t>
  </si>
  <si>
    <t>PROBABILITY LEVEL</t>
  </si>
  <si>
    <t>PRIORITY LEVEL</t>
  </si>
  <si>
    <t>I M P A C T</t>
  </si>
  <si>
    <t>RISK REGISTER SCALE</t>
  </si>
  <si>
    <t>Rate 
1 (LOW) to 
5 (HIGH)</t>
  </si>
  <si>
    <t>OWNER</t>
  </si>
  <si>
    <t>IMPACT 
LEVEL</t>
  </si>
  <si>
    <t>LEVEL</t>
  </si>
  <si>
    <t>RECURRENCE</t>
  </si>
  <si>
    <t>ONGOING</t>
  </si>
  <si>
    <t>ONE TIME</t>
  </si>
  <si>
    <t>KEYS</t>
  </si>
  <si>
    <t>DATE CLOSED</t>
  </si>
  <si>
    <t>00/00/00</t>
  </si>
  <si>
    <t>STATUS</t>
  </si>
  <si>
    <t>OPEN or CLOSED</t>
  </si>
  <si>
    <t>OPEN</t>
  </si>
  <si>
    <t>CLOSED</t>
  </si>
  <si>
    <t>BEFORE CONTROLS</t>
  </si>
  <si>
    <t>AFTER CONTROLS</t>
  </si>
  <si>
    <t>P R O B A B I L I T Y</t>
  </si>
  <si>
    <t>What controls already exist that can address the risk?</t>
  </si>
  <si>
    <t>If the risk can be eliminated or mitigated by existing processes, list them here.</t>
  </si>
  <si>
    <t>TARGET CLOSING DATE</t>
  </si>
  <si>
    <t>DOCUMENTATION</t>
  </si>
  <si>
    <t>What will happen if the risk is not mitigated or eliminated?</t>
  </si>
  <si>
    <t>Is it ongoing or only one time?</t>
  </si>
  <si>
    <t xml:space="preserve">(IMPACT X PROBABILITY)
Address the highest first. </t>
  </si>
  <si>
    <t>What are the key documents and
processes related to the risk?</t>
  </si>
  <si>
    <t>Who's responsible?</t>
  </si>
  <si>
    <t>Give a brief summary of the risk.</t>
  </si>
  <si>
    <t>CYBERSECURITY RISK REGISTER FOR BUE</t>
  </si>
  <si>
    <t>Unauthorized access to sensitive data or systems by users from other groups</t>
  </si>
  <si>
    <t>Data breach, compliance violations, disruption of operations</t>
  </si>
  <si>
    <t>Identity and Access Management (IAM), Network Segmentation, Multi-Factor Authentication (MFA)</t>
  </si>
  <si>
    <t>BUE IT Security Policies, Access Control Procedures</t>
  </si>
  <si>
    <t>IT Security Manager</t>
  </si>
  <si>
    <t>Malware infection leading to data loss or system downtime</t>
  </si>
  <si>
    <t>Data corruption, productivity loss, remediation costs</t>
  </si>
  <si>
    <t>Security Awareness Training, Endpoint Protection, Incident Response Plan</t>
  </si>
  <si>
    <t>BUE IT Security Awareness Training Materials, Malware Incident Response Plan</t>
  </si>
  <si>
    <t>IT Operations Manager</t>
  </si>
  <si>
    <t>Phishing attack resulting in credential compromise</t>
  </si>
  <si>
    <t>Unauthorized access, data breach, financial loss</t>
  </si>
  <si>
    <t>Email Security Controls, Security Awareness Training, Incident Response Plan</t>
  </si>
  <si>
    <t>BUE Email Security Guidelines, Phishing Simulation Exercise Reports</t>
  </si>
  <si>
    <t>Information Security Officer</t>
  </si>
  <si>
    <t>Insider threat - malicious or accidental data exposure</t>
  </si>
  <si>
    <t>Reputational damage, legal implications, financial loss</t>
  </si>
  <si>
    <t>Data Encryption, Access Monitoring, Physical Security Controls</t>
  </si>
  <si>
    <t>BUE Data Classification and Encryption Policy, Access Logs, CCTV Footage</t>
  </si>
  <si>
    <t>HR Manager, IT Security Manager</t>
  </si>
  <si>
    <t>Distributed Denial of Service (DDoS) attack disrupting online services</t>
  </si>
  <si>
    <t>Service outages, revenue loss, customer dissatisfaction</t>
  </si>
  <si>
    <t>Web Application Firewall (WAF), Next-Generation Firewall (NGFW), Incident Response Plan</t>
  </si>
  <si>
    <t>BUE DDoS Mitigation Procedures, WAF/NGFW Logs</t>
  </si>
  <si>
    <t>Network Operations Manager</t>
  </si>
  <si>
    <t>Ransomware attack encrypting critical data and systems</t>
  </si>
  <si>
    <t>Data loss, operational disruption, ransom payment costs</t>
  </si>
  <si>
    <t>Network Segmentation, Backup and Disaster Recovery, Incident Response Plan</t>
  </si>
  <si>
    <t>BUE Backup and Recovery Procedures, Ransomware Incident Response Plan</t>
  </si>
  <si>
    <t>IT Operations Manager, IT Security Manager</t>
  </si>
  <si>
    <t>Vulnerable software or system misconfigurations</t>
  </si>
  <si>
    <t>Exploitation by attackers, data breaches, compliance violations</t>
  </si>
  <si>
    <t>Vulnerability Management, Patch Management, Configuration Baselines</t>
  </si>
  <si>
    <t>BUE Vulnerability Management Procedures, Configuration Standards</t>
  </si>
  <si>
    <t>Unauthorized physical access to IT facilities</t>
  </si>
  <si>
    <t>Theft of equipment, data breaches, sabotage</t>
  </si>
  <si>
    <t>Physical Security Controls (CCTV, Access Controls, Guards)</t>
  </si>
  <si>
    <t>BUE Physical Security Policies, Access Logs, CCTV Footage</t>
  </si>
  <si>
    <t>Facilities Manager, IT Security Manager</t>
  </si>
  <si>
    <t>Lack of security awareness among users</t>
  </si>
  <si>
    <t>Increased risk of successful attacks, compliance violations</t>
  </si>
  <si>
    <t>Security Awareness Training Program</t>
  </si>
  <si>
    <t>BUE Security Awareness Training Materials, Training Completion Records</t>
  </si>
  <si>
    <t>Inadequate incident response and recovery capabilities</t>
  </si>
  <si>
    <t>Prolonged service outages, data loss, regulatory penalties</t>
  </si>
  <si>
    <t>Unauthorized remote access to university resources</t>
  </si>
  <si>
    <t>Data breaches, system misuse, compliance violations</t>
  </si>
  <si>
    <t>Lack of visibility into security events and threats</t>
  </si>
  <si>
    <t>Delayed threat detection, ineffective incident response</t>
  </si>
  <si>
    <t>Incident Response Plan, Backup and Disaster Recovery</t>
  </si>
  <si>
    <t>Secure Remote Access Control, Multi-Factor Authentication (MFA)</t>
  </si>
  <si>
    <t>Security Information and Event Management (SIEM)</t>
  </si>
  <si>
    <t>BUE Incident Response Plan, Backup and Recovery Procedure</t>
  </si>
  <si>
    <t>BUE Remote Access Policies, MFA Implementation Guide</t>
  </si>
  <si>
    <t>BUE SIEM Implementation Guide, SIEM Logs and Alerts</t>
  </si>
  <si>
    <t>Security Operations Center (SOC) Manager</t>
  </si>
  <si>
    <t>Sensitive data exposure during transmission</t>
  </si>
  <si>
    <t>Unauthorized modification or deletion of critical data</t>
  </si>
  <si>
    <t>Data breaches, compliance violations, reputational damage</t>
  </si>
  <si>
    <t>Data integrity issues, operational disruption, compliance violations</t>
  </si>
  <si>
    <t>Data Encryption, Secure Communication Protocols</t>
  </si>
  <si>
    <t>Access Controls, Change Management, Backup and Recovery</t>
  </si>
  <si>
    <t>BUE Data Encryption Standards, Network Security Policies</t>
  </si>
  <si>
    <t>BUE Access Control Policies, Change Management Procedures, Backup Logs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</si>
</sst>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/dd/yy"/>
  </numFmts>
  <fonts count="16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entury Gothic"/>
      <family val="1"/>
    </font>
    <font>
      <b/>
      <sz val="20"/>
      <color theme="1" tint="0.34998626667073579"/>
      <name val="Century Gothic"/>
      <family val="1"/>
    </font>
    <font>
      <sz val="11"/>
      <color theme="1"/>
      <name val="Calibri"/>
      <family val="2"/>
      <scheme val="minor"/>
    </font>
    <font>
      <sz val="11"/>
      <color theme="1"/>
      <name val="Century Gothic"/>
      <family val="1"/>
    </font>
    <font>
      <sz val="14"/>
      <color theme="1"/>
      <name val="Century Gothic"/>
      <family val="1"/>
    </font>
    <font>
      <b/>
      <sz val="9"/>
      <color rgb="FF000000"/>
      <name val="Century Gothic"/>
      <family val="1"/>
    </font>
    <font>
      <sz val="9"/>
      <color rgb="FF000000"/>
      <name val="Century Gothic"/>
      <family val="1"/>
    </font>
    <font>
      <sz val="12"/>
      <color theme="1"/>
      <name val="Century Gothic"/>
      <family val="1"/>
    </font>
    <font>
      <b/>
      <sz val="14"/>
      <color theme="1"/>
      <name val="Century Gothic"/>
      <family val="1"/>
    </font>
    <font>
      <sz val="16"/>
      <color theme="1"/>
      <name val="Century Gothic"/>
      <family val="1"/>
    </font>
    <font>
      <sz val="18"/>
      <color theme="1" tint="0.34998626667073579"/>
      <name val="Century Gothic"/>
      <family val="1"/>
    </font>
    <font>
      <b/>
      <sz val="12"/>
      <color theme="1"/>
      <name val="Century Gothic"/>
      <family val="1"/>
    </font>
    <font>
      <sz val="11"/>
      <color rgb="FF000000"/>
      <name val="Century Gothic"/>
      <family val="1"/>
    </font>
    <font>
      <sz val="12"/>
      <color rgb="FF000000"/>
      <name val="Century Gothic"/>
      <family val="1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EAEEF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BCE65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BD2DA"/>
        <bgColor indexed="64"/>
      </patternFill>
    </fill>
    <fill>
      <patternFill patternType="solid">
        <fgColor rgb="FFD2D2D2"/>
        <bgColor indexed="64"/>
      </patternFill>
    </fill>
  </fills>
  <borders count="27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 style="medium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0" tint="-0.249977111117893"/>
      </right>
      <top style="thin">
        <color theme="0" tint="-0.249977111117893"/>
      </top>
      <bottom style="hair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hair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 style="medium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medium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0" tint="-0.249977111117893"/>
      </right>
      <top style="medium">
        <color theme="0" tint="-0.249977111117893"/>
      </top>
      <bottom style="thin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medium">
        <color theme="0" tint="-0.249977111117893"/>
      </left>
      <right style="medium">
        <color theme="0" tint="-0.249977111117893"/>
      </right>
      <top style="medium">
        <color theme="0" tint="-0.249977111117893"/>
      </top>
      <bottom style="thin">
        <color theme="0" tint="-0.249977111117893"/>
      </bottom>
      <diagonal/>
    </border>
    <border>
      <left style="medium">
        <color theme="0" tint="-0.249977111117893"/>
      </left>
      <right style="medium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0" tint="-0.249977111117893"/>
      </left>
      <right style="medium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medium">
        <color theme="0" tint="-0.249977111117893"/>
      </left>
      <right/>
      <top/>
      <bottom style="medium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 style="medium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medium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 style="medium">
        <color theme="0" tint="-0.249977111117893"/>
      </right>
      <top style="medium">
        <color theme="0" tint="-0.249977111117893"/>
      </top>
      <bottom style="medium">
        <color theme="0" tint="-0.249977111117893"/>
      </bottom>
      <diagonal/>
    </border>
    <border>
      <left/>
      <right/>
      <top style="medium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 style="hair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</borders>
  <cellStyleXfs count="2">
    <xf numFmtId="0" fontId="0" fillId="0" borderId="0"/>
    <xf numFmtId="0" fontId="4" fillId="0" borderId="0"/>
  </cellStyleXfs>
  <cellXfs count="69">
    <xf numFmtId="0" fontId="0" fillId="0" borderId="0" xfId="0"/>
    <xf numFmtId="0" fontId="0" fillId="0" borderId="0" xfId="0" applyAlignment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indent="1"/>
    </xf>
    <xf numFmtId="0" fontId="2" fillId="0" borderId="0" xfId="0" applyFont="1" applyAlignment="1">
      <alignment horizontal="left" vertical="center" wrapText="1" indent="1"/>
    </xf>
    <xf numFmtId="0" fontId="3" fillId="2" borderId="0" xfId="0" applyFont="1" applyFill="1" applyAlignment="1">
      <alignment vertical="center"/>
    </xf>
    <xf numFmtId="0" fontId="2" fillId="2" borderId="0" xfId="0" applyFont="1" applyFill="1" applyAlignment="1">
      <alignment horizontal="left" vertical="center" wrapText="1" indent="1"/>
    </xf>
    <xf numFmtId="0" fontId="2" fillId="0" borderId="1" xfId="0" applyFont="1" applyFill="1" applyBorder="1" applyAlignment="1">
      <alignment horizontal="left" vertical="center" wrapText="1" indent="1"/>
    </xf>
    <xf numFmtId="0" fontId="2" fillId="0" borderId="1" xfId="0" applyFont="1" applyFill="1" applyBorder="1" applyAlignment="1">
      <alignment horizontal="left" vertical="center" wrapText="1" indent="1"/>
    </xf>
    <xf numFmtId="0" fontId="2" fillId="0" borderId="2" xfId="0" applyFont="1" applyFill="1" applyBorder="1" applyAlignment="1">
      <alignment horizontal="left" vertical="center" wrapText="1" indent="1"/>
    </xf>
    <xf numFmtId="0" fontId="2" fillId="0" borderId="2" xfId="0" applyFont="1" applyFill="1" applyBorder="1" applyAlignment="1">
      <alignment horizontal="left" vertical="center" wrapText="1" indent="1"/>
    </xf>
    <xf numFmtId="0" fontId="7" fillId="3" borderId="9" xfId="0" applyFont="1" applyFill="1" applyBorder="1" applyAlignment="1">
      <alignment horizontal="left" vertical="center" wrapText="1" indent="1"/>
    </xf>
    <xf numFmtId="0" fontId="8" fillId="4" borderId="7" xfId="0" applyFont="1" applyFill="1" applyBorder="1" applyAlignment="1">
      <alignment horizontal="left" vertical="center" wrapText="1" indent="1"/>
    </xf>
    <xf numFmtId="0" fontId="11" fillId="7" borderId="1" xfId="0" applyFont="1" applyFill="1" applyBorder="1" applyAlignment="1">
      <alignment horizontal="center" vertical="center"/>
    </xf>
    <xf numFmtId="0" fontId="11" fillId="8" borderId="1" xfId="0" applyFont="1" applyFill="1" applyBorder="1" applyAlignment="1">
      <alignment horizontal="center" vertical="center"/>
    </xf>
    <xf numFmtId="0" fontId="11" fillId="9" borderId="1" xfId="0" applyFont="1" applyFill="1" applyBorder="1" applyAlignment="1">
      <alignment horizontal="center" vertical="center"/>
    </xf>
    <xf numFmtId="0" fontId="11" fillId="8" borderId="11" xfId="0" applyFont="1" applyFill="1" applyBorder="1" applyAlignment="1">
      <alignment horizontal="center" vertical="center"/>
    </xf>
    <xf numFmtId="0" fontId="11" fillId="9" borderId="11" xfId="0" applyFont="1" applyFill="1" applyBorder="1" applyAlignment="1">
      <alignment horizontal="center" vertical="center"/>
    </xf>
    <xf numFmtId="0" fontId="11" fillId="10" borderId="12" xfId="0" applyFont="1" applyFill="1" applyBorder="1" applyAlignment="1">
      <alignment horizontal="center" vertical="center"/>
    </xf>
    <xf numFmtId="0" fontId="11" fillId="9" borderId="5" xfId="0" applyFont="1" applyFill="1" applyBorder="1" applyAlignment="1">
      <alignment horizontal="center" vertical="center"/>
    </xf>
    <xf numFmtId="0" fontId="11" fillId="8" borderId="5" xfId="0" applyFont="1" applyFill="1" applyBorder="1" applyAlignment="1">
      <alignment horizontal="center" vertical="center"/>
    </xf>
    <xf numFmtId="0" fontId="11" fillId="7" borderId="10" xfId="0" applyFont="1" applyFill="1" applyBorder="1" applyAlignment="1">
      <alignment horizontal="center" vertical="center"/>
    </xf>
    <xf numFmtId="0" fontId="11" fillId="7" borderId="13" xfId="0" applyFont="1" applyFill="1" applyBorder="1" applyAlignment="1">
      <alignment horizontal="center" vertical="center"/>
    </xf>
    <xf numFmtId="0" fontId="11" fillId="7" borderId="14" xfId="0" applyFont="1" applyFill="1" applyBorder="1" applyAlignment="1">
      <alignment horizontal="center" vertical="center"/>
    </xf>
    <xf numFmtId="0" fontId="11" fillId="7" borderId="2" xfId="0" applyFont="1" applyFill="1" applyBorder="1" applyAlignment="1">
      <alignment horizontal="center" vertical="center"/>
    </xf>
    <xf numFmtId="0" fontId="11" fillId="7" borderId="4" xfId="0" applyFont="1" applyFill="1" applyBorder="1" applyAlignment="1">
      <alignment horizontal="center" vertical="center"/>
    </xf>
    <xf numFmtId="0" fontId="11" fillId="6" borderId="15" xfId="0" applyFont="1" applyFill="1" applyBorder="1" applyAlignment="1">
      <alignment horizontal="center" vertical="center"/>
    </xf>
    <xf numFmtId="0" fontId="11" fillId="6" borderId="16" xfId="0" applyFont="1" applyFill="1" applyBorder="1" applyAlignment="1">
      <alignment horizontal="center" vertical="center"/>
    </xf>
    <xf numFmtId="0" fontId="11" fillId="6" borderId="17" xfId="0" applyFont="1" applyFill="1" applyBorder="1" applyAlignment="1">
      <alignment horizontal="center" vertical="center"/>
    </xf>
    <xf numFmtId="0" fontId="11" fillId="5" borderId="18" xfId="0" applyFont="1" applyFill="1" applyBorder="1" applyAlignment="1">
      <alignment horizontal="center" vertical="center"/>
    </xf>
    <xf numFmtId="0" fontId="11" fillId="6" borderId="19" xfId="0" applyFont="1" applyFill="1" applyBorder="1" applyAlignment="1">
      <alignment horizontal="center" vertical="center"/>
    </xf>
    <xf numFmtId="0" fontId="11" fillId="6" borderId="20" xfId="0" applyFont="1" applyFill="1" applyBorder="1" applyAlignment="1">
      <alignment horizontal="center" vertical="center"/>
    </xf>
    <xf numFmtId="0" fontId="11" fillId="6" borderId="21" xfId="0" applyFont="1" applyFill="1" applyBorder="1" applyAlignment="1">
      <alignment horizontal="center" vertical="center"/>
    </xf>
    <xf numFmtId="0" fontId="12" fillId="2" borderId="0" xfId="0" applyFont="1" applyFill="1" applyAlignment="1">
      <alignment vertical="center"/>
    </xf>
    <xf numFmtId="0" fontId="5" fillId="0" borderId="0" xfId="0" applyFont="1" applyAlignment="1">
      <alignment horizontal="center" vertical="center"/>
    </xf>
    <xf numFmtId="0" fontId="14" fillId="0" borderId="0" xfId="0" applyFont="1" applyFill="1" applyBorder="1" applyAlignment="1">
      <alignment horizontal="center" wrapText="1"/>
    </xf>
    <xf numFmtId="0" fontId="4" fillId="0" borderId="0" xfId="0" applyFont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 wrapText="1"/>
    </xf>
    <xf numFmtId="0" fontId="13" fillId="6" borderId="1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13" fillId="6" borderId="2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left" wrapText="1" indent="1"/>
    </xf>
    <xf numFmtId="0" fontId="0" fillId="0" borderId="3" xfId="0" applyBorder="1"/>
    <xf numFmtId="164" fontId="2" fillId="0" borderId="5" xfId="0" applyNumberFormat="1" applyFont="1" applyFill="1" applyBorder="1" applyAlignment="1">
      <alignment horizontal="center" vertical="center" wrapText="1"/>
    </xf>
    <xf numFmtId="164" fontId="2" fillId="0" borderId="4" xfId="0" applyNumberFormat="1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vertical="center"/>
    </xf>
    <xf numFmtId="0" fontId="7" fillId="5" borderId="9" xfId="0" applyFont="1" applyFill="1" applyBorder="1" applyAlignment="1">
      <alignment horizontal="left" vertical="center" wrapText="1" indent="1"/>
    </xf>
    <xf numFmtId="0" fontId="8" fillId="6" borderId="7" xfId="0" applyFont="1" applyFill="1" applyBorder="1" applyAlignment="1">
      <alignment horizontal="left" vertical="center" wrapText="1" indent="1"/>
    </xf>
    <xf numFmtId="0" fontId="7" fillId="5" borderId="6" xfId="0" applyFont="1" applyFill="1" applyBorder="1" applyAlignment="1">
      <alignment horizontal="left" vertical="center" wrapText="1" indent="1"/>
    </xf>
    <xf numFmtId="0" fontId="8" fillId="6" borderId="8" xfId="0" applyFont="1" applyFill="1" applyBorder="1" applyAlignment="1">
      <alignment horizontal="center" vertical="center" wrapText="1"/>
    </xf>
    <xf numFmtId="0" fontId="7" fillId="5" borderId="23" xfId="0" applyFont="1" applyFill="1" applyBorder="1" applyAlignment="1">
      <alignment horizontal="left" vertical="center" wrapText="1" indent="1"/>
    </xf>
    <xf numFmtId="0" fontId="8" fillId="6" borderId="24" xfId="0" applyFont="1" applyFill="1" applyBorder="1" applyAlignment="1">
      <alignment horizontal="left" vertical="center" wrapText="1" indent="1"/>
    </xf>
    <xf numFmtId="0" fontId="2" fillId="0" borderId="25" xfId="0" applyFont="1" applyFill="1" applyBorder="1" applyAlignment="1">
      <alignment horizontal="left" vertical="center" wrapText="1" indent="1"/>
    </xf>
    <xf numFmtId="0" fontId="2" fillId="0" borderId="26" xfId="0" applyFont="1" applyFill="1" applyBorder="1" applyAlignment="1">
      <alignment horizontal="left" vertical="center" wrapText="1" indent="1"/>
    </xf>
    <xf numFmtId="0" fontId="8" fillId="6" borderId="7" xfId="0" applyFont="1" applyFill="1" applyBorder="1" applyAlignment="1">
      <alignment horizontal="center" vertical="center" wrapText="1"/>
    </xf>
    <xf numFmtId="164" fontId="2" fillId="0" borderId="1" xfId="0" applyNumberFormat="1" applyFont="1" applyFill="1" applyBorder="1" applyAlignment="1">
      <alignment horizontal="center" vertical="center" wrapText="1"/>
    </xf>
    <xf numFmtId="164" fontId="2" fillId="0" borderId="2" xfId="0" applyNumberFormat="1" applyFont="1" applyFill="1" applyBorder="1" applyAlignment="1">
      <alignment horizontal="center" vertical="center" wrapText="1"/>
    </xf>
    <xf numFmtId="0" fontId="13" fillId="4" borderId="1" xfId="0" applyFont="1" applyFill="1" applyBorder="1" applyAlignment="1">
      <alignment horizontal="center" vertical="center" wrapText="1"/>
    </xf>
    <xf numFmtId="0" fontId="13" fillId="4" borderId="2" xfId="0" applyFont="1" applyFill="1" applyBorder="1" applyAlignment="1">
      <alignment horizontal="center" vertical="center" wrapText="1"/>
    </xf>
    <xf numFmtId="0" fontId="0" fillId="2" borderId="0" xfId="0" applyFill="1"/>
    <xf numFmtId="0" fontId="13" fillId="11" borderId="1" xfId="0" applyFont="1" applyFill="1" applyBorder="1" applyAlignment="1">
      <alignment horizontal="center" vertical="center"/>
    </xf>
    <xf numFmtId="0" fontId="13" fillId="12" borderId="1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 textRotation="90"/>
    </xf>
    <xf numFmtId="0" fontId="10" fillId="0" borderId="22" xfId="0" applyFont="1" applyBorder="1" applyAlignment="1">
      <alignment horizontal="center" vertical="center"/>
    </xf>
  </cellXfs>
  <cellStyles count="2">
    <cellStyle name="Normal" xfId="0" builtinId="0"/>
    <cellStyle name="Normal 2" xfId="1"/>
  </cellStyles>
  <dxfs count="11">
    <dxf>
      <font>
        <color theme="1" tint="0.24994659260841701"/>
      </font>
      <fill>
        <patternFill>
          <bgColor theme="0" tint="-0.14996795556505021"/>
        </patternFill>
      </fill>
    </dxf>
    <dxf>
      <fill>
        <patternFill>
          <bgColor rgb="FFBCE659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EAEEF3"/>
        </patternFill>
      </fill>
    </dxf>
    <dxf>
      <fill>
        <patternFill>
          <bgColor theme="0" tint="-0.14996795556505021"/>
        </patternFill>
      </fill>
    </dxf>
    <dxf>
      <fill>
        <patternFill>
          <bgColor rgb="FFBCE659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Medium4"/>
  <colors>
    <mruColors>
      <color rgb="FFEAEEF3"/>
      <color rgb="FFD2D2D2"/>
      <color rgb="FFCBD2DA"/>
      <color rgb="FF00BD32"/>
      <color rgb="FFBCE659"/>
      <color rgb="FFAEE67C"/>
      <color rgb="FF03C25B"/>
      <color rgb="FFDAF0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  <pageSetUpPr fitToPage="1"/>
  </sheetPr>
  <dimension ref="B1:W20"/>
  <sheetViews>
    <sheetView showGridLines="0" tabSelected="1" zoomScaleNormal="100" workbookViewId="0">
      <pane ySplit="1" topLeftCell="A2" activePane="bottomLeft" state="frozen"/>
      <selection pane="bottomLeft" activeCell="K5" sqref="K5"/>
    </sheetView>
  </sheetViews>
  <sheetFormatPr defaultColWidth="11" defaultRowHeight="15.75" x14ac:dyDescent="0.25"/>
  <cols>
    <col min="1" max="1" width="3.375" customWidth="1"/>
    <col min="2" max="2" width="11.875" style="2" customWidth="1"/>
    <col min="3" max="4" width="22.875" style="4" customWidth="1"/>
    <col min="5" max="5" width="12.875" style="3" customWidth="1"/>
    <col min="6" max="6" width="12.875" style="2" customWidth="1"/>
    <col min="7" max="7" width="12.875" style="3" customWidth="1"/>
    <col min="8" max="8" width="12.875" style="4" customWidth="1"/>
    <col min="9" max="9" width="23.875" style="3" customWidth="1"/>
    <col min="10" max="10" width="12.875" style="2" customWidth="1"/>
    <col min="11" max="11" width="12.875" style="3" customWidth="1"/>
    <col min="12" max="12" width="12.875" style="4" customWidth="1"/>
    <col min="13" max="13" width="22.875" style="3" customWidth="1"/>
    <col min="14" max="14" width="18.875" style="3" customWidth="1"/>
    <col min="15" max="17" width="10.875" style="2" customWidth="1"/>
    <col min="18" max="18" width="3.375" customWidth="1"/>
    <col min="19" max="19" width="13.875" customWidth="1"/>
    <col min="20" max="20" width="3.375" customWidth="1"/>
    <col min="22" max="22" width="3.375" customWidth="1"/>
    <col min="24" max="24" width="3.375" customWidth="1"/>
  </cols>
  <sheetData>
    <row r="1" spans="2:23" s="5" customFormat="1" ht="42" customHeight="1" x14ac:dyDescent="0.25">
      <c r="B1" s="6" t="s">
        <v>34</v>
      </c>
      <c r="E1" s="7"/>
      <c r="F1" s="7"/>
      <c r="G1" s="7"/>
      <c r="I1" s="7"/>
      <c r="J1" s="7"/>
      <c r="K1" s="7"/>
      <c r="M1" s="7"/>
      <c r="N1" s="7"/>
      <c r="O1" s="7"/>
      <c r="P1" s="7"/>
      <c r="Q1" s="7"/>
    </row>
    <row r="2" spans="2:23" s="1" customFormat="1" ht="24.95" customHeight="1" x14ac:dyDescent="0.25">
      <c r="B2" s="50"/>
      <c r="C2" s="50"/>
      <c r="D2" s="50"/>
      <c r="E2" s="50"/>
      <c r="F2" s="65" t="s">
        <v>21</v>
      </c>
      <c r="G2" s="65"/>
      <c r="H2" s="65"/>
      <c r="I2" s="50"/>
      <c r="J2" s="66" t="s">
        <v>22</v>
      </c>
      <c r="K2" s="66"/>
      <c r="L2" s="66"/>
      <c r="M2" s="50"/>
      <c r="N2" s="50"/>
      <c r="O2" s="50"/>
      <c r="P2" s="50"/>
      <c r="Q2" s="50"/>
    </row>
    <row r="3" spans="2:23" ht="50.1" customHeight="1" x14ac:dyDescent="0.3">
      <c r="B3" s="12" t="s">
        <v>0</v>
      </c>
      <c r="C3" s="12" t="s">
        <v>1</v>
      </c>
      <c r="D3" s="12" t="s">
        <v>2</v>
      </c>
      <c r="E3" s="12" t="s">
        <v>11</v>
      </c>
      <c r="F3" s="12" t="s">
        <v>9</v>
      </c>
      <c r="G3" s="12" t="s">
        <v>3</v>
      </c>
      <c r="H3" s="12" t="s">
        <v>4</v>
      </c>
      <c r="I3" s="12" t="s">
        <v>24</v>
      </c>
      <c r="J3" s="51" t="s">
        <v>9</v>
      </c>
      <c r="K3" s="51" t="s">
        <v>3</v>
      </c>
      <c r="L3" s="51" t="s">
        <v>4</v>
      </c>
      <c r="M3" s="51" t="s">
        <v>27</v>
      </c>
      <c r="N3" s="51" t="s">
        <v>8</v>
      </c>
      <c r="O3" s="51" t="s">
        <v>26</v>
      </c>
      <c r="P3" s="55" t="s">
        <v>17</v>
      </c>
      <c r="Q3" s="53" t="s">
        <v>15</v>
      </c>
      <c r="S3" s="46" t="s">
        <v>14</v>
      </c>
      <c r="T3" s="47"/>
      <c r="U3" s="47"/>
      <c r="V3" s="47"/>
      <c r="W3" s="47"/>
    </row>
    <row r="4" spans="2:23" ht="57" x14ac:dyDescent="0.3">
      <c r="B4" s="13"/>
      <c r="C4" s="13" t="s">
        <v>33</v>
      </c>
      <c r="D4" s="13" t="s">
        <v>28</v>
      </c>
      <c r="E4" s="13" t="s">
        <v>29</v>
      </c>
      <c r="F4" s="13" t="s">
        <v>7</v>
      </c>
      <c r="G4" s="13" t="s">
        <v>7</v>
      </c>
      <c r="H4" s="13" t="s">
        <v>30</v>
      </c>
      <c r="I4" s="13" t="s">
        <v>25</v>
      </c>
      <c r="J4" s="52" t="s">
        <v>7</v>
      </c>
      <c r="K4" s="52" t="s">
        <v>7</v>
      </c>
      <c r="L4" s="52" t="s">
        <v>30</v>
      </c>
      <c r="M4" s="52" t="s">
        <v>31</v>
      </c>
      <c r="N4" s="52" t="s">
        <v>32</v>
      </c>
      <c r="O4" s="59" t="s">
        <v>16</v>
      </c>
      <c r="P4" s="56" t="s">
        <v>18</v>
      </c>
      <c r="Q4" s="54" t="s">
        <v>16</v>
      </c>
      <c r="S4" s="36" t="s">
        <v>11</v>
      </c>
      <c r="U4" s="36" t="s">
        <v>10</v>
      </c>
      <c r="V4" s="37"/>
      <c r="W4" s="36" t="s">
        <v>17</v>
      </c>
    </row>
    <row r="5" spans="2:23" ht="67.5" x14ac:dyDescent="0.25">
      <c r="B5" s="9">
        <v>1</v>
      </c>
      <c r="C5" s="9" t="s">
        <v>35</v>
      </c>
      <c r="D5" s="9" t="s">
        <v>36</v>
      </c>
      <c r="E5" s="9" t="s">
        <v>12</v>
      </c>
      <c r="F5" s="40">
        <v>4</v>
      </c>
      <c r="G5" s="40">
        <v>3</v>
      </c>
      <c r="H5" s="62">
        <f>IF(F5*G5=0,"",F5*G5)</f>
        <v>12</v>
      </c>
      <c r="I5" s="8" t="s">
        <v>37</v>
      </c>
      <c r="J5" s="40">
        <v>2</v>
      </c>
      <c r="K5" s="40">
        <v>2</v>
      </c>
      <c r="L5" s="41">
        <f>IF(J5*K5=0,"",J5*K5)</f>
        <v>4</v>
      </c>
      <c r="M5" s="9" t="s">
        <v>38</v>
      </c>
      <c r="N5" s="9" t="s">
        <v>39</v>
      </c>
      <c r="O5" s="60">
        <v>45473</v>
      </c>
      <c r="P5" s="57" t="s">
        <v>19</v>
      </c>
      <c r="Q5" s="48"/>
      <c r="S5" s="44" t="s">
        <v>12</v>
      </c>
      <c r="U5" s="38">
        <v>1</v>
      </c>
      <c r="V5" s="35"/>
      <c r="W5" s="45" t="s">
        <v>19</v>
      </c>
    </row>
    <row r="6" spans="2:23" ht="54" x14ac:dyDescent="0.25">
      <c r="B6" s="9">
        <v>2</v>
      </c>
      <c r="C6" s="9" t="s">
        <v>40</v>
      </c>
      <c r="D6" s="9" t="s">
        <v>41</v>
      </c>
      <c r="E6" s="9" t="s">
        <v>12</v>
      </c>
      <c r="F6" s="40">
        <v>5</v>
      </c>
      <c r="G6" s="40">
        <v>4</v>
      </c>
      <c r="H6" s="62">
        <f t="shared" ref="H6:H18" si="0">IF(F6*G6=0,"",F6*G6)</f>
        <v>20</v>
      </c>
      <c r="I6" s="8" t="s">
        <v>42</v>
      </c>
      <c r="J6" s="40">
        <v>3</v>
      </c>
      <c r="K6" s="40">
        <v>3</v>
      </c>
      <c r="L6" s="41">
        <f t="shared" ref="L6:L18" si="1">IF(J6*K6=0,"",J6*K6)</f>
        <v>9</v>
      </c>
      <c r="M6" s="9" t="s">
        <v>43</v>
      </c>
      <c r="N6" s="9" t="s">
        <v>44</v>
      </c>
      <c r="O6" s="60">
        <v>45565</v>
      </c>
      <c r="P6" s="57" t="s">
        <v>19</v>
      </c>
      <c r="Q6" s="48"/>
      <c r="S6" s="44" t="s">
        <v>13</v>
      </c>
      <c r="U6" s="38">
        <v>2</v>
      </c>
      <c r="V6" s="35"/>
      <c r="W6" s="39" t="s">
        <v>20</v>
      </c>
    </row>
    <row r="7" spans="2:23" ht="54" x14ac:dyDescent="0.25">
      <c r="B7" s="9">
        <v>3</v>
      </c>
      <c r="C7" s="9" t="s">
        <v>45</v>
      </c>
      <c r="D7" s="9" t="s">
        <v>46</v>
      </c>
      <c r="E7" s="9" t="s">
        <v>12</v>
      </c>
      <c r="F7" s="40">
        <v>4</v>
      </c>
      <c r="G7" s="40">
        <v>4</v>
      </c>
      <c r="H7" s="62">
        <f t="shared" si="0"/>
        <v>16</v>
      </c>
      <c r="I7" s="8" t="s">
        <v>47</v>
      </c>
      <c r="J7" s="40">
        <v>3</v>
      </c>
      <c r="K7" s="40">
        <v>2</v>
      </c>
      <c r="L7" s="41">
        <f t="shared" si="1"/>
        <v>6</v>
      </c>
      <c r="M7" s="9" t="s">
        <v>48</v>
      </c>
      <c r="N7" s="9" t="s">
        <v>49</v>
      </c>
      <c r="O7" s="60">
        <v>45504</v>
      </c>
      <c r="P7" s="57" t="s">
        <v>19</v>
      </c>
      <c r="Q7" s="48"/>
      <c r="U7" s="38">
        <v>3</v>
      </c>
      <c r="V7" s="35"/>
      <c r="W7" s="35"/>
    </row>
    <row r="8" spans="2:23" ht="54" x14ac:dyDescent="0.25">
      <c r="B8" s="9">
        <v>4</v>
      </c>
      <c r="C8" s="9" t="s">
        <v>50</v>
      </c>
      <c r="D8" s="9" t="s">
        <v>51</v>
      </c>
      <c r="E8" s="9" t="s">
        <v>13</v>
      </c>
      <c r="F8" s="40">
        <v>5</v>
      </c>
      <c r="G8" s="40">
        <v>2</v>
      </c>
      <c r="H8" s="62">
        <f t="shared" si="0"/>
        <v>10</v>
      </c>
      <c r="I8" s="8" t="s">
        <v>52</v>
      </c>
      <c r="J8" s="40">
        <v>3</v>
      </c>
      <c r="K8" s="40">
        <v>1</v>
      </c>
      <c r="L8" s="41">
        <f t="shared" si="1"/>
        <v>3</v>
      </c>
      <c r="M8" s="9" t="s">
        <v>53</v>
      </c>
      <c r="N8" s="9" t="s">
        <v>54</v>
      </c>
      <c r="O8" s="60">
        <v>45657</v>
      </c>
      <c r="P8" s="57" t="s">
        <v>19</v>
      </c>
      <c r="Q8" s="48"/>
      <c r="U8" s="38">
        <v>4</v>
      </c>
      <c r="V8" s="35"/>
      <c r="W8" s="35"/>
    </row>
    <row r="9" spans="2:23" ht="54" x14ac:dyDescent="0.25">
      <c r="B9" s="9">
        <v>5</v>
      </c>
      <c r="C9" s="9" t="s">
        <v>55</v>
      </c>
      <c r="D9" s="9" t="s">
        <v>56</v>
      </c>
      <c r="E9" s="9" t="s">
        <v>12</v>
      </c>
      <c r="F9" s="40">
        <v>4</v>
      </c>
      <c r="G9" s="40">
        <v>3</v>
      </c>
      <c r="H9" s="62">
        <f t="shared" si="0"/>
        <v>12</v>
      </c>
      <c r="I9" s="8" t="s">
        <v>57</v>
      </c>
      <c r="J9" s="40">
        <v>2</v>
      </c>
      <c r="K9" s="40">
        <v>2</v>
      </c>
      <c r="L9" s="41">
        <f t="shared" si="1"/>
        <v>4</v>
      </c>
      <c r="M9" s="9" t="s">
        <v>58</v>
      </c>
      <c r="N9" s="9" t="s">
        <v>59</v>
      </c>
      <c r="O9" s="60">
        <v>45535</v>
      </c>
      <c r="P9" s="57" t="s">
        <v>19</v>
      </c>
      <c r="Q9" s="48"/>
      <c r="U9" s="38">
        <v>5</v>
      </c>
      <c r="V9" s="35"/>
      <c r="W9" s="35"/>
    </row>
    <row r="10" spans="2:23" ht="54" x14ac:dyDescent="0.25">
      <c r="B10" s="9">
        <v>6</v>
      </c>
      <c r="C10" s="9" t="s">
        <v>60</v>
      </c>
      <c r="D10" s="9" t="s">
        <v>61</v>
      </c>
      <c r="E10" s="9" t="s">
        <v>13</v>
      </c>
      <c r="F10" s="40">
        <v>5</v>
      </c>
      <c r="G10" s="40">
        <v>3</v>
      </c>
      <c r="H10" s="62">
        <f t="shared" si="0"/>
        <v>15</v>
      </c>
      <c r="I10" s="9" t="s">
        <v>62</v>
      </c>
      <c r="J10" s="40">
        <v>3</v>
      </c>
      <c r="K10" s="40">
        <v>2</v>
      </c>
      <c r="L10" s="41">
        <f t="shared" si="1"/>
        <v>6</v>
      </c>
      <c r="M10" s="9" t="s">
        <v>63</v>
      </c>
      <c r="N10" s="9" t="s">
        <v>64</v>
      </c>
      <c r="O10" s="60">
        <v>45596</v>
      </c>
      <c r="P10" s="57" t="s">
        <v>19</v>
      </c>
      <c r="Q10" s="48"/>
    </row>
    <row r="11" spans="2:23" ht="54" x14ac:dyDescent="0.25">
      <c r="B11" s="9">
        <v>7</v>
      </c>
      <c r="C11" s="9" t="s">
        <v>65</v>
      </c>
      <c r="D11" s="9" t="s">
        <v>66</v>
      </c>
      <c r="E11" s="9" t="s">
        <v>12</v>
      </c>
      <c r="F11" s="40">
        <v>4</v>
      </c>
      <c r="G11" s="40">
        <v>4</v>
      </c>
      <c r="H11" s="62">
        <f t="shared" si="0"/>
        <v>16</v>
      </c>
      <c r="I11" s="9" t="s">
        <v>67</v>
      </c>
      <c r="J11" s="40">
        <v>2</v>
      </c>
      <c r="K11" s="40">
        <v>2</v>
      </c>
      <c r="L11" s="41">
        <f t="shared" si="1"/>
        <v>4</v>
      </c>
      <c r="M11" s="9" t="s">
        <v>68</v>
      </c>
      <c r="N11" s="9" t="s">
        <v>44</v>
      </c>
      <c r="O11" s="60">
        <v>45504</v>
      </c>
      <c r="P11" s="57" t="s">
        <v>19</v>
      </c>
      <c r="Q11" s="48"/>
    </row>
    <row r="12" spans="2:23" ht="45" customHeight="1" x14ac:dyDescent="0.25">
      <c r="B12" s="9">
        <v>8</v>
      </c>
      <c r="C12" s="9" t="s">
        <v>69</v>
      </c>
      <c r="D12" s="9" t="s">
        <v>70</v>
      </c>
      <c r="E12" s="9" t="s">
        <v>12</v>
      </c>
      <c r="F12" s="40">
        <v>4</v>
      </c>
      <c r="G12" s="40">
        <v>2</v>
      </c>
      <c r="H12" s="62">
        <f t="shared" si="0"/>
        <v>8</v>
      </c>
      <c r="I12" s="9" t="s">
        <v>71</v>
      </c>
      <c r="J12" s="40">
        <v>2</v>
      </c>
      <c r="K12" s="40">
        <v>1</v>
      </c>
      <c r="L12" s="41">
        <f t="shared" si="1"/>
        <v>2</v>
      </c>
      <c r="M12" s="9" t="s">
        <v>72</v>
      </c>
      <c r="N12" s="9" t="s">
        <v>73</v>
      </c>
      <c r="O12" s="60">
        <v>45565</v>
      </c>
      <c r="P12" s="57" t="s">
        <v>19</v>
      </c>
      <c r="Q12" s="48"/>
    </row>
    <row r="13" spans="2:23" ht="54" x14ac:dyDescent="0.25">
      <c r="B13" s="9">
        <v>9</v>
      </c>
      <c r="C13" s="9" t="s">
        <v>74</v>
      </c>
      <c r="D13" s="9" t="s">
        <v>75</v>
      </c>
      <c r="E13" s="9" t="s">
        <v>12</v>
      </c>
      <c r="F13" s="40">
        <v>3</v>
      </c>
      <c r="G13" s="40">
        <v>4</v>
      </c>
      <c r="H13" s="62">
        <f t="shared" si="0"/>
        <v>12</v>
      </c>
      <c r="I13" s="9" t="s">
        <v>76</v>
      </c>
      <c r="J13" s="40">
        <v>2</v>
      </c>
      <c r="K13" s="40">
        <v>2</v>
      </c>
      <c r="L13" s="41">
        <f t="shared" si="1"/>
        <v>4</v>
      </c>
      <c r="M13" s="9" t="s">
        <v>77</v>
      </c>
      <c r="N13" s="9" t="s">
        <v>49</v>
      </c>
      <c r="O13" s="60">
        <v>45473</v>
      </c>
      <c r="P13" s="57" t="s">
        <v>19</v>
      </c>
      <c r="Q13" s="48"/>
    </row>
    <row r="14" spans="2:23" ht="45" customHeight="1" x14ac:dyDescent="0.25">
      <c r="B14" s="9">
        <v>10</v>
      </c>
      <c r="C14" s="9" t="s">
        <v>78</v>
      </c>
      <c r="D14" s="9" t="s">
        <v>79</v>
      </c>
      <c r="E14" s="9" t="s">
        <v>12</v>
      </c>
      <c r="F14" s="40">
        <v>4</v>
      </c>
      <c r="G14" s="40">
        <v>3</v>
      </c>
      <c r="H14" s="62">
        <f t="shared" si="0"/>
        <v>12</v>
      </c>
      <c r="I14" s="8" t="s">
        <v>84</v>
      </c>
      <c r="J14" s="40">
        <v>2</v>
      </c>
      <c r="K14" s="40">
        <v>2</v>
      </c>
      <c r="L14" s="41">
        <f t="shared" si="1"/>
        <v>4</v>
      </c>
      <c r="M14" s="9" t="s">
        <v>87</v>
      </c>
      <c r="N14" s="9" t="s">
        <v>64</v>
      </c>
      <c r="O14" s="60">
        <v>45535</v>
      </c>
      <c r="P14" s="57" t="s">
        <v>19</v>
      </c>
      <c r="Q14" s="48"/>
    </row>
    <row r="15" spans="2:23" ht="45" customHeight="1" x14ac:dyDescent="0.25">
      <c r="B15" s="9">
        <v>11</v>
      </c>
      <c r="C15" s="9" t="s">
        <v>80</v>
      </c>
      <c r="D15" s="9" t="s">
        <v>81</v>
      </c>
      <c r="E15" s="9" t="s">
        <v>12</v>
      </c>
      <c r="F15" s="40">
        <v>4</v>
      </c>
      <c r="G15" s="40">
        <v>3</v>
      </c>
      <c r="H15" s="62">
        <f t="shared" si="0"/>
        <v>12</v>
      </c>
      <c r="I15" s="8" t="s">
        <v>85</v>
      </c>
      <c r="J15" s="40">
        <v>2</v>
      </c>
      <c r="K15" s="40">
        <v>2</v>
      </c>
      <c r="L15" s="41">
        <f t="shared" si="1"/>
        <v>4</v>
      </c>
      <c r="M15" s="9" t="s">
        <v>88</v>
      </c>
      <c r="N15" s="9" t="s">
        <v>39</v>
      </c>
      <c r="O15" s="60">
        <v>45504</v>
      </c>
      <c r="P15" s="57" t="s">
        <v>19</v>
      </c>
      <c r="Q15" s="48"/>
    </row>
    <row r="16" spans="2:23" ht="45" customHeight="1" x14ac:dyDescent="0.25">
      <c r="B16" s="9">
        <v>12</v>
      </c>
      <c r="C16" s="9" t="s">
        <v>82</v>
      </c>
      <c r="D16" s="9" t="s">
        <v>83</v>
      </c>
      <c r="E16" s="9" t="s">
        <v>12</v>
      </c>
      <c r="F16" s="40">
        <v>3</v>
      </c>
      <c r="G16" s="40">
        <v>4</v>
      </c>
      <c r="H16" s="62">
        <f t="shared" si="0"/>
        <v>12</v>
      </c>
      <c r="I16" s="8" t="s">
        <v>86</v>
      </c>
      <c r="J16" s="40">
        <v>2</v>
      </c>
      <c r="K16" s="40">
        <v>2</v>
      </c>
      <c r="L16" s="41">
        <f t="shared" si="1"/>
        <v>4</v>
      </c>
      <c r="M16" s="9" t="s">
        <v>89</v>
      </c>
      <c r="N16" s="9" t="s">
        <v>90</v>
      </c>
      <c r="O16" s="60">
        <v>45565</v>
      </c>
      <c r="P16" s="57" t="s">
        <v>19</v>
      </c>
      <c r="Q16" s="48"/>
    </row>
    <row r="17" spans="2:17" ht="40.5" x14ac:dyDescent="0.25">
      <c r="B17" s="9">
        <v>13</v>
      </c>
      <c r="C17" s="9" t="s">
        <v>91</v>
      </c>
      <c r="D17" s="9" t="s">
        <v>93</v>
      </c>
      <c r="E17" s="9" t="s">
        <v>12</v>
      </c>
      <c r="F17" s="40">
        <v>4</v>
      </c>
      <c r="G17" s="40">
        <v>3</v>
      </c>
      <c r="H17" s="62">
        <f t="shared" si="0"/>
        <v>12</v>
      </c>
      <c r="I17" s="8" t="s">
        <v>95</v>
      </c>
      <c r="J17" s="40">
        <v>2</v>
      </c>
      <c r="K17" s="40">
        <v>2</v>
      </c>
      <c r="L17" s="41">
        <f t="shared" si="1"/>
        <v>4</v>
      </c>
      <c r="M17" s="9" t="s">
        <v>97</v>
      </c>
      <c r="N17" s="9" t="s">
        <v>39</v>
      </c>
      <c r="O17" s="60">
        <v>45535</v>
      </c>
      <c r="P17" s="57" t="s">
        <v>19</v>
      </c>
      <c r="Q17" s="48"/>
    </row>
    <row r="18" spans="2:17" ht="54.75" thickBot="1" x14ac:dyDescent="0.3">
      <c r="B18" s="11">
        <v>14</v>
      </c>
      <c r="C18" s="11" t="s">
        <v>92</v>
      </c>
      <c r="D18" s="11" t="s">
        <v>94</v>
      </c>
      <c r="E18" s="11" t="s">
        <v>12</v>
      </c>
      <c r="F18" s="42">
        <v>4</v>
      </c>
      <c r="G18" s="42">
        <v>3</v>
      </c>
      <c r="H18" s="63">
        <f t="shared" si="0"/>
        <v>12</v>
      </c>
      <c r="I18" s="10" t="s">
        <v>96</v>
      </c>
      <c r="J18" s="42">
        <v>2</v>
      </c>
      <c r="K18" s="42">
        <v>2</v>
      </c>
      <c r="L18" s="43">
        <f t="shared" si="1"/>
        <v>4</v>
      </c>
      <c r="M18" s="11" t="s">
        <v>98</v>
      </c>
      <c r="N18" s="11" t="s">
        <v>64</v>
      </c>
      <c r="O18" s="61">
        <v>45596</v>
      </c>
      <c r="P18" s="58" t="s">
        <v>19</v>
      </c>
      <c r="Q18" s="49"/>
    </row>
    <row r="20" spans="2:17" ht="50.1" customHeight="1" x14ac:dyDescent="0.25">
      <c r="B20" s="1"/>
      <c r="C20" s="1"/>
      <c r="D20" s="1"/>
      <c r="E20" s="1"/>
      <c r="F20" s="1"/>
      <c r="G20" s="1"/>
      <c r="H20" s="1"/>
      <c r="I20" s="64"/>
      <c r="J20"/>
      <c r="K20"/>
      <c r="L20"/>
      <c r="M20"/>
      <c r="N20"/>
      <c r="O20"/>
      <c r="P20"/>
      <c r="Q20"/>
    </row>
  </sheetData>
  <mergeCells count="2">
    <mergeCell ref="F2:H2"/>
    <mergeCell ref="J2:L2"/>
  </mergeCells>
  <phoneticPr fontId="1" type="noConversion"/>
  <conditionalFormatting sqref="H5:H18">
    <cfRule type="cellIs" dxfId="10" priority="8" operator="equal">
      <formula>25</formula>
    </cfRule>
    <cfRule type="cellIs" dxfId="9" priority="9" operator="between">
      <formula>15</formula>
      <formula>20</formula>
    </cfRule>
    <cfRule type="cellIs" dxfId="8" priority="10" operator="between">
      <formula>6</formula>
      <formula>12</formula>
    </cfRule>
    <cfRule type="cellIs" dxfId="7" priority="11" operator="between">
      <formula>1</formula>
      <formula>5</formula>
    </cfRule>
  </conditionalFormatting>
  <conditionalFormatting sqref="P5:P18">
    <cfRule type="containsText" dxfId="6" priority="6" operator="containsText" text="CLOSED">
      <formula>NOT(ISERROR(SEARCH("CLOSED",P5)))</formula>
    </cfRule>
    <cfRule type="containsText" dxfId="5" priority="7" operator="containsText" text="OPEN">
      <formula>NOT(ISERROR(SEARCH("OPEN",P5)))</formula>
    </cfRule>
  </conditionalFormatting>
  <conditionalFormatting sqref="L5:L18">
    <cfRule type="cellIs" dxfId="4" priority="2" operator="equal">
      <formula>25</formula>
    </cfRule>
    <cfRule type="cellIs" dxfId="3" priority="3" operator="between">
      <formula>15</formula>
      <formula>20</formula>
    </cfRule>
    <cfRule type="cellIs" dxfId="2" priority="4" operator="between">
      <formula>6</formula>
      <formula>12</formula>
    </cfRule>
    <cfRule type="cellIs" dxfId="1" priority="5" operator="between">
      <formula>1</formula>
      <formula>5</formula>
    </cfRule>
  </conditionalFormatting>
  <conditionalFormatting sqref="B5:Q18">
    <cfRule type="expression" dxfId="0" priority="1">
      <formula>$P5="CLOSED"</formula>
    </cfRule>
  </conditionalFormatting>
  <dataValidations count="3">
    <dataValidation type="list" allowBlank="1" showInputMessage="1" showErrorMessage="1" sqref="P5:P18">
      <formula1>$W$5:$W$6</formula1>
    </dataValidation>
    <dataValidation type="list" allowBlank="1" showInputMessage="1" showErrorMessage="1" sqref="F5:G18 J5:K18">
      <formula1>$U$5:$U$9</formula1>
    </dataValidation>
    <dataValidation type="list" allowBlank="1" showInputMessage="1" showErrorMessage="1" sqref="E5:E18">
      <formula1>$S$5:$S$6</formula1>
    </dataValidation>
  </dataValidations>
  <pageMargins left="0.4" right="0.4" top="0.4" bottom="0.4" header="0" footer="0"/>
  <pageSetup scale="49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  <pageSetUpPr fitToPage="1"/>
  </sheetPr>
  <dimension ref="B1:H13"/>
  <sheetViews>
    <sheetView showGridLines="0" workbookViewId="0">
      <selection activeCell="P38" sqref="P38"/>
    </sheetView>
  </sheetViews>
  <sheetFormatPr defaultColWidth="11" defaultRowHeight="15.75" x14ac:dyDescent="0.25"/>
  <cols>
    <col min="1" max="1" width="3.375" customWidth="1"/>
    <col min="2" max="2" width="5.875" customWidth="1"/>
    <col min="3" max="8" width="7.5" customWidth="1"/>
  </cols>
  <sheetData>
    <row r="1" spans="2:8" s="5" customFormat="1" ht="42" customHeight="1" thickBot="1" x14ac:dyDescent="0.3">
      <c r="B1" s="34" t="s">
        <v>6</v>
      </c>
    </row>
    <row r="2" spans="2:8" ht="45" customHeight="1" x14ac:dyDescent="0.25">
      <c r="B2" s="67" t="s">
        <v>23</v>
      </c>
      <c r="C2" s="27">
        <v>5</v>
      </c>
      <c r="D2" s="22">
        <v>5</v>
      </c>
      <c r="E2" s="17">
        <v>10</v>
      </c>
      <c r="F2" s="18">
        <v>15</v>
      </c>
      <c r="G2" s="18">
        <v>20</v>
      </c>
      <c r="H2" s="19">
        <v>25</v>
      </c>
    </row>
    <row r="3" spans="2:8" ht="45" customHeight="1" x14ac:dyDescent="0.25">
      <c r="B3" s="67"/>
      <c r="C3" s="28">
        <v>4</v>
      </c>
      <c r="D3" s="23">
        <v>4</v>
      </c>
      <c r="E3" s="15">
        <v>8</v>
      </c>
      <c r="F3" s="15">
        <v>12</v>
      </c>
      <c r="G3" s="16">
        <v>16</v>
      </c>
      <c r="H3" s="20">
        <v>20</v>
      </c>
    </row>
    <row r="4" spans="2:8" ht="45" customHeight="1" x14ac:dyDescent="0.25">
      <c r="B4" s="67"/>
      <c r="C4" s="28">
        <v>3</v>
      </c>
      <c r="D4" s="23">
        <v>3</v>
      </c>
      <c r="E4" s="15">
        <v>6</v>
      </c>
      <c r="F4" s="15">
        <v>9</v>
      </c>
      <c r="G4" s="15">
        <v>12</v>
      </c>
      <c r="H4" s="20">
        <v>15</v>
      </c>
    </row>
    <row r="5" spans="2:8" ht="45" customHeight="1" x14ac:dyDescent="0.25">
      <c r="B5" s="67"/>
      <c r="C5" s="28">
        <v>2</v>
      </c>
      <c r="D5" s="23">
        <v>2</v>
      </c>
      <c r="E5" s="14">
        <v>4</v>
      </c>
      <c r="F5" s="15">
        <v>6</v>
      </c>
      <c r="G5" s="15">
        <v>8</v>
      </c>
      <c r="H5" s="21">
        <v>10</v>
      </c>
    </row>
    <row r="6" spans="2:8" ht="45" customHeight="1" thickBot="1" x14ac:dyDescent="0.3">
      <c r="B6" s="67"/>
      <c r="C6" s="29">
        <v>1</v>
      </c>
      <c r="D6" s="24">
        <v>1</v>
      </c>
      <c r="E6" s="25">
        <v>2</v>
      </c>
      <c r="F6" s="25">
        <v>3</v>
      </c>
      <c r="G6" s="25">
        <v>4</v>
      </c>
      <c r="H6" s="26">
        <v>5</v>
      </c>
    </row>
    <row r="7" spans="2:8" ht="45" customHeight="1" thickBot="1" x14ac:dyDescent="0.3">
      <c r="C7" s="30"/>
      <c r="D7" s="31">
        <v>1</v>
      </c>
      <c r="E7" s="32">
        <v>2</v>
      </c>
      <c r="F7" s="32">
        <v>3</v>
      </c>
      <c r="G7" s="32">
        <v>4</v>
      </c>
      <c r="H7" s="33">
        <v>5</v>
      </c>
    </row>
    <row r="8" spans="2:8" ht="30.95" customHeight="1" x14ac:dyDescent="0.25">
      <c r="D8" s="68" t="s">
        <v>5</v>
      </c>
      <c r="E8" s="68"/>
      <c r="F8" s="68"/>
      <c r="G8" s="68"/>
      <c r="H8" s="68"/>
    </row>
    <row r="9" spans="2:8" ht="45" customHeight="1" x14ac:dyDescent="0.25"/>
    <row r="10" spans="2:8" ht="45" customHeight="1" x14ac:dyDescent="0.25"/>
    <row r="11" spans="2:8" ht="45" customHeight="1" x14ac:dyDescent="0.25"/>
    <row r="13" spans="2:8" ht="50.1" customHeight="1" x14ac:dyDescent="0.25"/>
  </sheetData>
  <mergeCells count="2">
    <mergeCell ref="B2:B6"/>
    <mergeCell ref="D8:H8"/>
  </mergeCells>
  <pageMargins left="0.4" right="0.4" top="0.4" bottom="0.4" header="0" footer="0"/>
  <pageSetup scale="89" fitToHeight="0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Corporate Risk Register</vt:lpstr>
      <vt:lpstr>Scale</vt:lpstr>
      <vt:lpstr>'Corporate Risk Register'!Print_Area</vt:lpstr>
    </vt:vector>
  </TitlesOfParts>
  <Company>Smartsheet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Alexandra Ragazhinskaya</dc:creator>
  <cp:lastModifiedBy>Lamonaaa</cp:lastModifiedBy>
  <dcterms:created xsi:type="dcterms:W3CDTF">2015-10-16T18:32:25Z</dcterms:created>
  <dcterms:modified xsi:type="dcterms:W3CDTF">2024-04-01T00:49:32Z</dcterms:modified>
</cp:coreProperties>
</file>