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Hoja1" sheetId="1" state="visible" r:id="rId1"/>
    <sheet name="Hoja2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7" fontId="0" fillId="0" borderId="0" pivotButton="0" quotePrefix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2" formatCode="mmm\-yy"/>
    </dxf>
    <dxf>
      <numFmt numFmtId="22" formatCode="mmm\-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N61" headerRowCount="1" totalsRowShown="0">
  <autoFilter ref="A1:N61"/>
  <tableColumns count="14">
    <tableColumn id="1" name="Mes" dataDxfId="14"/>
    <tableColumn id="2" name="BBDD"/>
    <tableColumn id="3" name="Productos"/>
    <tableColumn id="4" name="Sistemas"/>
    <tableColumn id="5" name="Sap"/>
    <tableColumn id="6" name="Cloud"/>
    <tableColumn id="7" name="Sau Printer"/>
    <tableColumn id="13" name="Sau Tablets"/>
    <tableColumn id="8" name="Sau Computer"/>
    <tableColumn id="9" name="Usuarios REE"/>
    <tableColumn id="10" name="Sau smartphones"/>
    <tableColumn id="11" name="Sau lineas moviles"/>
    <tableColumn id="12" name="Sau Telefonia fija"/>
    <tableColumn id="14" name="Listado de aplic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N61" headerRowCount="1" totalsRowShown="0">
  <autoFilter ref="A1:N61"/>
  <tableColumns count="14">
    <tableColumn id="1" name="Mes" dataDxfId="13"/>
    <tableColumn id="2" name="BBDD" dataDxfId="12">
      <calculatedColumnFormula>(Tabla1[[#This Row],[BBDD]]-Hoja1!B1)/Hoja1!B1</calculatedColumnFormula>
    </tableColumn>
    <tableColumn id="3" name="Productos" dataDxfId="10">
      <calculatedColumnFormula>(Tabla1[[#This Row],[Productos]]-Hoja1!C1)/Hoja1!C1</calculatedColumnFormula>
    </tableColumn>
    <tableColumn id="4" name="Sistemas" dataDxfId="11">
      <calculatedColumnFormula>(Tabla1[[#This Row],[Sistemas]]-Hoja1!D1)/Hoja1!D1</calculatedColumnFormula>
    </tableColumn>
    <tableColumn id="5" name="Sap" dataDxfId="8">
      <calculatedColumnFormula>(Tabla1[[#This Row],[Sap]]-Hoja1!E1)/Hoja1!E1</calculatedColumnFormula>
    </tableColumn>
    <tableColumn id="6" name="Cloud" dataDxfId="7">
      <calculatedColumnFormula>(Tabla1[[#This Row],[Cloud]]-Hoja1!F1)/Hoja1!F1</calculatedColumnFormula>
    </tableColumn>
    <tableColumn id="7" name="Sau Printer" dataDxfId="6">
      <calculatedColumnFormula>(Tabla1[[#This Row],[Sau Printer]]-Hoja1!G1)/Hoja1!G1</calculatedColumnFormula>
    </tableColumn>
    <tableColumn id="13" name="Sau Tablets" dataDxfId="5">
      <calculatedColumnFormula>(Tabla1[[#This Row],[Sau Tablets]]-Hoja1!H1)/Hoja1!H1</calculatedColumnFormula>
    </tableColumn>
    <tableColumn id="8" name="Sau Computer" dataDxfId="4">
      <calculatedColumnFormula>(Tabla1[[#This Row],[Sau Computer]]-Hoja1!I1)/Hoja1!I1</calculatedColumnFormula>
    </tableColumn>
    <tableColumn id="9" name="Usuarios REE" dataDxfId="3">
      <calculatedColumnFormula>(Tabla1[[#This Row],[Usuarios REE]]-Hoja1!J1)/Hoja1!J1</calculatedColumnFormula>
    </tableColumn>
    <tableColumn id="10" name="Sau smartphones" dataDxfId="2">
      <calculatedColumnFormula>(Tabla1[[#This Row],[Sau smartphones]]-Hoja1!K1)/Hoja1!K1</calculatedColumnFormula>
    </tableColumn>
    <tableColumn id="11" name="Sau lineas moviles" dataDxfId="1">
      <calculatedColumnFormula>(Tabla1[[#This Row],[Sau lineas moviles]]-Hoja1!L1)/Hoja1!L1</calculatedColumnFormula>
    </tableColumn>
    <tableColumn id="12" name="Sau Telefonia fija" dataDxfId="0">
      <calculatedColumnFormula>(Tabla1[[#This Row],[Sau Telefonia fija]]-Hoja1!M1)/Hoja1!M1</calculatedColumnFormula>
    </tableColumn>
    <tableColumn id="14" name="Listado de aplicaciones" dataDxfId="9">
      <calculatedColumnFormula>(Tabla1[[#This Row],[Listado de aplicaciones]]-Hoja1!N1)/Hoja1!N1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1"/>
  <sheetViews>
    <sheetView tabSelected="1" workbookViewId="0">
      <selection activeCell="P10" sqref="P10"/>
    </sheetView>
  </sheetViews>
  <sheetFormatPr baseColWidth="10" defaultColWidth="11.42578125" defaultRowHeight="15"/>
  <cols>
    <col width="11.5703125" customWidth="1" min="8" max="8"/>
    <col width="14.5703125" customWidth="1" min="9" max="9"/>
  </cols>
  <sheetData>
    <row r="1">
      <c r="A1" t="inlineStr">
        <is>
          <t>Mes</t>
        </is>
      </c>
      <c r="B1" t="inlineStr">
        <is>
          <t>BBDD</t>
        </is>
      </c>
      <c r="C1" t="inlineStr">
        <is>
          <t>Productos</t>
        </is>
      </c>
      <c r="D1" t="inlineStr">
        <is>
          <t>Sistemas</t>
        </is>
      </c>
      <c r="E1" t="inlineStr">
        <is>
          <t>Sap</t>
        </is>
      </c>
      <c r="F1" t="inlineStr">
        <is>
          <t>Cloud</t>
        </is>
      </c>
      <c r="G1" t="inlineStr">
        <is>
          <t>Sau Printer</t>
        </is>
      </c>
      <c r="H1" t="inlineStr">
        <is>
          <t>Sau Tablets</t>
        </is>
      </c>
      <c r="I1" t="inlineStr">
        <is>
          <t>Sau Computer</t>
        </is>
      </c>
      <c r="J1" t="inlineStr">
        <is>
          <t>Usuarios REE</t>
        </is>
      </c>
      <c r="K1" t="inlineStr">
        <is>
          <t>Sau smartphones</t>
        </is>
      </c>
      <c r="L1" t="inlineStr">
        <is>
          <t>Sau lineas moviles</t>
        </is>
      </c>
      <c r="M1" t="inlineStr">
        <is>
          <t>Sau Telefonia fija</t>
        </is>
      </c>
      <c r="N1" t="inlineStr">
        <is>
          <t>Listado de aplicaciones</t>
        </is>
      </c>
    </row>
    <row r="2">
      <c r="A2" s="1" t="n">
        <v>44197</v>
      </c>
      <c r="B2" t="n">
        <v>626</v>
      </c>
      <c r="C2" t="n">
        <v>1098</v>
      </c>
      <c r="D2" t="n">
        <v>1494</v>
      </c>
      <c r="E2" t="n">
        <v>34</v>
      </c>
      <c r="F2" t="n">
        <v>31</v>
      </c>
      <c r="G2" t="n">
        <v>279</v>
      </c>
      <c r="H2" t="n">
        <v>638</v>
      </c>
      <c r="I2" t="n">
        <v>2788</v>
      </c>
      <c r="J2" t="n">
        <v>3018</v>
      </c>
      <c r="K2" t="n">
        <v>1775</v>
      </c>
      <c r="L2" t="n">
        <v>169</v>
      </c>
      <c r="M2" t="n">
        <v>1303</v>
      </c>
    </row>
    <row r="3">
      <c r="A3" s="1" t="n">
        <v>44228</v>
      </c>
      <c r="B3" t="n">
        <v>626</v>
      </c>
      <c r="C3" t="n">
        <v>1107</v>
      </c>
      <c r="D3" t="n">
        <v>1558</v>
      </c>
      <c r="E3" t="n">
        <v>42</v>
      </c>
      <c r="F3" t="n">
        <v>31</v>
      </c>
      <c r="G3" t="n">
        <v>279</v>
      </c>
      <c r="H3" t="n">
        <v>637</v>
      </c>
      <c r="I3" t="n">
        <v>2814</v>
      </c>
      <c r="J3" t="n">
        <v>3040</v>
      </c>
      <c r="K3" t="n">
        <v>1773</v>
      </c>
      <c r="L3" t="n">
        <v>166</v>
      </c>
      <c r="M3" t="n">
        <v>1302</v>
      </c>
    </row>
    <row r="4">
      <c r="A4" s="1" t="n">
        <v>44256</v>
      </c>
      <c r="B4" t="n">
        <v>626</v>
      </c>
      <c r="C4" t="n">
        <v>1110</v>
      </c>
      <c r="D4" t="n">
        <v>1576</v>
      </c>
      <c r="E4" t="n">
        <v>42</v>
      </c>
      <c r="F4" t="n">
        <v>31</v>
      </c>
      <c r="G4" t="n">
        <v>279</v>
      </c>
      <c r="H4" t="n">
        <v>634</v>
      </c>
      <c r="I4" t="n">
        <v>2803</v>
      </c>
      <c r="J4" t="n">
        <v>3081</v>
      </c>
      <c r="K4" t="n">
        <v>1785</v>
      </c>
      <c r="L4" t="n">
        <v>166</v>
      </c>
      <c r="M4" t="n">
        <v>1305</v>
      </c>
    </row>
    <row r="5">
      <c r="A5" s="1" t="n">
        <v>44287</v>
      </c>
      <c r="B5" t="n">
        <v>626</v>
      </c>
      <c r="C5" t="n">
        <v>1110</v>
      </c>
      <c r="D5" t="n">
        <v>1542</v>
      </c>
      <c r="E5" t="n">
        <v>42</v>
      </c>
      <c r="F5" t="n">
        <v>37</v>
      </c>
      <c r="G5" t="n">
        <v>283</v>
      </c>
      <c r="H5" t="n">
        <v>632</v>
      </c>
      <c r="I5" t="n">
        <v>2822</v>
      </c>
      <c r="J5" t="n">
        <v>3100</v>
      </c>
      <c r="K5" t="n">
        <v>1780</v>
      </c>
      <c r="L5" t="n">
        <v>166</v>
      </c>
      <c r="M5" t="n">
        <v>1309</v>
      </c>
    </row>
    <row r="6">
      <c r="A6" s="1" t="n">
        <v>44317</v>
      </c>
      <c r="B6" t="n">
        <v>633</v>
      </c>
      <c r="C6" t="n">
        <v>1117</v>
      </c>
      <c r="D6" t="n">
        <v>1575</v>
      </c>
      <c r="E6" t="n">
        <v>42</v>
      </c>
      <c r="F6" t="n">
        <v>37</v>
      </c>
      <c r="G6" t="n">
        <v>283</v>
      </c>
      <c r="H6" t="n">
        <v>630</v>
      </c>
      <c r="I6" t="n">
        <v>2851</v>
      </c>
      <c r="J6" t="n">
        <v>3172</v>
      </c>
      <c r="K6" t="n">
        <v>1777</v>
      </c>
      <c r="L6" t="n">
        <v>166</v>
      </c>
      <c r="M6" t="n">
        <v>1303</v>
      </c>
    </row>
    <row r="7">
      <c r="A7" s="1" t="n">
        <v>44348</v>
      </c>
      <c r="B7" t="n">
        <v>638</v>
      </c>
      <c r="C7" t="n">
        <v>1126</v>
      </c>
      <c r="D7" t="n">
        <v>1791</v>
      </c>
      <c r="E7" t="n">
        <v>42</v>
      </c>
      <c r="F7" t="n">
        <v>37</v>
      </c>
      <c r="G7" t="n">
        <v>283</v>
      </c>
      <c r="H7" t="n">
        <v>632</v>
      </c>
      <c r="I7" t="n">
        <v>2852</v>
      </c>
      <c r="J7" t="n">
        <v>3203</v>
      </c>
      <c r="K7" t="n">
        <v>1783</v>
      </c>
      <c r="L7" t="n">
        <v>166</v>
      </c>
      <c r="M7" t="n">
        <v>1301</v>
      </c>
    </row>
    <row r="8">
      <c r="A8" s="1" t="n">
        <v>44378</v>
      </c>
      <c r="B8" t="n">
        <v>640</v>
      </c>
      <c r="C8" t="n">
        <v>1130</v>
      </c>
      <c r="D8" t="n">
        <v>1591</v>
      </c>
      <c r="E8" t="n">
        <v>42</v>
      </c>
      <c r="F8" t="n">
        <v>40</v>
      </c>
      <c r="G8" t="n">
        <v>290</v>
      </c>
      <c r="H8" t="n">
        <v>623</v>
      </c>
      <c r="I8" t="n">
        <v>2875</v>
      </c>
      <c r="J8" t="n">
        <v>3231</v>
      </c>
      <c r="K8" t="n">
        <v>1782</v>
      </c>
      <c r="L8" t="n">
        <v>166</v>
      </c>
      <c r="M8" t="n">
        <v>1299</v>
      </c>
    </row>
    <row r="9">
      <c r="A9" s="1" t="n">
        <v>44409</v>
      </c>
      <c r="B9" t="n">
        <v>640</v>
      </c>
      <c r="C9" t="n">
        <v>1132</v>
      </c>
      <c r="D9" t="n">
        <v>1591</v>
      </c>
      <c r="E9" t="n">
        <v>42</v>
      </c>
      <c r="F9" t="n">
        <v>40</v>
      </c>
      <c r="G9" t="n">
        <v>290</v>
      </c>
      <c r="H9" t="n">
        <v>622</v>
      </c>
      <c r="I9" t="n">
        <v>2880</v>
      </c>
      <c r="J9" t="n">
        <v>3074</v>
      </c>
      <c r="K9" t="n">
        <v>1775</v>
      </c>
      <c r="L9" t="n">
        <v>166</v>
      </c>
      <c r="M9" t="n">
        <v>1293</v>
      </c>
    </row>
    <row r="10">
      <c r="A10" s="1" t="n">
        <v>44440</v>
      </c>
      <c r="B10" t="n">
        <v>641</v>
      </c>
      <c r="C10" t="n">
        <v>1151</v>
      </c>
      <c r="D10" t="n">
        <v>1602</v>
      </c>
      <c r="E10" t="n">
        <v>42</v>
      </c>
      <c r="F10" t="n">
        <v>40</v>
      </c>
      <c r="G10" t="n">
        <v>330</v>
      </c>
      <c r="H10" t="n">
        <v>633</v>
      </c>
      <c r="I10" t="n">
        <v>2766</v>
      </c>
      <c r="J10" t="n">
        <v>3091</v>
      </c>
      <c r="K10" t="n">
        <v>1800</v>
      </c>
      <c r="L10" t="n">
        <v>236</v>
      </c>
      <c r="M10" t="n">
        <v>823</v>
      </c>
    </row>
    <row r="11">
      <c r="A11" s="1" t="n">
        <v>44470</v>
      </c>
      <c r="B11" t="n">
        <v>645</v>
      </c>
      <c r="C11" t="n">
        <v>1182</v>
      </c>
      <c r="D11" t="n">
        <v>1620</v>
      </c>
      <c r="E11" t="n">
        <v>42</v>
      </c>
      <c r="F11" t="n">
        <v>40</v>
      </c>
      <c r="G11" t="n">
        <v>330</v>
      </c>
      <c r="H11" t="n">
        <v>633</v>
      </c>
      <c r="I11" t="n">
        <v>2795</v>
      </c>
      <c r="J11" t="n">
        <v>3144</v>
      </c>
      <c r="K11" t="n">
        <v>1861</v>
      </c>
      <c r="L11" t="n">
        <v>236</v>
      </c>
      <c r="M11" t="n">
        <v>823</v>
      </c>
    </row>
    <row r="12">
      <c r="A12" s="1" t="n">
        <v>44501</v>
      </c>
      <c r="B12" t="n">
        <v>650</v>
      </c>
      <c r="C12" t="n">
        <v>1174</v>
      </c>
      <c r="D12" t="n">
        <v>1651</v>
      </c>
      <c r="E12" t="n">
        <v>42</v>
      </c>
      <c r="F12" t="n">
        <v>46</v>
      </c>
      <c r="G12" t="n">
        <v>330</v>
      </c>
      <c r="H12" t="n">
        <v>633</v>
      </c>
      <c r="I12" t="n">
        <v>2802</v>
      </c>
      <c r="J12" t="n">
        <v>3197</v>
      </c>
      <c r="K12" t="n">
        <v>1861</v>
      </c>
      <c r="L12" t="n">
        <v>236</v>
      </c>
      <c r="M12" t="n">
        <v>823</v>
      </c>
    </row>
    <row r="13">
      <c r="A13" s="1" t="n">
        <v>44531</v>
      </c>
      <c r="B13" t="n">
        <v>650</v>
      </c>
      <c r="C13" t="n">
        <v>1153</v>
      </c>
      <c r="D13" t="n">
        <v>1697</v>
      </c>
      <c r="E13" t="n">
        <v>42</v>
      </c>
      <c r="F13" t="n">
        <v>46</v>
      </c>
      <c r="G13" t="n">
        <v>330</v>
      </c>
      <c r="H13" t="n">
        <v>633</v>
      </c>
      <c r="I13" t="n">
        <v>2820</v>
      </c>
      <c r="J13" t="n">
        <v>3251</v>
      </c>
      <c r="K13" t="n">
        <v>1863</v>
      </c>
      <c r="L13" t="n">
        <v>236</v>
      </c>
      <c r="M13" t="n">
        <v>823</v>
      </c>
    </row>
    <row r="14">
      <c r="A14" s="1" t="n">
        <v>44562</v>
      </c>
      <c r="B14" t="n">
        <v>769</v>
      </c>
      <c r="C14" t="n">
        <v>1396</v>
      </c>
      <c r="D14" t="n">
        <v>1732</v>
      </c>
      <c r="E14" t="n">
        <v>61</v>
      </c>
      <c r="F14" t="n">
        <v>293</v>
      </c>
      <c r="G14" t="n">
        <v>331</v>
      </c>
      <c r="H14" t="n">
        <v>633</v>
      </c>
      <c r="I14" t="n">
        <v>2820</v>
      </c>
      <c r="J14" t="n">
        <v>3310</v>
      </c>
      <c r="K14" t="n">
        <v>1863</v>
      </c>
      <c r="L14" t="n">
        <v>236</v>
      </c>
      <c r="M14" t="n">
        <v>823</v>
      </c>
    </row>
    <row r="15">
      <c r="A15" s="1" t="n">
        <v>44593</v>
      </c>
      <c r="B15" t="n">
        <v>769</v>
      </c>
      <c r="C15" t="n">
        <v>1396</v>
      </c>
      <c r="D15" t="n">
        <v>1732</v>
      </c>
      <c r="E15" t="n">
        <v>61</v>
      </c>
      <c r="F15" t="n">
        <v>293</v>
      </c>
      <c r="G15" t="n">
        <v>331</v>
      </c>
      <c r="H15" t="n">
        <v>633</v>
      </c>
      <c r="I15" t="n">
        <v>2831</v>
      </c>
      <c r="J15" t="n">
        <v>3356</v>
      </c>
      <c r="K15" t="n">
        <v>1864</v>
      </c>
      <c r="L15" t="n">
        <v>236</v>
      </c>
      <c r="M15" t="n">
        <v>823</v>
      </c>
    </row>
    <row r="16">
      <c r="A16" s="1" t="n">
        <v>44621</v>
      </c>
      <c r="B16" t="n">
        <v>1538</v>
      </c>
      <c r="E16" t="n">
        <v>61</v>
      </c>
    </row>
    <row r="17">
      <c r="A17" s="1" t="n">
        <v>44652</v>
      </c>
    </row>
    <row r="18">
      <c r="A18" s="1" t="n">
        <v>44682</v>
      </c>
    </row>
    <row r="19">
      <c r="A19" s="1" t="n">
        <v>44713</v>
      </c>
    </row>
    <row r="20">
      <c r="A20" s="1" t="n">
        <v>44743</v>
      </c>
    </row>
    <row r="21">
      <c r="A21" s="1" t="n">
        <v>44774</v>
      </c>
    </row>
    <row r="22">
      <c r="A22" s="1" t="n">
        <v>44805</v>
      </c>
    </row>
    <row r="23">
      <c r="A23" s="1" t="n">
        <v>44835</v>
      </c>
    </row>
    <row r="24">
      <c r="A24" s="1" t="n">
        <v>44866</v>
      </c>
    </row>
    <row r="25">
      <c r="A25" s="1" t="n">
        <v>44896</v>
      </c>
    </row>
    <row r="26">
      <c r="A26" s="1" t="n">
        <v>44927</v>
      </c>
    </row>
    <row r="27">
      <c r="A27" s="1" t="n">
        <v>44958</v>
      </c>
    </row>
    <row r="28">
      <c r="A28" s="1" t="n">
        <v>44986</v>
      </c>
    </row>
    <row r="29">
      <c r="A29" s="1" t="n">
        <v>45017</v>
      </c>
    </row>
    <row r="30">
      <c r="A30" s="1" t="n">
        <v>45047</v>
      </c>
    </row>
    <row r="31">
      <c r="A31" s="1" t="n">
        <v>45078</v>
      </c>
    </row>
    <row r="32">
      <c r="A32" s="1" t="n">
        <v>45108</v>
      </c>
    </row>
    <row r="33">
      <c r="A33" s="1" t="n">
        <v>45139</v>
      </c>
    </row>
    <row r="34">
      <c r="A34" s="1" t="n">
        <v>45170</v>
      </c>
    </row>
    <row r="35">
      <c r="A35" s="1" t="n">
        <v>45200</v>
      </c>
    </row>
    <row r="36">
      <c r="A36" s="1" t="n">
        <v>45231</v>
      </c>
    </row>
    <row r="37">
      <c r="A37" s="1" t="n">
        <v>45261</v>
      </c>
    </row>
    <row r="38">
      <c r="A38" s="1" t="n">
        <v>45292</v>
      </c>
    </row>
    <row r="39">
      <c r="A39" s="1" t="n">
        <v>45323</v>
      </c>
    </row>
    <row r="40">
      <c r="A40" s="1" t="n">
        <v>45352</v>
      </c>
    </row>
    <row r="41">
      <c r="A41" s="1" t="n">
        <v>45383</v>
      </c>
    </row>
    <row r="42">
      <c r="A42" s="1" t="n">
        <v>45413</v>
      </c>
    </row>
    <row r="43">
      <c r="A43" s="1" t="n">
        <v>45444</v>
      </c>
    </row>
    <row r="44">
      <c r="A44" s="1" t="n">
        <v>45474</v>
      </c>
    </row>
    <row r="45">
      <c r="A45" s="1" t="n">
        <v>45505</v>
      </c>
    </row>
    <row r="46">
      <c r="A46" s="1" t="n">
        <v>45536</v>
      </c>
    </row>
    <row r="47">
      <c r="A47" s="1" t="n">
        <v>45566</v>
      </c>
    </row>
    <row r="48">
      <c r="A48" s="1" t="n">
        <v>45597</v>
      </c>
    </row>
    <row r="49">
      <c r="A49" s="1" t="n">
        <v>45627</v>
      </c>
    </row>
    <row r="50">
      <c r="A50" s="1" t="n">
        <v>45658</v>
      </c>
    </row>
    <row r="51">
      <c r="A51" s="1" t="n">
        <v>45689</v>
      </c>
    </row>
    <row r="52">
      <c r="A52" s="1" t="n">
        <v>45717</v>
      </c>
    </row>
    <row r="53">
      <c r="A53" s="1" t="n">
        <v>45748</v>
      </c>
    </row>
    <row r="54">
      <c r="A54" s="1" t="n">
        <v>45778</v>
      </c>
    </row>
    <row r="55">
      <c r="A55" s="1" t="n">
        <v>45809</v>
      </c>
    </row>
    <row r="56">
      <c r="A56" s="1" t="n">
        <v>45839</v>
      </c>
    </row>
    <row r="57">
      <c r="A57" s="1" t="n">
        <v>45870</v>
      </c>
    </row>
    <row r="58">
      <c r="A58" s="1" t="n">
        <v>45901</v>
      </c>
    </row>
    <row r="59">
      <c r="A59" s="1" t="n">
        <v>45931</v>
      </c>
    </row>
    <row r="60">
      <c r="A60" s="1" t="n">
        <v>45962</v>
      </c>
    </row>
    <row r="61">
      <c r="A61" s="1" t="n">
        <v>45992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1"/>
  <sheetViews>
    <sheetView workbookViewId="0">
      <selection activeCell="N2" sqref="N2"/>
    </sheetView>
  </sheetViews>
  <sheetFormatPr baseColWidth="10" defaultRowHeight="15"/>
  <sheetData>
    <row r="1">
      <c r="A1" t="inlineStr">
        <is>
          <t>Mes</t>
        </is>
      </c>
      <c r="B1" t="inlineStr">
        <is>
          <t>BBDD</t>
        </is>
      </c>
      <c r="C1" t="inlineStr">
        <is>
          <t>Productos</t>
        </is>
      </c>
      <c r="D1" t="inlineStr">
        <is>
          <t>Sistemas</t>
        </is>
      </c>
      <c r="E1" t="inlineStr">
        <is>
          <t>Sap</t>
        </is>
      </c>
      <c r="F1" t="inlineStr">
        <is>
          <t>Cloud</t>
        </is>
      </c>
      <c r="G1" t="inlineStr">
        <is>
          <t>Sau Printer</t>
        </is>
      </c>
      <c r="H1" t="inlineStr">
        <is>
          <t>Sau Tablets</t>
        </is>
      </c>
      <c r="I1" t="inlineStr">
        <is>
          <t>Sau Computer</t>
        </is>
      </c>
      <c r="J1" t="inlineStr">
        <is>
          <t>Usuarios REE</t>
        </is>
      </c>
      <c r="K1" t="inlineStr">
        <is>
          <t>Sau smartphones</t>
        </is>
      </c>
      <c r="L1" t="inlineStr">
        <is>
          <t>Sau lineas moviles</t>
        </is>
      </c>
      <c r="M1" t="inlineStr">
        <is>
          <t>Sau Telefonia fija</t>
        </is>
      </c>
      <c r="N1" t="inlineStr">
        <is>
          <t>Listado de aplicaciones</t>
        </is>
      </c>
    </row>
    <row r="2">
      <c r="A2" s="1" t="n">
        <v>44197</v>
      </c>
      <c r="B2">
        <f>(Tabla1[[#This Row],[BBDD]]-Hoja1!B1)/Hoja1!B1</f>
        <v/>
      </c>
      <c r="C2">
        <f>(Tabla1[[#This Row],[Productos]]-Hoja1!C1)/Hoja1!C1</f>
        <v/>
      </c>
      <c r="D2">
        <f>(Tabla1[[#This Row],[Sistemas]]-Hoja1!D1)/Hoja1!D1</f>
        <v/>
      </c>
      <c r="E2">
        <f>(Tabla1[[#This Row],[Sap]]-Hoja1!E1)/Hoja1!E1</f>
        <v/>
      </c>
      <c r="F2">
        <f>(Tabla1[[#This Row],[Cloud]]-Hoja1!F1)/Hoja1!F1</f>
        <v/>
      </c>
      <c r="G2">
        <f>(Tabla1[[#This Row],[Sau Printer]]-Hoja1!G1)/Hoja1!G1</f>
        <v/>
      </c>
      <c r="H2">
        <f>(Tabla1[[#This Row],[Sau Tablets]]-Hoja1!H1)/Hoja1!H1</f>
        <v/>
      </c>
      <c r="I2">
        <f>(Tabla1[[#This Row],[Sau Computer]]-Hoja1!I1)/Hoja1!I1</f>
        <v/>
      </c>
      <c r="J2">
        <f>(Tabla1[[#This Row],[Usuarios REE]]-Hoja1!J1)/Hoja1!J1</f>
        <v/>
      </c>
      <c r="K2">
        <f>(Tabla1[[#This Row],[Sau smartphones]]-Hoja1!K1)/Hoja1!K1</f>
        <v/>
      </c>
      <c r="L2">
        <f>(Tabla1[[#This Row],[Sau lineas moviles]]-Hoja1!L1)/Hoja1!L1</f>
        <v/>
      </c>
      <c r="M2">
        <f>(Tabla1[[#This Row],[Sau Telefonia fija]]-Hoja1!M1)/Hoja1!M1</f>
        <v/>
      </c>
      <c r="N2">
        <f>(Tabla1[[#This Row],[Listado de aplicaciones]]-Hoja1!N1)/Hoja1!N1</f>
        <v/>
      </c>
    </row>
    <row r="3">
      <c r="A3" s="1" t="n">
        <v>44228</v>
      </c>
      <c r="B3">
        <f>(Tabla1[[#This Row],[BBDD]]-Hoja1!B2)/Hoja1!B2</f>
        <v/>
      </c>
      <c r="C3">
        <f>(Tabla1[[#This Row],[Productos]]-Hoja1!C2)/Hoja1!C2</f>
        <v/>
      </c>
      <c r="D3">
        <f>(Tabla1[[#This Row],[Sistemas]]-Hoja1!D2)/Hoja1!D2</f>
        <v/>
      </c>
      <c r="E3">
        <f>(Tabla1[[#This Row],[Sap]]-Hoja1!E2)/Hoja1!E2</f>
        <v/>
      </c>
      <c r="F3">
        <f>(Tabla1[[#This Row],[Cloud]]-Hoja1!F2)/Hoja1!F2</f>
        <v/>
      </c>
      <c r="G3">
        <f>(Tabla1[[#This Row],[Sau Printer]]-Hoja1!G2)/Hoja1!G2</f>
        <v/>
      </c>
      <c r="H3">
        <f>(Tabla1[[#This Row],[Sau Tablets]]-Hoja1!H2)/Hoja1!H2</f>
        <v/>
      </c>
      <c r="I3">
        <f>(Tabla1[[#This Row],[Sau Computer]]-Hoja1!I2)/Hoja1!I2</f>
        <v/>
      </c>
      <c r="J3">
        <f>(Tabla1[[#This Row],[Usuarios REE]]-Hoja1!J2)/Hoja1!J2</f>
        <v/>
      </c>
      <c r="K3">
        <f>(Tabla1[[#This Row],[Sau smartphones]]-Hoja1!K2)/Hoja1!K2</f>
        <v/>
      </c>
      <c r="L3">
        <f>(Tabla1[[#This Row],[Sau lineas moviles]]-Hoja1!L2)/Hoja1!L2</f>
        <v/>
      </c>
      <c r="M3">
        <f>(Tabla1[[#This Row],[Sau Telefonia fija]]-Hoja1!M2)/Hoja1!M2</f>
        <v/>
      </c>
      <c r="N3">
        <f>(Tabla1[[#This Row],[Listado de aplicaciones]]-Hoja1!N2)/Hoja1!N2</f>
        <v/>
      </c>
    </row>
    <row r="4">
      <c r="A4" s="1" t="n">
        <v>44256</v>
      </c>
      <c r="B4">
        <f>(Tabla1[[#This Row],[BBDD]]-Hoja1!B3)/Hoja1!B3</f>
        <v/>
      </c>
      <c r="C4">
        <f>(Tabla1[[#This Row],[Productos]]-Hoja1!C3)/Hoja1!C3</f>
        <v/>
      </c>
      <c r="D4">
        <f>(Tabla1[[#This Row],[Sistemas]]-Hoja1!D3)/Hoja1!D3</f>
        <v/>
      </c>
      <c r="E4">
        <f>(Tabla1[[#This Row],[Sap]]-Hoja1!E3)/Hoja1!E3</f>
        <v/>
      </c>
      <c r="F4">
        <f>(Tabla1[[#This Row],[Cloud]]-Hoja1!F3)/Hoja1!F3</f>
        <v/>
      </c>
      <c r="G4">
        <f>(Tabla1[[#This Row],[Sau Printer]]-Hoja1!G3)/Hoja1!G3</f>
        <v/>
      </c>
      <c r="H4">
        <f>(Tabla1[[#This Row],[Sau Tablets]]-Hoja1!H3)/Hoja1!H3</f>
        <v/>
      </c>
      <c r="I4">
        <f>(Tabla1[[#This Row],[Sau Computer]]-Hoja1!I3)/Hoja1!I3</f>
        <v/>
      </c>
      <c r="J4">
        <f>(Tabla1[[#This Row],[Usuarios REE]]-Hoja1!J3)/Hoja1!J3</f>
        <v/>
      </c>
      <c r="K4">
        <f>(Tabla1[[#This Row],[Sau smartphones]]-Hoja1!K3)/Hoja1!K3</f>
        <v/>
      </c>
      <c r="L4">
        <f>(Tabla1[[#This Row],[Sau lineas moviles]]-Hoja1!L3)/Hoja1!L3</f>
        <v/>
      </c>
      <c r="M4">
        <f>(Tabla1[[#This Row],[Sau Telefonia fija]]-Hoja1!M3)/Hoja1!M3</f>
        <v/>
      </c>
      <c r="N4">
        <f>(Tabla1[[#This Row],[Listado de aplicaciones]]-Hoja1!N3)/Hoja1!N3</f>
        <v/>
      </c>
    </row>
    <row r="5">
      <c r="A5" s="1" t="n">
        <v>44287</v>
      </c>
      <c r="B5">
        <f>(Tabla1[[#This Row],[BBDD]]-Hoja1!B4)/Hoja1!B4</f>
        <v/>
      </c>
      <c r="C5">
        <f>(Tabla1[[#This Row],[Productos]]-Hoja1!C4)/Hoja1!C4</f>
        <v/>
      </c>
      <c r="D5">
        <f>(Tabla1[[#This Row],[Sistemas]]-Hoja1!D4)/Hoja1!D4</f>
        <v/>
      </c>
      <c r="E5">
        <f>(Tabla1[[#This Row],[Sap]]-Hoja1!E4)/Hoja1!E4</f>
        <v/>
      </c>
      <c r="F5">
        <f>(Tabla1[[#This Row],[Cloud]]-Hoja1!F4)/Hoja1!F4</f>
        <v/>
      </c>
      <c r="G5">
        <f>(Tabla1[[#This Row],[Sau Printer]]-Hoja1!G4)/Hoja1!G4</f>
        <v/>
      </c>
      <c r="H5">
        <f>(Tabla1[[#This Row],[Sau Tablets]]-Hoja1!H4)/Hoja1!H4</f>
        <v/>
      </c>
      <c r="I5">
        <f>(Tabla1[[#This Row],[Sau Computer]]-Hoja1!I4)/Hoja1!I4</f>
        <v/>
      </c>
      <c r="J5">
        <f>(Tabla1[[#This Row],[Usuarios REE]]-Hoja1!J4)/Hoja1!J4</f>
        <v/>
      </c>
      <c r="K5">
        <f>(Tabla1[[#This Row],[Sau smartphones]]-Hoja1!K4)/Hoja1!K4</f>
        <v/>
      </c>
      <c r="L5">
        <f>(Tabla1[[#This Row],[Sau lineas moviles]]-Hoja1!L4)/Hoja1!L4</f>
        <v/>
      </c>
      <c r="M5">
        <f>(Tabla1[[#This Row],[Sau Telefonia fija]]-Hoja1!M4)/Hoja1!M4</f>
        <v/>
      </c>
      <c r="N5">
        <f>(Tabla1[[#This Row],[Listado de aplicaciones]]-Hoja1!N4)/Hoja1!N4</f>
        <v/>
      </c>
    </row>
    <row r="6">
      <c r="A6" s="1" t="n">
        <v>44317</v>
      </c>
      <c r="B6">
        <f>(Tabla1[[#This Row],[BBDD]]-Hoja1!B5)/Hoja1!B5</f>
        <v/>
      </c>
      <c r="C6">
        <f>(Tabla1[[#This Row],[Productos]]-Hoja1!C5)/Hoja1!C5</f>
        <v/>
      </c>
      <c r="D6">
        <f>(Tabla1[[#This Row],[Sistemas]]-Hoja1!D5)/Hoja1!D5</f>
        <v/>
      </c>
      <c r="E6">
        <f>(Tabla1[[#This Row],[Sap]]-Hoja1!E5)/Hoja1!E5</f>
        <v/>
      </c>
      <c r="F6">
        <f>(Tabla1[[#This Row],[Cloud]]-Hoja1!F5)/Hoja1!F5</f>
        <v/>
      </c>
      <c r="G6">
        <f>(Tabla1[[#This Row],[Sau Printer]]-Hoja1!G5)/Hoja1!G5</f>
        <v/>
      </c>
      <c r="H6">
        <f>(Tabla1[[#This Row],[Sau Tablets]]-Hoja1!H5)/Hoja1!H5</f>
        <v/>
      </c>
      <c r="I6">
        <f>(Tabla1[[#This Row],[Sau Computer]]-Hoja1!I5)/Hoja1!I5</f>
        <v/>
      </c>
      <c r="J6">
        <f>(Tabla1[[#This Row],[Usuarios REE]]-Hoja1!J5)/Hoja1!J5</f>
        <v/>
      </c>
      <c r="K6">
        <f>(Tabla1[[#This Row],[Sau smartphones]]-Hoja1!K5)/Hoja1!K5</f>
        <v/>
      </c>
      <c r="L6">
        <f>(Tabla1[[#This Row],[Sau lineas moviles]]-Hoja1!L5)/Hoja1!L5</f>
        <v/>
      </c>
      <c r="M6">
        <f>(Tabla1[[#This Row],[Sau Telefonia fija]]-Hoja1!M5)/Hoja1!M5</f>
        <v/>
      </c>
      <c r="N6">
        <f>(Tabla1[[#This Row],[Listado de aplicaciones]]-Hoja1!N5)/Hoja1!N5</f>
        <v/>
      </c>
    </row>
    <row r="7">
      <c r="A7" s="1" t="n">
        <v>44348</v>
      </c>
      <c r="B7">
        <f>(Tabla1[[#This Row],[BBDD]]-Hoja1!B6)/Hoja1!B6</f>
        <v/>
      </c>
      <c r="C7">
        <f>(Tabla1[[#This Row],[Productos]]-Hoja1!C6)/Hoja1!C6</f>
        <v/>
      </c>
      <c r="D7">
        <f>(Tabla1[[#This Row],[Sistemas]]-Hoja1!D6)/Hoja1!D6</f>
        <v/>
      </c>
      <c r="E7">
        <f>(Tabla1[[#This Row],[Sap]]-Hoja1!E6)/Hoja1!E6</f>
        <v/>
      </c>
      <c r="F7">
        <f>(Tabla1[[#This Row],[Cloud]]-Hoja1!F6)/Hoja1!F6</f>
        <v/>
      </c>
      <c r="G7">
        <f>(Tabla1[[#This Row],[Sau Printer]]-Hoja1!G6)/Hoja1!G6</f>
        <v/>
      </c>
      <c r="H7">
        <f>(Tabla1[[#This Row],[Sau Tablets]]-Hoja1!H6)/Hoja1!H6</f>
        <v/>
      </c>
      <c r="I7">
        <f>(Tabla1[[#This Row],[Sau Computer]]-Hoja1!I6)/Hoja1!I6</f>
        <v/>
      </c>
      <c r="J7">
        <f>(Tabla1[[#This Row],[Usuarios REE]]-Hoja1!J6)/Hoja1!J6</f>
        <v/>
      </c>
      <c r="K7">
        <f>(Tabla1[[#This Row],[Sau smartphones]]-Hoja1!K6)/Hoja1!K6</f>
        <v/>
      </c>
      <c r="L7">
        <f>(Tabla1[[#This Row],[Sau lineas moviles]]-Hoja1!L6)/Hoja1!L6</f>
        <v/>
      </c>
      <c r="M7">
        <f>(Tabla1[[#This Row],[Sau Telefonia fija]]-Hoja1!M6)/Hoja1!M6</f>
        <v/>
      </c>
      <c r="N7">
        <f>(Tabla1[[#This Row],[Listado de aplicaciones]]-Hoja1!N6)/Hoja1!N6</f>
        <v/>
      </c>
    </row>
    <row r="8">
      <c r="A8" s="1" t="n">
        <v>44378</v>
      </c>
      <c r="B8">
        <f>(Tabla1[[#This Row],[BBDD]]-Hoja1!B7)/Hoja1!B7</f>
        <v/>
      </c>
      <c r="C8">
        <f>(Tabla1[[#This Row],[Productos]]-Hoja1!C7)/Hoja1!C7</f>
        <v/>
      </c>
      <c r="D8">
        <f>(Tabla1[[#This Row],[Sistemas]]-Hoja1!D7)/Hoja1!D7</f>
        <v/>
      </c>
      <c r="E8">
        <f>(Tabla1[[#This Row],[Sap]]-Hoja1!E7)/Hoja1!E7</f>
        <v/>
      </c>
      <c r="F8">
        <f>(Tabla1[[#This Row],[Cloud]]-Hoja1!F7)/Hoja1!F7</f>
        <v/>
      </c>
      <c r="G8">
        <f>(Tabla1[[#This Row],[Sau Printer]]-Hoja1!G7)/Hoja1!G7</f>
        <v/>
      </c>
      <c r="H8">
        <f>(Tabla1[[#This Row],[Sau Tablets]]-Hoja1!H7)/Hoja1!H7</f>
        <v/>
      </c>
      <c r="I8">
        <f>(Tabla1[[#This Row],[Sau Computer]]-Hoja1!I7)/Hoja1!I7</f>
        <v/>
      </c>
      <c r="J8">
        <f>(Tabla1[[#This Row],[Usuarios REE]]-Hoja1!J7)/Hoja1!J7</f>
        <v/>
      </c>
      <c r="K8">
        <f>(Tabla1[[#This Row],[Sau smartphones]]-Hoja1!K7)/Hoja1!K7</f>
        <v/>
      </c>
      <c r="L8">
        <f>(Tabla1[[#This Row],[Sau lineas moviles]]-Hoja1!L7)/Hoja1!L7</f>
        <v/>
      </c>
      <c r="M8">
        <f>(Tabla1[[#This Row],[Sau Telefonia fija]]-Hoja1!M7)/Hoja1!M7</f>
        <v/>
      </c>
      <c r="N8">
        <f>(Tabla1[[#This Row],[Listado de aplicaciones]]-Hoja1!N7)/Hoja1!N7</f>
        <v/>
      </c>
    </row>
    <row r="9">
      <c r="A9" s="1" t="n">
        <v>44409</v>
      </c>
      <c r="B9">
        <f>(Tabla1[[#This Row],[BBDD]]-Hoja1!B8)/Hoja1!B8</f>
        <v/>
      </c>
      <c r="C9">
        <f>(Tabla1[[#This Row],[Productos]]-Hoja1!C8)/Hoja1!C8</f>
        <v/>
      </c>
      <c r="D9">
        <f>(Tabla1[[#This Row],[Sistemas]]-Hoja1!D8)/Hoja1!D8</f>
        <v/>
      </c>
      <c r="E9">
        <f>(Tabla1[[#This Row],[Sap]]-Hoja1!E8)/Hoja1!E8</f>
        <v/>
      </c>
      <c r="F9">
        <f>(Tabla1[[#This Row],[Cloud]]-Hoja1!F8)/Hoja1!F8</f>
        <v/>
      </c>
      <c r="G9">
        <f>(Tabla1[[#This Row],[Sau Printer]]-Hoja1!G8)/Hoja1!G8</f>
        <v/>
      </c>
      <c r="H9">
        <f>(Tabla1[[#This Row],[Sau Tablets]]-Hoja1!H8)/Hoja1!H8</f>
        <v/>
      </c>
      <c r="I9">
        <f>(Tabla1[[#This Row],[Sau Computer]]-Hoja1!I8)/Hoja1!I8</f>
        <v/>
      </c>
      <c r="J9">
        <f>(Tabla1[[#This Row],[Usuarios REE]]-Hoja1!J8)/Hoja1!J8</f>
        <v/>
      </c>
      <c r="K9">
        <f>(Tabla1[[#This Row],[Sau smartphones]]-Hoja1!K8)/Hoja1!K8</f>
        <v/>
      </c>
      <c r="L9">
        <f>(Tabla1[[#This Row],[Sau lineas moviles]]-Hoja1!L8)/Hoja1!L8</f>
        <v/>
      </c>
      <c r="M9">
        <f>(Tabla1[[#This Row],[Sau Telefonia fija]]-Hoja1!M8)/Hoja1!M8</f>
        <v/>
      </c>
      <c r="N9">
        <f>(Tabla1[[#This Row],[Listado de aplicaciones]]-Hoja1!N8)/Hoja1!N8</f>
        <v/>
      </c>
    </row>
    <row r="10">
      <c r="A10" s="1" t="n">
        <v>44440</v>
      </c>
      <c r="B10">
        <f>(Tabla1[[#This Row],[BBDD]]-Hoja1!B9)/Hoja1!B9</f>
        <v/>
      </c>
      <c r="C10">
        <f>(Tabla1[[#This Row],[Productos]]-Hoja1!C9)/Hoja1!C9</f>
        <v/>
      </c>
      <c r="D10">
        <f>(Tabla1[[#This Row],[Sistemas]]-Hoja1!D9)/Hoja1!D9</f>
        <v/>
      </c>
      <c r="E10">
        <f>(Tabla1[[#This Row],[Sap]]-Hoja1!E9)/Hoja1!E9</f>
        <v/>
      </c>
      <c r="F10">
        <f>(Tabla1[[#This Row],[Cloud]]-Hoja1!F9)/Hoja1!F9</f>
        <v/>
      </c>
      <c r="G10">
        <f>(Tabla1[[#This Row],[Sau Printer]]-Hoja1!G9)/Hoja1!G9</f>
        <v/>
      </c>
      <c r="H10">
        <f>(Tabla1[[#This Row],[Sau Tablets]]-Hoja1!H9)/Hoja1!H9</f>
        <v/>
      </c>
      <c r="I10">
        <f>(Tabla1[[#This Row],[Sau Computer]]-Hoja1!I9)/Hoja1!I9</f>
        <v/>
      </c>
      <c r="J10">
        <f>(Tabla1[[#This Row],[Usuarios REE]]-Hoja1!J9)/Hoja1!J9</f>
        <v/>
      </c>
      <c r="K10">
        <f>(Tabla1[[#This Row],[Sau smartphones]]-Hoja1!K9)/Hoja1!K9</f>
        <v/>
      </c>
      <c r="L10">
        <f>(Tabla1[[#This Row],[Sau lineas moviles]]-Hoja1!L9)/Hoja1!L9</f>
        <v/>
      </c>
      <c r="M10">
        <f>(Tabla1[[#This Row],[Sau Telefonia fija]]-Hoja1!M9)/Hoja1!M9</f>
        <v/>
      </c>
      <c r="N10">
        <f>(Tabla1[[#This Row],[Listado de aplicaciones]]-Hoja1!N9)/Hoja1!N9</f>
        <v/>
      </c>
    </row>
    <row r="11">
      <c r="A11" s="1" t="n">
        <v>44470</v>
      </c>
      <c r="B11">
        <f>(Tabla1[[#This Row],[BBDD]]-Hoja1!B10)/Hoja1!B10</f>
        <v/>
      </c>
      <c r="C11">
        <f>(Tabla1[[#This Row],[Productos]]-Hoja1!C10)/Hoja1!C10</f>
        <v/>
      </c>
      <c r="D11">
        <f>(Tabla1[[#This Row],[Sistemas]]-Hoja1!D10)/Hoja1!D10</f>
        <v/>
      </c>
      <c r="E11">
        <f>(Tabla1[[#This Row],[Sap]]-Hoja1!E10)/Hoja1!E10</f>
        <v/>
      </c>
      <c r="F11">
        <f>(Tabla1[[#This Row],[Cloud]]-Hoja1!F10)/Hoja1!F10</f>
        <v/>
      </c>
      <c r="G11">
        <f>(Tabla1[[#This Row],[Sau Printer]]-Hoja1!G10)/Hoja1!G10</f>
        <v/>
      </c>
      <c r="H11">
        <f>(Tabla1[[#This Row],[Sau Tablets]]-Hoja1!H10)/Hoja1!H10</f>
        <v/>
      </c>
      <c r="I11">
        <f>(Tabla1[[#This Row],[Sau Computer]]-Hoja1!I10)/Hoja1!I10</f>
        <v/>
      </c>
      <c r="J11">
        <f>(Tabla1[[#This Row],[Usuarios REE]]-Hoja1!J10)/Hoja1!J10</f>
        <v/>
      </c>
      <c r="K11">
        <f>(Tabla1[[#This Row],[Sau smartphones]]-Hoja1!K10)/Hoja1!K10</f>
        <v/>
      </c>
      <c r="L11">
        <f>(Tabla1[[#This Row],[Sau lineas moviles]]-Hoja1!L10)/Hoja1!L10</f>
        <v/>
      </c>
      <c r="M11">
        <f>(Tabla1[[#This Row],[Sau Telefonia fija]]-Hoja1!M10)/Hoja1!M10</f>
        <v/>
      </c>
      <c r="N11">
        <f>(Tabla1[[#This Row],[Listado de aplicaciones]]-Hoja1!N10)/Hoja1!N10</f>
        <v/>
      </c>
    </row>
    <row r="12">
      <c r="A12" s="1" t="n">
        <v>44501</v>
      </c>
      <c r="B12">
        <f>(Tabla1[[#This Row],[BBDD]]-Hoja1!B11)/Hoja1!B11</f>
        <v/>
      </c>
      <c r="C12">
        <f>(Tabla1[[#This Row],[Productos]]-Hoja1!C11)/Hoja1!C11</f>
        <v/>
      </c>
      <c r="D12">
        <f>(Tabla1[[#This Row],[Sistemas]]-Hoja1!D11)/Hoja1!D11</f>
        <v/>
      </c>
      <c r="E12">
        <f>(Tabla1[[#This Row],[Sap]]-Hoja1!E11)/Hoja1!E11</f>
        <v/>
      </c>
      <c r="F12">
        <f>(Tabla1[[#This Row],[Cloud]]-Hoja1!F11)/Hoja1!F11</f>
        <v/>
      </c>
      <c r="G12">
        <f>(Tabla1[[#This Row],[Sau Printer]]-Hoja1!G11)/Hoja1!G11</f>
        <v/>
      </c>
      <c r="H12">
        <f>(Tabla1[[#This Row],[Sau Tablets]]-Hoja1!H11)/Hoja1!H11</f>
        <v/>
      </c>
      <c r="I12">
        <f>(Tabla1[[#This Row],[Sau Computer]]-Hoja1!I11)/Hoja1!I11</f>
        <v/>
      </c>
      <c r="J12">
        <f>(Tabla1[[#This Row],[Usuarios REE]]-Hoja1!J11)/Hoja1!J11</f>
        <v/>
      </c>
      <c r="K12">
        <f>(Tabla1[[#This Row],[Sau smartphones]]-Hoja1!K11)/Hoja1!K11</f>
        <v/>
      </c>
      <c r="L12">
        <f>(Tabla1[[#This Row],[Sau lineas moviles]]-Hoja1!L11)/Hoja1!L11</f>
        <v/>
      </c>
      <c r="M12">
        <f>(Tabla1[[#This Row],[Sau Telefonia fija]]-Hoja1!M11)/Hoja1!M11</f>
        <v/>
      </c>
      <c r="N12">
        <f>(Tabla1[[#This Row],[Listado de aplicaciones]]-Hoja1!N11)/Hoja1!N11</f>
        <v/>
      </c>
    </row>
    <row r="13">
      <c r="A13" s="1" t="n">
        <v>44531</v>
      </c>
      <c r="B13">
        <f>(Tabla1[[#This Row],[BBDD]]-Hoja1!B12)/Hoja1!B12</f>
        <v/>
      </c>
      <c r="C13">
        <f>(Tabla1[[#This Row],[Productos]]-Hoja1!C12)/Hoja1!C12</f>
        <v/>
      </c>
      <c r="D13">
        <f>(Tabla1[[#This Row],[Sistemas]]-Hoja1!D12)/Hoja1!D12</f>
        <v/>
      </c>
      <c r="E13">
        <f>(Tabla1[[#This Row],[Sap]]-Hoja1!E12)/Hoja1!E12</f>
        <v/>
      </c>
      <c r="F13">
        <f>(Tabla1[[#This Row],[Cloud]]-Hoja1!F12)/Hoja1!F12</f>
        <v/>
      </c>
      <c r="G13">
        <f>(Tabla1[[#This Row],[Sau Printer]]-Hoja1!G12)/Hoja1!G12</f>
        <v/>
      </c>
      <c r="H13">
        <f>(Tabla1[[#This Row],[Sau Tablets]]-Hoja1!H12)/Hoja1!H12</f>
        <v/>
      </c>
      <c r="I13">
        <f>(Tabla1[[#This Row],[Sau Computer]]-Hoja1!I12)/Hoja1!I12</f>
        <v/>
      </c>
      <c r="J13">
        <f>(Tabla1[[#This Row],[Usuarios REE]]-Hoja1!J12)/Hoja1!J12</f>
        <v/>
      </c>
      <c r="K13">
        <f>(Tabla1[[#This Row],[Sau smartphones]]-Hoja1!K12)/Hoja1!K12</f>
        <v/>
      </c>
      <c r="L13">
        <f>(Tabla1[[#This Row],[Sau lineas moviles]]-Hoja1!L12)/Hoja1!L12</f>
        <v/>
      </c>
      <c r="M13">
        <f>(Tabla1[[#This Row],[Sau Telefonia fija]]-Hoja1!M12)/Hoja1!M12</f>
        <v/>
      </c>
      <c r="N13">
        <f>(Tabla1[[#This Row],[Listado de aplicaciones]]-Hoja1!N12)/Hoja1!N12</f>
        <v/>
      </c>
    </row>
    <row r="14">
      <c r="A14" s="1" t="n">
        <v>44562</v>
      </c>
      <c r="B14">
        <f>(Tabla1[[#This Row],[BBDD]]-Hoja1!B13)/Hoja1!B13</f>
        <v/>
      </c>
      <c r="C14">
        <f>(Tabla1[[#This Row],[Productos]]-Hoja1!C13)/Hoja1!C13</f>
        <v/>
      </c>
      <c r="D14">
        <f>(Tabla1[[#This Row],[Sistemas]]-Hoja1!D13)/Hoja1!D13</f>
        <v/>
      </c>
      <c r="E14">
        <f>(Tabla1[[#This Row],[Sap]]-Hoja1!E13)/Hoja1!E13</f>
        <v/>
      </c>
      <c r="F14">
        <f>(Tabla1[[#This Row],[Cloud]]-Hoja1!F13)/Hoja1!F13</f>
        <v/>
      </c>
      <c r="G14">
        <f>(Tabla1[[#This Row],[Sau Printer]]-Hoja1!G13)/Hoja1!G13</f>
        <v/>
      </c>
      <c r="H14">
        <f>(Tabla1[[#This Row],[Sau Tablets]]-Hoja1!H13)/Hoja1!H13</f>
        <v/>
      </c>
      <c r="I14">
        <f>(Tabla1[[#This Row],[Sau Computer]]-Hoja1!I13)/Hoja1!I13</f>
        <v/>
      </c>
      <c r="J14">
        <f>(Tabla1[[#This Row],[Usuarios REE]]-Hoja1!J13)/Hoja1!J13</f>
        <v/>
      </c>
      <c r="K14">
        <f>(Tabla1[[#This Row],[Sau smartphones]]-Hoja1!K13)/Hoja1!K13</f>
        <v/>
      </c>
      <c r="L14">
        <f>(Tabla1[[#This Row],[Sau lineas moviles]]-Hoja1!L13)/Hoja1!L13</f>
        <v/>
      </c>
      <c r="M14">
        <f>(Tabla1[[#This Row],[Sau Telefonia fija]]-Hoja1!M13)/Hoja1!M13</f>
        <v/>
      </c>
      <c r="N14">
        <f>(Tabla1[[#This Row],[Listado de aplicaciones]]-Hoja1!N13)/Hoja1!N13</f>
        <v/>
      </c>
    </row>
    <row r="15">
      <c r="A15" s="1" t="n">
        <v>44593</v>
      </c>
      <c r="B15">
        <f>(Tabla1[[#This Row],[BBDD]]-Hoja1!B14)/Hoja1!B14</f>
        <v/>
      </c>
      <c r="C15">
        <f>(Tabla1[[#This Row],[Productos]]-Hoja1!C14)/Hoja1!C14</f>
        <v/>
      </c>
      <c r="D15">
        <f>(Tabla1[[#This Row],[Sistemas]]-Hoja1!D14)/Hoja1!D14</f>
        <v/>
      </c>
      <c r="E15">
        <f>(Tabla1[[#This Row],[Sap]]-Hoja1!E14)/Hoja1!E14</f>
        <v/>
      </c>
      <c r="F15">
        <f>(Tabla1[[#This Row],[Cloud]]-Hoja1!F14)/Hoja1!F14</f>
        <v/>
      </c>
      <c r="G15">
        <f>(Tabla1[[#This Row],[Sau Printer]]-Hoja1!G14)/Hoja1!G14</f>
        <v/>
      </c>
      <c r="H15">
        <f>(Tabla1[[#This Row],[Sau Tablets]]-Hoja1!H14)/Hoja1!H14</f>
        <v/>
      </c>
      <c r="I15">
        <f>(Tabla1[[#This Row],[Sau Computer]]-Hoja1!I14)/Hoja1!I14</f>
        <v/>
      </c>
      <c r="J15">
        <f>(Tabla1[[#This Row],[Usuarios REE]]-Hoja1!J14)/Hoja1!J14</f>
        <v/>
      </c>
      <c r="K15">
        <f>(Tabla1[[#This Row],[Sau smartphones]]-Hoja1!K14)/Hoja1!K14</f>
        <v/>
      </c>
      <c r="L15">
        <f>(Tabla1[[#This Row],[Sau lineas moviles]]-Hoja1!L14)/Hoja1!L14</f>
        <v/>
      </c>
      <c r="M15">
        <f>(Tabla1[[#This Row],[Sau Telefonia fija]]-Hoja1!M14)/Hoja1!M14</f>
        <v/>
      </c>
      <c r="N15">
        <f>(Tabla1[[#This Row],[Listado de aplicaciones]]-Hoja1!N14)/Hoja1!N14</f>
        <v/>
      </c>
    </row>
    <row r="16">
      <c r="A16" s="1" t="n">
        <v>44621</v>
      </c>
      <c r="B16">
        <f>(Tabla1[[#This Row],[BBDD]]-Hoja1!B15)/Hoja1!B15</f>
        <v/>
      </c>
      <c r="C16">
        <f>(Tabla1[[#This Row],[Productos]]-Hoja1!C15)/Hoja1!C15</f>
        <v/>
      </c>
      <c r="D16">
        <f>(Tabla1[[#This Row],[Sistemas]]-Hoja1!D15)/Hoja1!D15</f>
        <v/>
      </c>
      <c r="E16">
        <f>(Tabla1[[#This Row],[Sap]]-Hoja1!E15)/Hoja1!E15</f>
        <v/>
      </c>
      <c r="F16">
        <f>(Tabla1[[#This Row],[Cloud]]-Hoja1!F15)/Hoja1!F15</f>
        <v/>
      </c>
      <c r="G16">
        <f>(Tabla1[[#This Row],[Sau Printer]]-Hoja1!G15)/Hoja1!G15</f>
        <v/>
      </c>
      <c r="H16">
        <f>(Tabla1[[#This Row],[Sau Tablets]]-Hoja1!H15)/Hoja1!H15</f>
        <v/>
      </c>
      <c r="I16">
        <f>(Tabla1[[#This Row],[Sau Computer]]-Hoja1!I15)/Hoja1!I15</f>
        <v/>
      </c>
      <c r="J16">
        <f>(Tabla1[[#This Row],[Usuarios REE]]-Hoja1!J15)/Hoja1!J15</f>
        <v/>
      </c>
      <c r="K16">
        <f>(Tabla1[[#This Row],[Sau smartphones]]-Hoja1!K15)/Hoja1!K15</f>
        <v/>
      </c>
      <c r="L16">
        <f>(Tabla1[[#This Row],[Sau lineas moviles]]-Hoja1!L15)/Hoja1!L15</f>
        <v/>
      </c>
      <c r="M16">
        <f>(Tabla1[[#This Row],[Sau Telefonia fija]]-Hoja1!M15)/Hoja1!M15</f>
        <v/>
      </c>
      <c r="N16">
        <f>(Tabla1[[#This Row],[Listado de aplicaciones]]-Hoja1!N15)/Hoja1!N15</f>
        <v/>
      </c>
    </row>
    <row r="17">
      <c r="A17" s="1" t="n">
        <v>44652</v>
      </c>
      <c r="B17">
        <f>(Tabla1[[#This Row],[BBDD]]-Hoja1!B16)/Hoja1!B16</f>
        <v/>
      </c>
      <c r="C17">
        <f>(Tabla1[[#This Row],[Productos]]-Hoja1!C16)/Hoja1!C16</f>
        <v/>
      </c>
      <c r="D17">
        <f>(Tabla1[[#This Row],[Sistemas]]-Hoja1!D16)/Hoja1!D16</f>
        <v/>
      </c>
      <c r="E17">
        <f>(Tabla1[[#This Row],[Sap]]-Hoja1!E16)/Hoja1!E16</f>
        <v/>
      </c>
      <c r="F17">
        <f>(Tabla1[[#This Row],[Cloud]]-Hoja1!F16)/Hoja1!F16</f>
        <v/>
      </c>
      <c r="G17">
        <f>(Tabla1[[#This Row],[Sau Printer]]-Hoja1!G16)/Hoja1!G16</f>
        <v/>
      </c>
      <c r="H17">
        <f>(Tabla1[[#This Row],[Sau Tablets]]-Hoja1!H16)/Hoja1!H16</f>
        <v/>
      </c>
      <c r="I17">
        <f>(Tabla1[[#This Row],[Sau Computer]]-Hoja1!I16)/Hoja1!I16</f>
        <v/>
      </c>
      <c r="J17">
        <f>(Tabla1[[#This Row],[Usuarios REE]]-Hoja1!J16)/Hoja1!J16</f>
        <v/>
      </c>
      <c r="K17">
        <f>(Tabla1[[#This Row],[Sau smartphones]]-Hoja1!K16)/Hoja1!K16</f>
        <v/>
      </c>
      <c r="L17">
        <f>(Tabla1[[#This Row],[Sau lineas moviles]]-Hoja1!L16)/Hoja1!L16</f>
        <v/>
      </c>
      <c r="M17">
        <f>(Tabla1[[#This Row],[Sau Telefonia fija]]-Hoja1!M16)/Hoja1!M16</f>
        <v/>
      </c>
      <c r="N17">
        <f>(Tabla1[[#This Row],[Listado de aplicaciones]]-Hoja1!N16)/Hoja1!N16</f>
        <v/>
      </c>
    </row>
    <row r="18">
      <c r="A18" s="1" t="n">
        <v>44682</v>
      </c>
      <c r="B18">
        <f>(Tabla1[[#This Row],[BBDD]]-Hoja1!B17)/Hoja1!B17</f>
        <v/>
      </c>
      <c r="C18">
        <f>(Tabla1[[#This Row],[Productos]]-Hoja1!C17)/Hoja1!C17</f>
        <v/>
      </c>
      <c r="D18">
        <f>(Tabla1[[#This Row],[Sistemas]]-Hoja1!D17)/Hoja1!D17</f>
        <v/>
      </c>
      <c r="E18">
        <f>(Tabla1[[#This Row],[Sap]]-Hoja1!E17)/Hoja1!E17</f>
        <v/>
      </c>
      <c r="F18">
        <f>(Tabla1[[#This Row],[Cloud]]-Hoja1!F17)/Hoja1!F17</f>
        <v/>
      </c>
      <c r="G18">
        <f>(Tabla1[[#This Row],[Sau Printer]]-Hoja1!G17)/Hoja1!G17</f>
        <v/>
      </c>
      <c r="H18">
        <f>(Tabla1[[#This Row],[Sau Tablets]]-Hoja1!H17)/Hoja1!H17</f>
        <v/>
      </c>
      <c r="I18">
        <f>(Tabla1[[#This Row],[Sau Computer]]-Hoja1!I17)/Hoja1!I17</f>
        <v/>
      </c>
      <c r="J18">
        <f>(Tabla1[[#This Row],[Usuarios REE]]-Hoja1!J17)/Hoja1!J17</f>
        <v/>
      </c>
      <c r="K18">
        <f>(Tabla1[[#This Row],[Sau smartphones]]-Hoja1!K17)/Hoja1!K17</f>
        <v/>
      </c>
      <c r="L18">
        <f>(Tabla1[[#This Row],[Sau lineas moviles]]-Hoja1!L17)/Hoja1!L17</f>
        <v/>
      </c>
      <c r="M18">
        <f>(Tabla1[[#This Row],[Sau Telefonia fija]]-Hoja1!M17)/Hoja1!M17</f>
        <v/>
      </c>
      <c r="N18">
        <f>(Tabla1[[#This Row],[Listado de aplicaciones]]-Hoja1!N17)/Hoja1!N17</f>
        <v/>
      </c>
    </row>
    <row r="19">
      <c r="A19" s="1" t="n">
        <v>44713</v>
      </c>
      <c r="B19">
        <f>(Tabla1[[#This Row],[BBDD]]-Hoja1!B18)/Hoja1!B18</f>
        <v/>
      </c>
      <c r="C19">
        <f>(Tabla1[[#This Row],[Productos]]-Hoja1!C18)/Hoja1!C18</f>
        <v/>
      </c>
      <c r="D19">
        <f>(Tabla1[[#This Row],[Sistemas]]-Hoja1!D18)/Hoja1!D18</f>
        <v/>
      </c>
      <c r="E19">
        <f>(Tabla1[[#This Row],[Sap]]-Hoja1!E18)/Hoja1!E18</f>
        <v/>
      </c>
      <c r="F19">
        <f>(Tabla1[[#This Row],[Cloud]]-Hoja1!F18)/Hoja1!F18</f>
        <v/>
      </c>
      <c r="G19">
        <f>(Tabla1[[#This Row],[Sau Printer]]-Hoja1!G18)/Hoja1!G18</f>
        <v/>
      </c>
      <c r="H19">
        <f>(Tabla1[[#This Row],[Sau Tablets]]-Hoja1!H18)/Hoja1!H18</f>
        <v/>
      </c>
      <c r="I19">
        <f>(Tabla1[[#This Row],[Sau Computer]]-Hoja1!I18)/Hoja1!I18</f>
        <v/>
      </c>
      <c r="J19">
        <f>(Tabla1[[#This Row],[Usuarios REE]]-Hoja1!J18)/Hoja1!J18</f>
        <v/>
      </c>
      <c r="K19">
        <f>(Tabla1[[#This Row],[Sau smartphones]]-Hoja1!K18)/Hoja1!K18</f>
        <v/>
      </c>
      <c r="L19">
        <f>(Tabla1[[#This Row],[Sau lineas moviles]]-Hoja1!L18)/Hoja1!L18</f>
        <v/>
      </c>
      <c r="M19">
        <f>(Tabla1[[#This Row],[Sau Telefonia fija]]-Hoja1!M18)/Hoja1!M18</f>
        <v/>
      </c>
      <c r="N19">
        <f>(Tabla1[[#This Row],[Listado de aplicaciones]]-Hoja1!N18)/Hoja1!N18</f>
        <v/>
      </c>
    </row>
    <row r="20">
      <c r="A20" s="1" t="n">
        <v>44743</v>
      </c>
      <c r="B20">
        <f>(Tabla1[[#This Row],[BBDD]]-Hoja1!B19)/Hoja1!B19</f>
        <v/>
      </c>
      <c r="C20">
        <f>(Tabla1[[#This Row],[Productos]]-Hoja1!C19)/Hoja1!C19</f>
        <v/>
      </c>
      <c r="D20">
        <f>(Tabla1[[#This Row],[Sistemas]]-Hoja1!D19)/Hoja1!D19</f>
        <v/>
      </c>
      <c r="E20">
        <f>(Tabla1[[#This Row],[Sap]]-Hoja1!E19)/Hoja1!E19</f>
        <v/>
      </c>
      <c r="F20">
        <f>(Tabla1[[#This Row],[Cloud]]-Hoja1!F19)/Hoja1!F19</f>
        <v/>
      </c>
      <c r="G20">
        <f>(Tabla1[[#This Row],[Sau Printer]]-Hoja1!G19)/Hoja1!G19</f>
        <v/>
      </c>
      <c r="H20">
        <f>(Tabla1[[#This Row],[Sau Tablets]]-Hoja1!H19)/Hoja1!H19</f>
        <v/>
      </c>
      <c r="I20">
        <f>(Tabla1[[#This Row],[Sau Computer]]-Hoja1!I19)/Hoja1!I19</f>
        <v/>
      </c>
      <c r="J20">
        <f>(Tabla1[[#This Row],[Usuarios REE]]-Hoja1!J19)/Hoja1!J19</f>
        <v/>
      </c>
      <c r="K20">
        <f>(Tabla1[[#This Row],[Sau smartphones]]-Hoja1!K19)/Hoja1!K19</f>
        <v/>
      </c>
      <c r="L20">
        <f>(Tabla1[[#This Row],[Sau lineas moviles]]-Hoja1!L19)/Hoja1!L19</f>
        <v/>
      </c>
      <c r="M20">
        <f>(Tabla1[[#This Row],[Sau Telefonia fija]]-Hoja1!M19)/Hoja1!M19</f>
        <v/>
      </c>
      <c r="N20">
        <f>(Tabla1[[#This Row],[Listado de aplicaciones]]-Hoja1!N19)/Hoja1!N19</f>
        <v/>
      </c>
    </row>
    <row r="21">
      <c r="A21" s="1" t="n">
        <v>44774</v>
      </c>
      <c r="B21">
        <f>(Tabla1[[#This Row],[BBDD]]-Hoja1!B20)/Hoja1!B20</f>
        <v/>
      </c>
      <c r="C21">
        <f>(Tabla1[[#This Row],[Productos]]-Hoja1!C20)/Hoja1!C20</f>
        <v/>
      </c>
      <c r="D21">
        <f>(Tabla1[[#This Row],[Sistemas]]-Hoja1!D20)/Hoja1!D20</f>
        <v/>
      </c>
      <c r="E21">
        <f>(Tabla1[[#This Row],[Sap]]-Hoja1!E20)/Hoja1!E20</f>
        <v/>
      </c>
      <c r="F21">
        <f>(Tabla1[[#This Row],[Cloud]]-Hoja1!F20)/Hoja1!F20</f>
        <v/>
      </c>
      <c r="G21">
        <f>(Tabla1[[#This Row],[Sau Printer]]-Hoja1!G20)/Hoja1!G20</f>
        <v/>
      </c>
      <c r="H21">
        <f>(Tabla1[[#This Row],[Sau Tablets]]-Hoja1!H20)/Hoja1!H20</f>
        <v/>
      </c>
      <c r="I21">
        <f>(Tabla1[[#This Row],[Sau Computer]]-Hoja1!I20)/Hoja1!I20</f>
        <v/>
      </c>
      <c r="J21">
        <f>(Tabla1[[#This Row],[Usuarios REE]]-Hoja1!J20)/Hoja1!J20</f>
        <v/>
      </c>
      <c r="K21">
        <f>(Tabla1[[#This Row],[Sau smartphones]]-Hoja1!K20)/Hoja1!K20</f>
        <v/>
      </c>
      <c r="L21">
        <f>(Tabla1[[#This Row],[Sau lineas moviles]]-Hoja1!L20)/Hoja1!L20</f>
        <v/>
      </c>
      <c r="M21">
        <f>(Tabla1[[#This Row],[Sau Telefonia fija]]-Hoja1!M20)/Hoja1!M20</f>
        <v/>
      </c>
      <c r="N21">
        <f>(Tabla1[[#This Row],[Listado de aplicaciones]]-Hoja1!N20)/Hoja1!N20</f>
        <v/>
      </c>
    </row>
    <row r="22">
      <c r="A22" s="1" t="n">
        <v>44805</v>
      </c>
      <c r="B22">
        <f>(Tabla1[[#This Row],[BBDD]]-Hoja1!B21)/Hoja1!B21</f>
        <v/>
      </c>
      <c r="C22">
        <f>(Tabla1[[#This Row],[Productos]]-Hoja1!C21)/Hoja1!C21</f>
        <v/>
      </c>
      <c r="D22">
        <f>(Tabla1[[#This Row],[Sistemas]]-Hoja1!D21)/Hoja1!D21</f>
        <v/>
      </c>
      <c r="E22">
        <f>(Tabla1[[#This Row],[Sap]]-Hoja1!E21)/Hoja1!E21</f>
        <v/>
      </c>
      <c r="F22">
        <f>(Tabla1[[#This Row],[Cloud]]-Hoja1!F21)/Hoja1!F21</f>
        <v/>
      </c>
      <c r="G22">
        <f>(Tabla1[[#This Row],[Sau Printer]]-Hoja1!G21)/Hoja1!G21</f>
        <v/>
      </c>
      <c r="H22">
        <f>(Tabla1[[#This Row],[Sau Tablets]]-Hoja1!H21)/Hoja1!H21</f>
        <v/>
      </c>
      <c r="I22">
        <f>(Tabla1[[#This Row],[Sau Computer]]-Hoja1!I21)/Hoja1!I21</f>
        <v/>
      </c>
      <c r="J22">
        <f>(Tabla1[[#This Row],[Usuarios REE]]-Hoja1!J21)/Hoja1!J21</f>
        <v/>
      </c>
      <c r="K22">
        <f>(Tabla1[[#This Row],[Sau smartphones]]-Hoja1!K21)/Hoja1!K21</f>
        <v/>
      </c>
      <c r="L22">
        <f>(Tabla1[[#This Row],[Sau lineas moviles]]-Hoja1!L21)/Hoja1!L21</f>
        <v/>
      </c>
      <c r="M22">
        <f>(Tabla1[[#This Row],[Sau Telefonia fija]]-Hoja1!M21)/Hoja1!M21</f>
        <v/>
      </c>
      <c r="N22">
        <f>(Tabla1[[#This Row],[Listado de aplicaciones]]-Hoja1!N21)/Hoja1!N21</f>
        <v/>
      </c>
    </row>
    <row r="23">
      <c r="A23" s="1" t="n">
        <v>44835</v>
      </c>
      <c r="B23">
        <f>(Tabla1[[#This Row],[BBDD]]-Hoja1!B22)/Hoja1!B22</f>
        <v/>
      </c>
      <c r="C23">
        <f>(Tabla1[[#This Row],[Productos]]-Hoja1!C22)/Hoja1!C22</f>
        <v/>
      </c>
      <c r="D23">
        <f>(Tabla1[[#This Row],[Sistemas]]-Hoja1!D22)/Hoja1!D22</f>
        <v/>
      </c>
      <c r="E23">
        <f>(Tabla1[[#This Row],[Sap]]-Hoja1!E22)/Hoja1!E22</f>
        <v/>
      </c>
      <c r="F23">
        <f>(Tabla1[[#This Row],[Cloud]]-Hoja1!F22)/Hoja1!F22</f>
        <v/>
      </c>
      <c r="G23">
        <f>(Tabla1[[#This Row],[Sau Printer]]-Hoja1!G22)/Hoja1!G22</f>
        <v/>
      </c>
      <c r="H23">
        <f>(Tabla1[[#This Row],[Sau Tablets]]-Hoja1!H22)/Hoja1!H22</f>
        <v/>
      </c>
      <c r="I23">
        <f>(Tabla1[[#This Row],[Sau Computer]]-Hoja1!I22)/Hoja1!I22</f>
        <v/>
      </c>
      <c r="J23">
        <f>(Tabla1[[#This Row],[Usuarios REE]]-Hoja1!J22)/Hoja1!J22</f>
        <v/>
      </c>
      <c r="K23">
        <f>(Tabla1[[#This Row],[Sau smartphones]]-Hoja1!K22)/Hoja1!K22</f>
        <v/>
      </c>
      <c r="L23">
        <f>(Tabla1[[#This Row],[Sau lineas moviles]]-Hoja1!L22)/Hoja1!L22</f>
        <v/>
      </c>
      <c r="M23">
        <f>(Tabla1[[#This Row],[Sau Telefonia fija]]-Hoja1!M22)/Hoja1!M22</f>
        <v/>
      </c>
      <c r="N23">
        <f>(Tabla1[[#This Row],[Listado de aplicaciones]]-Hoja1!N22)/Hoja1!N22</f>
        <v/>
      </c>
    </row>
    <row r="24">
      <c r="A24" s="1" t="n">
        <v>44866</v>
      </c>
      <c r="B24">
        <f>(Tabla1[[#This Row],[BBDD]]-Hoja1!B23)/Hoja1!B23</f>
        <v/>
      </c>
      <c r="C24">
        <f>(Tabla1[[#This Row],[Productos]]-Hoja1!C23)/Hoja1!C23</f>
        <v/>
      </c>
      <c r="D24">
        <f>(Tabla1[[#This Row],[Sistemas]]-Hoja1!D23)/Hoja1!D23</f>
        <v/>
      </c>
      <c r="E24">
        <f>(Tabla1[[#This Row],[Sap]]-Hoja1!E23)/Hoja1!E23</f>
        <v/>
      </c>
      <c r="F24">
        <f>(Tabla1[[#This Row],[Cloud]]-Hoja1!F23)/Hoja1!F23</f>
        <v/>
      </c>
      <c r="G24">
        <f>(Tabla1[[#This Row],[Sau Printer]]-Hoja1!G23)/Hoja1!G23</f>
        <v/>
      </c>
      <c r="H24">
        <f>(Tabla1[[#This Row],[Sau Tablets]]-Hoja1!H23)/Hoja1!H23</f>
        <v/>
      </c>
      <c r="I24">
        <f>(Tabla1[[#This Row],[Sau Computer]]-Hoja1!I23)/Hoja1!I23</f>
        <v/>
      </c>
      <c r="J24">
        <f>(Tabla1[[#This Row],[Usuarios REE]]-Hoja1!J23)/Hoja1!J23</f>
        <v/>
      </c>
      <c r="K24">
        <f>(Tabla1[[#This Row],[Sau smartphones]]-Hoja1!K23)/Hoja1!K23</f>
        <v/>
      </c>
      <c r="L24">
        <f>(Tabla1[[#This Row],[Sau lineas moviles]]-Hoja1!L23)/Hoja1!L23</f>
        <v/>
      </c>
      <c r="M24">
        <f>(Tabla1[[#This Row],[Sau Telefonia fija]]-Hoja1!M23)/Hoja1!M23</f>
        <v/>
      </c>
      <c r="N24">
        <f>(Tabla1[[#This Row],[Listado de aplicaciones]]-Hoja1!N23)/Hoja1!N23</f>
        <v/>
      </c>
    </row>
    <row r="25">
      <c r="A25" s="1" t="n">
        <v>44896</v>
      </c>
      <c r="B25">
        <f>(Tabla1[[#This Row],[BBDD]]-Hoja1!B24)/Hoja1!B24</f>
        <v/>
      </c>
      <c r="C25">
        <f>(Tabla1[[#This Row],[Productos]]-Hoja1!C24)/Hoja1!C24</f>
        <v/>
      </c>
      <c r="D25">
        <f>(Tabla1[[#This Row],[Sistemas]]-Hoja1!D24)/Hoja1!D24</f>
        <v/>
      </c>
      <c r="E25">
        <f>(Tabla1[[#This Row],[Sap]]-Hoja1!E24)/Hoja1!E24</f>
        <v/>
      </c>
      <c r="F25">
        <f>(Tabla1[[#This Row],[Cloud]]-Hoja1!F24)/Hoja1!F24</f>
        <v/>
      </c>
      <c r="G25">
        <f>(Tabla1[[#This Row],[Sau Printer]]-Hoja1!G24)/Hoja1!G24</f>
        <v/>
      </c>
      <c r="H25">
        <f>(Tabla1[[#This Row],[Sau Tablets]]-Hoja1!H24)/Hoja1!H24</f>
        <v/>
      </c>
      <c r="I25">
        <f>(Tabla1[[#This Row],[Sau Computer]]-Hoja1!I24)/Hoja1!I24</f>
        <v/>
      </c>
      <c r="J25">
        <f>(Tabla1[[#This Row],[Usuarios REE]]-Hoja1!J24)/Hoja1!J24</f>
        <v/>
      </c>
      <c r="K25">
        <f>(Tabla1[[#This Row],[Sau smartphones]]-Hoja1!K24)/Hoja1!K24</f>
        <v/>
      </c>
      <c r="L25">
        <f>(Tabla1[[#This Row],[Sau lineas moviles]]-Hoja1!L24)/Hoja1!L24</f>
        <v/>
      </c>
      <c r="M25">
        <f>(Tabla1[[#This Row],[Sau Telefonia fija]]-Hoja1!M24)/Hoja1!M24</f>
        <v/>
      </c>
      <c r="N25">
        <f>(Tabla1[[#This Row],[Listado de aplicaciones]]-Hoja1!N24)/Hoja1!N24</f>
        <v/>
      </c>
    </row>
    <row r="26">
      <c r="A26" s="1" t="n">
        <v>44927</v>
      </c>
      <c r="B26">
        <f>(Tabla1[[#This Row],[BBDD]]-Hoja1!B25)/Hoja1!B25</f>
        <v/>
      </c>
      <c r="C26">
        <f>(Tabla1[[#This Row],[Productos]]-Hoja1!C25)/Hoja1!C25</f>
        <v/>
      </c>
      <c r="D26">
        <f>(Tabla1[[#This Row],[Sistemas]]-Hoja1!D25)/Hoja1!D25</f>
        <v/>
      </c>
      <c r="E26">
        <f>(Tabla1[[#This Row],[Sap]]-Hoja1!E25)/Hoja1!E25</f>
        <v/>
      </c>
      <c r="F26">
        <f>(Tabla1[[#This Row],[Cloud]]-Hoja1!F25)/Hoja1!F25</f>
        <v/>
      </c>
      <c r="G26">
        <f>(Tabla1[[#This Row],[Sau Printer]]-Hoja1!G25)/Hoja1!G25</f>
        <v/>
      </c>
      <c r="H26">
        <f>(Tabla1[[#This Row],[Sau Tablets]]-Hoja1!H25)/Hoja1!H25</f>
        <v/>
      </c>
      <c r="I26">
        <f>(Tabla1[[#This Row],[Sau Computer]]-Hoja1!I25)/Hoja1!I25</f>
        <v/>
      </c>
      <c r="J26">
        <f>(Tabla1[[#This Row],[Usuarios REE]]-Hoja1!J25)/Hoja1!J25</f>
        <v/>
      </c>
      <c r="K26">
        <f>(Tabla1[[#This Row],[Sau smartphones]]-Hoja1!K25)/Hoja1!K25</f>
        <v/>
      </c>
      <c r="L26">
        <f>(Tabla1[[#This Row],[Sau lineas moviles]]-Hoja1!L25)/Hoja1!L25</f>
        <v/>
      </c>
      <c r="M26">
        <f>(Tabla1[[#This Row],[Sau Telefonia fija]]-Hoja1!M25)/Hoja1!M25</f>
        <v/>
      </c>
      <c r="N26">
        <f>(Tabla1[[#This Row],[Listado de aplicaciones]]-Hoja1!N25)/Hoja1!N25</f>
        <v/>
      </c>
    </row>
    <row r="27">
      <c r="A27" s="1" t="n">
        <v>44958</v>
      </c>
      <c r="B27">
        <f>(Tabla1[[#This Row],[BBDD]]-Hoja1!B26)/Hoja1!B26</f>
        <v/>
      </c>
      <c r="C27">
        <f>(Tabla1[[#This Row],[Productos]]-Hoja1!C26)/Hoja1!C26</f>
        <v/>
      </c>
      <c r="D27">
        <f>(Tabla1[[#This Row],[Sistemas]]-Hoja1!D26)/Hoja1!D26</f>
        <v/>
      </c>
      <c r="E27">
        <f>(Tabla1[[#This Row],[Sap]]-Hoja1!E26)/Hoja1!E26</f>
        <v/>
      </c>
      <c r="F27">
        <f>(Tabla1[[#This Row],[Cloud]]-Hoja1!F26)/Hoja1!F26</f>
        <v/>
      </c>
      <c r="G27">
        <f>(Tabla1[[#This Row],[Sau Printer]]-Hoja1!G26)/Hoja1!G26</f>
        <v/>
      </c>
      <c r="H27">
        <f>(Tabla1[[#This Row],[Sau Tablets]]-Hoja1!H26)/Hoja1!H26</f>
        <v/>
      </c>
      <c r="I27">
        <f>(Tabla1[[#This Row],[Sau Computer]]-Hoja1!I26)/Hoja1!I26</f>
        <v/>
      </c>
      <c r="J27">
        <f>(Tabla1[[#This Row],[Usuarios REE]]-Hoja1!J26)/Hoja1!J26</f>
        <v/>
      </c>
      <c r="K27">
        <f>(Tabla1[[#This Row],[Sau smartphones]]-Hoja1!K26)/Hoja1!K26</f>
        <v/>
      </c>
      <c r="L27">
        <f>(Tabla1[[#This Row],[Sau lineas moviles]]-Hoja1!L26)/Hoja1!L26</f>
        <v/>
      </c>
      <c r="M27">
        <f>(Tabla1[[#This Row],[Sau Telefonia fija]]-Hoja1!M26)/Hoja1!M26</f>
        <v/>
      </c>
      <c r="N27">
        <f>(Tabla1[[#This Row],[Listado de aplicaciones]]-Hoja1!N26)/Hoja1!N26</f>
        <v/>
      </c>
    </row>
    <row r="28">
      <c r="A28" s="1" t="n">
        <v>44986</v>
      </c>
      <c r="B28">
        <f>(Tabla1[[#This Row],[BBDD]]-Hoja1!B27)/Hoja1!B27</f>
        <v/>
      </c>
      <c r="C28">
        <f>(Tabla1[[#This Row],[Productos]]-Hoja1!C27)/Hoja1!C27</f>
        <v/>
      </c>
      <c r="D28">
        <f>(Tabla1[[#This Row],[Sistemas]]-Hoja1!D27)/Hoja1!D27</f>
        <v/>
      </c>
      <c r="E28">
        <f>(Tabla1[[#This Row],[Sap]]-Hoja1!E27)/Hoja1!E27</f>
        <v/>
      </c>
      <c r="F28">
        <f>(Tabla1[[#This Row],[Cloud]]-Hoja1!F27)/Hoja1!F27</f>
        <v/>
      </c>
      <c r="G28">
        <f>(Tabla1[[#This Row],[Sau Printer]]-Hoja1!G27)/Hoja1!G27</f>
        <v/>
      </c>
      <c r="H28">
        <f>(Tabla1[[#This Row],[Sau Tablets]]-Hoja1!H27)/Hoja1!H27</f>
        <v/>
      </c>
      <c r="I28">
        <f>(Tabla1[[#This Row],[Sau Computer]]-Hoja1!I27)/Hoja1!I27</f>
        <v/>
      </c>
      <c r="J28">
        <f>(Tabla1[[#This Row],[Usuarios REE]]-Hoja1!J27)/Hoja1!J27</f>
        <v/>
      </c>
      <c r="K28">
        <f>(Tabla1[[#This Row],[Sau smartphones]]-Hoja1!K27)/Hoja1!K27</f>
        <v/>
      </c>
      <c r="L28">
        <f>(Tabla1[[#This Row],[Sau lineas moviles]]-Hoja1!L27)/Hoja1!L27</f>
        <v/>
      </c>
      <c r="M28">
        <f>(Tabla1[[#This Row],[Sau Telefonia fija]]-Hoja1!M27)/Hoja1!M27</f>
        <v/>
      </c>
      <c r="N28">
        <f>(Tabla1[[#This Row],[Listado de aplicaciones]]-Hoja1!N27)/Hoja1!N27</f>
        <v/>
      </c>
    </row>
    <row r="29">
      <c r="A29" s="1" t="n">
        <v>45017</v>
      </c>
      <c r="B29">
        <f>(Tabla1[[#This Row],[BBDD]]-Hoja1!B28)/Hoja1!B28</f>
        <v/>
      </c>
      <c r="C29">
        <f>(Tabla1[[#This Row],[Productos]]-Hoja1!C28)/Hoja1!C28</f>
        <v/>
      </c>
      <c r="D29">
        <f>(Tabla1[[#This Row],[Sistemas]]-Hoja1!D28)/Hoja1!D28</f>
        <v/>
      </c>
      <c r="E29">
        <f>(Tabla1[[#This Row],[Sap]]-Hoja1!E28)/Hoja1!E28</f>
        <v/>
      </c>
      <c r="F29">
        <f>(Tabla1[[#This Row],[Cloud]]-Hoja1!F28)/Hoja1!F28</f>
        <v/>
      </c>
      <c r="G29">
        <f>(Tabla1[[#This Row],[Sau Printer]]-Hoja1!G28)/Hoja1!G28</f>
        <v/>
      </c>
      <c r="H29">
        <f>(Tabla1[[#This Row],[Sau Tablets]]-Hoja1!H28)/Hoja1!H28</f>
        <v/>
      </c>
      <c r="I29">
        <f>(Tabla1[[#This Row],[Sau Computer]]-Hoja1!I28)/Hoja1!I28</f>
        <v/>
      </c>
      <c r="J29">
        <f>(Tabla1[[#This Row],[Usuarios REE]]-Hoja1!J28)/Hoja1!J28</f>
        <v/>
      </c>
      <c r="K29">
        <f>(Tabla1[[#This Row],[Sau smartphones]]-Hoja1!K28)/Hoja1!K28</f>
        <v/>
      </c>
      <c r="L29">
        <f>(Tabla1[[#This Row],[Sau lineas moviles]]-Hoja1!L28)/Hoja1!L28</f>
        <v/>
      </c>
      <c r="M29">
        <f>(Tabla1[[#This Row],[Sau Telefonia fija]]-Hoja1!M28)/Hoja1!M28</f>
        <v/>
      </c>
      <c r="N29">
        <f>(Tabla1[[#This Row],[Listado de aplicaciones]]-Hoja1!N28)/Hoja1!N28</f>
        <v/>
      </c>
    </row>
    <row r="30">
      <c r="A30" s="1" t="n">
        <v>45047</v>
      </c>
      <c r="B30">
        <f>(Tabla1[[#This Row],[BBDD]]-Hoja1!B29)/Hoja1!B29</f>
        <v/>
      </c>
      <c r="C30">
        <f>(Tabla1[[#This Row],[Productos]]-Hoja1!C29)/Hoja1!C29</f>
        <v/>
      </c>
      <c r="D30">
        <f>(Tabla1[[#This Row],[Sistemas]]-Hoja1!D29)/Hoja1!D29</f>
        <v/>
      </c>
      <c r="E30">
        <f>(Tabla1[[#This Row],[Sap]]-Hoja1!E29)/Hoja1!E29</f>
        <v/>
      </c>
      <c r="F30">
        <f>(Tabla1[[#This Row],[Cloud]]-Hoja1!F29)/Hoja1!F29</f>
        <v/>
      </c>
      <c r="G30">
        <f>(Tabla1[[#This Row],[Sau Printer]]-Hoja1!G29)/Hoja1!G29</f>
        <v/>
      </c>
      <c r="H30">
        <f>(Tabla1[[#This Row],[Sau Tablets]]-Hoja1!H29)/Hoja1!H29</f>
        <v/>
      </c>
      <c r="I30">
        <f>(Tabla1[[#This Row],[Sau Computer]]-Hoja1!I29)/Hoja1!I29</f>
        <v/>
      </c>
      <c r="J30">
        <f>(Tabla1[[#This Row],[Usuarios REE]]-Hoja1!J29)/Hoja1!J29</f>
        <v/>
      </c>
      <c r="K30">
        <f>(Tabla1[[#This Row],[Sau smartphones]]-Hoja1!K29)/Hoja1!K29</f>
        <v/>
      </c>
      <c r="L30">
        <f>(Tabla1[[#This Row],[Sau lineas moviles]]-Hoja1!L29)/Hoja1!L29</f>
        <v/>
      </c>
      <c r="M30">
        <f>(Tabla1[[#This Row],[Sau Telefonia fija]]-Hoja1!M29)/Hoja1!M29</f>
        <v/>
      </c>
      <c r="N30">
        <f>(Tabla1[[#This Row],[Listado de aplicaciones]]-Hoja1!N29)/Hoja1!N29</f>
        <v/>
      </c>
    </row>
    <row r="31">
      <c r="A31" s="1" t="n">
        <v>45078</v>
      </c>
      <c r="B31">
        <f>(Tabla1[[#This Row],[BBDD]]-Hoja1!B30)/Hoja1!B30</f>
        <v/>
      </c>
      <c r="C31">
        <f>(Tabla1[[#This Row],[Productos]]-Hoja1!C30)/Hoja1!C30</f>
        <v/>
      </c>
      <c r="D31">
        <f>(Tabla1[[#This Row],[Sistemas]]-Hoja1!D30)/Hoja1!D30</f>
        <v/>
      </c>
      <c r="E31">
        <f>(Tabla1[[#This Row],[Sap]]-Hoja1!E30)/Hoja1!E30</f>
        <v/>
      </c>
      <c r="F31">
        <f>(Tabla1[[#This Row],[Cloud]]-Hoja1!F30)/Hoja1!F30</f>
        <v/>
      </c>
      <c r="G31">
        <f>(Tabla1[[#This Row],[Sau Printer]]-Hoja1!G30)/Hoja1!G30</f>
        <v/>
      </c>
      <c r="H31">
        <f>(Tabla1[[#This Row],[Sau Tablets]]-Hoja1!H30)/Hoja1!H30</f>
        <v/>
      </c>
      <c r="I31">
        <f>(Tabla1[[#This Row],[Sau Computer]]-Hoja1!I30)/Hoja1!I30</f>
        <v/>
      </c>
      <c r="J31">
        <f>(Tabla1[[#This Row],[Usuarios REE]]-Hoja1!J30)/Hoja1!J30</f>
        <v/>
      </c>
      <c r="K31">
        <f>(Tabla1[[#This Row],[Sau smartphones]]-Hoja1!K30)/Hoja1!K30</f>
        <v/>
      </c>
      <c r="L31">
        <f>(Tabla1[[#This Row],[Sau lineas moviles]]-Hoja1!L30)/Hoja1!L30</f>
        <v/>
      </c>
      <c r="M31">
        <f>(Tabla1[[#This Row],[Sau Telefonia fija]]-Hoja1!M30)/Hoja1!M30</f>
        <v/>
      </c>
      <c r="N31">
        <f>(Tabla1[[#This Row],[Listado de aplicaciones]]-Hoja1!N30)/Hoja1!N30</f>
        <v/>
      </c>
    </row>
    <row r="32">
      <c r="A32" s="1" t="n">
        <v>45108</v>
      </c>
      <c r="B32">
        <f>(Tabla1[[#This Row],[BBDD]]-Hoja1!B31)/Hoja1!B31</f>
        <v/>
      </c>
      <c r="C32">
        <f>(Tabla1[[#This Row],[Productos]]-Hoja1!C31)/Hoja1!C31</f>
        <v/>
      </c>
      <c r="D32">
        <f>(Tabla1[[#This Row],[Sistemas]]-Hoja1!D31)/Hoja1!D31</f>
        <v/>
      </c>
      <c r="E32">
        <f>(Tabla1[[#This Row],[Sap]]-Hoja1!E31)/Hoja1!E31</f>
        <v/>
      </c>
      <c r="F32">
        <f>(Tabla1[[#This Row],[Cloud]]-Hoja1!F31)/Hoja1!F31</f>
        <v/>
      </c>
      <c r="G32">
        <f>(Tabla1[[#This Row],[Sau Printer]]-Hoja1!G31)/Hoja1!G31</f>
        <v/>
      </c>
      <c r="H32">
        <f>(Tabla1[[#This Row],[Sau Tablets]]-Hoja1!H31)/Hoja1!H31</f>
        <v/>
      </c>
      <c r="I32">
        <f>(Tabla1[[#This Row],[Sau Computer]]-Hoja1!I31)/Hoja1!I31</f>
        <v/>
      </c>
      <c r="J32">
        <f>(Tabla1[[#This Row],[Usuarios REE]]-Hoja1!J31)/Hoja1!J31</f>
        <v/>
      </c>
      <c r="K32">
        <f>(Tabla1[[#This Row],[Sau smartphones]]-Hoja1!K31)/Hoja1!K31</f>
        <v/>
      </c>
      <c r="L32">
        <f>(Tabla1[[#This Row],[Sau lineas moviles]]-Hoja1!L31)/Hoja1!L31</f>
        <v/>
      </c>
      <c r="M32">
        <f>(Tabla1[[#This Row],[Sau Telefonia fija]]-Hoja1!M31)/Hoja1!M31</f>
        <v/>
      </c>
      <c r="N32">
        <f>(Tabla1[[#This Row],[Listado de aplicaciones]]-Hoja1!N31)/Hoja1!N31</f>
        <v/>
      </c>
    </row>
    <row r="33">
      <c r="A33" s="1" t="n">
        <v>45139</v>
      </c>
      <c r="B33">
        <f>(Tabla1[[#This Row],[BBDD]]-Hoja1!B32)/Hoja1!B32</f>
        <v/>
      </c>
      <c r="C33">
        <f>(Tabla1[[#This Row],[Productos]]-Hoja1!C32)/Hoja1!C32</f>
        <v/>
      </c>
      <c r="D33">
        <f>(Tabla1[[#This Row],[Sistemas]]-Hoja1!D32)/Hoja1!D32</f>
        <v/>
      </c>
      <c r="E33">
        <f>(Tabla1[[#This Row],[Sap]]-Hoja1!E32)/Hoja1!E32</f>
        <v/>
      </c>
      <c r="F33">
        <f>(Tabla1[[#This Row],[Cloud]]-Hoja1!F32)/Hoja1!F32</f>
        <v/>
      </c>
      <c r="G33">
        <f>(Tabla1[[#This Row],[Sau Printer]]-Hoja1!G32)/Hoja1!G32</f>
        <v/>
      </c>
      <c r="H33">
        <f>(Tabla1[[#This Row],[Sau Tablets]]-Hoja1!H32)/Hoja1!H32</f>
        <v/>
      </c>
      <c r="I33">
        <f>(Tabla1[[#This Row],[Sau Computer]]-Hoja1!I32)/Hoja1!I32</f>
        <v/>
      </c>
      <c r="J33">
        <f>(Tabla1[[#This Row],[Usuarios REE]]-Hoja1!J32)/Hoja1!J32</f>
        <v/>
      </c>
      <c r="K33">
        <f>(Tabla1[[#This Row],[Sau smartphones]]-Hoja1!K32)/Hoja1!K32</f>
        <v/>
      </c>
      <c r="L33">
        <f>(Tabla1[[#This Row],[Sau lineas moviles]]-Hoja1!L32)/Hoja1!L32</f>
        <v/>
      </c>
      <c r="M33">
        <f>(Tabla1[[#This Row],[Sau Telefonia fija]]-Hoja1!M32)/Hoja1!M32</f>
        <v/>
      </c>
      <c r="N33">
        <f>(Tabla1[[#This Row],[Listado de aplicaciones]]-Hoja1!N32)/Hoja1!N32</f>
        <v/>
      </c>
    </row>
    <row r="34">
      <c r="A34" s="1" t="n">
        <v>45170</v>
      </c>
      <c r="B34">
        <f>(Tabla1[[#This Row],[BBDD]]-Hoja1!B33)/Hoja1!B33</f>
        <v/>
      </c>
      <c r="C34">
        <f>(Tabla1[[#This Row],[Productos]]-Hoja1!C33)/Hoja1!C33</f>
        <v/>
      </c>
      <c r="D34">
        <f>(Tabla1[[#This Row],[Sistemas]]-Hoja1!D33)/Hoja1!D33</f>
        <v/>
      </c>
      <c r="E34">
        <f>(Tabla1[[#This Row],[Sap]]-Hoja1!E33)/Hoja1!E33</f>
        <v/>
      </c>
      <c r="F34">
        <f>(Tabla1[[#This Row],[Cloud]]-Hoja1!F33)/Hoja1!F33</f>
        <v/>
      </c>
      <c r="G34">
        <f>(Tabla1[[#This Row],[Sau Printer]]-Hoja1!G33)/Hoja1!G33</f>
        <v/>
      </c>
      <c r="H34">
        <f>(Tabla1[[#This Row],[Sau Tablets]]-Hoja1!H33)/Hoja1!H33</f>
        <v/>
      </c>
      <c r="I34">
        <f>(Tabla1[[#This Row],[Sau Computer]]-Hoja1!I33)/Hoja1!I33</f>
        <v/>
      </c>
      <c r="J34">
        <f>(Tabla1[[#This Row],[Usuarios REE]]-Hoja1!J33)/Hoja1!J33</f>
        <v/>
      </c>
      <c r="K34">
        <f>(Tabla1[[#This Row],[Sau smartphones]]-Hoja1!K33)/Hoja1!K33</f>
        <v/>
      </c>
      <c r="L34">
        <f>(Tabla1[[#This Row],[Sau lineas moviles]]-Hoja1!L33)/Hoja1!L33</f>
        <v/>
      </c>
      <c r="M34">
        <f>(Tabla1[[#This Row],[Sau Telefonia fija]]-Hoja1!M33)/Hoja1!M33</f>
        <v/>
      </c>
      <c r="N34">
        <f>(Tabla1[[#This Row],[Listado de aplicaciones]]-Hoja1!N33)/Hoja1!N33</f>
        <v/>
      </c>
    </row>
    <row r="35">
      <c r="A35" s="1" t="n">
        <v>45200</v>
      </c>
      <c r="B35">
        <f>(Tabla1[[#This Row],[BBDD]]-Hoja1!B34)/Hoja1!B34</f>
        <v/>
      </c>
      <c r="C35">
        <f>(Tabla1[[#This Row],[Productos]]-Hoja1!C34)/Hoja1!C34</f>
        <v/>
      </c>
      <c r="D35">
        <f>(Tabla1[[#This Row],[Sistemas]]-Hoja1!D34)/Hoja1!D34</f>
        <v/>
      </c>
      <c r="E35">
        <f>(Tabla1[[#This Row],[Sap]]-Hoja1!E34)/Hoja1!E34</f>
        <v/>
      </c>
      <c r="F35">
        <f>(Tabla1[[#This Row],[Cloud]]-Hoja1!F34)/Hoja1!F34</f>
        <v/>
      </c>
      <c r="G35">
        <f>(Tabla1[[#This Row],[Sau Printer]]-Hoja1!G34)/Hoja1!G34</f>
        <v/>
      </c>
      <c r="H35">
        <f>(Tabla1[[#This Row],[Sau Tablets]]-Hoja1!H34)/Hoja1!H34</f>
        <v/>
      </c>
      <c r="I35">
        <f>(Tabla1[[#This Row],[Sau Computer]]-Hoja1!I34)/Hoja1!I34</f>
        <v/>
      </c>
      <c r="J35">
        <f>(Tabla1[[#This Row],[Usuarios REE]]-Hoja1!J34)/Hoja1!J34</f>
        <v/>
      </c>
      <c r="K35">
        <f>(Tabla1[[#This Row],[Sau smartphones]]-Hoja1!K34)/Hoja1!K34</f>
        <v/>
      </c>
      <c r="L35">
        <f>(Tabla1[[#This Row],[Sau lineas moviles]]-Hoja1!L34)/Hoja1!L34</f>
        <v/>
      </c>
      <c r="M35">
        <f>(Tabla1[[#This Row],[Sau Telefonia fija]]-Hoja1!M34)/Hoja1!M34</f>
        <v/>
      </c>
      <c r="N35">
        <f>(Tabla1[[#This Row],[Listado de aplicaciones]]-Hoja1!N34)/Hoja1!N34</f>
        <v/>
      </c>
    </row>
    <row r="36">
      <c r="A36" s="1" t="n">
        <v>45231</v>
      </c>
      <c r="B36">
        <f>(Tabla1[[#This Row],[BBDD]]-Hoja1!B35)/Hoja1!B35</f>
        <v/>
      </c>
      <c r="C36">
        <f>(Tabla1[[#This Row],[Productos]]-Hoja1!C35)/Hoja1!C35</f>
        <v/>
      </c>
      <c r="D36">
        <f>(Tabla1[[#This Row],[Sistemas]]-Hoja1!D35)/Hoja1!D35</f>
        <v/>
      </c>
      <c r="E36">
        <f>(Tabla1[[#This Row],[Sap]]-Hoja1!E35)/Hoja1!E35</f>
        <v/>
      </c>
      <c r="F36">
        <f>(Tabla1[[#This Row],[Cloud]]-Hoja1!F35)/Hoja1!F35</f>
        <v/>
      </c>
      <c r="G36">
        <f>(Tabla1[[#This Row],[Sau Printer]]-Hoja1!G35)/Hoja1!G35</f>
        <v/>
      </c>
      <c r="H36">
        <f>(Tabla1[[#This Row],[Sau Tablets]]-Hoja1!H35)/Hoja1!H35</f>
        <v/>
      </c>
      <c r="I36">
        <f>(Tabla1[[#This Row],[Sau Computer]]-Hoja1!I35)/Hoja1!I35</f>
        <v/>
      </c>
      <c r="J36">
        <f>(Tabla1[[#This Row],[Usuarios REE]]-Hoja1!J35)/Hoja1!J35</f>
        <v/>
      </c>
      <c r="K36">
        <f>(Tabla1[[#This Row],[Sau smartphones]]-Hoja1!K35)/Hoja1!K35</f>
        <v/>
      </c>
      <c r="L36">
        <f>(Tabla1[[#This Row],[Sau lineas moviles]]-Hoja1!L35)/Hoja1!L35</f>
        <v/>
      </c>
      <c r="M36">
        <f>(Tabla1[[#This Row],[Sau Telefonia fija]]-Hoja1!M35)/Hoja1!M35</f>
        <v/>
      </c>
      <c r="N36">
        <f>(Tabla1[[#This Row],[Listado de aplicaciones]]-Hoja1!N35)/Hoja1!N35</f>
        <v/>
      </c>
    </row>
    <row r="37">
      <c r="A37" s="1" t="n">
        <v>45261</v>
      </c>
      <c r="B37">
        <f>(Tabla1[[#This Row],[BBDD]]-Hoja1!B36)/Hoja1!B36</f>
        <v/>
      </c>
      <c r="C37">
        <f>(Tabla1[[#This Row],[Productos]]-Hoja1!C36)/Hoja1!C36</f>
        <v/>
      </c>
      <c r="D37">
        <f>(Tabla1[[#This Row],[Sistemas]]-Hoja1!D36)/Hoja1!D36</f>
        <v/>
      </c>
      <c r="E37">
        <f>(Tabla1[[#This Row],[Sap]]-Hoja1!E36)/Hoja1!E36</f>
        <v/>
      </c>
      <c r="F37">
        <f>(Tabla1[[#This Row],[Cloud]]-Hoja1!F36)/Hoja1!F36</f>
        <v/>
      </c>
      <c r="G37">
        <f>(Tabla1[[#This Row],[Sau Printer]]-Hoja1!G36)/Hoja1!G36</f>
        <v/>
      </c>
      <c r="H37">
        <f>(Tabla1[[#This Row],[Sau Tablets]]-Hoja1!H36)/Hoja1!H36</f>
        <v/>
      </c>
      <c r="I37">
        <f>(Tabla1[[#This Row],[Sau Computer]]-Hoja1!I36)/Hoja1!I36</f>
        <v/>
      </c>
      <c r="J37">
        <f>(Tabla1[[#This Row],[Usuarios REE]]-Hoja1!J36)/Hoja1!J36</f>
        <v/>
      </c>
      <c r="K37">
        <f>(Tabla1[[#This Row],[Sau smartphones]]-Hoja1!K36)/Hoja1!K36</f>
        <v/>
      </c>
      <c r="L37">
        <f>(Tabla1[[#This Row],[Sau lineas moviles]]-Hoja1!L36)/Hoja1!L36</f>
        <v/>
      </c>
      <c r="M37">
        <f>(Tabla1[[#This Row],[Sau Telefonia fija]]-Hoja1!M36)/Hoja1!M36</f>
        <v/>
      </c>
      <c r="N37">
        <f>(Tabla1[[#This Row],[Listado de aplicaciones]]-Hoja1!N36)/Hoja1!N36</f>
        <v/>
      </c>
    </row>
    <row r="38">
      <c r="A38" s="1" t="n">
        <v>45292</v>
      </c>
      <c r="B38">
        <f>(Tabla1[[#This Row],[BBDD]]-Hoja1!B37)/Hoja1!B37</f>
        <v/>
      </c>
      <c r="C38">
        <f>(Tabla1[[#This Row],[Productos]]-Hoja1!C37)/Hoja1!C37</f>
        <v/>
      </c>
      <c r="D38">
        <f>(Tabla1[[#This Row],[Sistemas]]-Hoja1!D37)/Hoja1!D37</f>
        <v/>
      </c>
      <c r="E38">
        <f>(Tabla1[[#This Row],[Sap]]-Hoja1!E37)/Hoja1!E37</f>
        <v/>
      </c>
      <c r="F38">
        <f>(Tabla1[[#This Row],[Cloud]]-Hoja1!F37)/Hoja1!F37</f>
        <v/>
      </c>
      <c r="G38">
        <f>(Tabla1[[#This Row],[Sau Printer]]-Hoja1!G37)/Hoja1!G37</f>
        <v/>
      </c>
      <c r="H38">
        <f>(Tabla1[[#This Row],[Sau Tablets]]-Hoja1!H37)/Hoja1!H37</f>
        <v/>
      </c>
      <c r="I38">
        <f>(Tabla1[[#This Row],[Sau Computer]]-Hoja1!I37)/Hoja1!I37</f>
        <v/>
      </c>
      <c r="J38">
        <f>(Tabla1[[#This Row],[Usuarios REE]]-Hoja1!J37)/Hoja1!J37</f>
        <v/>
      </c>
      <c r="K38">
        <f>(Tabla1[[#This Row],[Sau smartphones]]-Hoja1!K37)/Hoja1!K37</f>
        <v/>
      </c>
      <c r="L38">
        <f>(Tabla1[[#This Row],[Sau lineas moviles]]-Hoja1!L37)/Hoja1!L37</f>
        <v/>
      </c>
      <c r="M38">
        <f>(Tabla1[[#This Row],[Sau Telefonia fija]]-Hoja1!M37)/Hoja1!M37</f>
        <v/>
      </c>
      <c r="N38">
        <f>(Tabla1[[#This Row],[Listado de aplicaciones]]-Hoja1!N37)/Hoja1!N37</f>
        <v/>
      </c>
    </row>
    <row r="39">
      <c r="A39" s="1" t="n">
        <v>45323</v>
      </c>
      <c r="B39">
        <f>(Tabla1[[#This Row],[BBDD]]-Hoja1!B38)/Hoja1!B38</f>
        <v/>
      </c>
      <c r="C39">
        <f>(Tabla1[[#This Row],[Productos]]-Hoja1!C38)/Hoja1!C38</f>
        <v/>
      </c>
      <c r="D39">
        <f>(Tabla1[[#This Row],[Sistemas]]-Hoja1!D38)/Hoja1!D38</f>
        <v/>
      </c>
      <c r="E39">
        <f>(Tabla1[[#This Row],[Sap]]-Hoja1!E38)/Hoja1!E38</f>
        <v/>
      </c>
      <c r="F39">
        <f>(Tabla1[[#This Row],[Cloud]]-Hoja1!F38)/Hoja1!F38</f>
        <v/>
      </c>
      <c r="G39">
        <f>(Tabla1[[#This Row],[Sau Printer]]-Hoja1!G38)/Hoja1!G38</f>
        <v/>
      </c>
      <c r="H39">
        <f>(Tabla1[[#This Row],[Sau Tablets]]-Hoja1!H38)/Hoja1!H38</f>
        <v/>
      </c>
      <c r="I39">
        <f>(Tabla1[[#This Row],[Sau Computer]]-Hoja1!I38)/Hoja1!I38</f>
        <v/>
      </c>
      <c r="J39">
        <f>(Tabla1[[#This Row],[Usuarios REE]]-Hoja1!J38)/Hoja1!J38</f>
        <v/>
      </c>
      <c r="K39">
        <f>(Tabla1[[#This Row],[Sau smartphones]]-Hoja1!K38)/Hoja1!K38</f>
        <v/>
      </c>
      <c r="L39">
        <f>(Tabla1[[#This Row],[Sau lineas moviles]]-Hoja1!L38)/Hoja1!L38</f>
        <v/>
      </c>
      <c r="M39">
        <f>(Tabla1[[#This Row],[Sau Telefonia fija]]-Hoja1!M38)/Hoja1!M38</f>
        <v/>
      </c>
      <c r="N39">
        <f>(Tabla1[[#This Row],[Listado de aplicaciones]]-Hoja1!N38)/Hoja1!N38</f>
        <v/>
      </c>
    </row>
    <row r="40">
      <c r="A40" s="1" t="n">
        <v>45352</v>
      </c>
      <c r="B40">
        <f>(Tabla1[[#This Row],[BBDD]]-Hoja1!B39)/Hoja1!B39</f>
        <v/>
      </c>
      <c r="C40">
        <f>(Tabla1[[#This Row],[Productos]]-Hoja1!C39)/Hoja1!C39</f>
        <v/>
      </c>
      <c r="D40">
        <f>(Tabla1[[#This Row],[Sistemas]]-Hoja1!D39)/Hoja1!D39</f>
        <v/>
      </c>
      <c r="E40">
        <f>(Tabla1[[#This Row],[Sap]]-Hoja1!E39)/Hoja1!E39</f>
        <v/>
      </c>
      <c r="F40">
        <f>(Tabla1[[#This Row],[Cloud]]-Hoja1!F39)/Hoja1!F39</f>
        <v/>
      </c>
      <c r="G40">
        <f>(Tabla1[[#This Row],[Sau Printer]]-Hoja1!G39)/Hoja1!G39</f>
        <v/>
      </c>
      <c r="H40">
        <f>(Tabla1[[#This Row],[Sau Tablets]]-Hoja1!H39)/Hoja1!H39</f>
        <v/>
      </c>
      <c r="I40">
        <f>(Tabla1[[#This Row],[Sau Computer]]-Hoja1!I39)/Hoja1!I39</f>
        <v/>
      </c>
      <c r="J40">
        <f>(Tabla1[[#This Row],[Usuarios REE]]-Hoja1!J39)/Hoja1!J39</f>
        <v/>
      </c>
      <c r="K40">
        <f>(Tabla1[[#This Row],[Sau smartphones]]-Hoja1!K39)/Hoja1!K39</f>
        <v/>
      </c>
      <c r="L40">
        <f>(Tabla1[[#This Row],[Sau lineas moviles]]-Hoja1!L39)/Hoja1!L39</f>
        <v/>
      </c>
      <c r="M40">
        <f>(Tabla1[[#This Row],[Sau Telefonia fija]]-Hoja1!M39)/Hoja1!M39</f>
        <v/>
      </c>
      <c r="N40">
        <f>(Tabla1[[#This Row],[Listado de aplicaciones]]-Hoja1!N39)/Hoja1!N39</f>
        <v/>
      </c>
    </row>
    <row r="41">
      <c r="A41" s="1" t="n">
        <v>45383</v>
      </c>
      <c r="B41">
        <f>(Tabla1[[#This Row],[BBDD]]-Hoja1!B40)/Hoja1!B40</f>
        <v/>
      </c>
      <c r="C41">
        <f>(Tabla1[[#This Row],[Productos]]-Hoja1!C40)/Hoja1!C40</f>
        <v/>
      </c>
      <c r="D41">
        <f>(Tabla1[[#This Row],[Sistemas]]-Hoja1!D40)/Hoja1!D40</f>
        <v/>
      </c>
      <c r="E41">
        <f>(Tabla1[[#This Row],[Sap]]-Hoja1!E40)/Hoja1!E40</f>
        <v/>
      </c>
      <c r="F41">
        <f>(Tabla1[[#This Row],[Cloud]]-Hoja1!F40)/Hoja1!F40</f>
        <v/>
      </c>
      <c r="G41">
        <f>(Tabla1[[#This Row],[Sau Printer]]-Hoja1!G40)/Hoja1!G40</f>
        <v/>
      </c>
      <c r="H41">
        <f>(Tabla1[[#This Row],[Sau Tablets]]-Hoja1!H40)/Hoja1!H40</f>
        <v/>
      </c>
      <c r="I41">
        <f>(Tabla1[[#This Row],[Sau Computer]]-Hoja1!I40)/Hoja1!I40</f>
        <v/>
      </c>
      <c r="J41">
        <f>(Tabla1[[#This Row],[Usuarios REE]]-Hoja1!J40)/Hoja1!J40</f>
        <v/>
      </c>
      <c r="K41">
        <f>(Tabla1[[#This Row],[Sau smartphones]]-Hoja1!K40)/Hoja1!K40</f>
        <v/>
      </c>
      <c r="L41">
        <f>(Tabla1[[#This Row],[Sau lineas moviles]]-Hoja1!L40)/Hoja1!L40</f>
        <v/>
      </c>
      <c r="M41">
        <f>(Tabla1[[#This Row],[Sau Telefonia fija]]-Hoja1!M40)/Hoja1!M40</f>
        <v/>
      </c>
      <c r="N41">
        <f>(Tabla1[[#This Row],[Listado de aplicaciones]]-Hoja1!N40)/Hoja1!N40</f>
        <v/>
      </c>
    </row>
    <row r="42">
      <c r="A42" s="1" t="n">
        <v>45413</v>
      </c>
      <c r="B42">
        <f>(Tabla1[[#This Row],[BBDD]]-Hoja1!B41)/Hoja1!B41</f>
        <v/>
      </c>
      <c r="C42">
        <f>(Tabla1[[#This Row],[Productos]]-Hoja1!C41)/Hoja1!C41</f>
        <v/>
      </c>
      <c r="D42">
        <f>(Tabla1[[#This Row],[Sistemas]]-Hoja1!D41)/Hoja1!D41</f>
        <v/>
      </c>
      <c r="E42">
        <f>(Tabla1[[#This Row],[Sap]]-Hoja1!E41)/Hoja1!E41</f>
        <v/>
      </c>
      <c r="F42">
        <f>(Tabla1[[#This Row],[Cloud]]-Hoja1!F41)/Hoja1!F41</f>
        <v/>
      </c>
      <c r="G42">
        <f>(Tabla1[[#This Row],[Sau Printer]]-Hoja1!G41)/Hoja1!G41</f>
        <v/>
      </c>
      <c r="H42">
        <f>(Tabla1[[#This Row],[Sau Tablets]]-Hoja1!H41)/Hoja1!H41</f>
        <v/>
      </c>
      <c r="I42">
        <f>(Tabla1[[#This Row],[Sau Computer]]-Hoja1!I41)/Hoja1!I41</f>
        <v/>
      </c>
      <c r="J42">
        <f>(Tabla1[[#This Row],[Usuarios REE]]-Hoja1!J41)/Hoja1!J41</f>
        <v/>
      </c>
      <c r="K42">
        <f>(Tabla1[[#This Row],[Sau smartphones]]-Hoja1!K41)/Hoja1!K41</f>
        <v/>
      </c>
      <c r="L42">
        <f>(Tabla1[[#This Row],[Sau lineas moviles]]-Hoja1!L41)/Hoja1!L41</f>
        <v/>
      </c>
      <c r="M42">
        <f>(Tabla1[[#This Row],[Sau Telefonia fija]]-Hoja1!M41)/Hoja1!M41</f>
        <v/>
      </c>
      <c r="N42">
        <f>(Tabla1[[#This Row],[Listado de aplicaciones]]-Hoja1!N41)/Hoja1!N41</f>
        <v/>
      </c>
    </row>
    <row r="43">
      <c r="A43" s="1" t="n">
        <v>45444</v>
      </c>
      <c r="B43">
        <f>(Tabla1[[#This Row],[BBDD]]-Hoja1!B42)/Hoja1!B42</f>
        <v/>
      </c>
      <c r="C43">
        <f>(Tabla1[[#This Row],[Productos]]-Hoja1!C42)/Hoja1!C42</f>
        <v/>
      </c>
      <c r="D43">
        <f>(Tabla1[[#This Row],[Sistemas]]-Hoja1!D42)/Hoja1!D42</f>
        <v/>
      </c>
      <c r="E43">
        <f>(Tabla1[[#This Row],[Sap]]-Hoja1!E42)/Hoja1!E42</f>
        <v/>
      </c>
      <c r="F43">
        <f>(Tabla1[[#This Row],[Cloud]]-Hoja1!F42)/Hoja1!F42</f>
        <v/>
      </c>
      <c r="G43">
        <f>(Tabla1[[#This Row],[Sau Printer]]-Hoja1!G42)/Hoja1!G42</f>
        <v/>
      </c>
      <c r="H43">
        <f>(Tabla1[[#This Row],[Sau Tablets]]-Hoja1!H42)/Hoja1!H42</f>
        <v/>
      </c>
      <c r="I43">
        <f>(Tabla1[[#This Row],[Sau Computer]]-Hoja1!I42)/Hoja1!I42</f>
        <v/>
      </c>
      <c r="J43">
        <f>(Tabla1[[#This Row],[Usuarios REE]]-Hoja1!J42)/Hoja1!J42</f>
        <v/>
      </c>
      <c r="K43">
        <f>(Tabla1[[#This Row],[Sau smartphones]]-Hoja1!K42)/Hoja1!K42</f>
        <v/>
      </c>
      <c r="L43">
        <f>(Tabla1[[#This Row],[Sau lineas moviles]]-Hoja1!L42)/Hoja1!L42</f>
        <v/>
      </c>
      <c r="M43">
        <f>(Tabla1[[#This Row],[Sau Telefonia fija]]-Hoja1!M42)/Hoja1!M42</f>
        <v/>
      </c>
      <c r="N43">
        <f>(Tabla1[[#This Row],[Listado de aplicaciones]]-Hoja1!N42)/Hoja1!N42</f>
        <v/>
      </c>
    </row>
    <row r="44">
      <c r="A44" s="1" t="n">
        <v>45474</v>
      </c>
      <c r="B44">
        <f>(Tabla1[[#This Row],[BBDD]]-Hoja1!B43)/Hoja1!B43</f>
        <v/>
      </c>
      <c r="C44">
        <f>(Tabla1[[#This Row],[Productos]]-Hoja1!C43)/Hoja1!C43</f>
        <v/>
      </c>
      <c r="D44">
        <f>(Tabla1[[#This Row],[Sistemas]]-Hoja1!D43)/Hoja1!D43</f>
        <v/>
      </c>
      <c r="E44">
        <f>(Tabla1[[#This Row],[Sap]]-Hoja1!E43)/Hoja1!E43</f>
        <v/>
      </c>
      <c r="F44">
        <f>(Tabla1[[#This Row],[Cloud]]-Hoja1!F43)/Hoja1!F43</f>
        <v/>
      </c>
      <c r="G44">
        <f>(Tabla1[[#This Row],[Sau Printer]]-Hoja1!G43)/Hoja1!G43</f>
        <v/>
      </c>
      <c r="H44">
        <f>(Tabla1[[#This Row],[Sau Tablets]]-Hoja1!H43)/Hoja1!H43</f>
        <v/>
      </c>
      <c r="I44">
        <f>(Tabla1[[#This Row],[Sau Computer]]-Hoja1!I43)/Hoja1!I43</f>
        <v/>
      </c>
      <c r="J44">
        <f>(Tabla1[[#This Row],[Usuarios REE]]-Hoja1!J43)/Hoja1!J43</f>
        <v/>
      </c>
      <c r="K44">
        <f>(Tabla1[[#This Row],[Sau smartphones]]-Hoja1!K43)/Hoja1!K43</f>
        <v/>
      </c>
      <c r="L44">
        <f>(Tabla1[[#This Row],[Sau lineas moviles]]-Hoja1!L43)/Hoja1!L43</f>
        <v/>
      </c>
      <c r="M44">
        <f>(Tabla1[[#This Row],[Sau Telefonia fija]]-Hoja1!M43)/Hoja1!M43</f>
        <v/>
      </c>
      <c r="N44">
        <f>(Tabla1[[#This Row],[Listado de aplicaciones]]-Hoja1!N43)/Hoja1!N43</f>
        <v/>
      </c>
    </row>
    <row r="45">
      <c r="A45" s="1" t="n">
        <v>45505</v>
      </c>
      <c r="B45">
        <f>(Tabla1[[#This Row],[BBDD]]-Hoja1!B44)/Hoja1!B44</f>
        <v/>
      </c>
      <c r="C45">
        <f>(Tabla1[[#This Row],[Productos]]-Hoja1!C44)/Hoja1!C44</f>
        <v/>
      </c>
      <c r="D45">
        <f>(Tabla1[[#This Row],[Sistemas]]-Hoja1!D44)/Hoja1!D44</f>
        <v/>
      </c>
      <c r="E45">
        <f>(Tabla1[[#This Row],[Sap]]-Hoja1!E44)/Hoja1!E44</f>
        <v/>
      </c>
      <c r="F45">
        <f>(Tabla1[[#This Row],[Cloud]]-Hoja1!F44)/Hoja1!F44</f>
        <v/>
      </c>
      <c r="G45">
        <f>(Tabla1[[#This Row],[Sau Printer]]-Hoja1!G44)/Hoja1!G44</f>
        <v/>
      </c>
      <c r="H45">
        <f>(Tabla1[[#This Row],[Sau Tablets]]-Hoja1!H44)/Hoja1!H44</f>
        <v/>
      </c>
      <c r="I45">
        <f>(Tabla1[[#This Row],[Sau Computer]]-Hoja1!I44)/Hoja1!I44</f>
        <v/>
      </c>
      <c r="J45">
        <f>(Tabla1[[#This Row],[Usuarios REE]]-Hoja1!J44)/Hoja1!J44</f>
        <v/>
      </c>
      <c r="K45">
        <f>(Tabla1[[#This Row],[Sau smartphones]]-Hoja1!K44)/Hoja1!K44</f>
        <v/>
      </c>
      <c r="L45">
        <f>(Tabla1[[#This Row],[Sau lineas moviles]]-Hoja1!L44)/Hoja1!L44</f>
        <v/>
      </c>
      <c r="M45">
        <f>(Tabla1[[#This Row],[Sau Telefonia fija]]-Hoja1!M44)/Hoja1!M44</f>
        <v/>
      </c>
      <c r="N45">
        <f>(Tabla1[[#This Row],[Listado de aplicaciones]]-Hoja1!N44)/Hoja1!N44</f>
        <v/>
      </c>
    </row>
    <row r="46">
      <c r="A46" s="1" t="n">
        <v>45536</v>
      </c>
      <c r="B46">
        <f>(Tabla1[[#This Row],[BBDD]]-Hoja1!B45)/Hoja1!B45</f>
        <v/>
      </c>
      <c r="C46">
        <f>(Tabla1[[#This Row],[Productos]]-Hoja1!C45)/Hoja1!C45</f>
        <v/>
      </c>
      <c r="D46">
        <f>(Tabla1[[#This Row],[Sistemas]]-Hoja1!D45)/Hoja1!D45</f>
        <v/>
      </c>
      <c r="E46">
        <f>(Tabla1[[#This Row],[Sap]]-Hoja1!E45)/Hoja1!E45</f>
        <v/>
      </c>
      <c r="F46">
        <f>(Tabla1[[#This Row],[Cloud]]-Hoja1!F45)/Hoja1!F45</f>
        <v/>
      </c>
      <c r="G46">
        <f>(Tabla1[[#This Row],[Sau Printer]]-Hoja1!G45)/Hoja1!G45</f>
        <v/>
      </c>
      <c r="H46">
        <f>(Tabla1[[#This Row],[Sau Tablets]]-Hoja1!H45)/Hoja1!H45</f>
        <v/>
      </c>
      <c r="I46">
        <f>(Tabla1[[#This Row],[Sau Computer]]-Hoja1!I45)/Hoja1!I45</f>
        <v/>
      </c>
      <c r="J46">
        <f>(Tabla1[[#This Row],[Usuarios REE]]-Hoja1!J45)/Hoja1!J45</f>
        <v/>
      </c>
      <c r="K46">
        <f>(Tabla1[[#This Row],[Sau smartphones]]-Hoja1!K45)/Hoja1!K45</f>
        <v/>
      </c>
      <c r="L46">
        <f>(Tabla1[[#This Row],[Sau lineas moviles]]-Hoja1!L45)/Hoja1!L45</f>
        <v/>
      </c>
      <c r="M46">
        <f>(Tabla1[[#This Row],[Sau Telefonia fija]]-Hoja1!M45)/Hoja1!M45</f>
        <v/>
      </c>
      <c r="N46">
        <f>(Tabla1[[#This Row],[Listado de aplicaciones]]-Hoja1!N45)/Hoja1!N45</f>
        <v/>
      </c>
    </row>
    <row r="47">
      <c r="A47" s="1" t="n">
        <v>45566</v>
      </c>
      <c r="B47">
        <f>(Tabla1[[#This Row],[BBDD]]-Hoja1!B46)/Hoja1!B46</f>
        <v/>
      </c>
      <c r="C47">
        <f>(Tabla1[[#This Row],[Productos]]-Hoja1!C46)/Hoja1!C46</f>
        <v/>
      </c>
      <c r="D47">
        <f>(Tabla1[[#This Row],[Sistemas]]-Hoja1!D46)/Hoja1!D46</f>
        <v/>
      </c>
      <c r="E47">
        <f>(Tabla1[[#This Row],[Sap]]-Hoja1!E46)/Hoja1!E46</f>
        <v/>
      </c>
      <c r="F47">
        <f>(Tabla1[[#This Row],[Cloud]]-Hoja1!F46)/Hoja1!F46</f>
        <v/>
      </c>
      <c r="G47">
        <f>(Tabla1[[#This Row],[Sau Printer]]-Hoja1!G46)/Hoja1!G46</f>
        <v/>
      </c>
      <c r="H47">
        <f>(Tabla1[[#This Row],[Sau Tablets]]-Hoja1!H46)/Hoja1!H46</f>
        <v/>
      </c>
      <c r="I47">
        <f>(Tabla1[[#This Row],[Sau Computer]]-Hoja1!I46)/Hoja1!I46</f>
        <v/>
      </c>
      <c r="J47">
        <f>(Tabla1[[#This Row],[Usuarios REE]]-Hoja1!J46)/Hoja1!J46</f>
        <v/>
      </c>
      <c r="K47">
        <f>(Tabla1[[#This Row],[Sau smartphones]]-Hoja1!K46)/Hoja1!K46</f>
        <v/>
      </c>
      <c r="L47">
        <f>(Tabla1[[#This Row],[Sau lineas moviles]]-Hoja1!L46)/Hoja1!L46</f>
        <v/>
      </c>
      <c r="M47">
        <f>(Tabla1[[#This Row],[Sau Telefonia fija]]-Hoja1!M46)/Hoja1!M46</f>
        <v/>
      </c>
      <c r="N47">
        <f>(Tabla1[[#This Row],[Listado de aplicaciones]]-Hoja1!N46)/Hoja1!N46</f>
        <v/>
      </c>
    </row>
    <row r="48">
      <c r="A48" s="1" t="n">
        <v>45597</v>
      </c>
      <c r="B48">
        <f>(Tabla1[[#This Row],[BBDD]]-Hoja1!B47)/Hoja1!B47</f>
        <v/>
      </c>
      <c r="C48">
        <f>(Tabla1[[#This Row],[Productos]]-Hoja1!C47)/Hoja1!C47</f>
        <v/>
      </c>
      <c r="D48">
        <f>(Tabla1[[#This Row],[Sistemas]]-Hoja1!D47)/Hoja1!D47</f>
        <v/>
      </c>
      <c r="E48">
        <f>(Tabla1[[#This Row],[Sap]]-Hoja1!E47)/Hoja1!E47</f>
        <v/>
      </c>
      <c r="F48">
        <f>(Tabla1[[#This Row],[Cloud]]-Hoja1!F47)/Hoja1!F47</f>
        <v/>
      </c>
      <c r="G48">
        <f>(Tabla1[[#This Row],[Sau Printer]]-Hoja1!G47)/Hoja1!G47</f>
        <v/>
      </c>
      <c r="H48">
        <f>(Tabla1[[#This Row],[Sau Tablets]]-Hoja1!H47)/Hoja1!H47</f>
        <v/>
      </c>
      <c r="I48">
        <f>(Tabla1[[#This Row],[Sau Computer]]-Hoja1!I47)/Hoja1!I47</f>
        <v/>
      </c>
      <c r="J48">
        <f>(Tabla1[[#This Row],[Usuarios REE]]-Hoja1!J47)/Hoja1!J47</f>
        <v/>
      </c>
      <c r="K48">
        <f>(Tabla1[[#This Row],[Sau smartphones]]-Hoja1!K47)/Hoja1!K47</f>
        <v/>
      </c>
      <c r="L48">
        <f>(Tabla1[[#This Row],[Sau lineas moviles]]-Hoja1!L47)/Hoja1!L47</f>
        <v/>
      </c>
      <c r="M48">
        <f>(Tabla1[[#This Row],[Sau Telefonia fija]]-Hoja1!M47)/Hoja1!M47</f>
        <v/>
      </c>
      <c r="N48">
        <f>(Tabla1[[#This Row],[Listado de aplicaciones]]-Hoja1!N47)/Hoja1!N47</f>
        <v/>
      </c>
    </row>
    <row r="49">
      <c r="A49" s="1" t="n">
        <v>45627</v>
      </c>
      <c r="B49">
        <f>(Tabla1[[#This Row],[BBDD]]-Hoja1!B48)/Hoja1!B48</f>
        <v/>
      </c>
      <c r="C49">
        <f>(Tabla1[[#This Row],[Productos]]-Hoja1!C48)/Hoja1!C48</f>
        <v/>
      </c>
      <c r="D49">
        <f>(Tabla1[[#This Row],[Sistemas]]-Hoja1!D48)/Hoja1!D48</f>
        <v/>
      </c>
      <c r="E49">
        <f>(Tabla1[[#This Row],[Sap]]-Hoja1!E48)/Hoja1!E48</f>
        <v/>
      </c>
      <c r="F49">
        <f>(Tabla1[[#This Row],[Cloud]]-Hoja1!F48)/Hoja1!F48</f>
        <v/>
      </c>
      <c r="G49">
        <f>(Tabla1[[#This Row],[Sau Printer]]-Hoja1!G48)/Hoja1!G48</f>
        <v/>
      </c>
      <c r="H49">
        <f>(Tabla1[[#This Row],[Sau Tablets]]-Hoja1!H48)/Hoja1!H48</f>
        <v/>
      </c>
      <c r="I49">
        <f>(Tabla1[[#This Row],[Sau Computer]]-Hoja1!I48)/Hoja1!I48</f>
        <v/>
      </c>
      <c r="J49">
        <f>(Tabla1[[#This Row],[Usuarios REE]]-Hoja1!J48)/Hoja1!J48</f>
        <v/>
      </c>
      <c r="K49">
        <f>(Tabla1[[#This Row],[Sau smartphones]]-Hoja1!K48)/Hoja1!K48</f>
        <v/>
      </c>
      <c r="L49">
        <f>(Tabla1[[#This Row],[Sau lineas moviles]]-Hoja1!L48)/Hoja1!L48</f>
        <v/>
      </c>
      <c r="M49">
        <f>(Tabla1[[#This Row],[Sau Telefonia fija]]-Hoja1!M48)/Hoja1!M48</f>
        <v/>
      </c>
      <c r="N49">
        <f>(Tabla1[[#This Row],[Listado de aplicaciones]]-Hoja1!N48)/Hoja1!N48</f>
        <v/>
      </c>
    </row>
    <row r="50">
      <c r="A50" s="1" t="n">
        <v>45658</v>
      </c>
      <c r="B50">
        <f>(Tabla1[[#This Row],[BBDD]]-Hoja1!B49)/Hoja1!B49</f>
        <v/>
      </c>
      <c r="C50">
        <f>(Tabla1[[#This Row],[Productos]]-Hoja1!C49)/Hoja1!C49</f>
        <v/>
      </c>
      <c r="D50">
        <f>(Tabla1[[#This Row],[Sistemas]]-Hoja1!D49)/Hoja1!D49</f>
        <v/>
      </c>
      <c r="E50">
        <f>(Tabla1[[#This Row],[Sap]]-Hoja1!E49)/Hoja1!E49</f>
        <v/>
      </c>
      <c r="F50">
        <f>(Tabla1[[#This Row],[Cloud]]-Hoja1!F49)/Hoja1!F49</f>
        <v/>
      </c>
      <c r="G50">
        <f>(Tabla1[[#This Row],[Sau Printer]]-Hoja1!G49)/Hoja1!G49</f>
        <v/>
      </c>
      <c r="H50">
        <f>(Tabla1[[#This Row],[Sau Tablets]]-Hoja1!H49)/Hoja1!H49</f>
        <v/>
      </c>
      <c r="I50">
        <f>(Tabla1[[#This Row],[Sau Computer]]-Hoja1!I49)/Hoja1!I49</f>
        <v/>
      </c>
      <c r="J50">
        <f>(Tabla1[[#This Row],[Usuarios REE]]-Hoja1!J49)/Hoja1!J49</f>
        <v/>
      </c>
      <c r="K50">
        <f>(Tabla1[[#This Row],[Sau smartphones]]-Hoja1!K49)/Hoja1!K49</f>
        <v/>
      </c>
      <c r="L50">
        <f>(Tabla1[[#This Row],[Sau lineas moviles]]-Hoja1!L49)/Hoja1!L49</f>
        <v/>
      </c>
      <c r="M50">
        <f>(Tabla1[[#This Row],[Sau Telefonia fija]]-Hoja1!M49)/Hoja1!M49</f>
        <v/>
      </c>
      <c r="N50">
        <f>(Tabla1[[#This Row],[Listado de aplicaciones]]-Hoja1!N49)/Hoja1!N49</f>
        <v/>
      </c>
    </row>
    <row r="51">
      <c r="A51" s="1" t="n">
        <v>45689</v>
      </c>
      <c r="B51">
        <f>(Tabla1[[#This Row],[BBDD]]-Hoja1!B50)/Hoja1!B50</f>
        <v/>
      </c>
      <c r="C51">
        <f>(Tabla1[[#This Row],[Productos]]-Hoja1!C50)/Hoja1!C50</f>
        <v/>
      </c>
      <c r="D51">
        <f>(Tabla1[[#This Row],[Sistemas]]-Hoja1!D50)/Hoja1!D50</f>
        <v/>
      </c>
      <c r="E51">
        <f>(Tabla1[[#This Row],[Sap]]-Hoja1!E50)/Hoja1!E50</f>
        <v/>
      </c>
      <c r="F51">
        <f>(Tabla1[[#This Row],[Cloud]]-Hoja1!F50)/Hoja1!F50</f>
        <v/>
      </c>
      <c r="G51">
        <f>(Tabla1[[#This Row],[Sau Printer]]-Hoja1!G50)/Hoja1!G50</f>
        <v/>
      </c>
      <c r="H51">
        <f>(Tabla1[[#This Row],[Sau Tablets]]-Hoja1!H50)/Hoja1!H50</f>
        <v/>
      </c>
      <c r="I51">
        <f>(Tabla1[[#This Row],[Sau Computer]]-Hoja1!I50)/Hoja1!I50</f>
        <v/>
      </c>
      <c r="J51">
        <f>(Tabla1[[#This Row],[Usuarios REE]]-Hoja1!J50)/Hoja1!J50</f>
        <v/>
      </c>
      <c r="K51">
        <f>(Tabla1[[#This Row],[Sau smartphones]]-Hoja1!K50)/Hoja1!K50</f>
        <v/>
      </c>
      <c r="L51">
        <f>(Tabla1[[#This Row],[Sau lineas moviles]]-Hoja1!L50)/Hoja1!L50</f>
        <v/>
      </c>
      <c r="M51">
        <f>(Tabla1[[#This Row],[Sau Telefonia fija]]-Hoja1!M50)/Hoja1!M50</f>
        <v/>
      </c>
      <c r="N51">
        <f>(Tabla1[[#This Row],[Listado de aplicaciones]]-Hoja1!N50)/Hoja1!N50</f>
        <v/>
      </c>
    </row>
    <row r="52">
      <c r="A52" s="1" t="n">
        <v>45717</v>
      </c>
      <c r="B52">
        <f>(Tabla1[[#This Row],[BBDD]]-Hoja1!B51)/Hoja1!B51</f>
        <v/>
      </c>
      <c r="C52">
        <f>(Tabla1[[#This Row],[Productos]]-Hoja1!C51)/Hoja1!C51</f>
        <v/>
      </c>
      <c r="D52">
        <f>(Tabla1[[#This Row],[Sistemas]]-Hoja1!D51)/Hoja1!D51</f>
        <v/>
      </c>
      <c r="E52">
        <f>(Tabla1[[#This Row],[Sap]]-Hoja1!E51)/Hoja1!E51</f>
        <v/>
      </c>
      <c r="F52">
        <f>(Tabla1[[#This Row],[Cloud]]-Hoja1!F51)/Hoja1!F51</f>
        <v/>
      </c>
      <c r="G52">
        <f>(Tabla1[[#This Row],[Sau Printer]]-Hoja1!G51)/Hoja1!G51</f>
        <v/>
      </c>
      <c r="H52">
        <f>(Tabla1[[#This Row],[Sau Tablets]]-Hoja1!H51)/Hoja1!H51</f>
        <v/>
      </c>
      <c r="I52">
        <f>(Tabla1[[#This Row],[Sau Computer]]-Hoja1!I51)/Hoja1!I51</f>
        <v/>
      </c>
      <c r="J52">
        <f>(Tabla1[[#This Row],[Usuarios REE]]-Hoja1!J51)/Hoja1!J51</f>
        <v/>
      </c>
      <c r="K52">
        <f>(Tabla1[[#This Row],[Sau smartphones]]-Hoja1!K51)/Hoja1!K51</f>
        <v/>
      </c>
      <c r="L52">
        <f>(Tabla1[[#This Row],[Sau lineas moviles]]-Hoja1!L51)/Hoja1!L51</f>
        <v/>
      </c>
      <c r="M52">
        <f>(Tabla1[[#This Row],[Sau Telefonia fija]]-Hoja1!M51)/Hoja1!M51</f>
        <v/>
      </c>
      <c r="N52">
        <f>(Tabla1[[#This Row],[Listado de aplicaciones]]-Hoja1!N51)/Hoja1!N51</f>
        <v/>
      </c>
    </row>
    <row r="53">
      <c r="A53" s="1" t="n">
        <v>45748</v>
      </c>
      <c r="B53">
        <f>(Tabla1[[#This Row],[BBDD]]-Hoja1!B52)/Hoja1!B52</f>
        <v/>
      </c>
      <c r="C53">
        <f>(Tabla1[[#This Row],[Productos]]-Hoja1!C52)/Hoja1!C52</f>
        <v/>
      </c>
      <c r="D53">
        <f>(Tabla1[[#This Row],[Sistemas]]-Hoja1!D52)/Hoja1!D52</f>
        <v/>
      </c>
      <c r="E53">
        <f>(Tabla1[[#This Row],[Sap]]-Hoja1!E52)/Hoja1!E52</f>
        <v/>
      </c>
      <c r="F53">
        <f>(Tabla1[[#This Row],[Cloud]]-Hoja1!F52)/Hoja1!F52</f>
        <v/>
      </c>
      <c r="G53">
        <f>(Tabla1[[#This Row],[Sau Printer]]-Hoja1!G52)/Hoja1!G52</f>
        <v/>
      </c>
      <c r="H53">
        <f>(Tabla1[[#This Row],[Sau Tablets]]-Hoja1!H52)/Hoja1!H52</f>
        <v/>
      </c>
      <c r="I53">
        <f>(Tabla1[[#This Row],[Sau Computer]]-Hoja1!I52)/Hoja1!I52</f>
        <v/>
      </c>
      <c r="J53">
        <f>(Tabla1[[#This Row],[Usuarios REE]]-Hoja1!J52)/Hoja1!J52</f>
        <v/>
      </c>
      <c r="K53">
        <f>(Tabla1[[#This Row],[Sau smartphones]]-Hoja1!K52)/Hoja1!K52</f>
        <v/>
      </c>
      <c r="L53">
        <f>(Tabla1[[#This Row],[Sau lineas moviles]]-Hoja1!L52)/Hoja1!L52</f>
        <v/>
      </c>
      <c r="M53">
        <f>(Tabla1[[#This Row],[Sau Telefonia fija]]-Hoja1!M52)/Hoja1!M52</f>
        <v/>
      </c>
      <c r="N53">
        <f>(Tabla1[[#This Row],[Listado de aplicaciones]]-Hoja1!N52)/Hoja1!N52</f>
        <v/>
      </c>
    </row>
    <row r="54">
      <c r="A54" s="1" t="n">
        <v>45778</v>
      </c>
      <c r="B54">
        <f>(Tabla1[[#This Row],[BBDD]]-Hoja1!B53)/Hoja1!B53</f>
        <v/>
      </c>
      <c r="C54">
        <f>(Tabla1[[#This Row],[Productos]]-Hoja1!C53)/Hoja1!C53</f>
        <v/>
      </c>
      <c r="D54">
        <f>(Tabla1[[#This Row],[Sistemas]]-Hoja1!D53)/Hoja1!D53</f>
        <v/>
      </c>
      <c r="E54">
        <f>(Tabla1[[#This Row],[Sap]]-Hoja1!E53)/Hoja1!E53</f>
        <v/>
      </c>
      <c r="F54">
        <f>(Tabla1[[#This Row],[Cloud]]-Hoja1!F53)/Hoja1!F53</f>
        <v/>
      </c>
      <c r="G54">
        <f>(Tabla1[[#This Row],[Sau Printer]]-Hoja1!G53)/Hoja1!G53</f>
        <v/>
      </c>
      <c r="H54">
        <f>(Tabla1[[#This Row],[Sau Tablets]]-Hoja1!H53)/Hoja1!H53</f>
        <v/>
      </c>
      <c r="I54">
        <f>(Tabla1[[#This Row],[Sau Computer]]-Hoja1!I53)/Hoja1!I53</f>
        <v/>
      </c>
      <c r="J54">
        <f>(Tabla1[[#This Row],[Usuarios REE]]-Hoja1!J53)/Hoja1!J53</f>
        <v/>
      </c>
      <c r="K54">
        <f>(Tabla1[[#This Row],[Sau smartphones]]-Hoja1!K53)/Hoja1!K53</f>
        <v/>
      </c>
      <c r="L54">
        <f>(Tabla1[[#This Row],[Sau lineas moviles]]-Hoja1!L53)/Hoja1!L53</f>
        <v/>
      </c>
      <c r="M54">
        <f>(Tabla1[[#This Row],[Sau Telefonia fija]]-Hoja1!M53)/Hoja1!M53</f>
        <v/>
      </c>
      <c r="N54">
        <f>(Tabla1[[#This Row],[Listado de aplicaciones]]-Hoja1!N53)/Hoja1!N53</f>
        <v/>
      </c>
    </row>
    <row r="55">
      <c r="A55" s="1" t="n">
        <v>45809</v>
      </c>
      <c r="B55">
        <f>(Tabla1[[#This Row],[BBDD]]-Hoja1!B54)/Hoja1!B54</f>
        <v/>
      </c>
      <c r="C55">
        <f>(Tabla1[[#This Row],[Productos]]-Hoja1!C54)/Hoja1!C54</f>
        <v/>
      </c>
      <c r="D55">
        <f>(Tabla1[[#This Row],[Sistemas]]-Hoja1!D54)/Hoja1!D54</f>
        <v/>
      </c>
      <c r="E55">
        <f>(Tabla1[[#This Row],[Sap]]-Hoja1!E54)/Hoja1!E54</f>
        <v/>
      </c>
      <c r="F55">
        <f>(Tabla1[[#This Row],[Cloud]]-Hoja1!F54)/Hoja1!F54</f>
        <v/>
      </c>
      <c r="G55">
        <f>(Tabla1[[#This Row],[Sau Printer]]-Hoja1!G54)/Hoja1!G54</f>
        <v/>
      </c>
      <c r="H55">
        <f>(Tabla1[[#This Row],[Sau Tablets]]-Hoja1!H54)/Hoja1!H54</f>
        <v/>
      </c>
      <c r="I55">
        <f>(Tabla1[[#This Row],[Sau Computer]]-Hoja1!I54)/Hoja1!I54</f>
        <v/>
      </c>
      <c r="J55">
        <f>(Tabla1[[#This Row],[Usuarios REE]]-Hoja1!J54)/Hoja1!J54</f>
        <v/>
      </c>
      <c r="K55">
        <f>(Tabla1[[#This Row],[Sau smartphones]]-Hoja1!K54)/Hoja1!K54</f>
        <v/>
      </c>
      <c r="L55">
        <f>(Tabla1[[#This Row],[Sau lineas moviles]]-Hoja1!L54)/Hoja1!L54</f>
        <v/>
      </c>
      <c r="M55">
        <f>(Tabla1[[#This Row],[Sau Telefonia fija]]-Hoja1!M54)/Hoja1!M54</f>
        <v/>
      </c>
      <c r="N55">
        <f>(Tabla1[[#This Row],[Listado de aplicaciones]]-Hoja1!N54)/Hoja1!N54</f>
        <v/>
      </c>
    </row>
    <row r="56">
      <c r="A56" s="1" t="n">
        <v>45839</v>
      </c>
      <c r="B56">
        <f>(Tabla1[[#This Row],[BBDD]]-Hoja1!B55)/Hoja1!B55</f>
        <v/>
      </c>
      <c r="C56">
        <f>(Tabla1[[#This Row],[Productos]]-Hoja1!C55)/Hoja1!C55</f>
        <v/>
      </c>
      <c r="D56">
        <f>(Tabla1[[#This Row],[Sistemas]]-Hoja1!D55)/Hoja1!D55</f>
        <v/>
      </c>
      <c r="E56">
        <f>(Tabla1[[#This Row],[Sap]]-Hoja1!E55)/Hoja1!E55</f>
        <v/>
      </c>
      <c r="F56">
        <f>(Tabla1[[#This Row],[Cloud]]-Hoja1!F55)/Hoja1!F55</f>
        <v/>
      </c>
      <c r="G56">
        <f>(Tabla1[[#This Row],[Sau Printer]]-Hoja1!G55)/Hoja1!G55</f>
        <v/>
      </c>
      <c r="H56">
        <f>(Tabla1[[#This Row],[Sau Tablets]]-Hoja1!H55)/Hoja1!H55</f>
        <v/>
      </c>
      <c r="I56">
        <f>(Tabla1[[#This Row],[Sau Computer]]-Hoja1!I55)/Hoja1!I55</f>
        <v/>
      </c>
      <c r="J56">
        <f>(Tabla1[[#This Row],[Usuarios REE]]-Hoja1!J55)/Hoja1!J55</f>
        <v/>
      </c>
      <c r="K56">
        <f>(Tabla1[[#This Row],[Sau smartphones]]-Hoja1!K55)/Hoja1!K55</f>
        <v/>
      </c>
      <c r="L56">
        <f>(Tabla1[[#This Row],[Sau lineas moviles]]-Hoja1!L55)/Hoja1!L55</f>
        <v/>
      </c>
      <c r="M56">
        <f>(Tabla1[[#This Row],[Sau Telefonia fija]]-Hoja1!M55)/Hoja1!M55</f>
        <v/>
      </c>
      <c r="N56">
        <f>(Tabla1[[#This Row],[Listado de aplicaciones]]-Hoja1!N55)/Hoja1!N55</f>
        <v/>
      </c>
    </row>
    <row r="57">
      <c r="A57" s="1" t="n">
        <v>45870</v>
      </c>
      <c r="B57">
        <f>(Tabla1[[#This Row],[BBDD]]-Hoja1!B56)/Hoja1!B56</f>
        <v/>
      </c>
      <c r="C57">
        <f>(Tabla1[[#This Row],[Productos]]-Hoja1!C56)/Hoja1!C56</f>
        <v/>
      </c>
      <c r="D57">
        <f>(Tabla1[[#This Row],[Sistemas]]-Hoja1!D56)/Hoja1!D56</f>
        <v/>
      </c>
      <c r="E57">
        <f>(Tabla1[[#This Row],[Sap]]-Hoja1!E56)/Hoja1!E56</f>
        <v/>
      </c>
      <c r="F57">
        <f>(Tabla1[[#This Row],[Cloud]]-Hoja1!F56)/Hoja1!F56</f>
        <v/>
      </c>
      <c r="G57">
        <f>(Tabla1[[#This Row],[Sau Printer]]-Hoja1!G56)/Hoja1!G56</f>
        <v/>
      </c>
      <c r="H57">
        <f>(Tabla1[[#This Row],[Sau Tablets]]-Hoja1!H56)/Hoja1!H56</f>
        <v/>
      </c>
      <c r="I57">
        <f>(Tabla1[[#This Row],[Sau Computer]]-Hoja1!I56)/Hoja1!I56</f>
        <v/>
      </c>
      <c r="J57">
        <f>(Tabla1[[#This Row],[Usuarios REE]]-Hoja1!J56)/Hoja1!J56</f>
        <v/>
      </c>
      <c r="K57">
        <f>(Tabla1[[#This Row],[Sau smartphones]]-Hoja1!K56)/Hoja1!K56</f>
        <v/>
      </c>
      <c r="L57">
        <f>(Tabla1[[#This Row],[Sau lineas moviles]]-Hoja1!L56)/Hoja1!L56</f>
        <v/>
      </c>
      <c r="M57">
        <f>(Tabla1[[#This Row],[Sau Telefonia fija]]-Hoja1!M56)/Hoja1!M56</f>
        <v/>
      </c>
      <c r="N57">
        <f>(Tabla1[[#This Row],[Listado de aplicaciones]]-Hoja1!N56)/Hoja1!N56</f>
        <v/>
      </c>
    </row>
    <row r="58">
      <c r="A58" s="1" t="n">
        <v>45901</v>
      </c>
      <c r="B58">
        <f>(Tabla1[[#This Row],[BBDD]]-Hoja1!B57)/Hoja1!B57</f>
        <v/>
      </c>
      <c r="C58">
        <f>(Tabla1[[#This Row],[Productos]]-Hoja1!C57)/Hoja1!C57</f>
        <v/>
      </c>
      <c r="D58">
        <f>(Tabla1[[#This Row],[Sistemas]]-Hoja1!D57)/Hoja1!D57</f>
        <v/>
      </c>
      <c r="E58">
        <f>(Tabla1[[#This Row],[Sap]]-Hoja1!E57)/Hoja1!E57</f>
        <v/>
      </c>
      <c r="F58">
        <f>(Tabla1[[#This Row],[Cloud]]-Hoja1!F57)/Hoja1!F57</f>
        <v/>
      </c>
      <c r="G58">
        <f>(Tabla1[[#This Row],[Sau Printer]]-Hoja1!G57)/Hoja1!G57</f>
        <v/>
      </c>
      <c r="H58">
        <f>(Tabla1[[#This Row],[Sau Tablets]]-Hoja1!H57)/Hoja1!H57</f>
        <v/>
      </c>
      <c r="I58">
        <f>(Tabla1[[#This Row],[Sau Computer]]-Hoja1!I57)/Hoja1!I57</f>
        <v/>
      </c>
      <c r="J58">
        <f>(Tabla1[[#This Row],[Usuarios REE]]-Hoja1!J57)/Hoja1!J57</f>
        <v/>
      </c>
      <c r="K58">
        <f>(Tabla1[[#This Row],[Sau smartphones]]-Hoja1!K57)/Hoja1!K57</f>
        <v/>
      </c>
      <c r="L58">
        <f>(Tabla1[[#This Row],[Sau lineas moviles]]-Hoja1!L57)/Hoja1!L57</f>
        <v/>
      </c>
      <c r="M58">
        <f>(Tabla1[[#This Row],[Sau Telefonia fija]]-Hoja1!M57)/Hoja1!M57</f>
        <v/>
      </c>
      <c r="N58">
        <f>(Tabla1[[#This Row],[Listado de aplicaciones]]-Hoja1!N57)/Hoja1!N57</f>
        <v/>
      </c>
    </row>
    <row r="59">
      <c r="A59" s="1" t="n">
        <v>45931</v>
      </c>
      <c r="B59">
        <f>(Tabla1[[#This Row],[BBDD]]-Hoja1!B58)/Hoja1!B58</f>
        <v/>
      </c>
      <c r="C59">
        <f>(Tabla1[[#This Row],[Productos]]-Hoja1!C58)/Hoja1!C58</f>
        <v/>
      </c>
      <c r="D59">
        <f>(Tabla1[[#This Row],[Sistemas]]-Hoja1!D58)/Hoja1!D58</f>
        <v/>
      </c>
      <c r="E59">
        <f>(Tabla1[[#This Row],[Sap]]-Hoja1!E58)/Hoja1!E58</f>
        <v/>
      </c>
      <c r="F59">
        <f>(Tabla1[[#This Row],[Cloud]]-Hoja1!F58)/Hoja1!F58</f>
        <v/>
      </c>
      <c r="G59">
        <f>(Tabla1[[#This Row],[Sau Printer]]-Hoja1!G58)/Hoja1!G58</f>
        <v/>
      </c>
      <c r="H59">
        <f>(Tabla1[[#This Row],[Sau Tablets]]-Hoja1!H58)/Hoja1!H58</f>
        <v/>
      </c>
      <c r="I59">
        <f>(Tabla1[[#This Row],[Sau Computer]]-Hoja1!I58)/Hoja1!I58</f>
        <v/>
      </c>
      <c r="J59">
        <f>(Tabla1[[#This Row],[Usuarios REE]]-Hoja1!J58)/Hoja1!J58</f>
        <v/>
      </c>
      <c r="K59">
        <f>(Tabla1[[#This Row],[Sau smartphones]]-Hoja1!K58)/Hoja1!K58</f>
        <v/>
      </c>
      <c r="L59">
        <f>(Tabla1[[#This Row],[Sau lineas moviles]]-Hoja1!L58)/Hoja1!L58</f>
        <v/>
      </c>
      <c r="M59">
        <f>(Tabla1[[#This Row],[Sau Telefonia fija]]-Hoja1!M58)/Hoja1!M58</f>
        <v/>
      </c>
      <c r="N59">
        <f>(Tabla1[[#This Row],[Listado de aplicaciones]]-Hoja1!N58)/Hoja1!N58</f>
        <v/>
      </c>
    </row>
    <row r="60">
      <c r="A60" s="1" t="n">
        <v>45962</v>
      </c>
      <c r="B60">
        <f>(Tabla1[[#This Row],[BBDD]]-Hoja1!B59)/Hoja1!B59</f>
        <v/>
      </c>
      <c r="C60">
        <f>(Tabla1[[#This Row],[Productos]]-Hoja1!C59)/Hoja1!C59</f>
        <v/>
      </c>
      <c r="D60">
        <f>(Tabla1[[#This Row],[Sistemas]]-Hoja1!D59)/Hoja1!D59</f>
        <v/>
      </c>
      <c r="E60">
        <f>(Tabla1[[#This Row],[Sap]]-Hoja1!E59)/Hoja1!E59</f>
        <v/>
      </c>
      <c r="F60">
        <f>(Tabla1[[#This Row],[Cloud]]-Hoja1!F59)/Hoja1!F59</f>
        <v/>
      </c>
      <c r="G60">
        <f>(Tabla1[[#This Row],[Sau Printer]]-Hoja1!G59)/Hoja1!G59</f>
        <v/>
      </c>
      <c r="H60">
        <f>(Tabla1[[#This Row],[Sau Tablets]]-Hoja1!H59)/Hoja1!H59</f>
        <v/>
      </c>
      <c r="I60">
        <f>(Tabla1[[#This Row],[Sau Computer]]-Hoja1!I59)/Hoja1!I59</f>
        <v/>
      </c>
      <c r="J60">
        <f>(Tabla1[[#This Row],[Usuarios REE]]-Hoja1!J59)/Hoja1!J59</f>
        <v/>
      </c>
      <c r="K60">
        <f>(Tabla1[[#This Row],[Sau smartphones]]-Hoja1!K59)/Hoja1!K59</f>
        <v/>
      </c>
      <c r="L60">
        <f>(Tabla1[[#This Row],[Sau lineas moviles]]-Hoja1!L59)/Hoja1!L59</f>
        <v/>
      </c>
      <c r="M60">
        <f>(Tabla1[[#This Row],[Sau Telefonia fija]]-Hoja1!M59)/Hoja1!M59</f>
        <v/>
      </c>
      <c r="N60">
        <f>(Tabla1[[#This Row],[Listado de aplicaciones]]-Hoja1!N59)/Hoja1!N59</f>
        <v/>
      </c>
    </row>
    <row r="61">
      <c r="A61" s="1" t="n">
        <v>45992</v>
      </c>
      <c r="B61">
        <f>(Tabla1[[#This Row],[BBDD]]-Hoja1!B60)/Hoja1!B60</f>
        <v/>
      </c>
      <c r="C61">
        <f>(Tabla1[[#This Row],[Productos]]-Hoja1!C60)/Hoja1!C60</f>
        <v/>
      </c>
      <c r="D61">
        <f>(Tabla1[[#This Row],[Sistemas]]-Hoja1!D60)/Hoja1!D60</f>
        <v/>
      </c>
      <c r="E61">
        <f>(Tabla1[[#This Row],[Sap]]-Hoja1!E60)/Hoja1!E60</f>
        <v/>
      </c>
      <c r="F61">
        <f>(Tabla1[[#This Row],[Cloud]]-Hoja1!F60)/Hoja1!F60</f>
        <v/>
      </c>
      <c r="G61">
        <f>(Tabla1[[#This Row],[Sau Printer]]-Hoja1!G60)/Hoja1!G60</f>
        <v/>
      </c>
      <c r="H61">
        <f>(Tabla1[[#This Row],[Sau Tablets]]-Hoja1!H60)/Hoja1!H60</f>
        <v/>
      </c>
      <c r="I61">
        <f>(Tabla1[[#This Row],[Sau Computer]]-Hoja1!I60)/Hoja1!I60</f>
        <v/>
      </c>
      <c r="J61">
        <f>(Tabla1[[#This Row],[Usuarios REE]]-Hoja1!J60)/Hoja1!J60</f>
        <v/>
      </c>
      <c r="K61">
        <f>(Tabla1[[#This Row],[Sau smartphones]]-Hoja1!K60)/Hoja1!K60</f>
        <v/>
      </c>
      <c r="L61">
        <f>(Tabla1[[#This Row],[Sau lineas moviles]]-Hoja1!L60)/Hoja1!L60</f>
        <v/>
      </c>
      <c r="M61">
        <f>(Tabla1[[#This Row],[Sau Telefonia fija]]-Hoja1!M60)/Hoja1!M60</f>
        <v/>
      </c>
      <c r="N61">
        <f>(Tabla1[[#This Row],[Listado de aplicaciones]]-Hoja1!N60)/Hoja1!N60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Pedraza Gomez</dc:creator>
  <dcterms:created xsi:type="dcterms:W3CDTF">2022-01-28T12:29:27Z</dcterms:created>
  <dcterms:modified xsi:type="dcterms:W3CDTF">2022-03-10T08:39:51Z</dcterms:modified>
  <cp:lastModifiedBy>Javier Lamparero</cp:lastModifiedBy>
</cp:coreProperties>
</file>