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OneDrive - American University of Beirut\"/>
    </mc:Choice>
  </mc:AlternateContent>
  <bookViews>
    <workbookView xWindow="30240" yWindow="0" windowWidth="38400" windowHeight="21600"/>
  </bookViews>
  <sheets>
    <sheet name="All Enrolled " sheetId="2" r:id="rId1"/>
    <sheet name="Cohort 1 NS2" sheetId="7" r:id="rId2"/>
    <sheet name="Cohort 2, Crypto" sheetId="3" r:id="rId3"/>
    <sheet name="All Financials " sheetId="1" r:id="rId4"/>
  </sheets>
  <definedNames>
    <definedName name="_xlnm._FilterDatabase" localSheetId="0" hidden="1">'All Enrolled '!$A$1:$AD$72</definedName>
    <definedName name="_xlnm._FilterDatabase" localSheetId="3" hidden="1">'All Financials '!$A$1:$W$178</definedName>
    <definedName name="_xlnm._FilterDatabase" localSheetId="1" hidden="1">'Cohort 1 NS2'!$A$1:$G$1</definedName>
    <definedName name="_xlnm._FilterDatabase" localSheetId="2" hidden="1">'Cohort 2, Crypto'!$A$1:$G$1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2" i="1" l="1"/>
  <c r="U194" i="1"/>
  <c r="U192" i="1"/>
  <c r="U193" i="1"/>
  <c r="M192" i="1"/>
  <c r="U191" i="1"/>
  <c r="M191" i="1"/>
  <c r="M190" i="1"/>
  <c r="U190" i="1"/>
  <c r="W189" i="1"/>
  <c r="U189" i="1"/>
  <c r="M189" i="1"/>
  <c r="U188" i="1"/>
  <c r="W188" i="1"/>
  <c r="M188" i="1"/>
  <c r="W187" i="1"/>
  <c r="U187" i="1"/>
  <c r="M187" i="1"/>
  <c r="W186" i="1"/>
  <c r="U186" i="1"/>
  <c r="M186" i="1"/>
  <c r="U179" i="1"/>
  <c r="W180" i="1"/>
  <c r="M179" i="1"/>
  <c r="U132" i="1"/>
  <c r="M133" i="1"/>
  <c r="U178" i="1"/>
  <c r="W179" i="1"/>
  <c r="U137" i="1"/>
  <c r="W139" i="1"/>
  <c r="U163" i="1"/>
  <c r="W165" i="1"/>
  <c r="W185" i="1"/>
  <c r="U185" i="1"/>
  <c r="M185" i="1"/>
  <c r="W184" i="1"/>
  <c r="U184" i="1"/>
  <c r="M184" i="1"/>
  <c r="U183" i="1"/>
  <c r="W183" i="1"/>
  <c r="U182" i="1"/>
  <c r="W182" i="1"/>
  <c r="M182" i="1"/>
  <c r="U181" i="1"/>
  <c r="U176" i="1"/>
  <c r="U175" i="1"/>
  <c r="M181" i="1"/>
  <c r="W181" i="1"/>
  <c r="U154" i="1"/>
  <c r="U169" i="1"/>
  <c r="W171" i="1"/>
  <c r="U157" i="1"/>
  <c r="W159" i="1"/>
  <c r="U160" i="1"/>
  <c r="W162" i="1"/>
  <c r="U166" i="1"/>
  <c r="W168" i="1"/>
  <c r="U172" i="1"/>
  <c r="U152" i="1"/>
  <c r="U146" i="1"/>
  <c r="U130" i="1"/>
  <c r="U113" i="1"/>
  <c r="U106" i="1"/>
  <c r="U99" i="1"/>
  <c r="U91" i="1"/>
  <c r="U87" i="1"/>
  <c r="U77" i="1"/>
  <c r="U57" i="1"/>
  <c r="U37" i="1"/>
  <c r="U23" i="1"/>
  <c r="W174" i="1"/>
  <c r="W36" i="1"/>
  <c r="M36" i="1"/>
  <c r="W148" i="1"/>
  <c r="M7" i="3"/>
  <c r="U65" i="1"/>
  <c r="W70" i="1"/>
  <c r="U107" i="1"/>
  <c r="W112" i="1"/>
  <c r="M112" i="1"/>
  <c r="M178" i="1"/>
  <c r="M176" i="1"/>
  <c r="W176" i="1"/>
  <c r="W177" i="1"/>
  <c r="W178" i="1"/>
  <c r="U51" i="1"/>
  <c r="W56" i="1"/>
  <c r="U38" i="1"/>
  <c r="U25" i="1"/>
  <c r="U93" i="1"/>
  <c r="U123" i="1"/>
  <c r="W128" i="1"/>
  <c r="U45" i="1"/>
  <c r="W50" i="1"/>
  <c r="U2" i="1"/>
  <c r="U81" i="1"/>
  <c r="M86" i="1"/>
  <c r="U100" i="1"/>
  <c r="W105" i="1"/>
  <c r="U16" i="1"/>
  <c r="W21" i="1"/>
  <c r="M22" i="1"/>
  <c r="U22" i="1"/>
  <c r="W22" i="1"/>
  <c r="W14" i="1"/>
  <c r="U8" i="1"/>
  <c r="M14" i="1"/>
  <c r="U71" i="1"/>
  <c r="W76" i="1"/>
  <c r="U31" i="1"/>
  <c r="U117" i="1"/>
  <c r="W122" i="1"/>
  <c r="U59" i="1"/>
  <c r="W64" i="1"/>
  <c r="W98" i="1"/>
  <c r="W43" i="1"/>
  <c r="W30" i="1"/>
  <c r="W86" i="1"/>
  <c r="W7" i="1"/>
  <c r="W138" i="1"/>
  <c r="W170" i="1"/>
  <c r="W153" i="1"/>
  <c r="W161" i="1"/>
  <c r="W164" i="1"/>
  <c r="W144" i="1"/>
  <c r="M144" i="1"/>
  <c r="W167" i="1"/>
  <c r="W175" i="1"/>
  <c r="U141" i="1"/>
  <c r="W158" i="1"/>
  <c r="W55" i="1"/>
  <c r="W147" i="1"/>
  <c r="W173" i="1"/>
  <c r="W35" i="1"/>
  <c r="M35" i="1"/>
  <c r="W155" i="1"/>
  <c r="W12" i="1"/>
  <c r="M12" i="1"/>
  <c r="W63" i="1"/>
  <c r="W111" i="1"/>
  <c r="M111" i="1"/>
  <c r="W42" i="1"/>
  <c r="W20" i="1"/>
  <c r="W29" i="1"/>
  <c r="W127" i="1"/>
  <c r="W69" i="1"/>
  <c r="W97" i="1"/>
  <c r="W90" i="1"/>
  <c r="M90" i="1"/>
  <c r="W49" i="1"/>
  <c r="W85" i="1"/>
  <c r="M85" i="1"/>
  <c r="W104" i="1"/>
  <c r="W75" i="1"/>
  <c r="W6" i="1"/>
  <c r="W121" i="1"/>
  <c r="M175" i="1"/>
  <c r="M172" i="1"/>
  <c r="W172" i="1"/>
  <c r="U149" i="1"/>
  <c r="W169" i="1"/>
  <c r="M166" i="1"/>
  <c r="M169" i="1"/>
  <c r="W166" i="1"/>
  <c r="M163" i="1"/>
  <c r="W160" i="1"/>
  <c r="W163" i="1"/>
  <c r="M160" i="1"/>
  <c r="W157" i="1"/>
  <c r="M157" i="1"/>
  <c r="W154" i="1"/>
  <c r="M154" i="1"/>
  <c r="M143" i="1"/>
  <c r="W152" i="1"/>
  <c r="M152" i="1"/>
  <c r="W143" i="1"/>
  <c r="W151" i="1"/>
  <c r="U151" i="1"/>
  <c r="M151" i="1"/>
  <c r="W80" i="1"/>
  <c r="M80" i="1"/>
  <c r="U150" i="1"/>
  <c r="W150" i="1"/>
  <c r="M150" i="1"/>
  <c r="W149" i="1"/>
  <c r="M149" i="1"/>
  <c r="W48" i="1"/>
  <c r="W110" i="1"/>
  <c r="M110" i="1"/>
  <c r="W84" i="1"/>
  <c r="M84" i="1"/>
  <c r="U140" i="1"/>
  <c r="U136" i="1"/>
  <c r="U135" i="1"/>
  <c r="U134" i="1"/>
  <c r="W116" i="1"/>
  <c r="W103" i="1"/>
  <c r="W68" i="1"/>
  <c r="W74" i="1"/>
  <c r="W133" i="1"/>
  <c r="W146" i="1"/>
  <c r="M146" i="1"/>
  <c r="W62" i="1"/>
  <c r="U129" i="1"/>
  <c r="U92" i="1"/>
  <c r="U44" i="1"/>
  <c r="U24" i="1"/>
  <c r="U15" i="1"/>
  <c r="W54" i="1"/>
  <c r="W126" i="1"/>
  <c r="W120" i="1"/>
  <c r="W19" i="1"/>
  <c r="W96" i="1"/>
  <c r="W41" i="1"/>
  <c r="W5" i="1"/>
  <c r="W28" i="1"/>
  <c r="W13" i="1"/>
  <c r="M13" i="1"/>
  <c r="W34" i="1"/>
  <c r="M34" i="1"/>
  <c r="W142" i="1"/>
  <c r="M142" i="1"/>
  <c r="W141" i="1"/>
  <c r="M141" i="1"/>
  <c r="W140" i="1"/>
  <c r="M140" i="1"/>
  <c r="W53" i="1"/>
  <c r="W66" i="1"/>
  <c r="W61" i="1"/>
  <c r="W109" i="1"/>
  <c r="M109" i="1"/>
  <c r="W11" i="1"/>
  <c r="M11" i="1"/>
  <c r="W79" i="1"/>
  <c r="M79" i="1"/>
  <c r="W83" i="1"/>
  <c r="M83" i="1"/>
  <c r="W95" i="1"/>
  <c r="W67" i="1"/>
  <c r="W47" i="1"/>
  <c r="W51" i="1"/>
  <c r="M47" i="1"/>
  <c r="W40" i="1"/>
  <c r="W27" i="1"/>
  <c r="M33" i="1"/>
  <c r="W33" i="1"/>
  <c r="W115" i="1"/>
  <c r="M115" i="1"/>
  <c r="W89" i="1"/>
  <c r="M89" i="1"/>
  <c r="W125" i="1"/>
  <c r="W4" i="1"/>
  <c r="W102" i="1"/>
  <c r="W18" i="1"/>
  <c r="W73" i="1"/>
  <c r="W119" i="1"/>
  <c r="W132" i="1"/>
  <c r="M135" i="1"/>
  <c r="M136" i="1"/>
  <c r="M137" i="1"/>
  <c r="W135" i="1"/>
  <c r="W136" i="1"/>
  <c r="W137" i="1"/>
  <c r="AK23" i="2"/>
  <c r="AK35" i="2"/>
  <c r="AK28" i="2"/>
  <c r="AK3" i="2"/>
  <c r="AK19" i="2"/>
  <c r="AK9" i="2"/>
  <c r="AK10" i="2"/>
  <c r="AK36" i="2"/>
  <c r="AK34" i="2"/>
  <c r="AK33" i="2"/>
  <c r="AK32" i="2"/>
  <c r="AK31" i="2"/>
  <c r="AK30" i="2"/>
  <c r="AK29" i="2"/>
  <c r="AK27" i="2"/>
  <c r="AK26" i="2"/>
  <c r="AK25" i="2"/>
  <c r="AK24" i="2"/>
  <c r="AK22" i="2"/>
  <c r="AK21" i="2"/>
  <c r="AK20" i="2"/>
  <c r="AK18" i="2"/>
  <c r="AK17" i="2"/>
  <c r="AK16" i="2"/>
  <c r="AK15" i="2"/>
  <c r="AK14" i="2"/>
  <c r="AK13" i="2"/>
  <c r="AK12" i="2"/>
  <c r="AK11" i="2"/>
  <c r="AK4" i="2"/>
  <c r="AK5" i="2"/>
  <c r="AK6" i="2"/>
  <c r="AK7" i="2"/>
  <c r="AK8" i="2"/>
  <c r="W82" i="1" l="1"/>
  <c r="M82" i="1"/>
  <c r="W88" i="1"/>
  <c r="M88" i="1"/>
  <c r="M132" i="1" l="1"/>
  <c r="W72" i="1"/>
  <c r="W131" i="1"/>
  <c r="W108" i="1"/>
  <c r="M108" i="1"/>
  <c r="W46" i="1"/>
  <c r="M46" i="1"/>
  <c r="W26" i="1"/>
  <c r="W118" i="1"/>
  <c r="M131" i="1"/>
  <c r="W114" i="1"/>
  <c r="M114" i="1"/>
  <c r="W3" i="1"/>
  <c r="W8" i="1"/>
  <c r="W9" i="1"/>
  <c r="W10" i="1"/>
  <c r="W15" i="1"/>
  <c r="W16" i="1"/>
  <c r="W17" i="1"/>
  <c r="W23" i="1"/>
  <c r="W24" i="1"/>
  <c r="W25" i="1"/>
  <c r="W31" i="1"/>
  <c r="W32" i="1"/>
  <c r="W37" i="1"/>
  <c r="W38" i="1"/>
  <c r="W39" i="1"/>
  <c r="W44" i="1"/>
  <c r="W45" i="1"/>
  <c r="W52" i="1"/>
  <c r="W57" i="1"/>
  <c r="W58" i="1"/>
  <c r="W59" i="1"/>
  <c r="W60" i="1"/>
  <c r="W65" i="1"/>
  <c r="W71" i="1"/>
  <c r="W134" i="1"/>
  <c r="W77" i="1"/>
  <c r="W78" i="1"/>
  <c r="W81" i="1"/>
  <c r="W87" i="1"/>
  <c r="W91" i="1"/>
  <c r="W92" i="1"/>
  <c r="W93" i="1"/>
  <c r="W94" i="1"/>
  <c r="W99" i="1"/>
  <c r="W100" i="1"/>
  <c r="W101" i="1"/>
  <c r="W106" i="1"/>
  <c r="W107" i="1"/>
  <c r="W113" i="1"/>
  <c r="W117" i="1"/>
  <c r="W123" i="1"/>
  <c r="W124" i="1"/>
  <c r="W129" i="1"/>
  <c r="W130" i="1"/>
  <c r="W2" i="1"/>
  <c r="M78" i="1"/>
  <c r="M32" i="1"/>
  <c r="M10" i="1"/>
  <c r="M130" i="1"/>
  <c r="M129" i="1" l="1"/>
  <c r="M123" i="1"/>
  <c r="M117" i="1"/>
  <c r="M113" i="1"/>
  <c r="M99" i="1"/>
  <c r="M93" i="1"/>
  <c r="M100" i="1"/>
  <c r="M107" i="1"/>
  <c r="M106" i="1"/>
  <c r="M59" i="1"/>
  <c r="M92" i="1"/>
  <c r="M91" i="1"/>
  <c r="M65" i="1"/>
  <c r="M87" i="1"/>
  <c r="M81" i="1"/>
  <c r="M77" i="1"/>
  <c r="M134" i="1"/>
  <c r="M71" i="1"/>
  <c r="M57" i="1"/>
  <c r="M51" i="1"/>
  <c r="M44" i="1"/>
  <c r="M45" i="1"/>
  <c r="M38" i="1"/>
  <c r="M8" i="1"/>
  <c r="M9" i="1"/>
  <c r="M15" i="1"/>
  <c r="M16" i="1"/>
  <c r="M23" i="1"/>
  <c r="M24" i="1"/>
  <c r="M25" i="1"/>
  <c r="M31" i="1"/>
  <c r="M37" i="1"/>
  <c r="M2" i="1"/>
</calcChain>
</file>

<file path=xl/sharedStrings.xml><?xml version="1.0" encoding="utf-8"?>
<sst xmlns="http://schemas.openxmlformats.org/spreadsheetml/2006/main" count="5558" uniqueCount="864">
  <si>
    <t xml:space="preserve"> Credits</t>
  </si>
  <si>
    <t>Fall  24-25</t>
  </si>
  <si>
    <t>Spring 24-25</t>
  </si>
  <si>
    <t>Fall 25-26</t>
  </si>
  <si>
    <t>#</t>
  </si>
  <si>
    <t>Full Name</t>
  </si>
  <si>
    <t>Status</t>
  </si>
  <si>
    <t>Cohort</t>
  </si>
  <si>
    <t>Email Address</t>
  </si>
  <si>
    <t>Phone Number</t>
  </si>
  <si>
    <t>Country of Residence</t>
  </si>
  <si>
    <t>Gender</t>
  </si>
  <si>
    <t>Date of Birth</t>
  </si>
  <si>
    <t>Age</t>
  </si>
  <si>
    <t>First Generation?</t>
  </si>
  <si>
    <t>Name of University</t>
  </si>
  <si>
    <t>Degree Type</t>
  </si>
  <si>
    <t>University Major</t>
  </si>
  <si>
    <t>Year of Graduation</t>
  </si>
  <si>
    <t>Nationality</t>
  </si>
  <si>
    <t>Second Nationality (if applicable)</t>
  </si>
  <si>
    <t>How did you hear about this program?</t>
  </si>
  <si>
    <t>How many programming languages are you familiar with</t>
  </si>
  <si>
    <t>List any programming languages you are familiar with and your proficiency level with each</t>
  </si>
  <si>
    <t>Motivations Additional Info</t>
  </si>
  <si>
    <t>Employed?</t>
  </si>
  <si>
    <t>Name of your employer (if applicable)</t>
  </si>
  <si>
    <t>Job Title (if applicable)</t>
  </si>
  <si>
    <t>Employer Grouping (Industry)</t>
  </si>
  <si>
    <t>Uni Category</t>
  </si>
  <si>
    <t>Major Grouping</t>
  </si>
  <si>
    <t>Lead Source Details</t>
  </si>
  <si>
    <t>English Requirement</t>
  </si>
  <si>
    <t>English Test Chosen</t>
  </si>
  <si>
    <t>English Test Scores</t>
  </si>
  <si>
    <t>Courses Taken or WIP</t>
  </si>
  <si>
    <t>Att.</t>
  </si>
  <si>
    <t>Earned</t>
  </si>
  <si>
    <t>Remaining</t>
  </si>
  <si>
    <t>Python</t>
  </si>
  <si>
    <t>Grade</t>
  </si>
  <si>
    <t>FOC</t>
  </si>
  <si>
    <t>TAV</t>
  </si>
  <si>
    <t>NS1</t>
  </si>
  <si>
    <t>EH</t>
  </si>
  <si>
    <t>CRP</t>
  </si>
  <si>
    <t>NS2</t>
  </si>
  <si>
    <t>Ramzi Dbeissi</t>
  </si>
  <si>
    <t>Fall 24-25</t>
  </si>
  <si>
    <t>Ramzidbeissi1@outlook.com</t>
  </si>
  <si>
    <t>Lebanon</t>
  </si>
  <si>
    <t>Male</t>
  </si>
  <si>
    <t>10/24/1981</t>
  </si>
  <si>
    <t>Yes</t>
  </si>
  <si>
    <t>Arts, Sciences, and Technology University in Lebanon</t>
  </si>
  <si>
    <t>Masters Degree</t>
  </si>
  <si>
    <t>Computer &amp; Communications Engineering</t>
  </si>
  <si>
    <t>Lebanese</t>
  </si>
  <si>
    <t>N/A</t>
  </si>
  <si>
    <t>Email from AUB</t>
  </si>
  <si>
    <t>3 or more</t>
  </si>
  <si>
    <t>Python - Intermediate;Java - Intermediate</t>
  </si>
  <si>
    <t>I have a target in enhancing my capabilities regarding Cyber Security for future career change</t>
  </si>
  <si>
    <t>Employed</t>
  </si>
  <si>
    <t>Lebanese General Security</t>
  </si>
  <si>
    <t>Inspector At Beirut Airport</t>
  </si>
  <si>
    <t>Goverment</t>
  </si>
  <si>
    <t>AUL</t>
  </si>
  <si>
    <t>Engineering</t>
  </si>
  <si>
    <t>CS - Web - application form - Blast Email</t>
  </si>
  <si>
    <t>Duolinguo</t>
  </si>
  <si>
    <t>FOC, TAV, NS1, EH, CRP, NS2 (WIP)</t>
  </si>
  <si>
    <t>No</t>
  </si>
  <si>
    <t>A+</t>
  </si>
  <si>
    <t>Karam El Hariri</t>
  </si>
  <si>
    <t>karamhariri84@gmail.com</t>
  </si>
  <si>
    <t>Qatar</t>
  </si>
  <si>
    <t>12/18/1984</t>
  </si>
  <si>
    <t>Arts And science university of lebanon (AUL)</t>
  </si>
  <si>
    <t>Bachelors Degree</t>
  </si>
  <si>
    <t>Management information system</t>
  </si>
  <si>
    <t>qatar</t>
  </si>
  <si>
    <t>Facebook</t>
  </si>
  <si>
    <t>1-2 Languages</t>
  </si>
  <si>
    <t>C++ - Beginner;Java - Beginner;</t>
  </si>
  <si>
    <t>"Mis graduate M.A Works at Cisco"</t>
  </si>
  <si>
    <t>I4 Solutions</t>
  </si>
  <si>
    <t>Sales Manager</t>
  </si>
  <si>
    <t>Software Development</t>
  </si>
  <si>
    <t>CS/IT/MIS</t>
  </si>
  <si>
    <t>CS - Ad - Meta - GCC - Post3</t>
  </si>
  <si>
    <t>B-</t>
  </si>
  <si>
    <t>Nadine Papas</t>
  </si>
  <si>
    <t>nadine_papas@hotmail.com</t>
  </si>
  <si>
    <t>Female</t>
  </si>
  <si>
    <t>6/16/1980</t>
  </si>
  <si>
    <t>Université Saint Joseph (USJ)</t>
  </si>
  <si>
    <t>American</t>
  </si>
  <si>
    <t>Python - Advanced;Javascript - Advanced;Html - Intermediate;C++ - Advanced;Sql - Intermediate;</t>
  </si>
  <si>
    <t>Cybersecurity is essential for protecting digital assets. I’m passionate about IT , and would like to improve my skills, and to help my 3 boys (american citizens).</t>
  </si>
  <si>
    <t>Unemployed</t>
  </si>
  <si>
    <t>USJ</t>
  </si>
  <si>
    <t>CS - Web - AUB - Linkedin</t>
  </si>
  <si>
    <t>Moustapha Itani</t>
  </si>
  <si>
    <t>moustapha.itani@outlook.com</t>
  </si>
  <si>
    <t>12/31/2001</t>
  </si>
  <si>
    <t>Lebanese American University (LAU)</t>
  </si>
  <si>
    <t>Computer Science</t>
  </si>
  <si>
    <t>Instagram</t>
  </si>
  <si>
    <t>python - Intermediate;java - Advanced;c - Intermediate;lua - Advanced;javascript - Intermediate;</t>
  </si>
  <si>
    <t>Most of the universities do not focus on this field in computer science which is cybersecurity. as a fresh graduate, i took 2 courses that relates to this field which are computer security and blockchain and i found that it is challenging and highly deman</t>
  </si>
  <si>
    <t>LAU</t>
  </si>
  <si>
    <t>CS - Web</t>
  </si>
  <si>
    <t>No, LAU Grad</t>
  </si>
  <si>
    <t>No English Test</t>
  </si>
  <si>
    <t>A-</t>
  </si>
  <si>
    <t>A</t>
  </si>
  <si>
    <t>Fatoon Shehab</t>
  </si>
  <si>
    <t>fms32@mail.aub.edu</t>
  </si>
  <si>
    <t>American University of Beirut (AUB)</t>
  </si>
  <si>
    <t>Bahraini</t>
  </si>
  <si>
    <t>Python - Intermediate;Java - Beginner;PHP - Beginner;HTML - Intermediate;JavaScript - Beginner;CSS - Intermediate;SQL - Intermediate;</t>
  </si>
  <si>
    <t>"Career Advancement - Enhance Expertise - Lifelong Learner The Cybersecurity Program aligns with my professional and academic goals. After a BS in Computer Science, professional certificate in Machine Learning, this diploma in cybersecurity is the next br"</t>
  </si>
  <si>
    <t>B.Avenues</t>
  </si>
  <si>
    <t>External Technical Consultant @ Murex</t>
  </si>
  <si>
    <t>AUB</t>
  </si>
  <si>
    <t>CS- Ad - Meta - Leb</t>
  </si>
  <si>
    <t>No, AUB Grad</t>
  </si>
  <si>
    <t>FOC, TAV(I), NS1 (F), CRP (F), NS2(WIP)</t>
  </si>
  <si>
    <t>I</t>
  </si>
  <si>
    <t>F</t>
  </si>
  <si>
    <t>Elie Aouad</t>
  </si>
  <si>
    <t>elieaouad1997@gmail.com</t>
  </si>
  <si>
    <t> 96171968107</t>
  </si>
  <si>
    <t>Al Kafaat University</t>
  </si>
  <si>
    <t>Word of Mouth</t>
  </si>
  <si>
    <t>C++ - Intermediate;Java - Intermediate;Python - Beginner</t>
  </si>
  <si>
    <t>I got my certification in computer science , but didn't really like software development , so i had an internship at BMB Group in cybersecurity and really loved it , right now i don't work in the field just some basic IT and hardware stuff , and i'm hopin</t>
  </si>
  <si>
    <t>Acolase s.a.r.l</t>
  </si>
  <si>
    <t>IT Admin</t>
  </si>
  <si>
    <t>Health</t>
  </si>
  <si>
    <t>Others</t>
  </si>
  <si>
    <t>CS - Web - application form</t>
  </si>
  <si>
    <t>Gaby Jawabry</t>
  </si>
  <si>
    <t>gabyjawabry@gmail.com</t>
  </si>
  <si>
    <t>8/22/1981</t>
  </si>
  <si>
    <t>American University of Science and Technology (AUST)</t>
  </si>
  <si>
    <t> Dataflow</t>
  </si>
  <si>
    <t>Senior developer</t>
  </si>
  <si>
    <t>AUST</t>
  </si>
  <si>
    <t>CS - Ad - Meta - Leb - Post2</t>
  </si>
  <si>
    <t>Dropped</t>
  </si>
  <si>
    <t>Mazen Bannout</t>
  </si>
  <si>
    <t>mbannout36@gmail.com</t>
  </si>
  <si>
    <t>9/13/1999</t>
  </si>
  <si>
    <t>LinkedIn</t>
  </si>
  <si>
    <t>Java - Advanced;JavaScript - Advanced;Python - Intermediate;C# - Intermediate;JSP - Advanced;C/C++ - Beginner;C# - Intermediate;</t>
  </si>
  <si>
    <t>I would like to undertake a robust &amp; rigorous training program that will provide me with all the necessary skills to specialise in cyber-security roles in the near future</t>
  </si>
  <si>
    <t>BML Istisharat</t>
  </si>
  <si>
    <t>Java Developer</t>
  </si>
  <si>
    <t>CS - info session - Web</t>
  </si>
  <si>
    <t>Moustafa Dimashkieh</t>
  </si>
  <si>
    <t>moustafadimashkieh@gmail.com</t>
  </si>
  <si>
    <t>7/22/2000</t>
  </si>
  <si>
    <t>AUB Website</t>
  </si>
  <si>
    <t>C++ - Intermediate;Java - Intermediate;C# - Intermediate;Javascript - Intermediate;React - Intermediate;React Native - Beginner;Python - Intermediate;</t>
  </si>
  <si>
    <t>I'm applying for the AUB Cybersecurity Diploma as an IT Specialist, considering my recent, well-rounded experience in IT at KPMG and Arab Bank, from which I have grown to appreciate the value and complexity surrounding cybersecurity. I have been observing</t>
  </si>
  <si>
    <t>KPMG</t>
  </si>
  <si>
    <t>IT Analyst</t>
  </si>
  <si>
    <t>Consulting</t>
  </si>
  <si>
    <t>B+</t>
  </si>
  <si>
    <t>Nayla Merhi</t>
  </si>
  <si>
    <t>naylamerhi@gmail.com</t>
  </si>
  <si>
    <t>Lebanese International University (LIU)</t>
  </si>
  <si>
    <t>Java - Intermediate;Python - Beginner;Javascript - Intermediate;C# - Intermediate;</t>
  </si>
  <si>
    <t>As a holder of a BE in CCE, and after entering the workforce in my field, I found myself to have a special interest in cyber security. I am interested in this program to enhance my skills in cybersecurity so I can enter the workforce more confidently.</t>
  </si>
  <si>
    <t>Creative technology solutions</t>
  </si>
  <si>
    <t>IT</t>
  </si>
  <si>
    <t>LIU</t>
  </si>
  <si>
    <t>B</t>
  </si>
  <si>
    <t>Nagham Ramadan</t>
  </si>
  <si>
    <t>nagham.ramadan1991@gmail.com</t>
  </si>
  <si>
    <t>2/24/1991</t>
  </si>
  <si>
    <t>American University of Science and Technology (AUST</t>
  </si>
  <si>
    <t>Management Information Systems</t>
  </si>
  <si>
    <t>React JS - Beginner;</t>
  </si>
  <si>
    <t>I currently work as an ICT assistant and have been in the field for the past six years. To enhance my skills in cybersecurity and prove my knowledge, I'm enrolling in a graduate diploma program. This fast-paced program is essential as I have only six mont</t>
  </si>
  <si>
    <t>ESCWA</t>
  </si>
  <si>
    <t>ICT</t>
  </si>
  <si>
    <t>NGO</t>
  </si>
  <si>
    <t>EEE, 209100139</t>
  </si>
  <si>
    <t>Toufic Jaber</t>
  </si>
  <si>
    <t>toufic.jaber@gmail.com</t>
  </si>
  <si>
    <t>11/20/1983</t>
  </si>
  <si>
    <t>Beirut Arab University (BAU)</t>
  </si>
  <si>
    <t>C++ - Beginner;Java - Beginner</t>
  </si>
  <si>
    <t>To improve my abilities and allign my career path</t>
  </si>
  <si>
    <t>Wefashion sal</t>
  </si>
  <si>
    <t>IT system Engineer</t>
  </si>
  <si>
    <t>Retail</t>
  </si>
  <si>
    <t>BAU</t>
  </si>
  <si>
    <t>CS - Web - Blast Email</t>
  </si>
  <si>
    <t>No, BAU GPA&gt;3</t>
  </si>
  <si>
    <t>Rida Younes</t>
  </si>
  <si>
    <t>ridayounes194@gmail.com</t>
  </si>
  <si>
    <t>4/19/2003</t>
  </si>
  <si>
    <t>Mathematics</t>
  </si>
  <si>
    <t>Python - Intermediate;C++ - Beginner;</t>
  </si>
  <si>
    <t>I wish to further my education in cybersecurity in order to work in this field</t>
  </si>
  <si>
    <t>Math</t>
  </si>
  <si>
    <t>Bettina Andonian</t>
  </si>
  <si>
    <t>bettinaandonian15@gmail.com</t>
  </si>
  <si>
    <t>6/19/2001</t>
  </si>
  <si>
    <t>Arab Open University</t>
  </si>
  <si>
    <t>Networking &amp; Security</t>
  </si>
  <si>
    <t>Armenian</t>
  </si>
  <si>
    <t>HTML, CSS, javascript - Beginner;</t>
  </si>
  <si>
    <t>I am excited to apply to your university's cybersecurity program, as it offers the perfect opportunity to deepen my knowledge and skills in my major, where I can enhance my understanding through both theoretical study and practical experience. This progra</t>
  </si>
  <si>
    <t>AOU</t>
  </si>
  <si>
    <t>CS - Ad - Meta - Leb - Post3</t>
  </si>
  <si>
    <t>Abdul Kader Al Sayed</t>
  </si>
  <si>
    <t>abdulkader.alsayed28@gmail.com</t>
  </si>
  <si>
    <t>2/28/2002</t>
  </si>
  <si>
    <t>I am interested in the Cybersecurity Online Graduate Professional Diploma program due to the strong foundation in Computer Science the esteemed AUB has provided me with and my ambition to advance in the cybersecurity field. My goal is to take the role as</t>
  </si>
  <si>
    <t>Patricia Naccour Khairallah</t>
  </si>
  <si>
    <t>patricia.el.naccour@gmail.com</t>
  </si>
  <si>
    <t>5/29/1980</t>
  </si>
  <si>
    <t>Lebanese University (LU)</t>
  </si>
  <si>
    <t>"Computer and Communications Engineer IT market employer for 10 years"</t>
  </si>
  <si>
    <t>BMB</t>
  </si>
  <si>
    <t>Presales Manager</t>
  </si>
  <si>
    <t>LU</t>
  </si>
  <si>
    <t>CS - Ad - Meta - Leb - Post5</t>
  </si>
  <si>
    <t>FOC (F), VA (F), NS1 (F), EH (F)</t>
  </si>
  <si>
    <t>Ali Shaib</t>
  </si>
  <si>
    <t>alishaib1999@hotmail.com</t>
  </si>
  <si>
    <t>Electrical &amp; Computer Engineering</t>
  </si>
  <si>
    <t>Javascript - Advanced;Python - Advanced;C++ - Advanced;JAVA - Intermediate;</t>
  </si>
  <si>
    <t>I'm interested in cybersecurity and I believe this program would provide me with the tools needed for this domain.</t>
  </si>
  <si>
    <t>Gtlogic</t>
  </si>
  <si>
    <t>Full Stack Developer</t>
  </si>
  <si>
    <t>Charbel Hasbani</t>
  </si>
  <si>
    <t> charbel.elhasbani@gmail.com</t>
  </si>
  <si>
    <t>Getting a diploma in cybersecurity from a well-known university will be an added value, in addition i could get access to start a Masters's degree in the future</t>
  </si>
  <si>
    <t>World Vision</t>
  </si>
  <si>
    <t>Ict customer support analyst</t>
  </si>
  <si>
    <t>Tanos Maalouf</t>
  </si>
  <si>
    <t>maalouf466@gmail.com</t>
  </si>
  <si>
    <t>7/22/1996</t>
  </si>
  <si>
    <t>Notre Dame University (NDU)</t>
  </si>
  <si>
    <t>JavaScript - Advanced;Python - Advanced;Java - Advanced;</t>
  </si>
  <si>
    <t>"Trying to make the world a better place ! As the years go by and technology is part of our life now ... people are becoming more vulnerable , so why not securing our future."</t>
  </si>
  <si>
    <t>ICC</t>
  </si>
  <si>
    <t>Senior FinTech Solution Architect</t>
  </si>
  <si>
    <t>NDU</t>
  </si>
  <si>
    <t>CS - Web -  application form - Google Search - Lebanon</t>
  </si>
  <si>
    <t>No, NDU Grad</t>
  </si>
  <si>
    <t>C+</t>
  </si>
  <si>
    <t>Serena Kobeissi</t>
  </si>
  <si>
    <t>smk60@mail.aub.edu</t>
  </si>
  <si>
    <t>C++ - Advanced;Java - Advanced;C - Intermediate;Python - Beginner;CSS - Advanced;Javascript - Advanced;HTML - Advanced;Swift - Beginner;Swift UI - Beginner;</t>
  </si>
  <si>
    <t>I have always been interested in Cybersecurity. I wanted to master in cybersecurity but before i took this decision, i wanted to make sure that this field was for me.</t>
  </si>
  <si>
    <t>FOC, TAV</t>
  </si>
  <si>
    <t>Elie Gerges</t>
  </si>
  <si>
    <t>elie.gergess17@hotmail.com</t>
  </si>
  <si>
    <t> +96176844919</t>
  </si>
  <si>
    <t>None</t>
  </si>
  <si>
    <t>Upgrade my skills</t>
  </si>
  <si>
    <t> Itec</t>
  </si>
  <si>
    <t>Technical consultant</t>
  </si>
  <si>
    <t>CS - Web -  Google Search - Lebanon</t>
  </si>
  <si>
    <t>Python, FOC, TAV, NS1, EH, CRP, NS2 (WIP)</t>
  </si>
  <si>
    <t>Ahmad Amin</t>
  </si>
  <si>
    <t>ahmad.aminove93@gmail.com</t>
  </si>
  <si>
    <t>2023-2024</t>
  </si>
  <si>
    <t>My friend</t>
  </si>
  <si>
    <t>Java, advanced, C, intermediate, Javascript, React, Python</t>
  </si>
  <si>
    <t>I’m interested in this field-I’m interested in this field-I’m interested in this field-I’m interested in this field-I’m interested in this field-I’m interested in this field-I’m interested in this field-I’m interested in this field-I’m interested in this</t>
  </si>
  <si>
    <t>Lebanese army</t>
  </si>
  <si>
    <t>Army</t>
  </si>
  <si>
    <t>CS - Ad - Meta - Leb - Post6</t>
  </si>
  <si>
    <t>Georges Rizk</t>
  </si>
  <si>
    <t>georgesrizk70@gmail.com</t>
  </si>
  <si>
    <t>8/17/2001</t>
  </si>
  <si>
    <t>python - Beginner;c / c++ - Beginner;flutter - Advanced;java - Intermediate;react.js - Beginner;</t>
  </si>
  <si>
    <t>I am interesting in this program because it will help me with my career shift and will help me enter the world of cybersecurity who have a lot of demands and job opportunity right now and in the future</t>
  </si>
  <si>
    <t>Lexzur</t>
  </si>
  <si>
    <t>Mobile developer</t>
  </si>
  <si>
    <t>Maksym Hermez</t>
  </si>
  <si>
    <t>max.hermez@gmail.com</t>
  </si>
  <si>
    <t>7/17/1997</t>
  </si>
  <si>
    <t>Ukrainian</t>
  </si>
  <si>
    <t>Syrian</t>
  </si>
  <si>
    <t>Python - Advanced;R - Beginner;Golang - Intermediate;C# - Intermediate;JavaScript - Advanced;PHP - Beginner;</t>
  </si>
  <si>
    <t>I've always been very curious about this field, I took many courses online as well as a workshop during my study at AUB. Now that my career has been in Data Science, I think broadening my expertise to CyberSecurity can open doors to shift my career into a</t>
  </si>
  <si>
    <t>Monty Mobile</t>
  </si>
  <si>
    <t>Data Scientist</t>
  </si>
  <si>
    <t>Telecommunications</t>
  </si>
  <si>
    <t>Ahmad AL-Tarifi</t>
  </si>
  <si>
    <t>ahmad.altarifi1969@gmail.com</t>
  </si>
  <si>
    <t>1/19/1969</t>
  </si>
  <si>
    <t>Palastenian</t>
  </si>
  <si>
    <t>As you know IT field is a very wide and I need enhance my IT expertise and be aware of new IT Topics. In addition to get a new certification.</t>
  </si>
  <si>
    <t>AROPE Insurance</t>
  </si>
  <si>
    <t>Senior IT Manager</t>
  </si>
  <si>
    <t>Insurance</t>
  </si>
  <si>
    <t>Thalia Yammine</t>
  </si>
  <si>
    <t>thaliayammine@gmail.com</t>
  </si>
  <si>
    <t>6/24/2003</t>
  </si>
  <si>
    <t>Balamand University</t>
  </si>
  <si>
    <t>I’m interested in this program since it will give me more practical skills that will enhance my knowledge in cybersecurity for future projects.</t>
  </si>
  <si>
    <t>Balamand</t>
  </si>
  <si>
    <t>No, Balamand Grad</t>
  </si>
  <si>
    <t>Ghassan Hage</t>
  </si>
  <si>
    <t>hageghassan1@gmail.com</t>
  </si>
  <si>
    <t>Industrial Engineering</t>
  </si>
  <si>
    <t>Python - Intermediate;</t>
  </si>
  <si>
    <t>Since I believe this program will help in my job,,,,,,,,,,,,,,,,,,,,,,,,,,,,,,,,,,,,,,,,,,,,,,,,,,,,,,,,,,,,,,,,,,,,,,,,,,,,,,,,,,,,,,,,,,,,,,,,,,,,,,,,,,,,,,,,,,,,,,,,,,,,,,,,,,,,,,,,,,,,,,,,,,,,,,,,,,,,,,,,,,,,,,,,,,,,,,,,,,,,,,,,,,,,,,,,,,,,,,,,,,,,,,,</t>
  </si>
  <si>
    <t>I4Solutions</t>
  </si>
  <si>
    <t>PRE SALES ENGINEER</t>
  </si>
  <si>
    <t>ahmad el zaatari</t>
  </si>
  <si>
    <t> ae180@aub.edu.lb</t>
  </si>
  <si>
    <t> 96170987526</t>
  </si>
  <si>
    <t>11/30/1982</t>
  </si>
  <si>
    <t>CNAM</t>
  </si>
  <si>
    <t>electronics</t>
  </si>
  <si>
    <t>c - Intermediate;c++ - Intermediate;python - Beginner;</t>
  </si>
  <si>
    <t>to acquire specialized knowledge and practical skills that are directly aligned with current industry needs</t>
  </si>
  <si>
    <t> AUB</t>
  </si>
  <si>
    <t>biomedical engineer</t>
  </si>
  <si>
    <t>Education</t>
  </si>
  <si>
    <t>No, AUB Staff</t>
  </si>
  <si>
    <t>Mohamad Rammal</t>
  </si>
  <si>
    <t>mohamadrammal83@gmail.com</t>
  </si>
  <si>
    <t>C++ - Intermediate;Java - Intermediate;</t>
  </si>
  <si>
    <t>To know the cyber attacks methods and the way to protect and defend against them and to improve myself in the network security</t>
  </si>
  <si>
    <t>MEAB Bank</t>
  </si>
  <si>
    <t>Network Administrator</t>
  </si>
  <si>
    <t>Bank</t>
  </si>
  <si>
    <t>FOC, TAV, NS1, EH, CRP</t>
  </si>
  <si>
    <t>Abdullah Al Muaitah</t>
  </si>
  <si>
    <t>abdullah.almuaitah@gmail.com</t>
  </si>
  <si>
    <t>UAE</t>
  </si>
  <si>
    <t>7/29/1998</t>
  </si>
  <si>
    <t>Ajman University</t>
  </si>
  <si>
    <t>Information technology/ Networking and Security</t>
  </si>
  <si>
    <t>United Arab Emirates</t>
  </si>
  <si>
    <t>Jordanian</t>
  </si>
  <si>
    <t>An Ad on Google Search</t>
  </si>
  <si>
    <t>To advance my skills and gain broader exposure in the evolving field of cybersecurity, enhancing expertise and staying updated on the technologies and defense strategies.</t>
  </si>
  <si>
    <t>American University of Sharjah</t>
  </si>
  <si>
    <t>IT Specialist</t>
  </si>
  <si>
    <t>Moudar Kanaan</t>
  </si>
  <si>
    <t>In-Active</t>
  </si>
  <si>
    <t>moudar.kanaan92@gmail.com</t>
  </si>
  <si>
    <t>Ireland</t>
  </si>
  <si>
    <t>8/14/1992</t>
  </si>
  <si>
    <t>Arts Sciences and Technology University in Lebanon</t>
  </si>
  <si>
    <t>Python - Advanced;C/C++ - Intermediate;Java - Beginner;</t>
  </si>
  <si>
    <t>I recently started a cybersecurity role and the fact that this program is self paced and offered by AUB makes it more appealing to me</t>
  </si>
  <si>
    <t>Health Services Executive (HSE)</t>
  </si>
  <si>
    <t>Cyber Securty Officer</t>
  </si>
  <si>
    <t>FOC, TAV(F)</t>
  </si>
  <si>
    <t>Ehab Aridi</t>
  </si>
  <si>
    <t>ehab_aridi_91@hotmail.com</t>
  </si>
  <si>
    <t>7/29/1991</t>
  </si>
  <si>
    <t>Business Administration</t>
  </si>
  <si>
    <t>PHP - Advanced;</t>
  </si>
  <si>
    <t>I am excited to submit my application for the Cybersecurity Graduate Professional Diploma program. With a solid foundation in Information and Communication Technology (ICT) and advanced expertise in enterprise business analytics, I am eager to deepen my k</t>
  </si>
  <si>
    <t>Miknas Food s.a.l.</t>
  </si>
  <si>
    <t>Technology Manager</t>
  </si>
  <si>
    <t>Food &amp; Beverages</t>
  </si>
  <si>
    <t>Business</t>
  </si>
  <si>
    <t>Lana Matar</t>
  </si>
  <si>
    <t>Pre-requisite</t>
  </si>
  <si>
    <t>lanamatar123@gmail.com</t>
  </si>
  <si>
    <t>9/13/2001</t>
  </si>
  <si>
    <t>Forensic Science</t>
  </si>
  <si>
    <t>2021-2022</t>
  </si>
  <si>
    <t>I'm interested in this programme because it'll improve my information about cybersecurity and help with my bachelor degree, which is forensic science. In addition, it helps to find a suitable job, and I like to know more about cybersecurity.</t>
  </si>
  <si>
    <t>Forensic</t>
  </si>
  <si>
    <t>Python(WIP)</t>
  </si>
  <si>
    <t>Fouad Wehbe</t>
  </si>
  <si>
    <t>fouadnwehbe@gmail.com</t>
  </si>
  <si>
    <t>31/03/1996</t>
  </si>
  <si>
    <t xml:space="preserve"> Lebanon</t>
  </si>
  <si>
    <t xml:space="preserve">Lebanese </t>
  </si>
  <si>
    <t>Despite my background in computer science, I'm drawn to a cybersecurity certification to specialize and deepen my expertise in this crucial field. With the rising demand for cybersecurity professionals due to increasing cyber threats, obtaining a certification not only validates my skills but also enhances my career prospects. Additionally, staying current with evolving technologies and best practices in cybersecurity is essential, and this certification will enable me to contribute more effectively to protecting systems and data.</t>
  </si>
  <si>
    <t>Khaled Itani</t>
  </si>
  <si>
    <t>khaleditani7@hotmail.com</t>
  </si>
  <si>
    <t>Python - Beginner;C++ - Beginner;JavaScript - Beginner;Java - Beginner;Moshel - Beginner;</t>
  </si>
  <si>
    <t>I am currently learning Cybersecurity and Ethical Hacking on my own. I plan to enroll in the AUB Cybersecurity Diploma program to further enhance my knowledge and skills.</t>
  </si>
  <si>
    <t>Oryx Dental Software</t>
  </si>
  <si>
    <t>Software Support Team Lead</t>
  </si>
  <si>
    <t>Duolingo</t>
  </si>
  <si>
    <t>Python, FOC</t>
  </si>
  <si>
    <t>Jenny El Jamal</t>
  </si>
  <si>
    <t>jennyeljamal@outlook.com</t>
  </si>
  <si>
    <t>Open University</t>
  </si>
  <si>
    <t>Artificial intelligence</t>
  </si>
  <si>
    <t>As an Artificial Intelligence student, I am passionate about exploring the industries where AI is making significant impacts. One area that has particularly sparked my interest is its application in cybersecurity. AI's ability to enhance threat detection...</t>
  </si>
  <si>
    <t>CS/MIS/IT</t>
  </si>
  <si>
    <t>FOC, TAV, CRP (WIP)</t>
  </si>
  <si>
    <t>Hadeel Abdel Khalek</t>
  </si>
  <si>
    <t>hadeelabdelkhalek@gmail.com</t>
  </si>
  <si>
    <t>I have been enthusiastic about crimes of all kinds and I seek to elevate and master such a skill. During my university years, I've taken general ideas about cybersecurity (Crime and Security of Information Technology) and I aim to advance in this career path. Why this program specifically is due to several reasons: 1st because AUB fosters an inspiring environment of academic excellence and innovation. Its dedication to nurturing future leaders through cutting-edge research and diverse opportunities. 2nd because my Forensic Science BA is considered too general and I need to master one of its fields and go into it more specifically. 3rd and finally, cybersecurity is highly demanded in the job market today and an always evolving field where new techniques and strategies are developed constantly and I enjoy progress and life-long learning.</t>
  </si>
  <si>
    <t>Ahmad Trad</t>
  </si>
  <si>
    <t>ahmad.trad@hotmail.com</t>
  </si>
  <si>
    <t>Python - Intermediate;Java - Advanced;C# - Advanced;C++ - Advanced;JavaScript  - Intermediate;</t>
  </si>
  <si>
    <t>I need to extend my security knowledge, and have the skills to secure a web and mobile app I am now working on develop them</t>
  </si>
  <si>
    <t>LIU and CityU</t>
  </si>
  <si>
    <t>Lecturer</t>
  </si>
  <si>
    <t>CS - Ad - Meta - Leb - Post8</t>
  </si>
  <si>
    <t>Aldo El Khoury</t>
  </si>
  <si>
    <t>aldokhoury@hotmail.com</t>
  </si>
  <si>
    <t xml:space="preserve"> Yes </t>
  </si>
  <si>
    <t xml:space="preserve"> Notre Dame University (NDU) </t>
  </si>
  <si>
    <t xml:space="preserve"> Bachelors Degree </t>
  </si>
  <si>
    <t xml:space="preserve"> Computer Science </t>
  </si>
  <si>
    <t xml:space="preserve"> Lebanon </t>
  </si>
  <si>
    <t xml:space="preserve"> Instagram </t>
  </si>
  <si>
    <t xml:space="preserve"> 3 or more</t>
  </si>
  <si>
    <t xml:space="preserve"> reactjs - Beginner;linux/bash - Beginner;c++ - Beginner;c# - Beginner;CSS/HTML - Intermediate;python - Beginner;</t>
  </si>
  <si>
    <t>i am passionate about cybersecurity and would like to learn more about it and get the ceh and isc2 certifications and would like to learn this from AUB due to their reputation and accreditations</t>
  </si>
  <si>
    <t>FOC, VA (WIP)</t>
  </si>
  <si>
    <t>Mustapha AlTom</t>
  </si>
  <si>
    <t>mustapha.tom.66@gmail.com</t>
  </si>
  <si>
    <t xml:space="preserve"> Balamand University </t>
  </si>
  <si>
    <t xml:space="preserve"> NA </t>
  </si>
  <si>
    <t xml:space="preserve"> LinkedIn </t>
  </si>
  <si>
    <t xml:space="preserve"> Java - Intermediate;Python - Beginner;Cpp - Intermediate;</t>
  </si>
  <si>
    <t>We currently established a SOC (security operations center) and I wish to be part of it and maybe lead it if circumstances allow.</t>
  </si>
  <si>
    <t>OGERO Telecom</t>
  </si>
  <si>
    <t>Senior Networks Engineer</t>
  </si>
  <si>
    <t>No, Balmand Grad</t>
  </si>
  <si>
    <t xml:space="preserve">Carl Abi El Hessen </t>
  </si>
  <si>
    <t>carlaeh91@gmail.com</t>
  </si>
  <si>
    <t>Saint George University of Beirut</t>
  </si>
  <si>
    <t>Information Technology</t>
  </si>
  <si>
    <t>Java - Beginner;</t>
  </si>
  <si>
    <t>I am interested in this program because it aligns perfectly with my career aspirations in cybersecurity. This program offers a strong blend of theoretical foundations and practical applications, equipping me with the necessary skills to tackle real-world security challenges. Additionally, I am eager to develop advanced competencies in network security, cryptography, and ethical hacking while gaining hands-on experience through projects.</t>
  </si>
  <si>
    <t>Chady Abi Ghanem</t>
  </si>
  <si>
    <t>chadyagh@gmail.com</t>
  </si>
  <si>
    <t xml:space="preserve"> No </t>
  </si>
  <si>
    <t xml:space="preserve"> Computer &amp; Communications Engineering </t>
  </si>
  <si>
    <t xml:space="preserve"> French </t>
  </si>
  <si>
    <t xml:space="preserve"> 1-2 Languages</t>
  </si>
  <si>
    <t xml:space="preserve"> C++ - Beginner;</t>
  </si>
  <si>
    <t>I have always been interested in networking, and I would like to deepen my knowledge of cybersecurity to apply it effectively in my field.</t>
  </si>
  <si>
    <t>iClik</t>
  </si>
  <si>
    <t>Managing Partner</t>
  </si>
  <si>
    <t>Marketing &amp; Media</t>
  </si>
  <si>
    <t>CS - Ad - Meta - Leb - Retarget - Post 6</t>
  </si>
  <si>
    <t>Christopher Boyajian</t>
  </si>
  <si>
    <t>christopherboyajian@hotmail.com</t>
  </si>
  <si>
    <t>C++ - Intermediate;Bash - Intermediate;Python - Beginner;</t>
  </si>
  <si>
    <t>FOO</t>
  </si>
  <si>
    <t>Systems Engineer</t>
  </si>
  <si>
    <t xml:space="preserve">Ahmad Noureddine  </t>
  </si>
  <si>
    <t>Ahmadnoureddinew@gmail.com</t>
  </si>
  <si>
    <t>Java - Advanced;Html - Advanced;Css - Advanced;Javascript - Advanced;Mongodb - Advanced;Mysql - Advanced;C# - Advanced;C++ - Advanced;React - Advanced;Python - Advanced;</t>
  </si>
  <si>
    <t xml:space="preserve">Naji Alayli </t>
  </si>
  <si>
    <t>najialayli@gmail.com</t>
  </si>
  <si>
    <t>C++ - Beginner;Java - Intermediate;Python - Intermediate;</t>
  </si>
  <si>
    <t>Consultant</t>
  </si>
  <si>
    <t>Joseph Frangieh</t>
  </si>
  <si>
    <t>josephfrangiehlbl@gmail.com</t>
  </si>
  <si>
    <t>Python - Intermediate;Java - Beginner;C++ - Intermediate;</t>
  </si>
  <si>
    <t>NA</t>
  </si>
  <si>
    <t>Information &amp; Communication Technology W.L.L - Qatar</t>
  </si>
  <si>
    <t>Pre Sales Consultant</t>
  </si>
  <si>
    <t>CS - Ad - Meta - Instagram</t>
  </si>
  <si>
    <t>Youssef Mneimneh</t>
  </si>
  <si>
    <t>youssef@mmneimneh.net</t>
  </si>
  <si>
    <t>Bash - Advanced;Java - Intermediate;Python - Intermediate;SQL - Intermediate;perl - Intermediate;</t>
  </si>
  <si>
    <t>Murex</t>
  </si>
  <si>
    <t>Production and Architecture Consultant</t>
  </si>
  <si>
    <t>Youssef Mahdi</t>
  </si>
  <si>
    <t>y.mahdi@outlook.com</t>
  </si>
  <si>
    <t>Javascript - Advanced;Python - Intermediate;Bash - Intermediate;</t>
  </si>
  <si>
    <t>Liaison Edu</t>
  </si>
  <si>
    <t>DevOps Engineer</t>
  </si>
  <si>
    <t>Wiam Azzam</t>
  </si>
  <si>
    <t>viamazzam@gmail.com</t>
  </si>
  <si>
    <t xml:space="preserve"> Lebanese International University (LIU) </t>
  </si>
  <si>
    <t xml:space="preserve"> Translation </t>
  </si>
  <si>
    <t xml:space="preserve"> AUB Website </t>
  </si>
  <si>
    <t xml:space="preserve"> None</t>
  </si>
  <si>
    <t>I am interested in cybersecurity because I enjoy solving problems, protecting systems, and learning new technologies.</t>
  </si>
  <si>
    <t>Arts and Others</t>
  </si>
  <si>
    <t>Python, FOC, TAV, CRP(WIP)</t>
  </si>
  <si>
    <t>Hassan Hamze</t>
  </si>
  <si>
    <t>hassanhmze99@gmail.com</t>
  </si>
  <si>
    <t xml:space="preserve"> Lebanon  </t>
  </si>
  <si>
    <t>Java 
java script 
html 
css
python</t>
  </si>
  <si>
    <t>I'm interested in this program because of its strong focus on practical applications which aligns perfectly with my career goals</t>
  </si>
  <si>
    <t>CS - Ad - Meta - Leb - Post1.1</t>
  </si>
  <si>
    <t xml:space="preserve">Christian Semaan  </t>
  </si>
  <si>
    <t>christiansemaan17@gmail.com</t>
  </si>
  <si>
    <t>Lebanese Canadian University</t>
  </si>
  <si>
    <t>C++ - Advanced;Python - Beginner;Java - Intermediate;Javascript - Intermediate;C# - Intermediate;</t>
  </si>
  <si>
    <t>Lebanese Army</t>
  </si>
  <si>
    <t>Officer</t>
  </si>
  <si>
    <t>CS - Ad - Meta - Leb - Post10</t>
  </si>
  <si>
    <t xml:space="preserve">Therese Al Khoury </t>
  </si>
  <si>
    <t>terry.al.khoury@gmail.com</t>
  </si>
  <si>
    <t>Chemical Engineering</t>
  </si>
  <si>
    <t>Python - Intermediate;JavaScript - Intermediate;SQL - Intermediate;C - Beginner;</t>
  </si>
  <si>
    <t>I'm passionate about shifting to cybersecurity to protect digital systems and build a more secure tech future.</t>
  </si>
  <si>
    <t>Pharmacy Martine</t>
  </si>
  <si>
    <t>Pharmacy assistant</t>
  </si>
  <si>
    <t>CS - Web - Facebook</t>
  </si>
  <si>
    <t xml:space="preserve">Youssef Alkurdi  </t>
  </si>
  <si>
    <t>youssef.kurd@gmail.com</t>
  </si>
  <si>
    <t>1-2 Languages,</t>
  </si>
  <si>
    <t>Java - Advanced; C++ - Intermediate; Python- Beginner</t>
  </si>
  <si>
    <t>Lebanese government</t>
  </si>
  <si>
    <t>IT and security officer</t>
  </si>
  <si>
    <t>FOC (F)</t>
  </si>
  <si>
    <t>Charbel Bou-Khalil</t>
  </si>
  <si>
    <t>Fall 25- 26</t>
  </si>
  <si>
    <t>charbelboukhalil2@hotmail.com</t>
  </si>
  <si>
    <t xml:space="preserve"> C# - Beginner ;C++ - Advanced; Python - Intermediate;</t>
  </si>
  <si>
    <t>To dive deeper into cybersecurity topics and paths, since it became an essential necessity for a Computer Science  Graduate to acquire these skills.</t>
  </si>
  <si>
    <t>College Notre Dame De Louaize</t>
  </si>
  <si>
    <t>IT Sector Manager</t>
  </si>
  <si>
    <t>FOC(WIP)</t>
  </si>
  <si>
    <t>Toufic Habli</t>
  </si>
  <si>
    <t>toufic.habli@hotmail.com</t>
  </si>
  <si>
    <t xml:space="preserve">Python at an intermediate level and have hands-on experience with SQL and C#. </t>
  </si>
  <si>
    <t>I recently started the AI and Data Science program at AUB, which has strengthened my understanding of how data is processed, analyzed, and secured. In my current role, I manage critical IT systems and applications, where cybersecurity is becoming an essen</t>
  </si>
  <si>
    <t>Ogero</t>
  </si>
  <si>
    <t>Data analyst and system administrator</t>
  </si>
  <si>
    <t>CS - Web - AUB - Facebook</t>
  </si>
  <si>
    <t>Joey Salameh</t>
  </si>
  <si>
    <t>salamehjoey@gmail.com</t>
  </si>
  <si>
    <t xml:space="preserve"> Lebanese Canadian University </t>
  </si>
  <si>
    <t xml:space="preserve"> JAVA - Intermediate;C++ - Beginner;MATLAB - Beginner;</t>
  </si>
  <si>
    <t>I've always been interested in how technology functions and how to keep it safe. I'm interested in learning how to safeguard data and keep businesses safe intrusions. Additionally, I've begun studying some fundamentals on my own, such as configuring firew</t>
  </si>
  <si>
    <t>TripleC</t>
  </si>
  <si>
    <t>IT Consultant</t>
  </si>
  <si>
    <t>Robeel Mili</t>
  </si>
  <si>
    <t>robeelmili147@gmail.com</t>
  </si>
  <si>
    <t>97466747569, +96170870487</t>
  </si>
  <si>
    <t xml:space="preserve"> Lebanese American University (LAU) </t>
  </si>
  <si>
    <t xml:space="preserve"> Qatar </t>
  </si>
  <si>
    <t xml:space="preserve"> java - Intermediate;python - Beginner;c# - Intermediate;</t>
  </si>
  <si>
    <t>I’m passionate about cybersecurity and want to build a strong foundation in order to specialize in digital forensics. This program offers practical, industry-relevant skills from AUB that align with my career shift goals and long-term growth in Qatar.</t>
  </si>
  <si>
    <t>Key Technical International</t>
  </si>
  <si>
    <t>Software Engineer</t>
  </si>
  <si>
    <t>Transportation</t>
  </si>
  <si>
    <t>Fadi Kassouf</t>
  </si>
  <si>
    <t>fadikassouf.fk@gmail.com</t>
  </si>
  <si>
    <t>Holy Spirit University of Kaslik (USEK)</t>
  </si>
  <si>
    <t xml:space="preserve">An Ad on Google Search </t>
  </si>
  <si>
    <t>Python - Intermediate;JavaScript - Intermediate;Java - Beginner;PHP - Beginner;C++ - Beginner;</t>
  </si>
  <si>
    <t>With my background in Information Technology and several years of experience in IT support, I am now seeking to transition into cybersecurity to expand my skill set and take on more specialized and impactful roles.</t>
  </si>
  <si>
    <t>Gamma Engineering FZ LLC</t>
  </si>
  <si>
    <t>IT Generalist</t>
  </si>
  <si>
    <t>Rashad Shehadeh</t>
  </si>
  <si>
    <t>rashad.n.c@outlook.com</t>
  </si>
  <si>
    <t xml:space="preserve"> Electrical &amp; Computer Engineering </t>
  </si>
  <si>
    <t xml:space="preserve"> Word of Mouth </t>
  </si>
  <si>
    <t xml:space="preserve"> Java - Intermediate;JavaScript (Node.js) - Intermediate;Python - Intermediate;</t>
  </si>
  <si>
    <t>Cybersecurity is an incredibly appealing career prospect and only getting higher in demand. It generally offers good salaries, flexible schedules, etc.
I've also had a deep-seated interest in the domain, at both the hardware and software level. I've foll</t>
  </si>
  <si>
    <t>Diaa Nasr</t>
  </si>
  <si>
    <t>diaanasr246@gmail.com</t>
  </si>
  <si>
    <t>University of Sharjah</t>
  </si>
  <si>
    <t xml:space="preserve"> Python - Advanced;PHP - Beginner;Javascript - Advanced;C++ - Advanced;</t>
  </si>
  <si>
    <t>Growing up I spent a lot of time on the computer exploring and playing video games. When the time came to choose a major for university, I started thinking about my favorite subject in school which was Information Technology. It was the subject that intro</t>
  </si>
  <si>
    <t>IELTS</t>
  </si>
  <si>
    <t>Imad Nassereddine</t>
  </si>
  <si>
    <t>imad.nasserddine.95@gmail.com</t>
  </si>
  <si>
    <t xml:space="preserve"> Telecommunications Engineering </t>
  </si>
  <si>
    <t xml:space="preserve"> lebanon </t>
  </si>
  <si>
    <t xml:space="preserve"> Searching </t>
  </si>
  <si>
    <t>Familiar with Python and Java</t>
  </si>
  <si>
    <t>I would like to enroll with the current program in order to boost my career in the field. I had my bachelor degree in telecommunication engineering and didn't have the chance to work in the field. Now i would like to get back to the field grow a little fa</t>
  </si>
  <si>
    <t>Python/FOC(WIP)</t>
  </si>
  <si>
    <t>Ali Jaber</t>
  </si>
  <si>
    <t>ali3.jaber3@gmail.com</t>
  </si>
  <si>
    <t xml:space="preserve"> Lebanese University (LU) </t>
  </si>
  <si>
    <t xml:space="preserve"> Economics </t>
  </si>
  <si>
    <t>I have a background in economics and a deep passion for the field. However, economics is constantly evolving, shaped by rapid global changes and emerging challenges. We live in an increasingly volatile world, where adaptability, flexibility and interdisci</t>
  </si>
  <si>
    <t>No, A La Carte</t>
  </si>
  <si>
    <t>A La Carte</t>
  </si>
  <si>
    <t>Samir Mokdad</t>
  </si>
  <si>
    <t>samirmokdad100@gmail.com</t>
  </si>
  <si>
    <t xml:space="preserve"> Arab Open University </t>
  </si>
  <si>
    <t>Python, Java intermediate; java script, html, C++ C#, CSS-Beginner</t>
  </si>
  <si>
    <t>Ive always been interested in Cybersecurity, Hacking, and being cautious. It used to be a hobby to learn when I was a kid but I did not have time anymore to do anything until now. Ive started to get back to it now and am excited ti earn certificates for c</t>
  </si>
  <si>
    <t>BigHand (UK)</t>
  </si>
  <si>
    <t>Customer Operations and Support Analyst</t>
  </si>
  <si>
    <t>Mazen Adada</t>
  </si>
  <si>
    <t>mazen.adada@gmail.com</t>
  </si>
  <si>
    <t>Java - Intermediate;C# - Intermediate;</t>
  </si>
  <si>
    <t>Cybersecurity is a very important topic and being a System Administrator for over 20 years, I saw the need to learn more about Security and improve my skills in this area as it will help me in my current work and also it will open for me new opportunities</t>
  </si>
  <si>
    <t>Libanlait-Candia</t>
  </si>
  <si>
    <t>IT Coordinator</t>
  </si>
  <si>
    <t>CS - Meta Lead Form - LB - General Ad 11 (Top 10 in-demand skills)</t>
  </si>
  <si>
    <t>Ziad Hassan</t>
  </si>
  <si>
    <t>ziad.hassan@outlook.com</t>
  </si>
  <si>
    <t xml:space="preserve"> Python Beginner</t>
  </si>
  <si>
    <t>I am a Cisco Certified trainer, I teach CCNA and CCNA security, I had a CEH certification version 8.  I want to enhance my knowledge in Cybersecurity field and planning to have my own Cybersecurity firm</t>
  </si>
  <si>
    <t>American Community School</t>
  </si>
  <si>
    <t>Teacher</t>
  </si>
  <si>
    <t>Wael Abi Shakra</t>
  </si>
  <si>
    <t>waelabsh13@gmail.com</t>
  </si>
  <si>
    <t xml:space="preserve"> American University of Science and Technology (AUST) </t>
  </si>
  <si>
    <t xml:space="preserve"> C++ - Intermediate;Pyhton - Intermediate;Java - Beginner;</t>
  </si>
  <si>
    <t>Since I recently acquired my bachelor's degree in CCE, I plan on not sitting around waiting for a job opportunity, I'd rather learn more about something that's a but outside my major, not to mention that I'm very interested in cybersecurity.</t>
  </si>
  <si>
    <t>CS - Meta - Lead - Form - LB - General Ad 3 - ($31 billion)</t>
  </si>
  <si>
    <t>Jad Bayram</t>
  </si>
  <si>
    <t>jad.bayram@wfp.org</t>
  </si>
  <si>
    <t xml:space="preserve"> Brunel University London </t>
  </si>
  <si>
    <t xml:space="preserve"> Masters Degree </t>
  </si>
  <si>
    <t xml:space="preserve"> Legal Professions and Studies </t>
  </si>
  <si>
    <t xml:space="preserve"> Python - Intermediate;SQL - Intermediate;</t>
  </si>
  <si>
    <t xml:space="preserve">I am deeply passionate about technology and cybersecurity, and I am committed to lifelong learning. After five years of humanitarian work in Lebanon and abroad, I am seeking a career change into the tech field. I am eager to pursue this program at one of </t>
  </si>
  <si>
    <t>WFP</t>
  </si>
  <si>
    <t>Government Partnerships Officer</t>
  </si>
  <si>
    <t>Arts</t>
  </si>
  <si>
    <t>CS - Meta - Lead - Form - LB - General Ad 11 (Top 10 in-demand skills)</t>
  </si>
  <si>
    <t>Adam El Hamouch</t>
  </si>
  <si>
    <t>hamoucheadam56@gmail.com</t>
  </si>
  <si>
    <t>Kuwait</t>
  </si>
  <si>
    <t>Java - Advanced;Python - Beginner;MySql - Intermediate;C++ - Intermediate;Typescript - Beginner;</t>
  </si>
  <si>
    <t>Raphael Saab</t>
  </si>
  <si>
    <t>raphael.saab@hotmail.com</t>
  </si>
  <si>
    <t>16/09/1999</t>
  </si>
  <si>
    <t xml:space="preserve"> Python - Advanced;Java - Intermediate;Java script - Advanced;Css - Intermediate;</t>
  </si>
  <si>
    <t>I am interested in this program because it prepares me for CEH certification as i want to have a career change within cs from web development to cybersecurity</t>
  </si>
  <si>
    <t>Karim El Hajj Chehade</t>
  </si>
  <si>
    <t>karimhc04@gmail.com</t>
  </si>
  <si>
    <t xml:space="preserve"> Rafic Al-Hariri University </t>
  </si>
  <si>
    <t xml:space="preserve">2024/2025 </t>
  </si>
  <si>
    <t>html,css,javascript, php,python,C++ -Advanced</t>
  </si>
  <si>
    <t>I’m interested in this program since I’m seeking to become a Cybersecurity Analyst and have more information and diplomas that help me to continue to my goal.</t>
  </si>
  <si>
    <t>Daniel Madi</t>
  </si>
  <si>
    <t>danielmadi96@gmail.com</t>
  </si>
  <si>
    <t xml:space="preserve">Lebanese University (LU) </t>
  </si>
  <si>
    <t>Php-mysql-apatche-Intermediate</t>
  </si>
  <si>
    <t>Hi, I am Interested in this diploma to build practical cybersecurity skills and protect systems effectively, In addition to that I want to also advance my career.</t>
  </si>
  <si>
    <t>Layout Intl</t>
  </si>
  <si>
    <t>Integration Engineer</t>
  </si>
  <si>
    <t>Source=gsleb and Utm_source=google and Utm_medium=cpc and Utm_campaign=cybersecurity_diploma and Utm_term=cyber security degree</t>
  </si>
  <si>
    <t>Payment Method</t>
  </si>
  <si>
    <t>Invoice</t>
  </si>
  <si>
    <t>Paid</t>
  </si>
  <si>
    <t>Cash</t>
  </si>
  <si>
    <t>Created and sent</t>
  </si>
  <si>
    <t>Online</t>
  </si>
  <si>
    <t>https://pay.aub.edu.lb/buy/index/cspo_003</t>
  </si>
  <si>
    <t>https://pay.aub.edu.lb/buy/index/cspo_004</t>
  </si>
  <si>
    <t>Not Paid</t>
  </si>
  <si>
    <t>Ahmad El Zaatari</t>
  </si>
  <si>
    <t>Name</t>
  </si>
  <si>
    <t>Payment</t>
  </si>
  <si>
    <t>Email address</t>
  </si>
  <si>
    <t>Phone number</t>
  </si>
  <si>
    <t>Invoice Created/ Link Sent</t>
  </si>
  <si>
    <t xml:space="preserve">Paid </t>
  </si>
  <si>
    <t>Active, online</t>
  </si>
  <si>
    <t>Full price</t>
  </si>
  <si>
    <t>Discount</t>
  </si>
  <si>
    <t xml:space="preserve">2 Credits </t>
  </si>
  <si>
    <t>Active, cash</t>
  </si>
  <si>
    <t>Invoice created and sent</t>
  </si>
  <si>
    <t>Active online</t>
  </si>
  <si>
    <t>Ext. ID</t>
  </si>
  <si>
    <t>Financial Update</t>
  </si>
  <si>
    <t>Final Status</t>
  </si>
  <si>
    <t>AGF Revenues Reporting Period</t>
  </si>
  <si>
    <t>Monthly Revenue</t>
  </si>
  <si>
    <t>In Full/As You Go</t>
  </si>
  <si>
    <t>Discount %</t>
  </si>
  <si>
    <t>Reason</t>
  </si>
  <si>
    <t>Initial Amt.</t>
  </si>
  <si>
    <t>After Discount</t>
  </si>
  <si>
    <t>Discount Value</t>
  </si>
  <si>
    <t>All Payments / stud.</t>
  </si>
  <si>
    <t>In Payment Of</t>
  </si>
  <si>
    <t>Issued Date</t>
  </si>
  <si>
    <t>Payment Date</t>
  </si>
  <si>
    <t>Doc. No.</t>
  </si>
  <si>
    <t>Pay. Method</t>
  </si>
  <si>
    <t>Pay. Receipt</t>
  </si>
  <si>
    <t>Remaining Amt.</t>
  </si>
  <si>
    <t>Refund Amt.</t>
  </si>
  <si>
    <t>Net Amount</t>
  </si>
  <si>
    <t>EXT022336</t>
  </si>
  <si>
    <t>Fall 1 24-25</t>
  </si>
  <si>
    <t>Q1- July to Sep 2024</t>
  </si>
  <si>
    <t>As you go</t>
  </si>
  <si>
    <t>LAF</t>
  </si>
  <si>
    <t>Q2- Oct to Dec 2024</t>
  </si>
  <si>
    <t xml:space="preserve">Receipt </t>
  </si>
  <si>
    <t>Q3-Jan to March 2025</t>
  </si>
  <si>
    <t>Receipt</t>
  </si>
  <si>
    <t>Q4- April to June 2025</t>
  </si>
  <si>
    <t>Crypto</t>
  </si>
  <si>
    <t>Q1- July to Sep 2025</t>
  </si>
  <si>
    <t>EXT022369</t>
  </si>
  <si>
    <t>EXT018452</t>
  </si>
  <si>
    <t xml:space="preserve">1888437	</t>
  </si>
  <si>
    <t>EXT022433</t>
  </si>
  <si>
    <t>Full Program</t>
  </si>
  <si>
    <t>EB</t>
  </si>
  <si>
    <t>EXT022440</t>
  </si>
  <si>
    <t>EXT022468</t>
  </si>
  <si>
    <t>EXT022469</t>
  </si>
  <si>
    <t>EXT022554</t>
  </si>
  <si>
    <t>EXT022595</t>
  </si>
  <si>
    <t>EXT022596</t>
  </si>
  <si>
    <t>EXT022621</t>
  </si>
  <si>
    <t>Q1- Jan to March 2024</t>
  </si>
  <si>
    <t>Bettina Ardonian</t>
  </si>
  <si>
    <t>EXT022954</t>
  </si>
  <si>
    <t xml:space="preserve">17728291801741	</t>
  </si>
  <si>
    <t>EXT023602</t>
  </si>
  <si>
    <t>EXT022673</t>
  </si>
  <si>
    <t>EXT022754</t>
  </si>
  <si>
    <t>EXT022760</t>
  </si>
  <si>
    <t xml:space="preserve">1772830	</t>
  </si>
  <si>
    <t xml:space="preserve">1824432	</t>
  </si>
  <si>
    <t xml:space="preserve">1888427	</t>
  </si>
  <si>
    <t>EXT022768</t>
  </si>
  <si>
    <t>AUB Alum</t>
  </si>
  <si>
    <t xml:space="preserve">1776675	</t>
  </si>
  <si>
    <t>EXT022786</t>
  </si>
  <si>
    <t>AUB Staff</t>
  </si>
  <si>
    <t xml:space="preserve">1772824	</t>
  </si>
  <si>
    <t xml:space="preserve">1828080	</t>
  </si>
  <si>
    <t xml:space="preserve">1890315	</t>
  </si>
  <si>
    <t>Karam el Hariri</t>
  </si>
  <si>
    <t xml:space="preserve">1778168	</t>
  </si>
  <si>
    <t>Abdulkader Al Sayed</t>
  </si>
  <si>
    <t>EXT023315</t>
  </si>
  <si>
    <t>Ahmad Al Tarifi</t>
  </si>
  <si>
    <t>EXT022794</t>
  </si>
  <si>
    <t xml:space="preserve">1751748	</t>
  </si>
  <si>
    <t>Q4-April to June 2025</t>
  </si>
  <si>
    <t>Ghassan El Hage</t>
  </si>
  <si>
    <t>Mohammad Rammal</t>
  </si>
  <si>
    <t>EXT022813</t>
  </si>
  <si>
    <t xml:space="preserve">01824663	</t>
  </si>
  <si>
    <t>EXT022818</t>
  </si>
  <si>
    <t>EXT023037</t>
  </si>
  <si>
    <t>1st Payment</t>
  </si>
  <si>
    <t>EXT023087</t>
  </si>
  <si>
    <t>EXT023107</t>
  </si>
  <si>
    <t>EXT023113</t>
  </si>
  <si>
    <t>Q1-July to Sept 2025</t>
  </si>
  <si>
    <t>PAID</t>
  </si>
  <si>
    <t>EXT023460</t>
  </si>
  <si>
    <t>Chady Abi Ghannam</t>
  </si>
  <si>
    <t>EXT023588</t>
  </si>
  <si>
    <t>EXT024296</t>
  </si>
  <si>
    <t>Not Paid Yet</t>
  </si>
  <si>
    <t>EXT023718</t>
  </si>
  <si>
    <t>EXT023775</t>
  </si>
  <si>
    <t>EB - 15% Discount</t>
  </si>
  <si>
    <t>EXT023815</t>
  </si>
  <si>
    <t>AUB Alumni</t>
  </si>
  <si>
    <t>EXT024295</t>
  </si>
  <si>
    <t>crypto</t>
  </si>
  <si>
    <t>EXT023930</t>
  </si>
  <si>
    <t>Ahmad Noureddine</t>
  </si>
  <si>
    <t>Naji Alayli</t>
  </si>
  <si>
    <t xml:space="preserve">1900890	</t>
  </si>
  <si>
    <t>Christian Semaan</t>
  </si>
  <si>
    <t>Youssef Alkurdi</t>
  </si>
  <si>
    <t>EXT023969</t>
  </si>
  <si>
    <t>EXT024395</t>
  </si>
  <si>
    <t>A la carte</t>
  </si>
  <si>
    <t>AUB Alumni (AI diploma)</t>
  </si>
  <si>
    <t>Imad Nasreddine</t>
  </si>
  <si>
    <t>Early Bird Discount</t>
  </si>
  <si>
    <t xml:space="preserve">
EXT024889</t>
  </si>
  <si>
    <t>EXT024850</t>
  </si>
  <si>
    <t>FOC-First Payment</t>
  </si>
  <si>
    <t>EXT024917</t>
  </si>
  <si>
    <t>Wael Abi Shkra</t>
  </si>
  <si>
    <t>EXT024922</t>
  </si>
  <si>
    <t>EXT190542</t>
  </si>
  <si>
    <t>EXT024931</t>
  </si>
  <si>
    <t>EXT024934</t>
  </si>
  <si>
    <t xml:space="preserve">1910774	</t>
  </si>
  <si>
    <t>1st payment- 15% Discount</t>
  </si>
  <si>
    <t>EXT025002</t>
  </si>
  <si>
    <t>EXT024982</t>
  </si>
  <si>
    <t>Acive</t>
  </si>
  <si>
    <t>FULL NAME</t>
  </si>
  <si>
    <t>CS-1</t>
  </si>
  <si>
    <t>CS-2</t>
  </si>
  <si>
    <t>CS-3</t>
  </si>
  <si>
    <t>CS-4</t>
  </si>
  <si>
    <t>CS-5</t>
  </si>
  <si>
    <t>CS-6</t>
  </si>
  <si>
    <t>CS-7</t>
  </si>
  <si>
    <t>CS-8</t>
  </si>
  <si>
    <t>CS-9</t>
  </si>
  <si>
    <t>CS-10</t>
  </si>
  <si>
    <t>CS-11</t>
  </si>
  <si>
    <t>CS-12</t>
  </si>
  <si>
    <t>CS-13</t>
  </si>
  <si>
    <t>CS-14</t>
  </si>
  <si>
    <t>CS-15</t>
  </si>
  <si>
    <t>CS-16</t>
  </si>
  <si>
    <t>CS-17</t>
  </si>
  <si>
    <t>CS-18</t>
  </si>
  <si>
    <t>CS-19</t>
  </si>
  <si>
    <t>CS-20</t>
  </si>
  <si>
    <t>CS-21</t>
  </si>
  <si>
    <t>CS-22</t>
  </si>
  <si>
    <t>CS-23</t>
  </si>
  <si>
    <t>CS-24</t>
  </si>
  <si>
    <t>CS-25</t>
  </si>
  <si>
    <t>CS-26</t>
  </si>
  <si>
    <t>CS-27</t>
  </si>
  <si>
    <t>CS-28</t>
  </si>
  <si>
    <t>CS-29</t>
  </si>
  <si>
    <t>CS-30</t>
  </si>
  <si>
    <t>CS-31</t>
  </si>
  <si>
    <t>CS-32</t>
  </si>
  <si>
    <t>CS-33</t>
  </si>
  <si>
    <t>CS-34</t>
  </si>
  <si>
    <t>CS-35</t>
  </si>
  <si>
    <t>CS-36</t>
  </si>
  <si>
    <t>CS-37</t>
  </si>
  <si>
    <t>CS-38</t>
  </si>
  <si>
    <t>CS-39</t>
  </si>
  <si>
    <t>CS-40</t>
  </si>
  <si>
    <t>CS-41</t>
  </si>
  <si>
    <t>CS-42</t>
  </si>
  <si>
    <t>CS-43</t>
  </si>
  <si>
    <t>CS-44</t>
  </si>
  <si>
    <t>CS-45</t>
  </si>
  <si>
    <t>CS-46</t>
  </si>
  <si>
    <t>CS-47</t>
  </si>
  <si>
    <t>CS-48</t>
  </si>
  <si>
    <t>CS-49</t>
  </si>
  <si>
    <t>CS-50</t>
  </si>
  <si>
    <t>CS-51</t>
  </si>
  <si>
    <t>CS-52</t>
  </si>
  <si>
    <t>CS-53</t>
  </si>
  <si>
    <t>CS-54</t>
  </si>
  <si>
    <t>CS-55</t>
  </si>
  <si>
    <t>CS-56</t>
  </si>
  <si>
    <t>CS-57</t>
  </si>
  <si>
    <t>CS-58</t>
  </si>
  <si>
    <t>CS-59</t>
  </si>
  <si>
    <t>CS-60</t>
  </si>
  <si>
    <t>CS-61</t>
  </si>
  <si>
    <t>CS-62</t>
  </si>
  <si>
    <t>CS-63</t>
  </si>
  <si>
    <t>CS-64</t>
  </si>
  <si>
    <t>CS-65</t>
  </si>
  <si>
    <t>CS-66</t>
  </si>
  <si>
    <t>CS-67</t>
  </si>
  <si>
    <t>CS-68</t>
  </si>
  <si>
    <t>CS-69</t>
  </si>
  <si>
    <t>CS-70</t>
  </si>
  <si>
    <t>CS-71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</si>
</sst>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409]d\-mmm\-yyyy;@"/>
    <numFmt numFmtId="165" formatCode="_([$$-409]* #,##0.00_);_([$$-409]* \(#,##0.00\);_([$$-409]* &quot;-&quot;??_);_(@_)"/>
    <numFmt numFmtId="166" formatCode="[$-409]d\-mmm\-yy;@"/>
    <numFmt numFmtId="167" formatCode="&quot;$&quot;#,##0.00"/>
    <numFmt numFmtId="168" formatCode="mm/dd/yy;@"/>
    <numFmt numFmtId="169" formatCode="[$-409]mmm\-yy;@"/>
    <numFmt numFmtId="170" formatCode="[$-409]mmmm\-yy;@"/>
  </numFmts>
  <fonts count="23">
    <font>
      <sz val="11"/>
      <color theme="1"/>
      <name val="Aptos Narrow"/>
      <family val="2"/>
      <scheme val="minor"/>
    </font>
    <font>
      <u/>
      <sz val="11"/>
      <color theme="10"/>
      <name val="Aptos Narrow"/>
      <family val="2"/>
      <scheme val="minor"/>
    </font>
    <font>
      <sz val="10"/>
      <color theme="1"/>
      <name val="Aptos Narrow"/>
      <family val="2"/>
      <scheme val="minor"/>
    </font>
    <font>
      <b/>
      <sz val="10"/>
      <color theme="1"/>
      <name val="Aptos Narrow"/>
      <family val="2"/>
      <scheme val="minor"/>
    </font>
    <font>
      <sz val="8"/>
      <name val="Aptos Narrow"/>
      <family val="2"/>
      <scheme val="minor"/>
    </font>
    <font>
      <b/>
      <sz val="10"/>
      <color theme="1"/>
      <name val="Calibri"/>
      <family val="2"/>
    </font>
    <font>
      <sz val="11"/>
      <color theme="1"/>
      <name val="Calibri"/>
      <family val="2"/>
    </font>
    <font>
      <u/>
      <sz val="11"/>
      <color theme="10"/>
      <name val="Calibri"/>
      <family val="2"/>
    </font>
    <font>
      <sz val="11"/>
      <color rgb="FF000000"/>
      <name val="Calibri"/>
      <family val="2"/>
    </font>
    <font>
      <sz val="10"/>
      <color theme="1"/>
      <name val="Calibri"/>
      <family val="2"/>
    </font>
    <font>
      <sz val="11"/>
      <color theme="1"/>
      <name val="Calibri"/>
      <family val="2"/>
    </font>
    <font>
      <sz val="11"/>
      <color rgb="FF000000"/>
      <name val="Calibri"/>
      <family val="2"/>
    </font>
    <font>
      <sz val="11"/>
      <color theme="0"/>
      <name val="Calibri"/>
      <family val="2"/>
    </font>
    <font>
      <sz val="10"/>
      <color rgb="FF000000"/>
      <name val="Aptos Narrow"/>
      <family val="2"/>
      <charset val="1"/>
    </font>
    <font>
      <b/>
      <sz val="10"/>
      <color theme="1"/>
      <name val="Calibri"/>
      <family val="2"/>
    </font>
    <font>
      <sz val="10"/>
      <color theme="1"/>
      <name val="Calibri"/>
      <family val="2"/>
    </font>
    <font>
      <b/>
      <sz val="10"/>
      <color theme="1"/>
      <name val="Aptos Narrow"/>
      <family val="2"/>
      <charset val="134"/>
      <scheme val="minor"/>
    </font>
    <font>
      <b/>
      <sz val="10"/>
      <color theme="1"/>
      <name val="Aptos Narrow"/>
      <scheme val="minor"/>
    </font>
    <font>
      <u/>
      <sz val="10"/>
      <color theme="10"/>
      <name val="Calibri"/>
      <family val="2"/>
    </font>
    <font>
      <sz val="10"/>
      <color rgb="FF000000"/>
      <name val="Calibri"/>
      <family val="2"/>
    </font>
    <font>
      <b/>
      <sz val="10"/>
      <color theme="0"/>
      <name val="Calibri"/>
      <family val="2"/>
    </font>
    <font>
      <sz val="11"/>
      <color theme="1"/>
      <name val="Aptos Narrow"/>
      <family val="2"/>
      <scheme val="minor"/>
    </font>
    <font>
      <b/>
      <sz val="11"/>
      <color theme="0"/>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79998168889431442"/>
        <bgColor theme="5" tint="0.79998168889431442"/>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s>
  <cellStyleXfs count="3">
    <xf numFmtId="0" fontId="0" fillId="0" borderId="0"/>
    <xf numFmtId="0" fontId="1" fillId="0" borderId="0" applyNumberFormat="0" applyFill="0" applyBorder="0" applyAlignment="0" applyProtection="0"/>
    <xf numFmtId="44" fontId="21" fillId="0" borderId="0" applyFont="0" applyFill="0" applyBorder="0" applyAlignment="0" applyProtection="0"/>
  </cellStyleXfs>
  <cellXfs count="324">
    <xf numFmtId="0" fontId="0" fillId="0" borderId="0" xfId="0"/>
    <xf numFmtId="0" fontId="5" fillId="0" borderId="2"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8" xfId="0" applyFont="1" applyBorder="1" applyAlignment="1">
      <alignment horizontal="left"/>
    </xf>
    <xf numFmtId="9" fontId="5" fillId="0" borderId="2" xfId="0" applyNumberFormat="1" applyFont="1" applyBorder="1" applyAlignment="1">
      <alignment horizontal="left"/>
    </xf>
    <xf numFmtId="44" fontId="5" fillId="0" borderId="2" xfId="0" applyNumberFormat="1" applyFont="1" applyBorder="1" applyAlignment="1">
      <alignment horizontal="left"/>
    </xf>
    <xf numFmtId="164" fontId="5" fillId="0" borderId="2" xfId="0" applyNumberFormat="1" applyFont="1" applyBorder="1"/>
    <xf numFmtId="0" fontId="5" fillId="0" borderId="2" xfId="0" applyFont="1" applyBorder="1"/>
    <xf numFmtId="0" fontId="6" fillId="0" borderId="0" xfId="0" applyFont="1"/>
    <xf numFmtId="0" fontId="6" fillId="2" borderId="0" xfId="0" applyFont="1" applyFill="1"/>
    <xf numFmtId="0" fontId="6" fillId="0" borderId="0" xfId="0" applyFont="1" applyAlignment="1">
      <alignment horizontal="left"/>
    </xf>
    <xf numFmtId="0" fontId="6" fillId="0" borderId="6" xfId="0" applyFont="1" applyBorder="1"/>
    <xf numFmtId="0" fontId="6" fillId="4" borderId="1" xfId="0" applyFont="1" applyFill="1" applyBorder="1"/>
    <xf numFmtId="0" fontId="6" fillId="4" borderId="3" xfId="0" applyFont="1" applyFill="1" applyBorder="1"/>
    <xf numFmtId="0" fontId="6" fillId="4" borderId="6" xfId="0" applyFont="1" applyFill="1" applyBorder="1"/>
    <xf numFmtId="0" fontId="6" fillId="4" borderId="4" xfId="0" applyFont="1" applyFill="1" applyBorder="1"/>
    <xf numFmtId="9" fontId="6" fillId="4" borderId="1" xfId="0" applyNumberFormat="1" applyFont="1" applyFill="1" applyBorder="1"/>
    <xf numFmtId="165" fontId="6" fillId="4" borderId="1" xfId="0" applyNumberFormat="1" applyFont="1" applyFill="1" applyBorder="1"/>
    <xf numFmtId="167" fontId="6" fillId="4" borderId="1" xfId="0" applyNumberFormat="1" applyFont="1" applyFill="1" applyBorder="1"/>
    <xf numFmtId="166" fontId="6" fillId="4" borderId="1" xfId="0" applyNumberFormat="1" applyFont="1" applyFill="1" applyBorder="1" applyAlignment="1">
      <alignment horizontal="left"/>
    </xf>
    <xf numFmtId="0" fontId="7" fillId="4" borderId="1" xfId="1" applyFont="1" applyFill="1" applyBorder="1"/>
    <xf numFmtId="0" fontId="8" fillId="4" borderId="6" xfId="0" applyFont="1" applyFill="1" applyBorder="1"/>
    <xf numFmtId="0" fontId="6" fillId="4" borderId="1" xfId="0" applyFont="1" applyFill="1" applyBorder="1" applyAlignment="1">
      <alignment horizontal="left"/>
    </xf>
    <xf numFmtId="0" fontId="6" fillId="4" borderId="1" xfId="0" applyFont="1" applyFill="1" applyBorder="1" applyAlignment="1">
      <alignment horizontal="right"/>
    </xf>
    <xf numFmtId="165" fontId="6" fillId="4" borderId="2" xfId="0" applyNumberFormat="1" applyFont="1" applyFill="1" applyBorder="1"/>
    <xf numFmtId="167" fontId="6" fillId="4" borderId="2" xfId="0" applyNumberFormat="1" applyFont="1" applyFill="1" applyBorder="1"/>
    <xf numFmtId="0" fontId="6" fillId="4" borderId="2" xfId="0" applyFont="1" applyFill="1" applyBorder="1"/>
    <xf numFmtId="0" fontId="7" fillId="4" borderId="2" xfId="1" applyFont="1" applyFill="1" applyBorder="1"/>
    <xf numFmtId="0" fontId="6" fillId="4" borderId="5" xfId="0" applyFont="1" applyFill="1" applyBorder="1"/>
    <xf numFmtId="166" fontId="6" fillId="4" borderId="2" xfId="0" applyNumberFormat="1" applyFont="1" applyFill="1" applyBorder="1" applyAlignment="1">
      <alignment horizontal="left"/>
    </xf>
    <xf numFmtId="0" fontId="6" fillId="4" borderId="9" xfId="0" applyFont="1" applyFill="1" applyBorder="1"/>
    <xf numFmtId="0" fontId="6" fillId="4" borderId="10" xfId="0" applyFont="1" applyFill="1" applyBorder="1"/>
    <xf numFmtId="0" fontId="8" fillId="4" borderId="9" xfId="0" applyFont="1" applyFill="1" applyBorder="1"/>
    <xf numFmtId="9" fontId="6" fillId="4" borderId="9" xfId="0" applyNumberFormat="1" applyFont="1" applyFill="1" applyBorder="1"/>
    <xf numFmtId="165" fontId="6" fillId="4" borderId="9" xfId="0" applyNumberFormat="1" applyFont="1" applyFill="1" applyBorder="1"/>
    <xf numFmtId="167" fontId="6" fillId="4" borderId="9" xfId="0" applyNumberFormat="1" applyFont="1" applyFill="1" applyBorder="1"/>
    <xf numFmtId="15" fontId="6" fillId="4" borderId="9" xfId="0" applyNumberFormat="1" applyFont="1" applyFill="1" applyBorder="1" applyAlignment="1">
      <alignment horizontal="left"/>
    </xf>
    <xf numFmtId="0" fontId="9" fillId="4" borderId="9" xfId="0" applyFont="1" applyFill="1" applyBorder="1"/>
    <xf numFmtId="9" fontId="6" fillId="4" borderId="6" xfId="0" applyNumberFormat="1" applyFont="1" applyFill="1" applyBorder="1"/>
    <xf numFmtId="165" fontId="6" fillId="4" borderId="6" xfId="0" applyNumberFormat="1" applyFont="1" applyFill="1" applyBorder="1"/>
    <xf numFmtId="167" fontId="6" fillId="4" borderId="6" xfId="0" applyNumberFormat="1" applyFont="1" applyFill="1" applyBorder="1"/>
    <xf numFmtId="0" fontId="1" fillId="4" borderId="1" xfId="1" applyFill="1" applyBorder="1"/>
    <xf numFmtId="0" fontId="6" fillId="4" borderId="8" xfId="0" applyFont="1" applyFill="1" applyBorder="1"/>
    <xf numFmtId="166" fontId="6" fillId="4" borderId="1" xfId="0" applyNumberFormat="1" applyFont="1" applyFill="1" applyBorder="1" applyAlignment="1">
      <alignment horizontal="right"/>
    </xf>
    <xf numFmtId="166" fontId="6" fillId="4" borderId="2" xfId="0" applyNumberFormat="1" applyFont="1" applyFill="1" applyBorder="1" applyAlignment="1">
      <alignment horizontal="right"/>
    </xf>
    <xf numFmtId="15" fontId="6" fillId="4" borderId="9" xfId="0" applyNumberFormat="1" applyFont="1" applyFill="1" applyBorder="1" applyAlignment="1">
      <alignment horizontal="right"/>
    </xf>
    <xf numFmtId="0" fontId="3" fillId="0" borderId="12" xfId="0" applyFont="1" applyBorder="1" applyAlignment="1">
      <alignment horizontal="center" vertical="center"/>
    </xf>
    <xf numFmtId="0" fontId="6" fillId="6" borderId="0" xfId="0" applyFont="1" applyFill="1"/>
    <xf numFmtId="0" fontId="8" fillId="4" borderId="1" xfId="0" applyFont="1" applyFill="1" applyBorder="1"/>
    <xf numFmtId="0" fontId="1" fillId="4" borderId="9" xfId="1" applyFill="1" applyBorder="1"/>
    <xf numFmtId="166" fontId="6" fillId="4" borderId="1" xfId="0" applyNumberFormat="1" applyFont="1" applyFill="1" applyBorder="1"/>
    <xf numFmtId="0" fontId="6" fillId="4" borderId="14" xfId="0" applyFont="1" applyFill="1" applyBorder="1"/>
    <xf numFmtId="0" fontId="6" fillId="4" borderId="15" xfId="0" applyFont="1" applyFill="1" applyBorder="1"/>
    <xf numFmtId="0" fontId="8" fillId="4" borderId="13" xfId="0" applyFont="1" applyFill="1" applyBorder="1"/>
    <xf numFmtId="0" fontId="6" fillId="4" borderId="16" xfId="0" applyFont="1" applyFill="1" applyBorder="1"/>
    <xf numFmtId="165" fontId="6" fillId="4" borderId="14" xfId="0" applyNumberFormat="1" applyFont="1" applyFill="1" applyBorder="1"/>
    <xf numFmtId="167" fontId="6" fillId="4" borderId="14" xfId="0" applyNumberFormat="1" applyFont="1" applyFill="1" applyBorder="1"/>
    <xf numFmtId="0" fontId="7" fillId="4" borderId="14" xfId="1" applyFont="1" applyFill="1" applyBorder="1"/>
    <xf numFmtId="0" fontId="6" fillId="4" borderId="17" xfId="0" applyFont="1" applyFill="1" applyBorder="1"/>
    <xf numFmtId="0" fontId="6" fillId="4" borderId="18" xfId="0" applyFont="1" applyFill="1" applyBorder="1"/>
    <xf numFmtId="9" fontId="6" fillId="4" borderId="17" xfId="0" applyNumberFormat="1" applyFont="1" applyFill="1" applyBorder="1"/>
    <xf numFmtId="165" fontId="6" fillId="4" borderId="17" xfId="0" applyNumberFormat="1" applyFont="1" applyFill="1" applyBorder="1"/>
    <xf numFmtId="167" fontId="6" fillId="4" borderId="17" xfId="0" applyNumberFormat="1" applyFont="1" applyFill="1" applyBorder="1"/>
    <xf numFmtId="166" fontId="6" fillId="4" borderId="17" xfId="0" applyNumberFormat="1" applyFont="1" applyFill="1" applyBorder="1" applyAlignment="1">
      <alignment horizontal="left"/>
    </xf>
    <xf numFmtId="166" fontId="6" fillId="4" borderId="17" xfId="0" applyNumberFormat="1" applyFont="1" applyFill="1" applyBorder="1" applyAlignment="1">
      <alignment horizontal="right"/>
    </xf>
    <xf numFmtId="0" fontId="7" fillId="4" borderId="17" xfId="1" applyFont="1" applyFill="1" applyBorder="1"/>
    <xf numFmtId="165" fontId="6" fillId="4" borderId="4" xfId="0" applyNumberFormat="1" applyFont="1" applyFill="1" applyBorder="1"/>
    <xf numFmtId="165" fontId="6" fillId="4" borderId="3" xfId="0" applyNumberFormat="1" applyFont="1" applyFill="1" applyBorder="1"/>
    <xf numFmtId="165" fontId="6" fillId="4" borderId="15" xfId="0" applyNumberFormat="1" applyFont="1" applyFill="1" applyBorder="1"/>
    <xf numFmtId="166" fontId="6" fillId="4" borderId="17" xfId="0" applyNumberFormat="1" applyFont="1" applyFill="1" applyBorder="1"/>
    <xf numFmtId="0" fontId="1" fillId="4" borderId="14" xfId="1" applyFill="1" applyBorder="1"/>
    <xf numFmtId="0" fontId="12" fillId="0" borderId="0" xfId="0" applyFont="1"/>
    <xf numFmtId="0" fontId="8" fillId="4" borderId="2" xfId="0" applyFont="1" applyFill="1" applyBorder="1"/>
    <xf numFmtId="166" fontId="6" fillId="4" borderId="2" xfId="0" applyNumberFormat="1" applyFont="1" applyFill="1" applyBorder="1"/>
    <xf numFmtId="0" fontId="1" fillId="4" borderId="2" xfId="1" applyFill="1" applyBorder="1"/>
    <xf numFmtId="15" fontId="6" fillId="4" borderId="1" xfId="0" applyNumberFormat="1" applyFont="1" applyFill="1" applyBorder="1" applyAlignment="1">
      <alignment horizontal="left"/>
    </xf>
    <xf numFmtId="167" fontId="6" fillId="4" borderId="7" xfId="0" applyNumberFormat="1" applyFont="1" applyFill="1" applyBorder="1"/>
    <xf numFmtId="166" fontId="6" fillId="4" borderId="4" xfId="0" applyNumberFormat="1" applyFont="1" applyFill="1" applyBorder="1" applyAlignment="1">
      <alignment horizontal="right"/>
    </xf>
    <xf numFmtId="0" fontId="6" fillId="4" borderId="14" xfId="0" applyFont="1" applyFill="1" applyBorder="1" applyAlignment="1">
      <alignment horizontal="left"/>
    </xf>
    <xf numFmtId="0" fontId="7" fillId="4" borderId="9" xfId="1" applyFont="1" applyFill="1" applyBorder="1"/>
    <xf numFmtId="0" fontId="6" fillId="6" borderId="1" xfId="0" applyFont="1" applyFill="1" applyBorder="1"/>
    <xf numFmtId="0" fontId="8" fillId="6" borderId="1" xfId="0" applyFont="1" applyFill="1" applyBorder="1"/>
    <xf numFmtId="9" fontId="6" fillId="6" borderId="1" xfId="0" applyNumberFormat="1" applyFont="1" applyFill="1" applyBorder="1"/>
    <xf numFmtId="165" fontId="6" fillId="6" borderId="1" xfId="0" applyNumberFormat="1" applyFont="1" applyFill="1" applyBorder="1"/>
    <xf numFmtId="165" fontId="6" fillId="6" borderId="1" xfId="0" applyNumberFormat="1" applyFont="1" applyFill="1" applyBorder="1" applyAlignment="1">
      <alignment horizontal="right"/>
    </xf>
    <xf numFmtId="167" fontId="6" fillId="6" borderId="1" xfId="0" applyNumberFormat="1" applyFont="1" applyFill="1" applyBorder="1"/>
    <xf numFmtId="15" fontId="6" fillId="6" borderId="1" xfId="0" applyNumberFormat="1" applyFont="1" applyFill="1" applyBorder="1" applyAlignment="1">
      <alignment horizontal="left"/>
    </xf>
    <xf numFmtId="0" fontId="1" fillId="6" borderId="1" xfId="1" applyFill="1" applyBorder="1"/>
    <xf numFmtId="0" fontId="6" fillId="7" borderId="0" xfId="0" applyFont="1" applyFill="1"/>
    <xf numFmtId="15" fontId="6" fillId="6" borderId="1" xfId="0" applyNumberFormat="1" applyFont="1" applyFill="1" applyBorder="1"/>
    <xf numFmtId="0" fontId="11" fillId="6" borderId="1" xfId="0" applyFont="1" applyFill="1" applyBorder="1"/>
    <xf numFmtId="0" fontId="10" fillId="6" borderId="1" xfId="0" applyFont="1" applyFill="1" applyBorder="1"/>
    <xf numFmtId="9" fontId="10" fillId="6" borderId="1" xfId="0" applyNumberFormat="1" applyFont="1" applyFill="1" applyBorder="1"/>
    <xf numFmtId="165" fontId="10" fillId="6" borderId="1" xfId="0" applyNumberFormat="1" applyFont="1" applyFill="1" applyBorder="1"/>
    <xf numFmtId="167" fontId="10" fillId="6" borderId="1" xfId="0" applyNumberFormat="1" applyFont="1" applyFill="1" applyBorder="1"/>
    <xf numFmtId="15" fontId="10" fillId="6" borderId="1" xfId="0" applyNumberFormat="1" applyFont="1" applyFill="1" applyBorder="1"/>
    <xf numFmtId="0" fontId="6" fillId="6" borderId="2" xfId="0" applyFont="1" applyFill="1" applyBorder="1"/>
    <xf numFmtId="0" fontId="1" fillId="6" borderId="2" xfId="1" applyFill="1" applyBorder="1"/>
    <xf numFmtId="0" fontId="1" fillId="4" borderId="1" xfId="1" applyFill="1" applyBorder="1" applyAlignment="1">
      <alignment wrapText="1"/>
    </xf>
    <xf numFmtId="0" fontId="10" fillId="4" borderId="1" xfId="0" applyFont="1" applyFill="1" applyBorder="1"/>
    <xf numFmtId="16" fontId="6" fillId="4" borderId="1" xfId="0" applyNumberFormat="1" applyFont="1" applyFill="1" applyBorder="1" applyAlignment="1">
      <alignment horizontal="left"/>
    </xf>
    <xf numFmtId="0" fontId="11" fillId="4" borderId="1" xfId="0" applyFont="1" applyFill="1" applyBorder="1"/>
    <xf numFmtId="165" fontId="10" fillId="4" borderId="1" xfId="0" applyNumberFormat="1" applyFont="1" applyFill="1" applyBorder="1"/>
    <xf numFmtId="167" fontId="10" fillId="4" borderId="1" xfId="0" applyNumberFormat="1" applyFont="1" applyFill="1" applyBorder="1"/>
    <xf numFmtId="167" fontId="6" fillId="4" borderId="5" xfId="0" applyNumberFormat="1" applyFont="1" applyFill="1" applyBorder="1"/>
    <xf numFmtId="0" fontId="14" fillId="0" borderId="6" xfId="0" applyFont="1" applyBorder="1" applyAlignment="1">
      <alignment horizontal="left" vertical="center"/>
    </xf>
    <xf numFmtId="0" fontId="14" fillId="0" borderId="6" xfId="0" applyFont="1" applyBorder="1" applyAlignment="1">
      <alignment horizontal="center" vertical="center"/>
    </xf>
    <xf numFmtId="0" fontId="15" fillId="3" borderId="6" xfId="0" applyFont="1" applyFill="1" applyBorder="1" applyAlignment="1">
      <alignment horizontal="left" vertical="center"/>
    </xf>
    <xf numFmtId="0" fontId="15" fillId="3" borderId="7" xfId="0" applyFont="1" applyFill="1" applyBorder="1" applyAlignment="1">
      <alignment horizontal="center" vertical="center"/>
    </xf>
    <xf numFmtId="0" fontId="15" fillId="3" borderId="6"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9" xfId="0" applyFont="1" applyFill="1" applyBorder="1" applyAlignment="1">
      <alignment horizontal="center" vertical="center"/>
    </xf>
    <xf numFmtId="0" fontId="15" fillId="8" borderId="1" xfId="0" applyFont="1" applyFill="1" applyBorder="1" applyAlignment="1">
      <alignment horizontal="left"/>
    </xf>
    <xf numFmtId="0" fontId="15" fillId="8" borderId="1" xfId="0" applyFont="1" applyFill="1" applyBorder="1"/>
    <xf numFmtId="168" fontId="15" fillId="8" borderId="1" xfId="0" applyNumberFormat="1" applyFont="1" applyFill="1" applyBorder="1" applyAlignment="1">
      <alignment horizontal="left"/>
    </xf>
    <xf numFmtId="0" fontId="2" fillId="0" borderId="0" xfId="0" applyFont="1"/>
    <xf numFmtId="0" fontId="2" fillId="0" borderId="0" xfId="0" applyFont="1" applyAlignment="1">
      <alignment horizontal="left"/>
    </xf>
    <xf numFmtId="0" fontId="14" fillId="0" borderId="6" xfId="0" applyFont="1" applyBorder="1"/>
    <xf numFmtId="0" fontId="14" fillId="0" borderId="6" xfId="0" applyFont="1" applyBorder="1" applyAlignment="1">
      <alignment horizontal="left"/>
    </xf>
    <xf numFmtId="0" fontId="14" fillId="0" borderId="9" xfId="0" applyFont="1" applyBorder="1" applyAlignment="1">
      <alignment horizontal="left" vertical="center"/>
    </xf>
    <xf numFmtId="0" fontId="14" fillId="0" borderId="10" xfId="0" applyFont="1" applyBorder="1" applyAlignment="1">
      <alignment horizontal="left" vertical="center"/>
    </xf>
    <xf numFmtId="0" fontId="14" fillId="0" borderId="1" xfId="0" applyFont="1" applyBorder="1"/>
    <xf numFmtId="0" fontId="14" fillId="0" borderId="5" xfId="0" applyFont="1" applyBorder="1"/>
    <xf numFmtId="0" fontId="14" fillId="0" borderId="3" xfId="0" applyFont="1" applyBorder="1"/>
    <xf numFmtId="0" fontId="17" fillId="0" borderId="0" xfId="0" applyFont="1"/>
    <xf numFmtId="0" fontId="17" fillId="0" borderId="6" xfId="0" applyFont="1" applyBorder="1"/>
    <xf numFmtId="0" fontId="15" fillId="0" borderId="6" xfId="0" applyFont="1" applyBorder="1"/>
    <xf numFmtId="0" fontId="15" fillId="3" borderId="6" xfId="0" applyFont="1" applyFill="1" applyBorder="1"/>
    <xf numFmtId="0" fontId="15" fillId="3" borderId="6" xfId="0" applyFont="1" applyFill="1" applyBorder="1" applyAlignment="1">
      <alignment horizontal="left"/>
    </xf>
    <xf numFmtId="0" fontId="15" fillId="3" borderId="6" xfId="0" applyFont="1" applyFill="1" applyBorder="1" applyAlignment="1">
      <alignment vertical="center"/>
    </xf>
    <xf numFmtId="0" fontId="15" fillId="3" borderId="7" xfId="0" applyFont="1" applyFill="1" applyBorder="1"/>
    <xf numFmtId="0" fontId="15" fillId="3" borderId="1" xfId="0" applyFont="1" applyFill="1" applyBorder="1"/>
    <xf numFmtId="0" fontId="15" fillId="3" borderId="3" xfId="0" applyFont="1" applyFill="1" applyBorder="1"/>
    <xf numFmtId="0" fontId="15" fillId="5" borderId="3" xfId="0" applyFont="1" applyFill="1" applyBorder="1"/>
    <xf numFmtId="0" fontId="15" fillId="3" borderId="6" xfId="0" applyFont="1" applyFill="1" applyBorder="1" applyAlignment="1">
      <alignment horizontal="right"/>
    </xf>
    <xf numFmtId="0" fontId="15" fillId="5" borderId="7" xfId="0" applyFont="1" applyFill="1" applyBorder="1"/>
    <xf numFmtId="0" fontId="15" fillId="5" borderId="1" xfId="0" applyFont="1" applyFill="1" applyBorder="1"/>
    <xf numFmtId="0" fontId="15" fillId="3" borderId="5" xfId="0" applyFont="1" applyFill="1" applyBorder="1"/>
    <xf numFmtId="0" fontId="15" fillId="3" borderId="9" xfId="0" applyFont="1" applyFill="1" applyBorder="1"/>
    <xf numFmtId="0" fontId="15" fillId="3" borderId="9" xfId="0" applyFont="1" applyFill="1" applyBorder="1" applyAlignment="1">
      <alignment vertical="center"/>
    </xf>
    <xf numFmtId="0" fontId="15" fillId="3" borderId="10" xfId="0" applyFont="1" applyFill="1" applyBorder="1"/>
    <xf numFmtId="0" fontId="15" fillId="3" borderId="2" xfId="0" applyFont="1" applyFill="1" applyBorder="1"/>
    <xf numFmtId="0" fontId="18" fillId="8" borderId="1" xfId="1" applyFont="1" applyFill="1" applyBorder="1" applyAlignment="1">
      <alignment horizontal="left"/>
    </xf>
    <xf numFmtId="0" fontId="19" fillId="8" borderId="1" xfId="0" applyFont="1" applyFill="1" applyBorder="1" applyAlignment="1">
      <alignment horizontal="left"/>
    </xf>
    <xf numFmtId="14" fontId="19" fillId="8" borderId="1" xfId="0" applyNumberFormat="1" applyFont="1" applyFill="1" applyBorder="1" applyAlignment="1">
      <alignment horizontal="left"/>
    </xf>
    <xf numFmtId="0" fontId="15" fillId="8" borderId="1" xfId="0" applyFont="1" applyFill="1" applyBorder="1" applyAlignment="1">
      <alignment horizontal="left" vertical="top"/>
    </xf>
    <xf numFmtId="0" fontId="15" fillId="8" borderId="3" xfId="0" applyFont="1" applyFill="1" applyBorder="1" applyAlignment="1">
      <alignment horizontal="left"/>
    </xf>
    <xf numFmtId="0" fontId="2" fillId="8" borderId="0" xfId="0" applyFont="1" applyFill="1"/>
    <xf numFmtId="14" fontId="2" fillId="0" borderId="0" xfId="0" applyNumberFormat="1" applyFont="1"/>
    <xf numFmtId="0" fontId="0" fillId="0" borderId="1" xfId="0" applyBorder="1"/>
    <xf numFmtId="0" fontId="0" fillId="0" borderId="3" xfId="0" applyBorder="1"/>
    <xf numFmtId="0" fontId="6" fillId="4" borderId="20" xfId="0" applyFont="1" applyFill="1" applyBorder="1"/>
    <xf numFmtId="0" fontId="1" fillId="4" borderId="5" xfId="1" applyFill="1" applyBorder="1"/>
    <xf numFmtId="0" fontId="7" fillId="4" borderId="18" xfId="1" applyFont="1" applyFill="1" applyBorder="1"/>
    <xf numFmtId="165" fontId="6" fillId="4" borderId="21" xfId="0" applyNumberFormat="1" applyFont="1" applyFill="1" applyBorder="1"/>
    <xf numFmtId="167" fontId="6" fillId="4" borderId="8" xfId="0" applyNumberFormat="1" applyFont="1" applyFill="1" applyBorder="1"/>
    <xf numFmtId="167" fontId="10" fillId="4" borderId="8" xfId="0" applyNumberFormat="1" applyFont="1" applyFill="1" applyBorder="1"/>
    <xf numFmtId="167" fontId="6" fillId="4" borderId="16" xfId="0" applyNumberFormat="1" applyFont="1" applyFill="1" applyBorder="1"/>
    <xf numFmtId="0" fontId="6" fillId="4" borderId="21" xfId="0" applyFont="1" applyFill="1" applyBorder="1"/>
    <xf numFmtId="0" fontId="13" fillId="6" borderId="1" xfId="0" applyFont="1" applyFill="1" applyBorder="1" applyAlignment="1">
      <alignment wrapText="1"/>
    </xf>
    <xf numFmtId="165" fontId="10" fillId="6" borderId="1" xfId="0" applyNumberFormat="1" applyFont="1" applyFill="1" applyBorder="1" applyAlignment="1">
      <alignment horizontal="right"/>
    </xf>
    <xf numFmtId="15" fontId="10" fillId="6" borderId="1" xfId="0" applyNumberFormat="1" applyFont="1" applyFill="1" applyBorder="1" applyAlignment="1">
      <alignment horizontal="left"/>
    </xf>
    <xf numFmtId="0" fontId="11" fillId="6" borderId="2" xfId="0" applyFont="1" applyFill="1" applyBorder="1"/>
    <xf numFmtId="0" fontId="10" fillId="6" borderId="2" xfId="0" applyFont="1" applyFill="1" applyBorder="1"/>
    <xf numFmtId="9" fontId="10" fillId="6" borderId="2" xfId="0" applyNumberFormat="1" applyFont="1" applyFill="1" applyBorder="1"/>
    <xf numFmtId="165" fontId="10" fillId="6" borderId="2" xfId="0" applyNumberFormat="1" applyFont="1" applyFill="1" applyBorder="1"/>
    <xf numFmtId="165" fontId="6" fillId="6" borderId="2" xfId="0" applyNumberFormat="1" applyFont="1" applyFill="1" applyBorder="1" applyAlignment="1">
      <alignment horizontal="right"/>
    </xf>
    <xf numFmtId="167" fontId="10" fillId="6" borderId="2" xfId="0" applyNumberFormat="1" applyFont="1" applyFill="1" applyBorder="1"/>
    <xf numFmtId="15" fontId="6" fillId="6" borderId="2" xfId="0" applyNumberFormat="1" applyFont="1" applyFill="1" applyBorder="1" applyAlignment="1">
      <alignment horizontal="left"/>
    </xf>
    <xf numFmtId="15" fontId="10" fillId="6" borderId="2" xfId="0" applyNumberFormat="1" applyFont="1" applyFill="1" applyBorder="1"/>
    <xf numFmtId="0" fontId="1" fillId="6" borderId="3" xfId="1" applyFill="1" applyBorder="1"/>
    <xf numFmtId="167" fontId="10" fillId="6" borderId="4" xfId="0" applyNumberFormat="1" applyFont="1" applyFill="1" applyBorder="1"/>
    <xf numFmtId="165" fontId="10" fillId="6" borderId="14" xfId="0" applyNumberFormat="1" applyFont="1" applyFill="1" applyBorder="1"/>
    <xf numFmtId="167" fontId="10" fillId="6" borderId="5" xfId="0" applyNumberFormat="1" applyFont="1" applyFill="1" applyBorder="1"/>
    <xf numFmtId="169" fontId="6" fillId="4" borderId="4" xfId="0" applyNumberFormat="1" applyFont="1" applyFill="1" applyBorder="1"/>
    <xf numFmtId="169" fontId="6" fillId="4" borderId="1" xfId="0" applyNumberFormat="1" applyFont="1" applyFill="1" applyBorder="1"/>
    <xf numFmtId="169" fontId="6" fillId="4" borderId="16" xfId="0" applyNumberFormat="1" applyFont="1" applyFill="1" applyBorder="1"/>
    <xf numFmtId="0" fontId="6" fillId="4" borderId="19" xfId="0" applyFont="1" applyFill="1" applyBorder="1"/>
    <xf numFmtId="0" fontId="6" fillId="4" borderId="23" xfId="0" applyFont="1" applyFill="1" applyBorder="1"/>
    <xf numFmtId="0" fontId="6" fillId="4" borderId="24" xfId="0" applyFont="1" applyFill="1" applyBorder="1"/>
    <xf numFmtId="0" fontId="6" fillId="6" borderId="3" xfId="0" applyFont="1" applyFill="1" applyBorder="1"/>
    <xf numFmtId="0" fontId="6" fillId="4" borderId="25" xfId="0" applyFont="1" applyFill="1" applyBorder="1"/>
    <xf numFmtId="0" fontId="6" fillId="6" borderId="4" xfId="0" applyFont="1" applyFill="1" applyBorder="1"/>
    <xf numFmtId="169" fontId="6" fillId="4" borderId="8" xfId="0" applyNumberFormat="1" applyFont="1" applyFill="1" applyBorder="1"/>
    <xf numFmtId="169" fontId="6" fillId="4" borderId="20" xfId="0" applyNumberFormat="1" applyFont="1" applyFill="1" applyBorder="1"/>
    <xf numFmtId="0" fontId="6" fillId="4" borderId="22" xfId="0" applyFont="1" applyFill="1" applyBorder="1"/>
    <xf numFmtId="169" fontId="6" fillId="4" borderId="2" xfId="0" applyNumberFormat="1" applyFont="1" applyFill="1" applyBorder="1"/>
    <xf numFmtId="17" fontId="6" fillId="4" borderId="1" xfId="0" applyNumberFormat="1" applyFont="1" applyFill="1" applyBorder="1"/>
    <xf numFmtId="170" fontId="6" fillId="4" borderId="8" xfId="0" applyNumberFormat="1" applyFont="1" applyFill="1" applyBorder="1"/>
    <xf numFmtId="169" fontId="6" fillId="4" borderId="17" xfId="0" applyNumberFormat="1" applyFont="1" applyFill="1" applyBorder="1"/>
    <xf numFmtId="169" fontId="6" fillId="6" borderId="14" xfId="0" applyNumberFormat="1" applyFont="1" applyFill="1" applyBorder="1"/>
    <xf numFmtId="0" fontId="1" fillId="8" borderId="1" xfId="1" applyFill="1" applyBorder="1" applyAlignment="1">
      <alignment horizontal="left"/>
    </xf>
    <xf numFmtId="0" fontId="6" fillId="9" borderId="1" xfId="0" applyFont="1" applyFill="1" applyBorder="1"/>
    <xf numFmtId="0" fontId="11" fillId="9" borderId="1" xfId="0" applyFont="1" applyFill="1" applyBorder="1"/>
    <xf numFmtId="0" fontId="10" fillId="9" borderId="1" xfId="0" applyFont="1" applyFill="1" applyBorder="1"/>
    <xf numFmtId="169" fontId="6" fillId="9" borderId="14" xfId="0" applyNumberFormat="1" applyFont="1" applyFill="1" applyBorder="1"/>
    <xf numFmtId="9" fontId="10" fillId="9" borderId="1" xfId="0" applyNumberFormat="1" applyFont="1" applyFill="1" applyBorder="1"/>
    <xf numFmtId="165" fontId="10" fillId="9" borderId="1" xfId="0" applyNumberFormat="1" applyFont="1" applyFill="1" applyBorder="1"/>
    <xf numFmtId="165" fontId="6" fillId="9" borderId="1" xfId="0" applyNumberFormat="1" applyFont="1" applyFill="1" applyBorder="1" applyAlignment="1">
      <alignment horizontal="right"/>
    </xf>
    <xf numFmtId="167" fontId="10" fillId="9" borderId="1" xfId="0" applyNumberFormat="1" applyFont="1" applyFill="1" applyBorder="1"/>
    <xf numFmtId="15" fontId="10" fillId="9" borderId="1" xfId="0" applyNumberFormat="1" applyFont="1" applyFill="1" applyBorder="1"/>
    <xf numFmtId="0" fontId="1" fillId="9" borderId="1" xfId="1" applyFill="1" applyBorder="1"/>
    <xf numFmtId="167" fontId="10" fillId="9" borderId="3" xfId="0" applyNumberFormat="1" applyFont="1" applyFill="1" applyBorder="1"/>
    <xf numFmtId="0" fontId="15" fillId="0" borderId="1" xfId="0" applyFont="1" applyBorder="1"/>
    <xf numFmtId="0" fontId="20" fillId="5" borderId="1" xfId="0" applyFont="1" applyFill="1" applyBorder="1"/>
    <xf numFmtId="0" fontId="15" fillId="0" borderId="3" xfId="0" applyFont="1" applyBorder="1"/>
    <xf numFmtId="0" fontId="20" fillId="5" borderId="2" xfId="0" applyFont="1" applyFill="1" applyBorder="1"/>
    <xf numFmtId="0" fontId="2" fillId="0" borderId="1" xfId="0" applyFont="1" applyBorder="1"/>
    <xf numFmtId="0" fontId="1" fillId="4" borderId="14" xfId="1" applyFill="1" applyBorder="1" applyAlignment="1">
      <alignment wrapText="1"/>
    </xf>
    <xf numFmtId="0" fontId="1" fillId="0" borderId="0" xfId="1"/>
    <xf numFmtId="0" fontId="10" fillId="4" borderId="2" xfId="0" applyFont="1" applyFill="1" applyBorder="1"/>
    <xf numFmtId="0" fontId="11" fillId="4" borderId="2" xfId="0" applyFont="1" applyFill="1" applyBorder="1"/>
    <xf numFmtId="165" fontId="10" fillId="4" borderId="2" xfId="0" applyNumberFormat="1" applyFont="1" applyFill="1" applyBorder="1"/>
    <xf numFmtId="165" fontId="10" fillId="4" borderId="5" xfId="0" applyNumberFormat="1" applyFont="1" applyFill="1" applyBorder="1"/>
    <xf numFmtId="167" fontId="10" fillId="4" borderId="2" xfId="0" applyNumberFormat="1" applyFont="1" applyFill="1" applyBorder="1"/>
    <xf numFmtId="169" fontId="6" fillId="4" borderId="14" xfId="0" applyNumberFormat="1" applyFont="1" applyFill="1" applyBorder="1"/>
    <xf numFmtId="0" fontId="6" fillId="4" borderId="7" xfId="0" applyFont="1" applyFill="1" applyBorder="1"/>
    <xf numFmtId="15" fontId="10" fillId="9" borderId="1" xfId="0" applyNumberFormat="1" applyFont="1" applyFill="1" applyBorder="1" applyAlignment="1">
      <alignment horizontal="left"/>
    </xf>
    <xf numFmtId="0" fontId="15" fillId="3" borderId="19" xfId="0" applyFont="1" applyFill="1" applyBorder="1"/>
    <xf numFmtId="0" fontId="15" fillId="3" borderId="24" xfId="0" applyFont="1" applyFill="1" applyBorder="1"/>
    <xf numFmtId="0" fontId="15" fillId="0" borderId="1" xfId="0" applyFont="1" applyBorder="1" applyAlignment="1">
      <alignment horizontal="right"/>
    </xf>
    <xf numFmtId="0" fontId="15" fillId="3" borderId="1" xfId="0" applyFont="1" applyFill="1" applyBorder="1" applyAlignment="1">
      <alignment wrapText="1"/>
    </xf>
    <xf numFmtId="0" fontId="15" fillId="10" borderId="3" xfId="0" applyFont="1" applyFill="1" applyBorder="1"/>
    <xf numFmtId="0" fontId="0" fillId="11" borderId="26" xfId="0" applyFill="1" applyBorder="1"/>
    <xf numFmtId="42" fontId="0" fillId="11" borderId="26" xfId="2" applyNumberFormat="1" applyFont="1" applyFill="1" applyBorder="1"/>
    <xf numFmtId="0" fontId="1" fillId="11" borderId="27" xfId="1" applyFill="1" applyBorder="1"/>
    <xf numFmtId="0" fontId="0" fillId="0" borderId="26" xfId="0" applyBorder="1"/>
    <xf numFmtId="9" fontId="0" fillId="0" borderId="26" xfId="0" applyNumberFormat="1" applyBorder="1"/>
    <xf numFmtId="42" fontId="0" fillId="0" borderId="26" xfId="2" applyNumberFormat="1" applyFont="1" applyBorder="1"/>
    <xf numFmtId="0" fontId="1" fillId="0" borderId="27" xfId="1" applyBorder="1"/>
    <xf numFmtId="168" fontId="15" fillId="8" borderId="14" xfId="0" applyNumberFormat="1" applyFont="1" applyFill="1" applyBorder="1" applyAlignment="1">
      <alignment horizontal="left"/>
    </xf>
    <xf numFmtId="0" fontId="15" fillId="5" borderId="1" xfId="0" applyFont="1" applyFill="1" applyBorder="1" applyAlignment="1">
      <alignment horizontal="left"/>
    </xf>
    <xf numFmtId="0" fontId="18" fillId="2" borderId="1" xfId="1" applyFont="1" applyFill="1" applyBorder="1" applyAlignment="1">
      <alignment horizontal="left"/>
    </xf>
    <xf numFmtId="165" fontId="10" fillId="6" borderId="17" xfId="0" applyNumberFormat="1" applyFont="1" applyFill="1" applyBorder="1"/>
    <xf numFmtId="0" fontId="22" fillId="5" borderId="1" xfId="0" applyFont="1" applyFill="1" applyBorder="1"/>
    <xf numFmtId="0" fontId="1" fillId="2" borderId="1" xfId="1" applyFill="1" applyBorder="1"/>
    <xf numFmtId="167" fontId="6" fillId="2" borderId="1" xfId="0" applyNumberFormat="1" applyFont="1" applyFill="1" applyBorder="1"/>
    <xf numFmtId="0" fontId="6" fillId="2" borderId="1" xfId="0" applyFont="1" applyFill="1" applyBorder="1"/>
    <xf numFmtId="0" fontId="8" fillId="2" borderId="1" xfId="0" applyFont="1" applyFill="1" applyBorder="1"/>
    <xf numFmtId="169" fontId="6" fillId="2" borderId="14" xfId="0" applyNumberFormat="1" applyFont="1" applyFill="1" applyBorder="1"/>
    <xf numFmtId="0" fontId="10" fillId="2" borderId="1" xfId="0" applyFont="1" applyFill="1" applyBorder="1"/>
    <xf numFmtId="9" fontId="6" fillId="2" borderId="1" xfId="0" applyNumberFormat="1" applyFont="1" applyFill="1" applyBorder="1"/>
    <xf numFmtId="165" fontId="6" fillId="2" borderId="1" xfId="0" applyNumberFormat="1" applyFont="1" applyFill="1" applyBorder="1"/>
    <xf numFmtId="165" fontId="6" fillId="2" borderId="1" xfId="0" applyNumberFormat="1" applyFont="1" applyFill="1" applyBorder="1" applyAlignment="1">
      <alignment horizontal="right"/>
    </xf>
    <xf numFmtId="15" fontId="6" fillId="2" borderId="1" xfId="0" applyNumberFormat="1" applyFont="1" applyFill="1" applyBorder="1" applyAlignment="1">
      <alignment horizontal="left"/>
    </xf>
    <xf numFmtId="15" fontId="6" fillId="2" borderId="1" xfId="0" applyNumberFormat="1" applyFont="1" applyFill="1" applyBorder="1"/>
    <xf numFmtId="165" fontId="10" fillId="9" borderId="2" xfId="0" applyNumberFormat="1" applyFont="1" applyFill="1" applyBorder="1"/>
    <xf numFmtId="15" fontId="6" fillId="6" borderId="1" xfId="0" applyNumberFormat="1" applyFont="1" applyFill="1" applyBorder="1" applyAlignment="1">
      <alignment horizontal="right"/>
    </xf>
    <xf numFmtId="165" fontId="6" fillId="9" borderId="1" xfId="0" applyNumberFormat="1" applyFont="1" applyFill="1" applyBorder="1"/>
    <xf numFmtId="167" fontId="6" fillId="9" borderId="1" xfId="0" applyNumberFormat="1" applyFont="1" applyFill="1" applyBorder="1"/>
    <xf numFmtId="0" fontId="11" fillId="9" borderId="4" xfId="0" applyFont="1" applyFill="1" applyBorder="1"/>
    <xf numFmtId="0" fontId="6" fillId="9" borderId="2" xfId="0" applyFont="1" applyFill="1" applyBorder="1"/>
    <xf numFmtId="169" fontId="6" fillId="9" borderId="1" xfId="0" applyNumberFormat="1" applyFont="1" applyFill="1" applyBorder="1"/>
    <xf numFmtId="0" fontId="11" fillId="9" borderId="8" xfId="0" applyFont="1" applyFill="1" applyBorder="1"/>
    <xf numFmtId="0" fontId="10" fillId="9" borderId="2" xfId="0" applyFont="1" applyFill="1" applyBorder="1"/>
    <xf numFmtId="169" fontId="6" fillId="9" borderId="17" xfId="0" applyNumberFormat="1" applyFont="1" applyFill="1" applyBorder="1"/>
    <xf numFmtId="9" fontId="10" fillId="9" borderId="2" xfId="0" applyNumberFormat="1" applyFont="1" applyFill="1" applyBorder="1"/>
    <xf numFmtId="165" fontId="6" fillId="9" borderId="2" xfId="0" applyNumberFormat="1" applyFont="1" applyFill="1" applyBorder="1" applyAlignment="1">
      <alignment horizontal="right"/>
    </xf>
    <xf numFmtId="167" fontId="10" fillId="9" borderId="2" xfId="0" applyNumberFormat="1" applyFont="1" applyFill="1" applyBorder="1"/>
    <xf numFmtId="0" fontId="1" fillId="9" borderId="2" xfId="1" applyFill="1" applyBorder="1"/>
    <xf numFmtId="167" fontId="10" fillId="9" borderId="5" xfId="0" applyNumberFormat="1" applyFont="1" applyFill="1" applyBorder="1"/>
    <xf numFmtId="0" fontId="11" fillId="9" borderId="2" xfId="0" applyFont="1" applyFill="1" applyBorder="1"/>
    <xf numFmtId="15" fontId="10" fillId="9" borderId="3" xfId="0" applyNumberFormat="1" applyFont="1" applyFill="1" applyBorder="1"/>
    <xf numFmtId="0" fontId="6" fillId="9" borderId="4" xfId="0" applyFont="1" applyFill="1" applyBorder="1"/>
    <xf numFmtId="0" fontId="6" fillId="9" borderId="2" xfId="0" applyFont="1" applyFill="1" applyBorder="1" applyAlignment="1">
      <alignment horizontal="right"/>
    </xf>
    <xf numFmtId="0" fontId="6" fillId="9" borderId="1" xfId="0" applyFont="1" applyFill="1" applyBorder="1" applyAlignment="1">
      <alignment horizontal="right"/>
    </xf>
    <xf numFmtId="169" fontId="6" fillId="9" borderId="2" xfId="0" applyNumberFormat="1" applyFont="1" applyFill="1" applyBorder="1"/>
    <xf numFmtId="15" fontId="10" fillId="9" borderId="2" xfId="0" applyNumberFormat="1" applyFont="1" applyFill="1" applyBorder="1" applyAlignment="1">
      <alignment horizontal="left"/>
    </xf>
    <xf numFmtId="15" fontId="10" fillId="9" borderId="5" xfId="0" applyNumberFormat="1" applyFont="1" applyFill="1" applyBorder="1"/>
    <xf numFmtId="0" fontId="6" fillId="9" borderId="8" xfId="0" applyFont="1" applyFill="1" applyBorder="1"/>
    <xf numFmtId="16" fontId="6" fillId="9" borderId="1" xfId="0" applyNumberFormat="1" applyFont="1" applyFill="1" applyBorder="1"/>
    <xf numFmtId="9" fontId="6" fillId="9" borderId="1" xfId="0" applyNumberFormat="1" applyFont="1" applyFill="1" applyBorder="1"/>
    <xf numFmtId="8" fontId="6" fillId="9" borderId="1" xfId="0" applyNumberFormat="1" applyFont="1" applyFill="1" applyBorder="1"/>
    <xf numFmtId="6" fontId="6" fillId="9" borderId="1" xfId="0" applyNumberFormat="1" applyFont="1" applyFill="1" applyBorder="1"/>
    <xf numFmtId="0" fontId="6" fillId="9" borderId="3" xfId="0" applyFont="1" applyFill="1" applyBorder="1"/>
    <xf numFmtId="0" fontId="6" fillId="6" borderId="1" xfId="0" applyFont="1" applyFill="1" applyBorder="1" applyAlignment="1">
      <alignment horizontal="right"/>
    </xf>
    <xf numFmtId="0" fontId="10" fillId="9" borderId="5" xfId="0" applyFont="1" applyFill="1" applyBorder="1"/>
    <xf numFmtId="0" fontId="10" fillId="9" borderId="3" xfId="0" applyFont="1" applyFill="1" applyBorder="1"/>
    <xf numFmtId="0" fontId="10" fillId="9" borderId="8" xfId="0" applyFont="1" applyFill="1" applyBorder="1"/>
    <xf numFmtId="0" fontId="10" fillId="9" borderId="4" xfId="0" applyFont="1" applyFill="1" applyBorder="1"/>
    <xf numFmtId="0" fontId="1" fillId="9" borderId="3" xfId="1" applyFill="1" applyBorder="1"/>
    <xf numFmtId="0" fontId="15" fillId="6" borderId="6" xfId="0" applyFont="1" applyFill="1" applyBorder="1"/>
    <xf numFmtId="168" fontId="15" fillId="6" borderId="1" xfId="0" applyNumberFormat="1" applyFont="1" applyFill="1" applyBorder="1" applyAlignment="1">
      <alignment horizontal="left"/>
    </xf>
    <xf numFmtId="0" fontId="18" fillId="6" borderId="1" xfId="1" applyFont="1" applyFill="1" applyBorder="1" applyAlignment="1">
      <alignment horizontal="left"/>
    </xf>
    <xf numFmtId="0" fontId="19" fillId="6" borderId="1" xfId="0" applyFont="1" applyFill="1" applyBorder="1" applyAlignment="1">
      <alignment horizontal="left"/>
    </xf>
    <xf numFmtId="14" fontId="19" fillId="6" borderId="1" xfId="0" applyNumberFormat="1" applyFont="1" applyFill="1" applyBorder="1" applyAlignment="1">
      <alignment horizontal="left"/>
    </xf>
    <xf numFmtId="0" fontId="15" fillId="6" borderId="1" xfId="0" applyFont="1" applyFill="1" applyBorder="1" applyAlignment="1">
      <alignment horizontal="left"/>
    </xf>
    <xf numFmtId="0" fontId="15" fillId="6" borderId="1" xfId="0" applyFont="1" applyFill="1" applyBorder="1" applyAlignment="1">
      <alignment horizontal="left" vertical="top"/>
    </xf>
    <xf numFmtId="0" fontId="15" fillId="6" borderId="3" xfId="0" applyFont="1" applyFill="1" applyBorder="1" applyAlignment="1">
      <alignment horizontal="left"/>
    </xf>
    <xf numFmtId="0" fontId="15" fillId="6" borderId="1" xfId="0" applyFont="1" applyFill="1" applyBorder="1"/>
    <xf numFmtId="0" fontId="2" fillId="6" borderId="0" xfId="0" applyFont="1" applyFill="1"/>
    <xf numFmtId="0" fontId="17" fillId="0" borderId="1" xfId="0" applyFont="1" applyBorder="1"/>
    <xf numFmtId="0" fontId="15" fillId="0" borderId="0" xfId="0" applyFont="1"/>
    <xf numFmtId="14" fontId="15" fillId="3" borderId="6" xfId="0" applyNumberFormat="1" applyFont="1" applyFill="1" applyBorder="1" applyAlignment="1">
      <alignment horizontal="left"/>
    </xf>
    <xf numFmtId="0" fontId="15" fillId="3" borderId="9" xfId="0" applyFont="1" applyFill="1" applyBorder="1" applyAlignment="1">
      <alignment horizontal="left"/>
    </xf>
    <xf numFmtId="0" fontId="11" fillId="2" borderId="1" xfId="0" applyFont="1" applyFill="1" applyBorder="1"/>
    <xf numFmtId="15" fontId="10" fillId="2" borderId="1" xfId="0" applyNumberFormat="1" applyFont="1" applyFill="1" applyBorder="1" applyAlignment="1">
      <alignment horizontal="left"/>
    </xf>
    <xf numFmtId="15" fontId="10" fillId="2" borderId="1" xfId="0" applyNumberFormat="1" applyFont="1" applyFill="1" applyBorder="1"/>
    <xf numFmtId="0" fontId="13" fillId="2" borderId="1" xfId="0" applyFont="1" applyFill="1" applyBorder="1" applyAlignment="1">
      <alignment wrapText="1"/>
    </xf>
    <xf numFmtId="167" fontId="10" fillId="2" borderId="1" xfId="0" applyNumberFormat="1" applyFont="1" applyFill="1" applyBorder="1"/>
    <xf numFmtId="0" fontId="15" fillId="2" borderId="6" xfId="0" applyFont="1" applyFill="1" applyBorder="1"/>
    <xf numFmtId="0" fontId="15" fillId="2" borderId="6" xfId="0" applyFont="1" applyFill="1" applyBorder="1" applyAlignment="1">
      <alignment horizontal="left"/>
    </xf>
    <xf numFmtId="0" fontId="15" fillId="2" borderId="6" xfId="0" applyFont="1" applyFill="1" applyBorder="1" applyAlignment="1">
      <alignment vertical="center"/>
    </xf>
    <xf numFmtId="0" fontId="15" fillId="2" borderId="7"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xf numFmtId="0" fontId="15" fillId="2" borderId="1" xfId="0" applyFont="1" applyFill="1" applyBorder="1"/>
    <xf numFmtId="0" fontId="15" fillId="2" borderId="3" xfId="0" applyFont="1" applyFill="1" applyBorder="1"/>
    <xf numFmtId="0" fontId="15" fillId="2" borderId="18" xfId="0" applyFont="1" applyFill="1" applyBorder="1"/>
    <xf numFmtId="0" fontId="2" fillId="2" borderId="0" xfId="0" applyFont="1" applyFill="1"/>
    <xf numFmtId="0" fontId="9" fillId="3" borderId="6" xfId="0" applyFont="1" applyFill="1" applyBorder="1"/>
    <xf numFmtId="0" fontId="5" fillId="0" borderId="6" xfId="0" applyFont="1" applyBorder="1"/>
    <xf numFmtId="0" fontId="9" fillId="0" borderId="6" xfId="0" applyFont="1" applyBorder="1"/>
    <xf numFmtId="0" fontId="3" fillId="0" borderId="11" xfId="0" applyFont="1" applyBorder="1" applyAlignment="1">
      <alignment horizontal="center" vertical="center"/>
    </xf>
    <xf numFmtId="0" fontId="3" fillId="0" borderId="0" xfId="0" applyFont="1" applyAlignment="1">
      <alignment horizontal="center" vertical="center"/>
    </xf>
    <xf numFmtId="0" fontId="16" fillId="3" borderId="11" xfId="0" applyFont="1" applyFill="1" applyBorder="1" applyAlignment="1">
      <alignment horizontal="center" vertical="center"/>
    </xf>
    <xf numFmtId="0" fontId="16" fillId="3" borderId="0" xfId="0" applyFont="1" applyFill="1" applyAlignment="1">
      <alignment horizontal="center" vertical="center"/>
    </xf>
    <xf numFmtId="0" fontId="16" fillId="8" borderId="3" xfId="0" applyFont="1" applyFill="1" applyBorder="1" applyAlignment="1">
      <alignment horizontal="center" vertical="center"/>
    </xf>
    <xf numFmtId="0" fontId="16" fillId="8" borderId="19" xfId="0" applyFont="1" applyFill="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9" fillId="8" borderId="1" xfId="0" applyFont="1" applyFill="1" applyBorder="1" applyAlignment="1">
      <alignment horizontal="left"/>
    </xf>
    <xf numFmtId="0" fontId="9" fillId="6" borderId="1" xfId="0" applyFont="1" applyFill="1" applyBorder="1" applyAlignment="1">
      <alignment horizontal="left"/>
    </xf>
  </cellXfs>
  <cellStyles count="3">
    <cellStyle name="Currency" xfId="2" builtinId="4"/>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hmad.trad@hotmail.com" TargetMode="External"/><Relationship Id="rId13" Type="http://schemas.openxmlformats.org/officeDocument/2006/relationships/hyperlink" Target="mailto:najialayli@gmail.com" TargetMode="External"/><Relationship Id="rId18" Type="http://schemas.openxmlformats.org/officeDocument/2006/relationships/hyperlink" Target="mailto:terry.al.khoury@gmail.com" TargetMode="External"/><Relationship Id="rId3" Type="http://schemas.openxmlformats.org/officeDocument/2006/relationships/hyperlink" Target="mailto:hadeelabdelkhalek@gmail.com" TargetMode="External"/><Relationship Id="rId7" Type="http://schemas.openxmlformats.org/officeDocument/2006/relationships/hyperlink" Target="mailto:mustapha.tom.66@gmail.com" TargetMode="External"/><Relationship Id="rId12" Type="http://schemas.openxmlformats.org/officeDocument/2006/relationships/hyperlink" Target="mailto:christiansemaan17@gmail.com" TargetMode="External"/><Relationship Id="rId17" Type="http://schemas.openxmlformats.org/officeDocument/2006/relationships/hyperlink" Target="mailto:josephfrangiehlbl@gmail.com" TargetMode="External"/><Relationship Id="rId2" Type="http://schemas.openxmlformats.org/officeDocument/2006/relationships/hyperlink" Target="mailto:khaleditani7@hotmail.com" TargetMode="External"/><Relationship Id="rId16" Type="http://schemas.openxmlformats.org/officeDocument/2006/relationships/hyperlink" Target="mailto:youssef.kurd@gmail.com" TargetMode="External"/><Relationship Id="rId1" Type="http://schemas.openxmlformats.org/officeDocument/2006/relationships/hyperlink" Target="mailto:fouadnwehbe@gmail.com" TargetMode="External"/><Relationship Id="rId6" Type="http://schemas.openxmlformats.org/officeDocument/2006/relationships/hyperlink" Target="mailto:hassanhmze99@gmail.com" TargetMode="External"/><Relationship Id="rId11" Type="http://schemas.openxmlformats.org/officeDocument/2006/relationships/hyperlink" Target="mailto:Ahmadnoureddinew@gmail.com" TargetMode="External"/><Relationship Id="rId5" Type="http://schemas.openxmlformats.org/officeDocument/2006/relationships/hyperlink" Target="mailto:viamazzam@gmail.com" TargetMode="External"/><Relationship Id="rId15" Type="http://schemas.openxmlformats.org/officeDocument/2006/relationships/hyperlink" Target="mailto:y.mahdi@outlook.com" TargetMode="External"/><Relationship Id="rId10" Type="http://schemas.openxmlformats.org/officeDocument/2006/relationships/hyperlink" Target="mailto:christopherboyajian@hotmail.com" TargetMode="External"/><Relationship Id="rId4" Type="http://schemas.openxmlformats.org/officeDocument/2006/relationships/hyperlink" Target="mailto:jennyeljamal@outlook.com" TargetMode="External"/><Relationship Id="rId9" Type="http://schemas.openxmlformats.org/officeDocument/2006/relationships/hyperlink" Target="mailto:carlaeh91@gmail.com" TargetMode="External"/><Relationship Id="rId14" Type="http://schemas.openxmlformats.org/officeDocument/2006/relationships/hyperlink" Target="mailto:youssef@mmneimneh.n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ay.aub.edu.lb/buy/index/cspo_003" TargetMode="External"/><Relationship Id="rId3" Type="http://schemas.openxmlformats.org/officeDocument/2006/relationships/hyperlink" Target="https://pay.aub.edu.lb/buy/index/cspo_003" TargetMode="External"/><Relationship Id="rId7" Type="http://schemas.openxmlformats.org/officeDocument/2006/relationships/hyperlink" Target="https://pay.aub.edu.lb/buy/index/cspo_004" TargetMode="External"/><Relationship Id="rId2" Type="http://schemas.openxmlformats.org/officeDocument/2006/relationships/hyperlink" Target="https://pay.aub.edu.lb/buy/index/cspo_004" TargetMode="External"/><Relationship Id="rId1" Type="http://schemas.openxmlformats.org/officeDocument/2006/relationships/hyperlink" Target="https://pay.aub.edu.lb/buy/index/cspo_003" TargetMode="External"/><Relationship Id="rId6" Type="http://schemas.openxmlformats.org/officeDocument/2006/relationships/hyperlink" Target="https://pay.aub.edu.lb/buy/index/cspo_003" TargetMode="External"/><Relationship Id="rId5" Type="http://schemas.openxmlformats.org/officeDocument/2006/relationships/hyperlink" Target="https://pay.aub.edu.lb/buy/index/cspo_003" TargetMode="External"/><Relationship Id="rId4" Type="http://schemas.openxmlformats.org/officeDocument/2006/relationships/hyperlink" Target="https://pay.aub.edu.lb/buy/index/cspo_00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y.mahdi@outlook.com" TargetMode="External"/><Relationship Id="rId13" Type="http://schemas.openxmlformats.org/officeDocument/2006/relationships/hyperlink" Target="https://pay.aub.edu.lb/buy/index/cspo_003" TargetMode="External"/><Relationship Id="rId18" Type="http://schemas.openxmlformats.org/officeDocument/2006/relationships/hyperlink" Target="https://pay.aub.edu.lb/buy/index/cspo_003" TargetMode="External"/><Relationship Id="rId3" Type="http://schemas.openxmlformats.org/officeDocument/2006/relationships/hyperlink" Target="mailto:hassanhmze99@gmail.com" TargetMode="External"/><Relationship Id="rId21" Type="http://schemas.openxmlformats.org/officeDocument/2006/relationships/hyperlink" Target="https://pay.aub.edu.lb/buy/index/cspo_003" TargetMode="External"/><Relationship Id="rId7" Type="http://schemas.openxmlformats.org/officeDocument/2006/relationships/hyperlink" Target="mailto:youssef@mmneimneh.net" TargetMode="External"/><Relationship Id="rId12" Type="http://schemas.openxmlformats.org/officeDocument/2006/relationships/hyperlink" Target="https://pay.aub.edu.lb/buy/index/cspo_004" TargetMode="External"/><Relationship Id="rId17" Type="http://schemas.openxmlformats.org/officeDocument/2006/relationships/hyperlink" Target="https://pay.aub.edu.lb/buy/index/cspo_004" TargetMode="External"/><Relationship Id="rId2" Type="http://schemas.openxmlformats.org/officeDocument/2006/relationships/hyperlink" Target="mailto:viamazzam@gmail.com" TargetMode="External"/><Relationship Id="rId16" Type="http://schemas.openxmlformats.org/officeDocument/2006/relationships/hyperlink" Target="https://pay.aub.edu.lb/buy/index/cspo_004" TargetMode="External"/><Relationship Id="rId20" Type="http://schemas.openxmlformats.org/officeDocument/2006/relationships/hyperlink" Target="https://pay.aub.edu.lb/buy/index/cspo_004" TargetMode="External"/><Relationship Id="rId1" Type="http://schemas.openxmlformats.org/officeDocument/2006/relationships/hyperlink" Target="mailto:hadeelabdelkhalek@gmail.com" TargetMode="External"/><Relationship Id="rId6" Type="http://schemas.openxmlformats.org/officeDocument/2006/relationships/hyperlink" Target="mailto:najialayli@gmail.com" TargetMode="External"/><Relationship Id="rId11" Type="http://schemas.openxmlformats.org/officeDocument/2006/relationships/hyperlink" Target="https://pay.aub.edu.lb/buy/index/cspo_003" TargetMode="External"/><Relationship Id="rId5" Type="http://schemas.openxmlformats.org/officeDocument/2006/relationships/hyperlink" Target="mailto:christiansemaan17@gmail.com" TargetMode="External"/><Relationship Id="rId15" Type="http://schemas.openxmlformats.org/officeDocument/2006/relationships/hyperlink" Target="https://pay.aub.edu.lb/buy/index/cspo_003" TargetMode="External"/><Relationship Id="rId10" Type="http://schemas.openxmlformats.org/officeDocument/2006/relationships/hyperlink" Target="mailto:terry.al.khoury@gmail.com" TargetMode="External"/><Relationship Id="rId19" Type="http://schemas.openxmlformats.org/officeDocument/2006/relationships/hyperlink" Target="https://pay.aub.edu.lb/buy/index/cspo_003" TargetMode="External"/><Relationship Id="rId4" Type="http://schemas.openxmlformats.org/officeDocument/2006/relationships/hyperlink" Target="mailto:Ahmadnoureddinew@gmail.com" TargetMode="External"/><Relationship Id="rId9" Type="http://schemas.openxmlformats.org/officeDocument/2006/relationships/hyperlink" Target="mailto:josephfrangiehlbl@gmail.com" TargetMode="External"/><Relationship Id="rId14" Type="http://schemas.openxmlformats.org/officeDocument/2006/relationships/hyperlink" Target="https://pay.aub.edu.lb/buy/index/cspo_003" TargetMode="External"/><Relationship Id="rId22" Type="http://schemas.openxmlformats.org/officeDocument/2006/relationships/hyperlink" Target="mailto:ahmad.trad@hotmail.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u:/r/personal/msfeaonline_aub_edu_lb1/Documents/MSFEA%20Online%20Hub%20-%2022/05-Programs/15-Cybersecurity/1-%20Program%20Management/01.%20Applicants/Invoicing/FA%201%2024-25/Receipt/Thalia%20Yammine%20-%20Receipt%20-%20FA%2024-25%20FOC.msg?csf=1&amp;web=1&amp;e=przFJB" TargetMode="External"/><Relationship Id="rId117" Type="http://schemas.openxmlformats.org/officeDocument/2006/relationships/hyperlink" Target="https://mailaub-my.sharepoint.com/:i:/r/personal/msfeaonline_aub_edu_lb1/Documents/MSFEA%20Online%20Hub%20-%2022/05-Programs/15-Cybersecurity/1-%20Program%20Management/01.%20Applicants/Invoicing/SP%2024-25/Receipt-SP%202%2024-25/Nayla%20Merhi%20-%20Receipt%20-%20Crypto.jpeg?csf=1&amp;web=1&amp;e=dHuZes" TargetMode="External"/><Relationship Id="rId21" Type="http://schemas.openxmlformats.org/officeDocument/2006/relationships/hyperlink" Target="../../../../../../../../:i:/r/personal/msfeaonline_aub_edu_lb1/Documents/MSFEA%20Online%20Hub%20-%2022/05-Programs/15-Cybersecurity/1-%20Program%20Management/01.%20Applicants/Invoicing/FA%201%2024-25/Receipt/Nadine%20Papas%20-%20Receipt%20-%20FA%2024-25%20Full%20Program.jpg?csf=1&amp;web=1&amp;e=fF3GSa" TargetMode="External"/><Relationship Id="rId42" Type="http://schemas.openxmlformats.org/officeDocument/2006/relationships/hyperlink" Target="../../../../../../../../:i:/r/personal/msfeaonline_aub_edu_lb1/Documents/MSFEA%20Online%20Hub%20-%2022/05-Programs/15-Cybersecurity/1-%20Program%20Management/01.%20Applicants/Invoicing/FA%202%2024-25/Receipt/Ahmad%20Zaatari%20-%20Receipt%20-%20FA2%2024-25%20TAV.jpg?csf=1&amp;web=1&amp;e=ZX9Fwe" TargetMode="External"/><Relationship Id="rId47" Type="http://schemas.openxmlformats.org/officeDocument/2006/relationships/hyperlink" Target="../../../../../../../../:i:/r/personal/msfeaonline_aub_edu_lb1/Documents/MSFEA%20Online%20Hub%20-%2022/05-Programs/15-Cybersecurity/1-%20Program%20Management/01.%20Applicants/Invoicing/SP%2024-25/Receipt/Lana%20Matar%20-%20Receipt%20-%20SP24-25%20FOC.jpg?csf=1&amp;web=1&amp;e=4ZUJzl" TargetMode="External"/><Relationship Id="rId63" Type="http://schemas.openxmlformats.org/officeDocument/2006/relationships/hyperlink" Target="../../../../../../../../:b:/r/personal/msfeaonline_aub_edu_lb1/Documents/MSFEA%20Online%20Hub%20-%2022/05-Programs/15-Cybersecurity/1-%20Program%20Management/01.%20Applicants/Invoicing/SP%2024-25/Receipt%20-%20Continuing%20Students/Patricia%20Naccour%20Khairallah-Receipt-SP%201%2024-25-NS1.pdf?csf=1&amp;web=1&amp;e=Ax7skT" TargetMode="External"/><Relationship Id="rId68" Type="http://schemas.openxmlformats.org/officeDocument/2006/relationships/hyperlink" Target="https://mailaub-my.sharepoint.com/:i:/r/personal/msfeaonline_aub_edu_lb1/Documents/MSFEA%20Online%20Hub%20-%2022/05-Programs/15-Cybersecurity/1-%20Program%20Management/01.%20Applicants/Invoicing/FA%202%2024-25/Receipt/Bettina%20Andonian-Receipt-FA%202%2024-25-TAV.jpeg?csf=1&amp;web=1&amp;e=7tSDfQ" TargetMode="External"/><Relationship Id="rId84" Type="http://schemas.openxmlformats.org/officeDocument/2006/relationships/hyperlink" Target="https://mailaub-my.sharepoint.com/:i:/r/personal/msfeaonline_aub_edu_lb1/Documents/MSFEA%20Online%20Hub%20-%2022/05-Programs/15-Cybersecurity/1-%20Program%20Management/01.%20Applicants/Invoicing/SP%2024-25/Receipt/Adlo%20El%20Khoury-Receipt-SP%201%2024-25-Full%20Payment.jpg?csf=1&amp;web=1&amp;e=jmoeMK" TargetMode="External"/><Relationship Id="rId89" Type="http://schemas.openxmlformats.org/officeDocument/2006/relationships/hyperlink" Target="https://mailaub-my.sharepoint.com/:i:/r/personal/msfeaonline_aub_edu_lb1/Documents/MSFEA%20Online%20Hub%20-%2022/05-Programs/15-Cybersecurity/1-%20Program%20Management/01.%20Applicants/Invoicing/SP%2024-25/Receipt-SP%202%2024-25/Carl%20Abi%20El%20Hessen%20-%20Receipt%20-%20SP%2024-25%20Full%20Program.jpeg?csf=1&amp;web=1&amp;e=9mS2bk" TargetMode="External"/><Relationship Id="rId112" Type="http://schemas.openxmlformats.org/officeDocument/2006/relationships/hyperlink" Target="https://mailaub-my.sharepoint.com/:u:/r/personal/msfeaonline_aub_edu_lb1/Documents/MSFEA%20Online%20Hub%20-%2022/05-Programs/15-Cybersecurity/1-%20Program%20Management/01.%20Applicants/Invoicing/SP%202%2024-25/Receipt/Elie%20Aouad%20-%20Receipt%20-%20Crypto.msg?csf=1&amp;web=1&amp;e=BJTak6" TargetMode="External"/><Relationship Id="rId133" Type="http://schemas.openxmlformats.org/officeDocument/2006/relationships/hyperlink" Target="https://mailaub-my.sharepoint.com/:i:/r/personal/msfeaonline_aub_edu_lb1/Documents/MSFEA%20Online%20Hub%20-%2022/05-Programs/15-Cybersecurity/1-%20Program%20Management/01.%20Applicants/Invoicing/SU%2024-25/Receipts/Ramzi%20Dbeissi-Receipt-SU%2024-25-NS2.jpg?csf=1&amp;web=1&amp;e=BIt3Ga" TargetMode="External"/><Relationship Id="rId138" Type="http://schemas.openxmlformats.org/officeDocument/2006/relationships/hyperlink" Target="https://mailaub-my.sharepoint.com/:b:/r/personal/msfeaonline_aub_edu_lb1/Documents/MSFEA%20Online%20Hub%20-%2022/05-Programs/15-Cybersecurity/1-%20Program%20Management/01.%20Applicants/Invoicing/SU%2024-25/Receipts/Georges%20Rizk-Receipt-SU%2024-25-NS2.pdf?csf=1&amp;web=1&amp;e=BOB10a" TargetMode="External"/><Relationship Id="rId154" Type="http://schemas.openxmlformats.org/officeDocument/2006/relationships/hyperlink" Target="https://mailaub-my.sharepoint.com/:b:/r/personal/msfeaonline_aub_edu_lb1/Documents/MSFEA%20Online%20Hub%20-%2022/05-Programs/15-Cybersecurity/1-%20Program%20Management/01.%20Applicants/Invoicing/SU%2024-25/Receipts/Imad%20Nassereddine-Receipt-FA%201%2025-26-Python.pdf?csf=1&amp;web=1&amp;e=ButNlL" TargetMode="External"/><Relationship Id="rId16" Type="http://schemas.openxmlformats.org/officeDocument/2006/relationships/hyperlink" Target="../../../../../../../../:i:/r/personal/msfeaonline_aub_edu_lb1/Documents/MSFEA%20Online%20Hub%20-%2022/05-Programs/15-Cybersecurity/1-%20Program%20Management/01.%20Applicants/Invoicing/FA%201%2024-25/Receipt/Karam%20El%20Hariri%20-%20Receipt%20-%20CS%20FA1%2024-25%20FOC.png?csf=1&amp;web=1&amp;e=qHiDqK" TargetMode="External"/><Relationship Id="rId107" Type="http://schemas.openxmlformats.org/officeDocument/2006/relationships/hyperlink" Target="https://mailaub-my.sharepoint.com/:u:/r/personal/msfeaonline_aub_edu_lb1/Documents/MSFEA%20Online%20Hub%20-%2022/05-Programs/15-Cybersecurity/1-%20Program%20Management/01.%20Applicants/Invoicing/SP%202%2024-25/Receipt/Fatoon%20Shehab%20-%20Receipt%20-%20Crypto.msg?csf=1&amp;web=1&amp;e=na53hW" TargetMode="External"/><Relationship Id="rId11" Type="http://schemas.openxmlformats.org/officeDocument/2006/relationships/hyperlink" Target="../../../../../../../../:b:/r/personal/msfeaonline_aub_edu_lb1/Documents/MSFEA%20Online%20Hub%20-%2022/05-Programs/15-Cybersecurity/1-%20Program%20Management/01.%20Applicants/Invoicing/FA%201%2024-25/Receipt/Bettina%20Andonian%20-%20Receipt%20-%20FA%2024-25%20FOC.pdf?csf=1&amp;web=1&amp;e=egXXkl" TargetMode="External"/><Relationship Id="rId32" Type="http://schemas.openxmlformats.org/officeDocument/2006/relationships/hyperlink" Target="../../../../../../../../:b:/r/personal/msfeaonline_aub_edu_lb1/Documents/MSFEA%20Online%20Hub%20-%2022/05-Programs/15-Cybersecurity/1-%20Program%20Management/01.%20Applicants/Invoicing/FA%202%2024-25/Receipt/Ahmad%20Al%20Tarifi%20-%20Receipt%20-%20FA2%2024-25%20TAV.pdf?csf=1&amp;web=1&amp;e=3kcKqj" TargetMode="External"/><Relationship Id="rId37" Type="http://schemas.openxmlformats.org/officeDocument/2006/relationships/hyperlink" Target="../../../../../../../../:u:/r/personal/msfeaonline_aub_edu_lb1/Documents/MSFEA%20Online%20Hub%20-%2022/05-Programs/15-Cybersecurity/1-%20Program%20Management/01.%20Applicants/Invoicing/FA%202%2024-25/Receipt/Ahmad%20Amin%20-%20Receipt%20-%20FA2%2024-25%20TAV.msg?csf=1&amp;web=1&amp;e=pvlreW" TargetMode="External"/><Relationship Id="rId53" Type="http://schemas.openxmlformats.org/officeDocument/2006/relationships/hyperlink" Target="../../../../../../../../:i:/r/personal/msfeaonline_aub_edu_lb1/Documents/MSFEA%20Online%20Hub%20-%2022/05-Programs/15-Cybersecurity/1-%20Program%20Management/01.%20Applicants/Invoicing/SP%2024-25/Receipt%20-%20Continuing%20Students/Ramzi%20El%20Dbeissi-Receipt-SP%201%2024-25-NS1.jpg?csf=1&amp;web=1&amp;e=R6HZmf" TargetMode="External"/><Relationship Id="rId58" Type="http://schemas.openxmlformats.org/officeDocument/2006/relationships/hyperlink" Target="../../../../../../../../:b:/r/personal/msfeaonline_aub_edu_lb1/Documents/MSFEA%20Online%20Hub%20-%2022/05-Programs/15-Cybersecurity/1-%20Program%20Management/01.%20Applicants/Invoicing/SP%2024-25/Receipt%20-%20Continuing%20Students/Moustapha%20Dimashkieh-Receipt-SP%201%2024-25-%20NS1.pdf?csf=1&amp;web=1&amp;e=1VcXuN" TargetMode="External"/><Relationship Id="rId74" Type="http://schemas.openxmlformats.org/officeDocument/2006/relationships/hyperlink" Target="https://mailaub-my.sharepoint.com/:i:/r/personal/msfeaonline_aub_edu_lb1/Documents/MSFEA%20Online%20Hub%20-%2022/05-Programs/15-Cybersecurity/1-%20Program%20Management/01.%20Applicants/Invoicing/SP%2024-25/Receipt-SP%202%2024-25/Bettina%20Andonian%20-%20Receipt%20-%20SP2%2024-25%20EH.jpg?csf=1&amp;web=1&amp;e=X4MkY9" TargetMode="External"/><Relationship Id="rId79" Type="http://schemas.openxmlformats.org/officeDocument/2006/relationships/hyperlink" Target="https://mailaub-my.sharepoint.com/:i:/r/personal/msfeaonline_aub_edu_lb1/Documents/MSFEA%20Online%20Hub%20-%2022/05-Programs/15-Cybersecurity/1-%20Program%20Management/01.%20Applicants/Invoicing/SP%2024-25/Receipt-SP%202%2024-25/Mohammad%20Rammal%20-%20Receipt%20-%20SP2%2024-25%20EH.jpeg?csf=1&amp;web=1&amp;e=Ss602G" TargetMode="External"/><Relationship Id="rId102" Type="http://schemas.openxmlformats.org/officeDocument/2006/relationships/hyperlink" Target="https://mailaub-my.sharepoint.com/:u:/r/personal/msfeaonline_aub_edu_lb1/Documents/MSFEA%20Online%20Hub%20-%2022/05-Programs/15-Cybersecurity/1-%20Program%20Management/01.%20Applicants/Invoicing/SP%202%2024-25/Receipt/AbdulKader%20Sayed%20-%20Receipt-%20Crypto.msg?csf=1&amp;web=1&amp;e=87WD0s" TargetMode="External"/><Relationship Id="rId123" Type="http://schemas.openxmlformats.org/officeDocument/2006/relationships/hyperlink" Target="https://mailaub-my.sharepoint.com/:u:/r/personal/msfeaonline_aub_edu_lb1/Documents/MSFEA%20Online%20Hub%20-%2022/05-Programs/15-Cybersecurity/1-%20Program%20Management/01.%20Applicants/Invoicing/SU%2024-25/Receipts/Hassan%20Hamze%20-%20Receipt%20-%20SU%2024-25%20TAV.msg?csf=1&amp;web=1&amp;e=vLavLO" TargetMode="External"/><Relationship Id="rId128" Type="http://schemas.openxmlformats.org/officeDocument/2006/relationships/hyperlink" Target="https://mailaub-my.sharepoint.com/:u:/r/personal/msfeaonline_aub_edu_lb1/Documents/MSFEA%20Online%20Hub%20-%2022/05-Programs/15-Cybersecurity/1-%20Program%20Management/01.%20Applicants/Invoicing/SU%2024-25/Receipts/Christian%20Semaan%20-%20Receipt%20-%20SU%2024-25%20TAV.msg?csf=1&amp;web=1&amp;e=ViXby2" TargetMode="External"/><Relationship Id="rId144" Type="http://schemas.openxmlformats.org/officeDocument/2006/relationships/hyperlink" Target="https://mailaub-my.sharepoint.com/:b:/r/personal/msfeaonline_aub_edu_lb1/Documents/MSFEA%20Online%20Hub%20-%2022/05-Programs/15-Cybersecurity/1-%20Program%20Management/01.%20Applicants/Invoicing/SU%2024-25/Receipts/Moustafa%20Dimashkieh-Receipt-SU%2024-25-NS2.pdf?csf=1&amp;web=1&amp;e=jdcFsP" TargetMode="External"/><Relationship Id="rId149" Type="http://schemas.openxmlformats.org/officeDocument/2006/relationships/hyperlink" Target="https://mailaub-my.sharepoint.com/:b:/r/personal/msfeaonline_aub_edu_lb1/Documents/MSFEA%20Online%20Hub%20-%2022/05-Programs/15-Cybersecurity/1-%20Program%20Management/01.%20Applicants/Invoicing/SU%2024-25/Receipts/Ghassan%20El%20Hage-Receipt-SU%2024-25-NS2.pdf?csf=1&amp;web=1&amp;e=APN0yI" TargetMode="External"/><Relationship Id="rId5" Type="http://schemas.openxmlformats.org/officeDocument/2006/relationships/hyperlink" Target="tel:01751436" TargetMode="External"/><Relationship Id="rId90" Type="http://schemas.openxmlformats.org/officeDocument/2006/relationships/hyperlink" Target="https://mailaub-my.sharepoint.com/:i:/r/personal/msfeaonline_aub_edu_lb1/Documents/MSFEA%20Online%20Hub%20-%2022/05-Programs/15-Cybersecurity/1-%20Program%20Management/01.%20Applicants/Invoicing/SP%2024-25/Receipt-SP%202%2024-25/Ahmad%20Zaatari%20-%20Receipt%20-%20SP%2024-25%20EH.jpeg?csf=1&amp;web=1&amp;e=TutSLX" TargetMode="External"/><Relationship Id="rId95" Type="http://schemas.openxmlformats.org/officeDocument/2006/relationships/hyperlink" Target="https://mailaub-my.sharepoint.com/:u:/r/personal/msfeaonline_aub_edu_lb1/Documents/MSFEA%20Online%20Hub%20-%2022/05-Programs/15-Cybersecurity/1-%20Program%20Management/01.%20Applicants/Invoicing/SP%2024-25/Receipt/Naji%20Alayli%20-%20Receipt%20SP%2024-25%20FOC.msg?csf=1&amp;web=1&amp;e=z9e6T6" TargetMode="External"/><Relationship Id="rId22" Type="http://schemas.openxmlformats.org/officeDocument/2006/relationships/hyperlink" Target="../../../../../../../../:b:/r/personal/msfeaonline_aub_edu_lb1/Documents/MSFEA%20Online%20Hub%20-%2022/05-Programs/15-Cybersecurity/1-%20Program%20Management/01.%20Applicants/Invoicing/FA%201%2024-25/Receipt/Nayla%20Merhi%20-%20Receipt%20-%20FA%2024-25%20FOC.pdf?csf=1&amp;web=1&amp;e=gVUaiE" TargetMode="External"/><Relationship Id="rId27" Type="http://schemas.openxmlformats.org/officeDocument/2006/relationships/hyperlink" Target="../../../../../../../../:b:/r/personal/msfeaonline_aub_edu_lb1/Documents/MSFEA%20Online%20Hub%20-%2022/05-Programs/15-Cybersecurity/1-%20Program%20Management/01.%20Applicants/Invoicing/FA%201%2024-25/Receipt/Toufic%20Jaber%20-%20Receipt%20-%20FA%2024-25%20Full%20Program.pdf?csf=1&amp;web=1&amp;e=9zpObA" TargetMode="External"/><Relationship Id="rId43" Type="http://schemas.openxmlformats.org/officeDocument/2006/relationships/hyperlink" Target="../../../../../../../../:u:/r/personal/msfeaonline_aub_edu_lb1/Documents/MSFEA%20Online%20Hub%20-%2022/05-Programs/15-Cybersecurity/1-%20Program%20Management/01.%20Applicants/Invoicing/FA%202%2024-25/Receipt/Elie%20Gerges%20-%20Receipt%20-%20FA2%2024-25%20TAV.msg?csf=1&amp;web=1&amp;e=fhvKDx" TargetMode="External"/><Relationship Id="rId48" Type="http://schemas.openxmlformats.org/officeDocument/2006/relationships/hyperlink" Target="../../../../../../../../:i:/r/personal/msfeaonline_aub_edu_lb1/Documents/MSFEA%20Online%20Hub%20-%2022/05-Programs/15-Cybersecurity/1-%20Program%20Management/01.%20Applicants/Invoicing/SP%2024-25/Receipt/Jenny%20El%20Jamal%20-%20Receipt%20-%20SP%2024-25%20EB%20Full%20Program.jpg?csf=1&amp;web=1&amp;e=K308m5" TargetMode="External"/><Relationship Id="rId64" Type="http://schemas.openxmlformats.org/officeDocument/2006/relationships/hyperlink" Target="../../../../../../../../:i:/r/personal/msfeaonline_aub_edu_lb1/Documents/MSFEA%20Online%20Hub%20-%2022/05-Programs/15-Cybersecurity/1-%20Program%20Management/01.%20Applicants/Invoicing/SP%2024-25/Receipt%20-%20Continuing%20Students/Ahmad%20El%20Zaatari-%20Receipt-SP%201%2024-25-NS1.jpg?csf=1&amp;web=1&amp;e=QtoQcD" TargetMode="External"/><Relationship Id="rId69" Type="http://schemas.openxmlformats.org/officeDocument/2006/relationships/hyperlink" Target="https://mailaub-my.sharepoint.com/:u:/r/personal/msfeaonline_aub_edu_lb1/Documents/MSFEA%20Online%20Hub%20-%2022/05-Programs/15-Cybersecurity/1-%20Program%20Management/01.%20Applicants/Invoicing/SP%2024-25/Receipt/Wiam%20Azzam%20-%20Receipt%20-%20SP24-25%20Python%20Pre-requisite.msg?csf=1&amp;web=1&amp;e=BlqIBu" TargetMode="External"/><Relationship Id="rId113" Type="http://schemas.openxmlformats.org/officeDocument/2006/relationships/hyperlink" Target="https://mailaub-my.sharepoint.com/:b:/r/personal/msfeaonline_aub_edu_lb1/Documents/MSFEA%20Online%20Hub%20-%2022/05-Programs/15-Cybersecurity/1-%20Program%20Management/01.%20Applicants/Invoicing/SP%202%2024-25/Receipt/Bettina%20Andonian%20-%20Receipt%20-%20Crypto.pdf?csf=1&amp;web=1&amp;e=d83e0j" TargetMode="External"/><Relationship Id="rId118" Type="http://schemas.openxmlformats.org/officeDocument/2006/relationships/hyperlink" Target="https://mailaub-my.sharepoint.com/:u:/r/personal/msfeaonline_aub_edu_lb1/Documents/MSFEA%20Online%20Hub%20-%2022/05-Programs/15-Cybersecurity/1-%20Program%20Management/01.%20Applicants/Invoicing/SU%2024-25/Receipts/Therese%20Al%20Khoury%20-%20Receipt%20-%20SU%2024-25%20TAV.msg?csf=1&amp;web=1&amp;e=YpHzJK" TargetMode="External"/><Relationship Id="rId134" Type="http://schemas.openxmlformats.org/officeDocument/2006/relationships/hyperlink" Target="https://mailaub-my.sharepoint.com/:b:/r/personal/msfeaonline_aub_edu_lb1/Documents/MSFEA%20Online%20Hub%20-%2022/05-Programs/15-Cybersecurity/1-%20Program%20Management/01.%20Applicants/Invoicing/SU%2024-25/Receipts/Abdul%20Kader%20Al%20Sayed-Receipt-SU%2024-25-NS2.pdf?csf=1&amp;web=1&amp;e=v18QSX" TargetMode="External"/><Relationship Id="rId139" Type="http://schemas.openxmlformats.org/officeDocument/2006/relationships/hyperlink" Target="https://mailaub-my.sharepoint.com/:b:/r/personal/msfeaonline_aub_edu_lb1/Documents/MSFEA%20Online%20Hub%20-%2022/05-Programs/15-Cybersecurity/1-%20Program%20Management/01.%20Applicants/Invoicing/SU%2024-25/Receipts/Georges%20Rizk-Receipt-SU%2024-25-NS2.pdf?csf=1&amp;web=1&amp;e=XXfdSW" TargetMode="External"/><Relationship Id="rId80" Type="http://schemas.openxmlformats.org/officeDocument/2006/relationships/hyperlink" Target="https://mailaub-my.sharepoint.com/:b:/r/personal/msfeaonline_aub_edu_lb1/Documents/MSFEA%20Online%20Hub%20-%2022/05-Programs/15-Cybersecurity/1-%20Program%20Management/01.%20Applicants/Invoicing/SP%2024-25/Receipt-SP%202%2024-25/Karam%20Hariri%20-%20Receipt%20-%20SP2%2024-25%20EH.pdf?csf=1&amp;web=1&amp;e=DC3ioQ" TargetMode="External"/><Relationship Id="rId85" Type="http://schemas.openxmlformats.org/officeDocument/2006/relationships/hyperlink" Target="https://mailaub-my.sharepoint.com/:i:/r/personal/msfeaonline_aub_edu_lb1/Documents/MSFEA%20Online%20Hub%20-%2022/05-Programs/15-Cybersecurity/1-%20Program%20Management/01.%20Applicants/Invoicing/SP%2024-25/Receipt/Mustapha%20Al%20Tom%20-%20Receipt%20-%20SP2%2024-25%20Full%20Program.jpg?csf=1&amp;web=1&amp;e=dflw6X" TargetMode="External"/><Relationship Id="rId150" Type="http://schemas.openxmlformats.org/officeDocument/2006/relationships/hyperlink" Target="https://mailaub-my.sharepoint.com/:b:/r/personal/msfeaonline_aub_edu_lb1/Documents/MSFEA%20Online%20Hub%20-%2022/05-Programs/15-Cybersecurity/1-%20Program%20Management/01.%20Applicants/Invoicing/SU%2024-25/Receipts/Karam%20El%20Hariri-Receipt-SU%2024-25-NS2.pdf?csf=1&amp;web=1&amp;e=hICNA0" TargetMode="External"/><Relationship Id="rId12" Type="http://schemas.openxmlformats.org/officeDocument/2006/relationships/hyperlink" Target="../../../../../../../../:i:/r/personal/msfeaonline_aub_edu_lb1/Documents/MSFEA%20Online%20Hub%20-%2022/05-Programs/15-Cybersecurity/1-%20Program%20Management/01.%20Applicants/Invoicing/FA%201%2024-25/Receipt/Ehab%20Aridi%20-%20Receipt%20-%20FA%2024-25%20Full%20Program.jpeg?csf=1&amp;web=1&amp;e=CQPbYj" TargetMode="External"/><Relationship Id="rId17" Type="http://schemas.openxmlformats.org/officeDocument/2006/relationships/hyperlink" Target="../../../../../../../../:u:/r/personal/msfeaonline_aub_edu_lb1/Documents/MSFEA%20Online%20Hub%20-%2022/05-Programs/15-Cybersecurity/1-%20Program%20Management/01.%20Applicants/Invoicing/FA%201%2024-25/Receipt/Lana%20Matar%20-%20Receipt%20-%20FA%2024-25%20Python%20Pre-requisite.msg?csf=1&amp;web=1&amp;e=eU4afH" TargetMode="External"/><Relationship Id="rId25" Type="http://schemas.openxmlformats.org/officeDocument/2006/relationships/hyperlink" Target="../../../../../../../../:i:/r/personal/msfeaonline_aub_edu_lb1/Documents/MSFEA%20Online%20Hub%20-%2022/05-Programs/15-Cybersecurity/1-%20Program%20Management/01.%20Applicants/Invoicing/FA%201%2024-25/Receipt/Tanos%20Maalouf%20-%20Receipt%20-%20FA%2024-25%20FOC.jpg?csf=1&amp;web=1&amp;e=dJyyap" TargetMode="External"/><Relationship Id="rId33" Type="http://schemas.openxmlformats.org/officeDocument/2006/relationships/hyperlink" Target="../../../../../../../../:u:/r/personal/msfeaonline_aub_edu_lb1/Documents/MSFEA%20Online%20Hub%20-%2022/05-Programs/15-Cybersecurity/1-%20Program%20Management/01.%20Applicants/Invoicing/FA%202%2024-25/Receipt/Patricia%20Naccour%20-%20Receipt%20-%20FA2%2024-25%20TAV.msg?csf=1&amp;web=1&amp;e=hknvdi" TargetMode="External"/><Relationship Id="rId38" Type="http://schemas.openxmlformats.org/officeDocument/2006/relationships/hyperlink" Target="../../../../../../../../:u:/r/personal/msfeaonline_aub_edu_lb1/Documents/MSFEA%20Online%20Hub%20-%2022/05-Programs/15-Cybersecurity/1-%20Program%20Management/01.%20Applicants/Invoicing/FA%202%2024-25/Receipt/Charbel%20Hasbani%20-%20Receipt%20-%20FA2%2024-25%20TAV.msg?csf=1&amp;web=1&amp;e=gqiOU3" TargetMode="External"/><Relationship Id="rId46" Type="http://schemas.openxmlformats.org/officeDocument/2006/relationships/hyperlink" Target="../../../../../../../../:b:/r/personal/msfeaonline_aub_edu_lb1/Documents/MSFEA%20Online%20Hub%20-%2022/05-Programs/15-Cybersecurity/1-%20Program%20Management/01.%20Applicants/Invoicing/SP%2024-25/Receipt/Khaled%20Itani%20-%20Receipt%20-%20SP%2024-25%20FOC.pdf?csf=1&amp;web=1&amp;e=3tKx3N" TargetMode="External"/><Relationship Id="rId59" Type="http://schemas.openxmlformats.org/officeDocument/2006/relationships/hyperlink" Target="../../../../../../../../:i:/r/personal/msfeaonline_aub_edu_lb1/Documents/MSFEA%20Online%20Hub%20-%2022/05-Programs/15-Cybersecurity/1-%20Program%20Management/01.%20Applicants/Invoicing/SP%2024-25/Receipt%20-%20Continuing%20Students/Moustapha%20Itani-Receipt-SP%201%2024-25-NS1.jpg?csf=1&amp;web=1&amp;e=TQLuvD" TargetMode="External"/><Relationship Id="rId67" Type="http://schemas.openxmlformats.org/officeDocument/2006/relationships/hyperlink" Target="https://mailaub-my.sharepoint.com/personal/msfeaonline_aub_edu_lb1/_layouts/15/onedrive.aspx?FolderCTID=0x012000FE9BD4CD30DF3C45892413588393F584&amp;id=%2Fpersonal%2Fmsfeaonline%5Faub%5Fedu%5Flb1%2FDocuments%2FMSFEA%20Online%20Hub%20%2D%2022%2F05%2DPrograms%2F15%2DCybersecurity%2F1%2D%20Program%20Management%2F01%2E%20Applicants%2FInvoicing%2FSP%2024%2D25%2FReceipt%20%2D%20Continuing%20Students%2FBettina%20Andonian%2DReceipt%2DSP%201%2024%2D25%2DNS1%2Ejpeg&amp;parent=%2Fpersonal%2Fmsfeaonline%5Faub%5Fedu%5Flb1%2FDocuments%2FMSFEA%20Online%20Hub%20%2D%2022%2F05%2DPrograms%2F15%2DCybersecurity%2F1%2D%20Program%20Management%2F01%2E%20Applicants%2FInvoicing%2FSP%2024%2D25%2FReceipt%20%2D%20Continuing%20Students" TargetMode="External"/><Relationship Id="rId103" Type="http://schemas.openxmlformats.org/officeDocument/2006/relationships/hyperlink" Target="https://mailaub-my.sharepoint.com/:u:/r/personal/msfeaonline_aub_edu_lb1/Documents/MSFEA%20Online%20Hub%20-%2022/05-Programs/15-Cybersecurity/1-%20Program%20Management/01.%20Applicants/Invoicing/SP%202%2024-25/Receipt/Georges%20Rizk%20-%20Receipt%20-%20Crypto.msg?csf=1&amp;web=1&amp;e=YBvwQb" TargetMode="External"/><Relationship Id="rId108" Type="http://schemas.openxmlformats.org/officeDocument/2006/relationships/hyperlink" Target="https://mailaub-my.sharepoint.com/:i:/r/personal/msfeaonline_aub_edu_lb1/Documents/MSFEA%20Online%20Hub%20-%2022/05-Programs/15-Cybersecurity/1-%20Program%20Management/01.%20Applicants/Invoicing/SP%202%2024-25/Receipt/Ahmad%20Al%20Tarifi%20-%20Receipt%20-%20Crypto.jpg?csf=1&amp;web=1&amp;e=1xQmgV" TargetMode="External"/><Relationship Id="rId116" Type="http://schemas.openxmlformats.org/officeDocument/2006/relationships/hyperlink" Target="https://mailaub-my.sharepoint.com/:i:/r/personal/msfeaonline_aub_edu_lb1/Documents/MSFEA%20Online%20Hub%20-%2022/05-Programs/15-Cybersecurity/1-%20Program%20Management/01.%20Applicants/Invoicing/SP%202%2024-25/Receipt/Elie%20Gerges%20-%20Receipt%20-%20Crypto.jpeg?csf=1&amp;web=1&amp;e=IurCfl" TargetMode="External"/><Relationship Id="rId124" Type="http://schemas.openxmlformats.org/officeDocument/2006/relationships/hyperlink" Target="https://mailaub-my.sharepoint.com/:u:/r/personal/msfeaonline_aub_edu_lb1/Documents/MSFEA%20Online%20Hub%20-%2022/05-Programs/15-Cybersecurity/1-%20Program%20Management/01.%20Applicants/Invoicing/SU%2024-25/Receipts/Wiam%20Azzam%20-%20Receipt%20SU%2024-25%20TAV.msg?csf=1&amp;web=1&amp;e=YTgYnE" TargetMode="External"/><Relationship Id="rId129" Type="http://schemas.openxmlformats.org/officeDocument/2006/relationships/hyperlink" Target="https://mailaub-my.sharepoint.com/:u:/r/personal/msfeaonline_aub_edu_lb1/Documents/MSFEA%20Online%20Hub%20-%2022/05-Programs/15-Cybersecurity/1-%20Program%20Management/01.%20Applicants/Invoicing/FA%2025-26/Receipts/Ali%20Jaber%20-%20Receipt%20-%20FA%2024-25%20Pre-requisite%20Python.msg?csf=1&amp;web=1&amp;e=OnN0Pg" TargetMode="External"/><Relationship Id="rId137" Type="http://schemas.openxmlformats.org/officeDocument/2006/relationships/hyperlink" Target="https://mailaub-my.sharepoint.com/:b:/r/personal/msfeaonline_aub_edu_lb1/Documents/MSFEA%20Online%20Hub%20-%2022/05-Programs/15-Cybersecurity/1-%20Program%20Management/01.%20Applicants/Invoicing/SU%2024-25/Receipts/Elie%20Aouad-Receipt-SU%2024-25-NS2.pdf?csf=1&amp;web=1&amp;e=o32aXf" TargetMode="External"/><Relationship Id="rId20" Type="http://schemas.openxmlformats.org/officeDocument/2006/relationships/hyperlink" Target="../../../../../../../../:i:/r/personal/msfeaonline_aub_edu_lb1/Documents/MSFEA%20Online%20Hub%20-%2022/05-Programs/15-Cybersecurity/1-%20Program%20Management/01.%20Applicants/Invoicing/FA%201%2024-25/Receipt/Moustafa%20Dimashkieh%20-%20Receipt%20-%20FA%2024-25%20FOC.jpg?csf=1&amp;web=1&amp;e=BaUzk3" TargetMode="External"/><Relationship Id="rId41" Type="http://schemas.openxmlformats.org/officeDocument/2006/relationships/hyperlink" Target="../../../../../../../../:b:/r/personal/msfeaonline_aub_edu_lb1/Documents/MSFEA%20Online%20Hub%20-%2022/05-Programs/15-Cybersecurity/1-%20Program%20Management/01.%20Applicants/Invoicing/FA%202%2024-25/Receipt/Moustafa%20Dimashkieh%20-%20Receipt%20-%20FA2%2024-25%20TAV.pdf?csf=1&amp;web=1&amp;e=70gjVV" TargetMode="External"/><Relationship Id="rId54" Type="http://schemas.openxmlformats.org/officeDocument/2006/relationships/hyperlink" Target="../../../../../../../../:b:/r/personal/msfeaonline_aub_edu_lb1/Documents/MSFEA%20Online%20Hub%20-%2022/05-Programs/15-Cybersecurity/1-%20Program%20Management/01.%20Applicants/Invoicing/SP%2024-25/Receipt%20-%20Continuing%20Students/Abdullah%20Al%20Muaitah%20Receipt-SP%201%2024-25-NS1.pdf?csf=1&amp;web=1&amp;e=KskqqB" TargetMode="External"/><Relationship Id="rId62" Type="http://schemas.openxmlformats.org/officeDocument/2006/relationships/hyperlink" Target="../../../../../../../../:u:/r/personal/msfeaonline_aub_edu_lb1/Documents/MSFEA%20Online%20Hub%20-%2022/05-Programs/15-Cybersecurity/1-%20Program%20Management/01.%20Applicants/Invoicing/SP%2024-25/Receipt%20-%20Continuing%20Students/Ghassan%20Hage-Receipt-SP%201%2024-25-NS1.msg?csf=1&amp;web=1&amp;e=tqIeK6" TargetMode="External"/><Relationship Id="rId70" Type="http://schemas.openxmlformats.org/officeDocument/2006/relationships/hyperlink" Target="https://mailaub-my.sharepoint.com/:b:/r/personal/msfeaonline_aub_edu_lb1/Documents/MSFEA%20Online%20Hub%20-%2022/05-Programs/15-Cybersecurity/1-%20Program%20Management/01.%20Applicants/Invoicing/SP%2024-25/Receipt-SP%202%2024-25/Abdullah%20Al%20Muaitah-Receipt-SP2%2024-25-Ethical%20Hacking.pdf?csf=1&amp;web=1&amp;e=MSDIIz" TargetMode="External"/><Relationship Id="rId75" Type="http://schemas.openxmlformats.org/officeDocument/2006/relationships/hyperlink" Target="https://mailaub-my.sharepoint.com/:i:/r/personal/msfeaonline_aub_edu_lb1/Documents/MSFEA%20Online%20Hub%20-%2022/05-Programs/15-Cybersecurity/1-%20Program%20Management/01.%20Applicants/Invoicing/SP%2024-25/Receipt-SP%202%2024-25/Ahmad%20Al%20Tarifi%20-%20Receipt%20-%20SP2%2024-25%20EH.jpeg?csf=1&amp;web=1&amp;e=2CHWeQ" TargetMode="External"/><Relationship Id="rId83" Type="http://schemas.openxmlformats.org/officeDocument/2006/relationships/hyperlink" Target="https://mailaub-my.sharepoint.com/:i:/r/personal/msfeaonline_aub_edu_lb1/Documents/MSFEA%20Online%20Hub%20-%2022/05-Programs/15-Cybersecurity/1-%20Program%20Management/01.%20Applicants/Invoicing/SP%2024-25/Receipt-SP%202%2024-25/Nayla%20Merhi%20-%20Receipt%20-%20SP2%2024-25%20EH.jpeg?csf=1&amp;web=1&amp;e=DtKo9r" TargetMode="External"/><Relationship Id="rId88" Type="http://schemas.openxmlformats.org/officeDocument/2006/relationships/hyperlink" Target="https://mailaub-my.sharepoint.com/:i:/r/personal/msfeaonline_aub_edu_lb1/Documents/MSFEA%20Online%20Hub%20-%2022/05-Programs/15-Cybersecurity/1-%20Program%20Management/01.%20Applicants/Invoicing/SP%2024-25/Receipt-SP%202%2024-25/Chady%20Abi%20Ghanem%20-%20Receipt%20-%20SP%2024-25%20Full%20Program%20EB.jpeg?csf=1&amp;web=1&amp;e=p4M97C" TargetMode="External"/><Relationship Id="rId91" Type="http://schemas.openxmlformats.org/officeDocument/2006/relationships/hyperlink" Target="https://mailaub-my.sharepoint.com/:i:/r/personal/msfeaonline_aub_edu_lb1/Documents/MSFEA%20Online%20Hub%20-%2022/05-Programs/15-Cybersecurity/1-%20Program%20Management/01.%20Applicants/Invoicing/SP%2024-25/Receipt/Christopher%20Boyajian%20-%20Receipt-%20SP%2024-25%20Full%20Amount%20-%2015%25.pdf.jpeg?csf=1&amp;web=1&amp;e=Jd3phP" TargetMode="External"/><Relationship Id="rId96" Type="http://schemas.openxmlformats.org/officeDocument/2006/relationships/hyperlink" Target="https://mailaub-my.sharepoint.com/:i:/r/personal/msfeaonline_aub_edu_lb1/Documents/MSFEA%20Online%20Hub%20-%2022/05-Programs/15-Cybersecurity/1-%20Program%20Management/01.%20Applicants/Invoicing/SP%2024-25/Receipt/Youssef%20Mahdi%20-%20Receipt%20-%20SP%2024-25%20FOC.jpeg?csf=1&amp;web=1&amp;e=qfapbt" TargetMode="External"/><Relationship Id="rId111" Type="http://schemas.openxmlformats.org/officeDocument/2006/relationships/hyperlink" Target="https://mailaub-my.sharepoint.com/:b:/r/personal/msfeaonline_aub_edu_lb1/Documents/MSFEA%20Online%20Hub%20-%2022/05-Programs/15-Cybersecurity/1-%20Program%20Management/01.%20Applicants/Invoicing/SP%202%2024-25/Receipt/Moustafa%20Dimashkieh%20-%20Receipt%20-%20Crypto.PDF?csf=1&amp;web=1&amp;e=d3Yyop" TargetMode="External"/><Relationship Id="rId132" Type="http://schemas.openxmlformats.org/officeDocument/2006/relationships/hyperlink" Target="https://mailaub-my.sharepoint.com/:i:/r/personal/msfeaonline_aub_edu_lb1/Documents/MSFEA%20Online%20Hub%20-%2022/05-Programs/15-Cybersecurity/1-%20Program%20Management/01.%20Applicants/Invoicing/FA%2025-26/Receipts/Charbel%20Bou%20Khalil%20-%20Receipt%20-%20FA%2025-26%20FOC.jpg?csf=1&amp;web=1&amp;e=Sc4UDZ" TargetMode="External"/><Relationship Id="rId140" Type="http://schemas.openxmlformats.org/officeDocument/2006/relationships/hyperlink" Target="https://mailaub-my.sharepoint.com/:i:/r/personal/msfeaonline_aub_edu_lb1/Documents/MSFEA%20Online%20Hub%20-%2022/05-Programs/15-Cybersecurity/1-%20Program%20Management/01.%20Applicants/Invoicing/SU%2024-25/Receipts/Mostafa%20Itani-Receipt-SU%2024-25-NS2.jpg?csf=1&amp;web=1&amp;e=rjtV1Y" TargetMode="External"/><Relationship Id="rId145" Type="http://schemas.openxmlformats.org/officeDocument/2006/relationships/hyperlink" Target="https://mailaub-my.sharepoint.com/:i:/g/personal/msfeaonline_aub_edu_lb1/EXcYPzTXZI5PilUl1JpGXHIBDRZuOJ01ejApnyWA0YX-Xw?e=CylRdP" TargetMode="External"/><Relationship Id="rId153" Type="http://schemas.openxmlformats.org/officeDocument/2006/relationships/hyperlink" Target="https://mailaub-my.sharepoint.com/:b:/r/personal/msfeaonline_aub_edu_lb1/Documents/MSFEA%20Online%20Hub%20-%2022/05-Programs/15-Cybersecurity/1-%20Program%20Management/01.%20Applicants/Invoicing/SU%2024-25/Receipts/Therese%20Al%20Khoury-Receipt-FA%201%2025-26-Crypto.pdf?csf=1&amp;web=1&amp;e=d9t4iN" TargetMode="External"/><Relationship Id="rId1" Type="http://schemas.openxmlformats.org/officeDocument/2006/relationships/hyperlink" Target="tel:01752453" TargetMode="External"/><Relationship Id="rId6" Type="http://schemas.openxmlformats.org/officeDocument/2006/relationships/hyperlink" Target="tel:01751850" TargetMode="External"/><Relationship Id="rId15" Type="http://schemas.openxmlformats.org/officeDocument/2006/relationships/hyperlink" Target="../../../../../../../../:u:/r/personal/msfeaonline_aub_edu_lb1/Documents/MSFEA%20Online%20Hub%20-%2022/05-Programs/15-Cybersecurity/1-%20Program%20Management/01.%20Applicants/Invoicing/FA%201%2024-25/Receipt/Ghassan%20El%20hage%20-%20Receipt%20-%20FA%2024-25%20FOC.msg?csf=1&amp;web=1&amp;e=q9H7I9" TargetMode="External"/><Relationship Id="rId23" Type="http://schemas.openxmlformats.org/officeDocument/2006/relationships/hyperlink" Target="../../../../../../../../:u:/r/personal/msfeaonline_aub_edu_lb1/Documents/MSFEA%20Online%20Hub%20-%2022/05-Programs/15-Cybersecurity/1-%20Program%20Management/01.%20Applicants/Invoicing/FA%201%2024-25/Receipt/Patricia%20El%20Nacour%20-%20FA%2024-25%20FOC.msg?csf=1&amp;web=1&amp;e=4fj8c1" TargetMode="External"/><Relationship Id="rId28" Type="http://schemas.openxmlformats.org/officeDocument/2006/relationships/hyperlink" Target="../../../../../../../../:u:/r/personal/msfeaonline_aub_edu_lb1/Documents/MSFEA%20Online%20Hub%20-%2022/05-Programs/15-Cybersecurity/1-%20Program%20Management/01.%20Applicants/Invoicing/FA%202%2024-25/Receipt/Elie%20Aouad%20-%20Receipt%20-%20FA2%2024-25%20TAV.msg?csf=1&amp;web=1&amp;e=KFVcfI" TargetMode="External"/><Relationship Id="rId36" Type="http://schemas.openxmlformats.org/officeDocument/2006/relationships/hyperlink" Target="../../../../../../../../:b:/r/personal/msfeaonline_aub_edu_lb1/Documents/MSFEA%20Online%20Hub%20-%2022/05-Programs/15-Cybersecurity/1-%20Program%20Management/01.%20Applicants/Invoicing/FA%202%2024-25/Receipt/Moudar%20Kanaan%20-%20Receipt%20-%20FA2%2024-25%20TAV.pdf?csf=1&amp;web=1&amp;e=qj7SCc" TargetMode="External"/><Relationship Id="rId49" Type="http://schemas.openxmlformats.org/officeDocument/2006/relationships/hyperlink" Target="../../../../../../../../:i:/r/personal/msfeaonline_aub_edu_lb1/Documents/MSFEA%20Online%20Hub%20-%2022/05-Programs/15-Cybersecurity/1-%20Program%20Management/01.%20Applicants/Invoicing/SP%2024-25/Receipt/Hadeel%20Abdel%20Khalek%20-%20Receipt%20-%20SP%2024-25%20FOC.jpg?csf=1&amp;web=1&amp;e=vw3bCk" TargetMode="External"/><Relationship Id="rId57" Type="http://schemas.openxmlformats.org/officeDocument/2006/relationships/hyperlink" Target="../../../../../../../../:b:/r/personal/msfeaonline_aub_edu_lb1/Documents/MSFEA%20Online%20Hub%20-%2022/05-Programs/15-Cybersecurity/1-%20Program%20Management/01.%20Applicants/Invoicing/SP%2024-25/Receipt%20-%20Continuing%20Students/Nayla%20Merhi-Receipt-SP%201%2024-25-NS1.pdf?csf=1&amp;web=1&amp;e=D5cI3n" TargetMode="External"/><Relationship Id="rId106" Type="http://schemas.openxmlformats.org/officeDocument/2006/relationships/hyperlink" Target="https://mailaub-my.sharepoint.com/:u:/r/personal/msfeaonline_aub_edu_lb1/Documents/MSFEA%20Online%20Hub%20-%2022/05-Programs/15-Cybersecurity/1-%20Program%20Management/01.%20Applicants/Invoicing/SP%202%2024-25/Receipt/Charbel%20Hasbani%20-%20Receipt%20-%20Crypto.msg?csf=1&amp;web=1&amp;e=N7GAUq" TargetMode="External"/><Relationship Id="rId114" Type="http://schemas.openxmlformats.org/officeDocument/2006/relationships/hyperlink" Target="https://mailaub-my.sharepoint.com/:u:/r/personal/msfeaonline_aub_edu_lb1/Documents/MSFEA%20Online%20Hub%20-%2022/05-Programs/15-Cybersecurity/1-%20Program%20Management/01.%20Applicants/Invoicing/SP%202%2024-25/Receipt/Ghassan%20Hage%20-%20Receipt%20-%20Crypto.msg?csf=1&amp;web=1&amp;e=f1Rcdx" TargetMode="External"/><Relationship Id="rId119" Type="http://schemas.openxmlformats.org/officeDocument/2006/relationships/hyperlink" Target="https://mailaub-my.sharepoint.com/:i:/r/personal/msfeaonline_aub_edu_lb1/Documents/MSFEA%20Online%20Hub%20-%2022/05-Programs/15-Cybersecurity/1-%20Program%20Management/01.%20Applicants/Invoicing/SP%2024-25/Receipt-SP%202%2024-25/Tanos%20Maalouf%20-%20Receipt%20-%20Crypto.jpeg?csf=1&amp;web=1&amp;e=hBrW7F" TargetMode="External"/><Relationship Id="rId127" Type="http://schemas.openxmlformats.org/officeDocument/2006/relationships/hyperlink" Target="https://mailaub-my.sharepoint.com/:u:/r/personal/msfeaonline_aub_edu_lb1/Documents/MSFEA%20Online%20Hub%20-%2022/05-Programs/15-Cybersecurity/1-%20Program%20Management/01.%20Applicants/Invoicing/SU%2024-25/Receipts/Joseph%20Frangieh%20-%20Receipt%20SU%2024-25%20TAV.msg?csf=1&amp;web=1&amp;e=ct4FGd" TargetMode="External"/><Relationship Id="rId10" Type="http://schemas.openxmlformats.org/officeDocument/2006/relationships/hyperlink" Target="../../../../../../../../:b:/r/personal/msfeaonline_aub_edu_lb1/Documents/MSFEA%20Online%20Hub%20-%2022/05-Programs/15-Cybersecurity/1-%20Program%20Management/01.%20Applicants/Invoicing/FA%201%2024-25/Receipt/Ahmad%20El%20Zaatari%20-%20Receipt%20-%20FA%2024-25%20FOC.pdf?csf=1&amp;web=1&amp;e=iyQffb" TargetMode="External"/><Relationship Id="rId31" Type="http://schemas.openxmlformats.org/officeDocument/2006/relationships/hyperlink" Target="../../../../../../../../:u:/r/personal/msfeaonline_aub_edu_lb1/Documents/MSFEA%20Online%20Hub%20-%2022/05-Programs/15-Cybersecurity/1-%20Program%20Management/01.%20Applicants/Invoicing/FA%202%2024-25/Receipt/Nayla%20Merhi%20-%20Receipt%20-%20FA2%2024-25%20TAV.msg?csf=1&amp;web=1&amp;e=ofM381" TargetMode="External"/><Relationship Id="rId44" Type="http://schemas.openxmlformats.org/officeDocument/2006/relationships/hyperlink" Target="../../../../../../../../:u:/r/personal/msfeaonline_aub_edu_lb1/Documents/MSFEA%20Online%20Hub%20-%2022/05-Programs/15-Cybersecurity/1-%20Program%20Management/01.%20Applicants/Invoicing/FA%202%2024-25/Receipt/Fatoon%20Shehab%20-%20Receipt%20-%20FA2%2024-25%20TAV.msg?csf=1&amp;web=1&amp;e=KY1JGa" TargetMode="External"/><Relationship Id="rId52" Type="http://schemas.openxmlformats.org/officeDocument/2006/relationships/hyperlink" Target="../../../../../../../../:b:/r/personal/msfeaonline_aub_edu_lb1/Documents/MSFEA%20Online%20Hub%20-%2022/05-Programs/15-Cybersecurity/1-%20Program%20Management/01.%20Applicants/Invoicing/SP%2024-25/Receipt%20-%20Continuing%20Students/Georges%20Rizk%20Receipt-SP%201%2024-25-NS1.pdf?csf=1&amp;web=1&amp;e=qNDPeg" TargetMode="External"/><Relationship Id="rId60" Type="http://schemas.openxmlformats.org/officeDocument/2006/relationships/hyperlink" Target="../../../../../../../../:b:/r/personal/msfeaonline_aub_edu_lb1/Documents/MSFEA%20Online%20Hub%20-%2022/05-Programs/15-Cybersecurity/1-%20Program%20Management/01.%20Applicants/Invoicing/SP%2024-25/Receipt%20-%20Continuing%20Students/Karam%20El%20Hariri-Receipt-SP%201%2024-25-NS1.pdf?csf=1&amp;web=1&amp;e=Xz4jbj" TargetMode="External"/><Relationship Id="rId65" Type="http://schemas.openxmlformats.org/officeDocument/2006/relationships/hyperlink" Target="https://mailaub-my.sharepoint.com/:i:/r/personal/msfeaonline_aub_edu_lb1/Documents/MSFEA%20Online%20Hub%20-%2022/05-Programs/15-Cybersecurity/1-%20Program%20Management/01.%20Applicants/Invoicing/SP%2024-25/Receipt%20-%20Continuing%20Students/Elie%20Gerges%20-%20Receipt%20-%20NS1%20-%20SP1%2024-25.jpg?csf=1&amp;web=1&amp;e=5g4NQn" TargetMode="External"/><Relationship Id="rId73" Type="http://schemas.openxmlformats.org/officeDocument/2006/relationships/hyperlink" Target="https://mailaub-my.sharepoint.com/:i:/r/personal/msfeaonline_aub_edu_lb1/Documents/MSFEA%20Online%20Hub%20-%2022/05-Programs/15-Cybersecurity/1-%20Program%20Management/01.%20Applicants/Invoicing/SP%2024-25/Receipt-SP%202%2024-25/Ramzi%20El%20Dbeissi%20-%20Receipt%20-%20SP2%2024-25%20EH.jpg?csf=1&amp;web=1&amp;e=WfRUe7" TargetMode="External"/><Relationship Id="rId78" Type="http://schemas.openxmlformats.org/officeDocument/2006/relationships/hyperlink" Target="https://mailaub-my.sharepoint.com/:i:/r/personal/msfeaonline_aub_edu_lb1/Documents/MSFEA%20Online%20Hub%20-%2022/05-Programs/15-Cybersecurity/1-%20Program%20Management/01.%20Applicants/Invoicing/SP%2024-25/Receipt-SP%202%2024-25/Abdul%20Kader%20Al%20Sayed%20-%20Receipt%20-%20SP2%2024-25%20EH.jpg?csf=1&amp;web=1&amp;e=Uf8Dz0" TargetMode="External"/><Relationship Id="rId81" Type="http://schemas.openxmlformats.org/officeDocument/2006/relationships/hyperlink" Target="https://mailaub-my.sharepoint.com/:i:/r/personal/msfeaonline_aub_edu_lb1/Documents/MSFEA%20Online%20Hub%20-%2022/05-Programs/15-Cybersecurity/1-%20Program%20Management/01.%20Applicants/Invoicing/SP%2024-25/Receipt-SP%202%2024-25/Ghassan%20Hage%20-%20Receipt%20-%20SP2%2024-25%20EH.jpeg?csf=1&amp;web=1&amp;e=qciBIP" TargetMode="External"/><Relationship Id="rId86" Type="http://schemas.openxmlformats.org/officeDocument/2006/relationships/hyperlink" Target="https://mailaub-my.sharepoint.com/:b:/r/personal/msfeaonline_aub_edu_lb1/Documents/MSFEA%20Online%20Hub%20-%2022/05-Programs/15-Cybersecurity/1-%20Program%20Management/01.%20Applicants/Invoicing/SP%2024-25/Receipt-SP%202%2024-25/Patricia%20Naccour%20-%20Receipt%20-%20SP2%2024-25%20EH.pdf?csf=1&amp;web=1&amp;e=uFp7wp" TargetMode="External"/><Relationship Id="rId94" Type="http://schemas.openxmlformats.org/officeDocument/2006/relationships/hyperlink" Target="https://mailaub-my.sharepoint.com/:u:/r/personal/msfeaonline_aub_edu_lb1/Documents/MSFEA%20Online%20Hub%20-%2022/05-Programs/15-Cybersecurity/1-%20Program%20Management/01.%20Applicants/Invoicing/SP%2024-25/Receipt/Ahmad%20Noureddine%20-%20Receipt%20-%20SP%2024-25%20FOC.msg?csf=1&amp;web=1&amp;e=MZffx3" TargetMode="External"/><Relationship Id="rId99" Type="http://schemas.openxmlformats.org/officeDocument/2006/relationships/hyperlink" Target="https://mailaub-my.sharepoint.com/:u:/r/personal/msfeaonline_aub_edu_lb1/Documents/MSFEA%20Online%20Hub%20-%2022/05-Programs/15-Cybersecurity/1-%20Program%20Management/01.%20Applicants/Invoicing/SP%2024-25/Receipt/Christian%20Semaan%20-%20Receipt%20-%20SP%2024-25%20FOC.msg?csf=1&amp;web=1&amp;e=JNgh06" TargetMode="External"/><Relationship Id="rId101" Type="http://schemas.openxmlformats.org/officeDocument/2006/relationships/hyperlink" Target="https://mailaub-my.sharepoint.com/:i:/r/personal/msfeaonline_aub_edu_lb1/Documents/MSFEA%20Online%20Hub%20-%2022/05-Programs/15-Cybersecurity/1-%20Program%20Management/01.%20Applicants/Invoicing/SP%202%2024-25/Receipt/Mohammad%20Rammal%20-%20Receipt%20-%20Crypto.jpg?csf=1&amp;web=1&amp;e=RGnONy" TargetMode="External"/><Relationship Id="rId122" Type="http://schemas.openxmlformats.org/officeDocument/2006/relationships/hyperlink" Target="https://mailaub-my.sharepoint.com/:i:/r/personal/msfeaonline_aub_edu_lb1/Documents/MSFEA%20Online%20Hub%20-%2022/05-Programs/15-Cybersecurity/1-%20Program%20Management/01.%20Applicants/Invoicing/SU%2024-25/Receipts/Youssef%20Mneimneh%20-%20Receipt%20-%20SU%2024-25%20TAV.jpeg?csf=1&amp;web=1&amp;e=p8XRca" TargetMode="External"/><Relationship Id="rId130" Type="http://schemas.openxmlformats.org/officeDocument/2006/relationships/hyperlink" Target="https://mailaub-my.sharepoint.com/:i:/r/personal/msfeaonline_aub_edu_lb1/Documents/MSFEA%20Online%20Hub%20-%2022/05-Programs/15-Cybersecurity/1-%20Program%20Management/01.%20Applicants/Invoicing/SU%2024-25/Receipts/Hadeel%20Abdelkhalek%20-%20Receipt%20-%20SU%2024-25%20TAV.jpeg?csf=1&amp;web=1&amp;e=5fMVNo" TargetMode="External"/><Relationship Id="rId135" Type="http://schemas.openxmlformats.org/officeDocument/2006/relationships/hyperlink" Target="https://mailaub-my.sharepoint.com/:i:/r/personal/msfeaonline_aub_edu_lb1/Documents/MSFEA%20Online%20Hub%20-%2022/05-Programs/15-Cybersecurity/1-%20Program%20Management/01.%20Applicants/Invoicing/SU%2024-25/Receipts/Elie%20Gerges-Receipt-SU%2024-25-NS2.jpg?csf=1&amp;web=1&amp;e=cGlKJz" TargetMode="External"/><Relationship Id="rId143" Type="http://schemas.openxmlformats.org/officeDocument/2006/relationships/hyperlink" Target="https://mailaub-my.sharepoint.com/:b:/r/personal/msfeaonline_aub_edu_lb1/Documents/MSFEA%20Online%20Hub%20-%2022/05-Programs/15-Cybersecurity/1-%20Program%20Management/01.%20Applicants/Invoicing/SU%2024-25/Receipts/Ahmad%20Al%20Tarifi-Receipt-SU%2024-25-NS2.pdf?csf=1&amp;web=1&amp;e=EUisPF" TargetMode="External"/><Relationship Id="rId148" Type="http://schemas.openxmlformats.org/officeDocument/2006/relationships/hyperlink" Target="https://mailaub-my.sharepoint.com/:b:/r/personal/msfeaonline_aub_edu_lb1/Documents/MSFEA%20Online%20Hub%20-%2022/05-Programs/15-Cybersecurity/1-%20Program%20Management/01.%20Applicants/Invoicing/SU%2024-25/Receipts/Ahmad%20El%20Zaatari-Receipt-SU%2024-25-NS2.pdf?csf=1&amp;web=1&amp;e=JHQZmi" TargetMode="External"/><Relationship Id="rId151" Type="http://schemas.openxmlformats.org/officeDocument/2006/relationships/hyperlink" Target="https://mailaub-my.sharepoint.com/:b:/r/personal/msfeaonline_aub_edu_lb1/Documents/MSFEA%20Online%20Hub%20-%2022/05-Programs/15-Cybersecurity/1-%20Program%20Management/01.%20Applicants/Invoicing/SU%2024-25/Receipts/Ahmad%20Trad-Receipt-FA%201%2025-26-Crypto.pdf?csf=1&amp;web=1&amp;e=ue809B" TargetMode="External"/><Relationship Id="rId4" Type="http://schemas.openxmlformats.org/officeDocument/2006/relationships/hyperlink" Target="tel:01752281" TargetMode="External"/><Relationship Id="rId9" Type="http://schemas.openxmlformats.org/officeDocument/2006/relationships/hyperlink" Target="../../../../../../../../:b:/r/personal/msfeaonline_aub_edu_lb1/Documents/MSFEA%20Online%20Hub%20-%2022/05-Programs/15-Cybersecurity/1-%20Program%20Management/01.%20Applicants/Invoicing/FA%201%2024-25/Receipt/Ahmad%20Amin%20-%20Receipt%20-%20FA%2024-25%20FOC.pdf?csf=1&amp;web=1&amp;e=dJJG36" TargetMode="External"/><Relationship Id="rId13" Type="http://schemas.openxmlformats.org/officeDocument/2006/relationships/hyperlink" Target="../../../../../../../../:i:/r/personal/msfeaonline_aub_edu_lb1/Documents/MSFEA%20Online%20Hub%20-%2022/05-Programs/15-Cybersecurity/1-%20Program%20Management/01.%20Applicants/Invoicing/FA%201%2024-25/Receipt/Elie%20Gerges%20-%20Receipt%20-%20FA%2024-25%20FOC.jpg?csf=1&amp;web=1&amp;e=0BTTiH" TargetMode="External"/><Relationship Id="rId18" Type="http://schemas.openxmlformats.org/officeDocument/2006/relationships/hyperlink" Target="../../../../../../../../:u:/r/personal/msfeaonline_aub_edu_lb1/Documents/MSFEA%20Online%20Hub%20-%2022/05-Programs/15-Cybersecurity/1-%20Program%20Management/01.%20Applicants/Invoicing/FA%201%2024-25/Receipt/Maksym%20Hermez%20-%20Receipt%20-%20FA%2024-25%20FOC.msg?csf=1&amp;web=1&amp;e=QlvgLZ" TargetMode="External"/><Relationship Id="rId39" Type="http://schemas.openxmlformats.org/officeDocument/2006/relationships/hyperlink" Target="../../../../../../../../:u:/r/personal/msfeaonline_aub_edu_lb1/Documents/MSFEA%20Online%20Hub%20-%2022/05-Programs/15-Cybersecurity/1-%20Program%20Management/01.%20Applicants/Invoicing/FA%202%2024-25/Receipt/Ghassan%20Hage%20-%20Receipt%20-%20FA2%2024-25%20TAV.msg?csf=1&amp;web=1&amp;e=XxIO5F" TargetMode="External"/><Relationship Id="rId109" Type="http://schemas.openxmlformats.org/officeDocument/2006/relationships/hyperlink" Target="https://mailaub-my.sharepoint.com/:u:/r/personal/msfeaonline_aub_edu_lb1/Documents/MSFEA%20Online%20Hub%20-%2022/05-Programs/15-Cybersecurity/1-%20Program%20Management/01.%20Applicants/Invoicing/SP%202%2024-25/Receipt/Karam%20EL%20Hariri%20-%20Receipt%20-%20Crypto.msg?csf=1&amp;web=1&amp;e=Vve2if" TargetMode="External"/><Relationship Id="rId34" Type="http://schemas.openxmlformats.org/officeDocument/2006/relationships/hyperlink" Target="../../../../../../../../:u:/r/personal/msfeaonline_aub_edu_lb1/Documents/MSFEA%20Online%20Hub%20-%2022/05-Programs/15-Cybersecurity/1-%20Program%20Management/01.%20Applicants/Invoicing/FA%202%2024-25/Receipt/Karam%20El%20Hariri%20-%20Receipt%20-%20FA2%2024-25%20TAV.msg?csf=1&amp;web=1&amp;e=DVdjSO" TargetMode="External"/><Relationship Id="rId50" Type="http://schemas.openxmlformats.org/officeDocument/2006/relationships/hyperlink" Target="../../../../../../../../:b:/r/personal/msfeaonline_aub_edu_lb1/Documents/MSFEA%20Online%20Hub%20-%2022/05-Programs/15-Cybersecurity/1-%20Program%20Management/01.%20Applicants/Invoicing/SP%2024-25/Receipt%20-%20Continuing%20Students/Abdulkader%20Al%20Sayed-Receipt-SP%201%2024-25-NS1.pdf?csf=1&amp;web=1&amp;e=H1tCNG" TargetMode="External"/><Relationship Id="rId55" Type="http://schemas.openxmlformats.org/officeDocument/2006/relationships/hyperlink" Target="../../../../../../../../:b:/r/personal/msfeaonline_aub_edu_lb1/Documents/MSFEA%20Online%20Hub%20-%2022/05-Programs/15-Cybersecurity/1-%20Program%20Management/01.%20Applicants/Invoicing/SP%2024-25/Receipt%20-%20Continuing%20Students/Fatoon%20Shehab-Receipt-SP1%2024-25-NS1.pdf?csf=1&amp;web=1&amp;e=KJwgyK" TargetMode="External"/><Relationship Id="rId76" Type="http://schemas.openxmlformats.org/officeDocument/2006/relationships/hyperlink" Target="https://mailaub-my.sharepoint.com/:i:/r/personal/msfeaonline_aub_edu_lb1/Documents/MSFEA%20Online%20Hub%20-%2022/05-Programs/15-Cybersecurity/1-%20Program%20Management/01.%20Applicants/Invoicing/SP%2024-25/Receipt-SP%202%2024-25/Elie%20Aouad%20-%20Receipt%20-%20SP%202%2024-25%20EH.png?csf=1&amp;web=1&amp;e=N55m8f" TargetMode="External"/><Relationship Id="rId97" Type="http://schemas.openxmlformats.org/officeDocument/2006/relationships/hyperlink" Target="https://mailaub-my.sharepoint.com/:u:/r/personal/msfeaonline_aub_edu_lb1/Documents/MSFEA%20Online%20Hub%20-%2022/05-Programs/15-Cybersecurity/1-%20Program%20Management/01.%20Applicants/Invoicing/SP%2024-25/Receipt/Wiam%20Azzam%20-%20Receipt%20-%20SP%2024-25%20FOC.msg?csf=1&amp;web=1&amp;e=Ix6lTs" TargetMode="External"/><Relationship Id="rId104" Type="http://schemas.openxmlformats.org/officeDocument/2006/relationships/hyperlink" Target="https://mailaub-my.sharepoint.com/:i:/r/personal/msfeaonline_aub_edu_lb1/Documents/MSFEA%20Online%20Hub%20-%2022/05-Programs/15-Cybersecurity/1-%20Program%20Management/01.%20Applicants/Invoicing/SP%202%2024-25/Receipt/Ramzi%20El%20Dbeissi%20-%20Receipt%20-%20Crypto.jpg?csf=1&amp;web=1&amp;e=o2EnKs" TargetMode="External"/><Relationship Id="rId120" Type="http://schemas.openxmlformats.org/officeDocument/2006/relationships/hyperlink" Target="https://mailaub-my.sharepoint.com/:u:/r/personal/msfeaonline_aub_edu_lb1/Documents/MSFEA%20Online%20Hub%20-%2022/05-Programs/15-Cybersecurity/1-%20Program%20Management/01.%20Applicants/Invoicing/SU%2024-25/Receipts/Ahmad%20Trad%20-%20Receipt%20-%20SU%2024-25%20TAV.msg?csf=1&amp;web=1&amp;e=tGtG4H" TargetMode="External"/><Relationship Id="rId125" Type="http://schemas.openxmlformats.org/officeDocument/2006/relationships/hyperlink" Target="https://mailaub-my.sharepoint.com/:u:/r/personal/msfeaonline_aub_edu_lb1/Documents/MSFEA%20Online%20Hub%20-%2022/05-Programs/15-Cybersecurity/1-%20Program%20Management/01.%20Applicants/Invoicing/SU%2024-25/Receipts/Naji%20Alayli%20-%20Receipt%20-%20SU%2024-25%20TAV.msg?csf=1&amp;web=1&amp;e=gvs7DI" TargetMode="External"/><Relationship Id="rId141" Type="http://schemas.openxmlformats.org/officeDocument/2006/relationships/hyperlink" Target="https://mailaub-my.sharepoint.com/:b:/r/personal/msfeaonline_aub_edu_lb1/Documents/MSFEA%20Online%20Hub%20-%2022/05-Programs/15-Cybersecurity/1-%20Program%20Management/01.%20Applicants/Invoicing/SU%2024-25/Receipts/Charbel%20Hasbani-Receipt-SU%2024-25-NS2.pdf?csf=1&amp;web=1&amp;e=9fHS4E" TargetMode="External"/><Relationship Id="rId146" Type="http://schemas.openxmlformats.org/officeDocument/2006/relationships/hyperlink" Target="https://mailaub-my.sharepoint.com/:i:/r/personal/msfeaonline_aub_edu_lb1/Documents/MSFEA%20Online%20Hub%20-%2022/05-Programs/15-Cybersecurity/1-%20Program%20Management/01.%20Applicants/Invoicing/SU%2024-25/Receipts/Mohamad%20Rammal-Receipt-SU%2024-25-NS2.jpg?csf=1&amp;web=1&amp;e=fIRlLp" TargetMode="External"/><Relationship Id="rId7" Type="http://schemas.openxmlformats.org/officeDocument/2006/relationships/hyperlink" Target="../../../../../../../../:u:/r/personal/msfeaonline_aub_edu_lb1/Documents/MSFEA%20Online%20Hub%20-%2022/05-Programs/15-Cybersecurity/1-%20Program%20Management/01.%20Applicants/Invoicing/FA%201%2024-25/Receipt/AbdulKader%20El%20Sayed%20-%20Receipt%20-%20FA%2024-25%20FOC.msg?csf=1&amp;web=1&amp;e=0gKd3j" TargetMode="External"/><Relationship Id="rId71" Type="http://schemas.openxmlformats.org/officeDocument/2006/relationships/hyperlink" Target="https://mailaub-my.sharepoint.com/:b:/r/personal/msfeaonline_aub_edu_lb1/Documents/MSFEA%20Online%20Hub%20-%2022/05-Programs/15-Cybersecurity/1-%20Program%20Management/01.%20Applicants/Invoicing/SP%2024-25/Receipt-SP%202%2024-25/Moustafa%20Dimashkieh%20-%20Receipt%20-%20SP2%2024-25-%20EH.PDF?csf=1&amp;web=1&amp;e=l1DUwS" TargetMode="External"/><Relationship Id="rId92" Type="http://schemas.openxmlformats.org/officeDocument/2006/relationships/hyperlink" Target="https://mailaub-my.sharepoint.com/:u:/r/personal/msfeaonline_aub_edu_lb1/Documents/MSFEA%20Online%20Hub%20-%2022/05-Programs/15-Cybersecurity/1-%20Program%20Management/01.%20Applicants/Invoicing/SP%2024-25/Receipt/Joseph%20Frangieh%20-%20Receipt%20-%20SP%2024-25%20FOC.msg?csf=1&amp;web=1&amp;e=BxwNiz" TargetMode="External"/><Relationship Id="rId2" Type="http://schemas.openxmlformats.org/officeDocument/2006/relationships/hyperlink" Target="tel:01752831" TargetMode="External"/><Relationship Id="rId29" Type="http://schemas.openxmlformats.org/officeDocument/2006/relationships/hyperlink" Target="../../../../../../../../:b:/r/personal/msfeaonline_aub_edu_lb1/Documents/MSFEA%20Online%20Hub%20-%2022/05-Programs/15-Cybersecurity/1-%20Program%20Management/01.%20Applicants/Invoicing/FA%202%2024-25/Receipt/Abdullah%20Al%20Muaitah%20-%20Receipt%20-%20FA%202%2024-25%20TAV.pdf?csf=1&amp;web=1&amp;e=1xSbJs" TargetMode="External"/><Relationship Id="rId24" Type="http://schemas.openxmlformats.org/officeDocument/2006/relationships/hyperlink" Target="../../../../../../../../:i:/r/personal/msfeaonline_aub_edu_lb1/Documents/MSFEA%20Online%20Hub%20-%2022/05-Programs/15-Cybersecurity/1-%20Program%20Management/01.%20Applicants/Invoicing/FA%201%2024-25/Receipt/Serena%20Kobeissi%20-%20Receipt%20-%20FA%2024-25%20FOC.jpeg?csf=1&amp;web=1&amp;e=TJnISP" TargetMode="External"/><Relationship Id="rId40" Type="http://schemas.openxmlformats.org/officeDocument/2006/relationships/hyperlink" Target="../../../../../../../../:u:/r/personal/msfeaonline_aub_edu_lb1/Documents/MSFEA%20Online%20Hub%20-%2022/05-Programs/15-Cybersecurity/1-%20Program%20Management/01.%20Applicants/Invoicing/FA%202%2024-25/Receipt/AbdulKader%20Al%20Sayed%20-%20Receipt%20-%20FA2%2024-25%20TAV.msg?csf=1&amp;web=1&amp;e=L7F2CQ" TargetMode="External"/><Relationship Id="rId45" Type="http://schemas.openxmlformats.org/officeDocument/2006/relationships/hyperlink" Target="../../../../../../../../:u:/r/personal/msfeaonline_aub_edu_lb1/Documents/MSFEA%20Online%20Hub%20-%2022/05-Programs/15-Cybersecurity/1-%20Program%20Management/01.%20Applicants/Invoicing/FA%202%2024-25/Receipt/Moustapha%20Itani%20-%20Receipt%20-%20FA2%2024-25%20TAV.msg?csf=1&amp;web=1&amp;e=hF1o8N" TargetMode="External"/><Relationship Id="rId66" Type="http://schemas.openxmlformats.org/officeDocument/2006/relationships/hyperlink" Target="https://mailaub-my.sharepoint.com/:i:/r/personal/msfeaonline_aub_edu_lb1/Documents/MSFEA%20Online%20Hub%20-%2022/05-Programs/15-Cybersecurity/1-%20Program%20Management/01.%20Applicants/Invoicing/SP%2024-25/Receipt%20-%20Continuing%20Students/Tanos%20Maalouf%20-%20Receipt%20-%20NS1%20SP124-25.jpg?csf=1&amp;web=1&amp;e=TJmnag" TargetMode="External"/><Relationship Id="rId87" Type="http://schemas.openxmlformats.org/officeDocument/2006/relationships/hyperlink" Target="https://mailaub-my.sharepoint.com/:i:/r/personal/msfeaonline_aub_edu_lb1/Documents/MSFEA%20Online%20Hub%20-%2022/05-Programs/15-Cybersecurity/1-%20Program%20Management/01.%20Applicants/Invoicing/SP%2024-25/Receipt-SP%202%2024-25/Elie%20Gerges-%20Receipt%20-%20SP2%2024-25%20EH.jpeg?csf=1&amp;web=1&amp;e=g7M1B9" TargetMode="External"/><Relationship Id="rId110" Type="http://schemas.openxmlformats.org/officeDocument/2006/relationships/hyperlink" Target="https://mailaub-my.sharepoint.com/:b:/r/personal/msfeaonline_aub_edu_lb1/Documents/MSFEA%20Online%20Hub%20-%2022/05-Programs/15-Cybersecurity/1-%20Program%20Management/01.%20Applicants/Invoicing/SP%202%2024-25/Receipt/Abdullah%20Al%20Muaitah%20-%20Receipt%20-%20Crypto.pdf?csf=1&amp;web=1&amp;e=W1zwws" TargetMode="External"/><Relationship Id="rId115" Type="http://schemas.openxmlformats.org/officeDocument/2006/relationships/hyperlink" Target="https://mailaub-my.sharepoint.com/:i:/r/personal/msfeaonline_aub_edu_lb1/Documents/MSFEA%20Online%20Hub%20-%2022/05-Programs/15-Cybersecurity/1-%20Program%20Management/01.%20Applicants/Invoicing/SP%202%2024-25/Receipt/Ahmad%20El%20Zaatari%20-%20Receipt%20-%20Crypto.jpg?csf=1&amp;web=1&amp;e=dMBafJ" TargetMode="External"/><Relationship Id="rId131" Type="http://schemas.openxmlformats.org/officeDocument/2006/relationships/hyperlink" Target="https://mailaub-my.sharepoint.com/:b:/r/personal/msfeaonline_aub_edu_lb1/Documents/MSFEA%20Online%20Hub%20-%2022/05-Programs/15-Cybersecurity/1-%20Program%20Management/01.%20Applicants/Invoicing/FA%2025-26/Receipts/Toufic%20Habli%20-%20Receipt%20FA%2025-26%20FOC.pdf?csf=1&amp;web=1&amp;e=RuZoQL" TargetMode="External"/><Relationship Id="rId136" Type="http://schemas.openxmlformats.org/officeDocument/2006/relationships/hyperlink" Target="../../../../../../../../:b:/r/personal/msfeaonline_aub_edu_lb1/Documents/MSFEA%20Online%20Hub%20-%2022/05-Programs/15-Cybersecurity/1-%20Program%20Management/01.%20Applicants/Invoicing/FA%201%2024-25/Receipt/Rida%20Younes%20-%20Receipt%20-%20FA%2024-25%20Full%20Program.pdf?csf=1&amp;web=1&amp;e=XCfls0" TargetMode="External"/><Relationship Id="rId61" Type="http://schemas.openxmlformats.org/officeDocument/2006/relationships/hyperlink" Target="../../../../../../../../:b:/r/personal/msfeaonline_aub_edu_lb1/Documents/MSFEA%20Online%20Hub%20-%2022/05-Programs/15-Cybersecurity/1-%20Program%20Management/01.%20Applicants/Invoicing/SP%2024-25/Receipt%20-%20Continuing%20Students/Charbel%20El%20Hasbani-Receipt-SP%201%2024-25-NS1.pdf?csf=1&amp;web=1&amp;e=daQz4d" TargetMode="External"/><Relationship Id="rId82" Type="http://schemas.openxmlformats.org/officeDocument/2006/relationships/hyperlink" Target="https://mailaub-my.sharepoint.com/:i:/r/personal/msfeaonline_aub_edu_lb1/Documents/MSFEA%20Online%20Hub%20-%2022/05-Programs/15-Cybersecurity/1-%20Program%20Management/01.%20Applicants/Invoicing/SP%2024-25/Receipt-SP%202%2024-25/Moustapha%20Itani%20-%20Receipt%20SP2%2024-25%20EH.jpeg?csf=1&amp;web=1&amp;e=YRPw0j" TargetMode="External"/><Relationship Id="rId152" Type="http://schemas.openxmlformats.org/officeDocument/2006/relationships/hyperlink" Target="https://mailaub-my.sharepoint.com/:b:/r/personal/msfeaonline_aub_edu_lb1/Documents/MSFEA%20Online%20Hub%20-%2022/05-Programs/15-Cybersecurity/1-%20Program%20Management/01.%20Applicants/Invoicing/SU%2024-25/Receipts/Nayla%20Merhi-Receipt-FA%201%2025-26-Crypto.pdf?csf=1&amp;web=1&amp;e=ZpSLMS" TargetMode="External"/><Relationship Id="rId19" Type="http://schemas.openxmlformats.org/officeDocument/2006/relationships/hyperlink" Target="../../../../../../../../:i:/r/personal/msfeaonline_aub_edu_lb1/Documents/MSFEA%20Online%20Hub%20-%2022/05-Programs/15-Cybersecurity/1-%20Program%20Management/01.%20Applicants/Invoicing/FA%201%2024-25/Receipt/Mohamad%20Rammal%20-%20Receipt%20-%20FA%2024-25%20FOC.jpeg?csf=1&amp;web=1&amp;e=6WD9hF" TargetMode="External"/><Relationship Id="rId14" Type="http://schemas.openxmlformats.org/officeDocument/2006/relationships/hyperlink" Target="../../../../../../../../:u:/r/personal/msfeaonline_aub_edu_lb1/Documents/MSFEA%20Online%20Hub%20-%2022/05-Programs/15-Cybersecurity/1-%20Program%20Management/01.%20Applicants/Invoicing/FA%201%2024-25/Receipt/Georges%20Rizk%20-%20Receipt%20-%20FA%2024-25%20FOC.msg?csf=1&amp;web=1&amp;e=UrA0SS" TargetMode="External"/><Relationship Id="rId30" Type="http://schemas.openxmlformats.org/officeDocument/2006/relationships/hyperlink" Target="../../../../../../../../:u:/r/personal/msfeaonline_aub_edu_lb1/Documents/MSFEA%20Online%20Hub%20-%2022/05-Programs/15-Cybersecurity/1-%20Program%20Management/01.%20Applicants/Invoicing/FA%202%2024-25/Receipt/Georges%20Rizk%20-%20Receipt%20-%20FA2%2024-25%20TAV.msg?csf=1&amp;web=1&amp;e=Ow1pZL" TargetMode="External"/><Relationship Id="rId35" Type="http://schemas.openxmlformats.org/officeDocument/2006/relationships/hyperlink" Target="../../../../../../../../:i:/r/personal/msfeaonline_aub_edu_lb1/Documents/MSFEA%20Online%20Hub%20-%2022/05-Programs/15-Cybersecurity/1-%20Program%20Management/01.%20Applicants/Invoicing/FA%202%2024-25/Receipt/Ramzi%20Dbeissi%20-%20Receipt%20-%20FA2%2024-25%20TAV.jpg?csf=1&amp;web=1&amp;e=fhNr6g" TargetMode="External"/><Relationship Id="rId56" Type="http://schemas.openxmlformats.org/officeDocument/2006/relationships/hyperlink" Target="../../../../../../../../:b:/r/personal/msfeaonline_aub_edu_lb1/Documents/MSFEA%20Online%20Hub%20-%2022/05-Programs/15-Cybersecurity/1-%20Program%20Management/01.%20Applicants/Invoicing/SP%2024-25/Receipt%20-%20Continuing%20Students/Ahmad%20Amin-Receipt-SP%201%2024-25-NS1.pdf?csf=1&amp;web=1&amp;e=cJgfof" TargetMode="External"/><Relationship Id="rId77" Type="http://schemas.openxmlformats.org/officeDocument/2006/relationships/hyperlink" Target="https://mailaub-my.sharepoint.com/:b:/r/personal/msfeaonline_aub_edu_lb1/Documents/MSFEA%20Online%20Hub%20-%2022/05-Programs/15-Cybersecurity/1-%20Program%20Management/01.%20Applicants/Invoicing/SP%2024-25/Receipt/Ahmad%20Trad%20-%20Receipt%20-%20SP%2024-25%20FOC.pdf?csf=1&amp;web=1&amp;e=9Yp3HJ" TargetMode="External"/><Relationship Id="rId100" Type="http://schemas.openxmlformats.org/officeDocument/2006/relationships/hyperlink" Target="https://mailaub-my.sharepoint.com/:u:/r/personal/msfeaonline_aub_edu_lb1/Documents/MSFEA%20Online%20Hub%20-%2022/05-Programs/15-Cybersecurity/1-%20Program%20Management/01.%20Applicants/Invoicing/SP%2024-25/Receipt/Therese%20Al%20Khoury%20-%20Receipt%20-%20SP%2024-25%20FOC.msg?csf=1&amp;web=1&amp;e=i23KUE" TargetMode="External"/><Relationship Id="rId105" Type="http://schemas.openxmlformats.org/officeDocument/2006/relationships/hyperlink" Target="https://mailaub-my.sharepoint.com/:i:/r/personal/msfeaonline_aub_edu_lb1/Documents/MSFEA%20Online%20Hub%20-%2022/05-Programs/15-Cybersecurity/1-%20Program%20Management/01.%20Applicants/Invoicing/SP%202%2024-25/Receipt/Moustapha%20Itani%20-%20Receipt%20-%20Crypto.jpg?csf=1&amp;web=1&amp;e=iuWLkS" TargetMode="External"/><Relationship Id="rId126" Type="http://schemas.openxmlformats.org/officeDocument/2006/relationships/hyperlink" Target="https://mailaub-my.sharepoint.com/:u:/r/personal/msfeaonline_aub_edu_lb1/Documents/MSFEA%20Online%20Hub%20-%2022/05-Programs/15-Cybersecurity/1-%20Program%20Management/01.%20Applicants/Invoicing/SU%2024-25/Receipts/Ahmad%20Noureddine%20-%20Receipt%20SU%2024-25%20TAV.msg?csf=1&amp;web=1&amp;e=10G6Cp" TargetMode="External"/><Relationship Id="rId147" Type="http://schemas.openxmlformats.org/officeDocument/2006/relationships/hyperlink" Target="https://mailaub-my.sharepoint.com/:b:/r/personal/msfeaonline_aub_edu_lb1/Documents/MSFEA%20Online%20Hub%20-%2022/05-Programs/15-Cybersecurity/1-%20Program%20Management/01.%20Applicants/Invoicing/SU%2024-25/Receipts/Bettina%20Andonian-Receipt-SU%2024-25-NS2.pdf?csf=1&amp;web=1&amp;e=n76qoX" TargetMode="External"/><Relationship Id="rId8" Type="http://schemas.openxmlformats.org/officeDocument/2006/relationships/hyperlink" Target="../../../../../../../../:u:/r/personal/msfeaonline_aub_edu_lb1/Documents/MSFEA%20Online%20Hub%20-%2022/05-Programs/15-Cybersecurity/1-%20Program%20Management/01.%20Applicants/Invoicing/FA%201%2024-25/Receipt/Abdullah%20Al%20Mutaih%20-%20Receipt%20-%20FA%2024-25%20FOC.msg?csf=1&amp;web=1&amp;e=TW8BPG" TargetMode="External"/><Relationship Id="rId51" Type="http://schemas.openxmlformats.org/officeDocument/2006/relationships/hyperlink" Target="../../../../../../../../:i:/r/personal/msfeaonline_aub_edu_lb1/Documents/MSFEA%20Online%20Hub%20-%2022/05-Programs/15-Cybersecurity/1-%20Program%20Management/01.%20Applicants/Invoicing/SP%2024-25/Receipt%20-%20Continuing%20Students/Elie%20Aouad-Receipt-SP%201%2024-25-NS1.jpg?csf=1&amp;web=1&amp;e=xlIQc2" TargetMode="External"/><Relationship Id="rId72" Type="http://schemas.openxmlformats.org/officeDocument/2006/relationships/hyperlink" Target="https://mailaub-my.sharepoint.com/:i:/r/personal/msfeaonline_aub_edu_lb1/Documents/MSFEA%20Online%20Hub%20-%2022/05-Programs/15-Cybersecurity/1-%20Program%20Management/01.%20Applicants/Invoicing/SP%2024-25/Receipt-SP%202%2024-25/Tanos%20Maalouf%20-%20Receipt%20-%20SP2%2024-25%20EH.jpg?csf=1&amp;web=1&amp;e=7zqlOA" TargetMode="External"/><Relationship Id="rId93" Type="http://schemas.openxmlformats.org/officeDocument/2006/relationships/hyperlink" Target="https://mailaub-my.sharepoint.com/:u:/r/personal/msfeaonline_aub_edu_lb1/Documents/MSFEA%20Online%20Hub%20-%2022/05-Programs/15-Cybersecurity/1-%20Program%20Management/01.%20Applicants/Invoicing/SP%2024-25/Receipt/Youssef%20Mneimneh%20-%20Receipt%20-%20SP%2024-25%20FOC.msg?csf=1&amp;web=1&amp;e=piU34u" TargetMode="External"/><Relationship Id="rId98" Type="http://schemas.openxmlformats.org/officeDocument/2006/relationships/hyperlink" Target="https://mailaub-my.sharepoint.com/:u:/r/personal/msfeaonline_aub_edu_lb1/Documents/MSFEA%20Online%20Hub%20-%2022/05-Programs/15-Cybersecurity/1-%20Program%20Management/01.%20Applicants/Invoicing/SP%2024-25/Receipt/Hassan%20Hamze%20-%20Receipt%20-%20SP%2024-25%20FOC.msg?csf=1&amp;web=1&amp;e=r7eb0s" TargetMode="External"/><Relationship Id="rId121" Type="http://schemas.openxmlformats.org/officeDocument/2006/relationships/hyperlink" Target="https://mailaub-my.sharepoint.com/:u:/r/personal/msfeaonline_aub_edu_lb1/Documents/MSFEA%20Online%20Hub%20-%2022/05-Programs/15-Cybersecurity/1-%20Program%20Management/01.%20Applicants/Invoicing/SU%2024-25/Receipts/Youssef%20Mahdi%20-%20Receipt%20-%20SU%2023-25%20TAV.msg?csf=1&amp;web=1&amp;e=wVIGDT" TargetMode="External"/><Relationship Id="rId142" Type="http://schemas.openxmlformats.org/officeDocument/2006/relationships/hyperlink" Target="https://mailaub-my.sharepoint.com/:b:/r/personal/msfeaonline_aub_edu_lb1/Documents/MSFEA%20Online%20Hub%20-%2022/05-Programs/15-Cybersecurity/1-%20Program%20Management/01.%20Applicants/Invoicing/SU%2024-25/Receipts/Abdullah%20Al%20Muaitah-Receipt-SU%2024-25-NS2.pdf?csf=1&amp;web=1&amp;e=XsXUHl" TargetMode="External"/><Relationship Id="rId3" Type="http://schemas.openxmlformats.org/officeDocument/2006/relationships/hyperlink" Target="tel:01752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C114"/>
  <sheetViews>
    <sheetView tabSelected="1" topLeftCell="AB1" zoomScaleNormal="100" workbookViewId="0">
      <selection activeCell="AG9" sqref="AG9"/>
    </sheetView>
  </sheetViews>
  <sheetFormatPr defaultColWidth="9.125" defaultRowHeight="12.75"/>
  <cols>
    <col min="1" max="1" width="4.125" style="116" bestFit="1" customWidth="1"/>
    <col min="2" max="2" width="11.75" style="116" customWidth="1"/>
    <col min="3" max="3" width="25.375" style="116" bestFit="1" customWidth="1"/>
    <col min="4" max="4" width="36.625" style="116" customWidth="1"/>
    <col min="5" max="5" width="10.75" style="116" customWidth="1"/>
    <col min="6" max="6" width="31.625" style="116" customWidth="1"/>
    <col min="7" max="7" width="14.125" style="116" customWidth="1"/>
    <col min="8" max="8" width="22" style="116" customWidth="1"/>
    <col min="9" max="9" width="9.75" style="116" customWidth="1"/>
    <col min="10" max="10" width="14.125" style="116" customWidth="1"/>
    <col min="11" max="11" width="6.375" style="116" customWidth="1"/>
    <col min="12" max="12" width="18.375" style="116" customWidth="1"/>
    <col min="13" max="13" width="48.125" style="116" customWidth="1"/>
    <col min="14" max="14" width="16.125" style="116" customWidth="1"/>
    <col min="15" max="15" width="43.625" style="116" customWidth="1"/>
    <col min="16" max="16" width="19.625" style="116" customWidth="1"/>
    <col min="17" max="17" width="22" style="116" customWidth="1"/>
    <col min="18" max="18" width="12.875" style="116" customWidth="1"/>
    <col min="19" max="19" width="32.625" style="116" customWidth="1"/>
    <col min="20" max="20" width="36.25" style="116" customWidth="1"/>
    <col min="21" max="21" width="52.25" style="116" customWidth="1"/>
    <col min="22" max="22" width="138.75" style="116" customWidth="1"/>
    <col min="23" max="23" width="255.75" style="116" customWidth="1"/>
    <col min="24" max="24" width="13" style="116" customWidth="1"/>
    <col min="25" max="25" width="36.25" style="116" customWidth="1"/>
    <col min="26" max="26" width="34.125" style="116" customWidth="1"/>
    <col min="27" max="27" width="26.75" style="116" customWidth="1"/>
    <col min="28" max="28" width="12.75" style="116" customWidth="1"/>
    <col min="29" max="29" width="11.625" style="116" customWidth="1"/>
    <col min="30" max="30" width="11" style="116" customWidth="1"/>
    <col min="31" max="31" width="21.625" style="116" customWidth="1"/>
    <col min="32" max="32" width="20.875" style="116" customWidth="1"/>
    <col min="33" max="33" width="20.125" style="117" customWidth="1"/>
    <col min="34" max="34" width="19.75" style="116" customWidth="1"/>
    <col min="35" max="35" width="5.875" style="116" customWidth="1"/>
    <col min="36" max="36" width="8.625" style="116" customWidth="1"/>
    <col min="37" max="37" width="11.25" style="116" customWidth="1"/>
    <col min="38" max="38" width="8.375" style="116" customWidth="1"/>
    <col min="39" max="39" width="7.875" style="116" customWidth="1"/>
    <col min="40" max="40" width="6.125" style="116" customWidth="1"/>
    <col min="41" max="41" width="7.375" style="116" customWidth="1"/>
    <col min="42" max="42" width="5" style="116" customWidth="1"/>
    <col min="43" max="43" width="7.375" style="116" customWidth="1"/>
    <col min="44" max="51" width="9.125" style="116" customWidth="1"/>
    <col min="52" max="16384" width="9.125" style="116"/>
  </cols>
  <sheetData>
    <row r="1" spans="1:1069">
      <c r="A1" s="118" t="s">
        <v>4</v>
      </c>
      <c r="B1" s="312" t="s">
        <v>792</v>
      </c>
      <c r="C1" s="118" t="s">
        <v>5</v>
      </c>
      <c r="D1" s="118" t="s">
        <v>6</v>
      </c>
      <c r="E1" s="118" t="s">
        <v>7</v>
      </c>
      <c r="F1" s="118" t="s">
        <v>8</v>
      </c>
      <c r="G1" s="118" t="s">
        <v>9</v>
      </c>
      <c r="H1" s="118" t="s">
        <v>10</v>
      </c>
      <c r="I1" s="118" t="s">
        <v>11</v>
      </c>
      <c r="J1" s="118" t="s">
        <v>12</v>
      </c>
      <c r="K1" s="118" t="s">
        <v>13</v>
      </c>
      <c r="L1" s="118" t="s">
        <v>14</v>
      </c>
      <c r="M1" s="118" t="s">
        <v>15</v>
      </c>
      <c r="N1" s="118" t="s">
        <v>16</v>
      </c>
      <c r="O1" s="118" t="s">
        <v>17</v>
      </c>
      <c r="P1" s="118" t="s">
        <v>18</v>
      </c>
      <c r="Q1" s="118" t="s">
        <v>10</v>
      </c>
      <c r="R1" s="118" t="s">
        <v>19</v>
      </c>
      <c r="S1" s="118" t="s">
        <v>20</v>
      </c>
      <c r="T1" s="118" t="s">
        <v>21</v>
      </c>
      <c r="U1" s="118" t="s">
        <v>22</v>
      </c>
      <c r="V1" s="118" t="s">
        <v>23</v>
      </c>
      <c r="W1" s="118" t="s">
        <v>24</v>
      </c>
      <c r="X1" s="118" t="s">
        <v>25</v>
      </c>
      <c r="Y1" s="118" t="s">
        <v>26</v>
      </c>
      <c r="Z1" s="118" t="s">
        <v>27</v>
      </c>
      <c r="AA1" s="312" t="s">
        <v>28</v>
      </c>
      <c r="AB1" s="118" t="s">
        <v>29</v>
      </c>
      <c r="AC1" s="312" t="s">
        <v>30</v>
      </c>
      <c r="AD1" s="118" t="s">
        <v>31</v>
      </c>
      <c r="AE1" s="118" t="s">
        <v>32</v>
      </c>
      <c r="AF1" s="118" t="s">
        <v>33</v>
      </c>
      <c r="AG1" s="119" t="s">
        <v>34</v>
      </c>
      <c r="AH1" s="106" t="s">
        <v>35</v>
      </c>
      <c r="AI1" s="314" t="s">
        <v>0</v>
      </c>
      <c r="AJ1" s="315"/>
      <c r="AK1" s="315"/>
      <c r="AL1" s="315"/>
      <c r="AM1" s="47"/>
      <c r="AN1" s="316" t="s">
        <v>1</v>
      </c>
      <c r="AO1" s="317"/>
      <c r="AP1" s="317"/>
      <c r="AQ1" s="317"/>
      <c r="AR1" s="317"/>
      <c r="AS1" s="317"/>
      <c r="AT1" s="317"/>
      <c r="AU1" s="317"/>
      <c r="AV1" s="317"/>
      <c r="AW1" s="317"/>
      <c r="AX1" s="317"/>
      <c r="AY1" s="317"/>
      <c r="AZ1" s="318" t="s">
        <v>2</v>
      </c>
      <c r="BA1" s="319"/>
      <c r="BB1" s="319"/>
      <c r="BC1" s="319"/>
      <c r="BD1" s="319"/>
      <c r="BE1" s="319"/>
      <c r="BF1" s="320" t="s">
        <v>3</v>
      </c>
      <c r="BG1" s="321"/>
    </row>
    <row r="2" spans="1:1069" s="126" customFormat="1">
      <c r="A2" s="127">
        <v>1</v>
      </c>
      <c r="B2" s="313" t="s">
        <v>793</v>
      </c>
      <c r="C2" s="128" t="s">
        <v>47</v>
      </c>
      <c r="D2" s="311" t="s">
        <v>791</v>
      </c>
      <c r="E2" s="128" t="s">
        <v>48</v>
      </c>
      <c r="F2" s="128" t="s">
        <v>49</v>
      </c>
      <c r="G2" s="128">
        <v>9613190162</v>
      </c>
      <c r="H2" s="128" t="s">
        <v>50</v>
      </c>
      <c r="I2" s="128" t="s">
        <v>51</v>
      </c>
      <c r="J2" s="129" t="s">
        <v>52</v>
      </c>
      <c r="K2" s="128">
        <v>43</v>
      </c>
      <c r="L2" s="128" t="s">
        <v>53</v>
      </c>
      <c r="M2" s="128" t="s">
        <v>54</v>
      </c>
      <c r="N2" s="128" t="s">
        <v>55</v>
      </c>
      <c r="O2" s="128" t="s">
        <v>56</v>
      </c>
      <c r="P2" s="129">
        <v>2010</v>
      </c>
      <c r="Q2" s="128" t="s">
        <v>50</v>
      </c>
      <c r="R2" s="128" t="s">
        <v>57</v>
      </c>
      <c r="S2" s="128" t="s">
        <v>58</v>
      </c>
      <c r="T2" s="128" t="s">
        <v>59</v>
      </c>
      <c r="U2" s="128" t="s">
        <v>60</v>
      </c>
      <c r="V2" s="128" t="s">
        <v>61</v>
      </c>
      <c r="W2" s="128" t="s">
        <v>62</v>
      </c>
      <c r="X2" s="128" t="s">
        <v>63</v>
      </c>
      <c r="Y2" s="128" t="s">
        <v>64</v>
      </c>
      <c r="Z2" s="128" t="s">
        <v>65</v>
      </c>
      <c r="AA2" s="128" t="s">
        <v>66</v>
      </c>
      <c r="AB2" s="128" t="s">
        <v>67</v>
      </c>
      <c r="AC2" s="128" t="s">
        <v>68</v>
      </c>
      <c r="AD2" s="128" t="s">
        <v>69</v>
      </c>
      <c r="AE2" s="128" t="s">
        <v>53</v>
      </c>
      <c r="AF2" s="128" t="s">
        <v>70</v>
      </c>
      <c r="AG2" s="129">
        <v>130</v>
      </c>
      <c r="AH2" s="108" t="s">
        <v>71</v>
      </c>
      <c r="AI2" s="106" t="s">
        <v>36</v>
      </c>
      <c r="AJ2" s="106" t="s">
        <v>37</v>
      </c>
      <c r="AK2" s="106" t="s">
        <v>38</v>
      </c>
      <c r="AL2" s="107" t="s">
        <v>39</v>
      </c>
      <c r="AM2" s="106" t="s">
        <v>40</v>
      </c>
      <c r="AN2" s="106" t="s">
        <v>41</v>
      </c>
      <c r="AO2" s="106" t="s">
        <v>40</v>
      </c>
      <c r="AP2" s="120" t="s">
        <v>42</v>
      </c>
      <c r="AQ2" s="121" t="s">
        <v>40</v>
      </c>
      <c r="AR2" s="122" t="s">
        <v>43</v>
      </c>
      <c r="AS2" s="123" t="s">
        <v>40</v>
      </c>
      <c r="AT2" s="123" t="s">
        <v>44</v>
      </c>
      <c r="AU2" s="123" t="s">
        <v>40</v>
      </c>
      <c r="AV2" s="122" t="s">
        <v>45</v>
      </c>
      <c r="AW2" s="122" t="s">
        <v>40</v>
      </c>
      <c r="AX2" s="122" t="s">
        <v>46</v>
      </c>
      <c r="AY2" s="124" t="s">
        <v>40</v>
      </c>
      <c r="AZ2" s="122" t="s">
        <v>41</v>
      </c>
      <c r="BA2" s="122" t="s">
        <v>40</v>
      </c>
      <c r="BB2" s="122" t="s">
        <v>42</v>
      </c>
      <c r="BC2" s="122" t="s">
        <v>40</v>
      </c>
      <c r="BD2" s="122" t="s">
        <v>45</v>
      </c>
      <c r="BE2" s="122" t="s">
        <v>40</v>
      </c>
      <c r="BF2" s="122" t="s">
        <v>41</v>
      </c>
      <c r="BG2" s="292" t="s">
        <v>40</v>
      </c>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c r="CI2" s="125"/>
      <c r="CJ2" s="125"/>
      <c r="CK2" s="125"/>
      <c r="CL2" s="125"/>
      <c r="CM2" s="125"/>
      <c r="CN2" s="125"/>
      <c r="CO2" s="125"/>
      <c r="CP2" s="125"/>
      <c r="CQ2" s="125"/>
      <c r="CR2" s="125"/>
      <c r="CS2" s="125"/>
      <c r="CT2" s="125"/>
      <c r="CU2" s="125"/>
      <c r="CV2" s="125"/>
      <c r="CW2" s="125"/>
      <c r="CX2" s="125"/>
      <c r="CY2" s="125"/>
      <c r="CZ2" s="125"/>
      <c r="DA2" s="125"/>
      <c r="DB2" s="125"/>
      <c r="DC2" s="125"/>
      <c r="DD2" s="125"/>
      <c r="DE2" s="125"/>
      <c r="DF2" s="125"/>
      <c r="DG2" s="125"/>
      <c r="DH2" s="125"/>
      <c r="DI2" s="125"/>
      <c r="DJ2" s="125"/>
      <c r="DK2" s="125"/>
      <c r="DL2" s="125"/>
      <c r="DM2" s="125"/>
      <c r="DN2" s="125"/>
      <c r="DO2" s="125"/>
      <c r="DP2" s="125"/>
      <c r="DQ2" s="125"/>
      <c r="DR2" s="125"/>
      <c r="DS2" s="125"/>
      <c r="DT2" s="125"/>
      <c r="DU2" s="125"/>
      <c r="DV2" s="125"/>
      <c r="DW2" s="125"/>
      <c r="DX2" s="125"/>
      <c r="DY2" s="125"/>
      <c r="DZ2" s="125"/>
      <c r="EA2" s="125"/>
      <c r="EB2" s="125"/>
      <c r="EC2" s="125"/>
      <c r="ED2" s="125"/>
      <c r="EE2" s="125"/>
      <c r="EF2" s="125"/>
      <c r="EG2" s="125"/>
      <c r="EH2" s="125"/>
      <c r="EI2" s="125"/>
      <c r="EJ2" s="125"/>
      <c r="EK2" s="125"/>
      <c r="EL2" s="125"/>
      <c r="EM2" s="125"/>
      <c r="EN2" s="125"/>
      <c r="EO2" s="125"/>
      <c r="EP2" s="125"/>
      <c r="EQ2" s="125"/>
      <c r="ER2" s="125"/>
      <c r="ES2" s="125"/>
      <c r="ET2" s="125"/>
      <c r="EU2" s="125"/>
      <c r="EV2" s="125"/>
      <c r="EW2" s="125"/>
      <c r="EX2" s="125"/>
      <c r="EY2" s="125"/>
      <c r="EZ2" s="125"/>
      <c r="FA2" s="125"/>
      <c r="FB2" s="125"/>
      <c r="FC2" s="125"/>
      <c r="FD2" s="125"/>
      <c r="FE2" s="125"/>
      <c r="FF2" s="125"/>
      <c r="FG2" s="125"/>
      <c r="FH2" s="125"/>
      <c r="FI2" s="125"/>
      <c r="FJ2" s="125"/>
      <c r="FK2" s="125"/>
      <c r="FL2" s="125"/>
      <c r="FM2" s="125"/>
      <c r="FN2" s="125"/>
      <c r="FO2" s="125"/>
      <c r="FP2" s="125"/>
      <c r="FQ2" s="125"/>
      <c r="FR2" s="125"/>
      <c r="FS2" s="125"/>
      <c r="FT2" s="125"/>
      <c r="FU2" s="125"/>
      <c r="FV2" s="125"/>
      <c r="FW2" s="125"/>
      <c r="FX2" s="125"/>
      <c r="FY2" s="125"/>
      <c r="FZ2" s="125"/>
      <c r="GA2" s="125"/>
      <c r="GB2" s="125"/>
      <c r="GC2" s="125"/>
      <c r="GD2" s="125"/>
      <c r="GE2" s="125"/>
      <c r="GF2" s="125"/>
      <c r="GG2" s="125"/>
      <c r="GH2" s="125"/>
      <c r="GI2" s="125"/>
      <c r="GJ2" s="125"/>
      <c r="GK2" s="125"/>
      <c r="GL2" s="125"/>
      <c r="GM2" s="125"/>
      <c r="GN2" s="125"/>
      <c r="GO2" s="125"/>
      <c r="GP2" s="125"/>
      <c r="GQ2" s="125"/>
      <c r="GR2" s="125"/>
      <c r="GS2" s="125"/>
      <c r="GT2" s="125"/>
      <c r="GU2" s="125"/>
      <c r="GV2" s="125"/>
      <c r="GW2" s="125"/>
      <c r="GX2" s="125"/>
      <c r="GY2" s="125"/>
      <c r="GZ2" s="125"/>
      <c r="HA2" s="125"/>
      <c r="HB2" s="125"/>
      <c r="HC2" s="125"/>
      <c r="HD2" s="125"/>
      <c r="HE2" s="125"/>
      <c r="HF2" s="125"/>
      <c r="HG2" s="125"/>
      <c r="HH2" s="125"/>
      <c r="HI2" s="125"/>
      <c r="HJ2" s="125"/>
      <c r="HK2" s="125"/>
      <c r="HL2" s="125"/>
      <c r="HM2" s="125"/>
      <c r="HN2" s="125"/>
      <c r="HO2" s="125"/>
      <c r="HP2" s="125"/>
      <c r="HQ2" s="125"/>
      <c r="HR2" s="125"/>
      <c r="HS2" s="125"/>
      <c r="HT2" s="125"/>
      <c r="HU2" s="125"/>
      <c r="HV2" s="125"/>
      <c r="HW2" s="125"/>
      <c r="HX2" s="125"/>
      <c r="HY2" s="125"/>
      <c r="HZ2" s="125"/>
      <c r="IA2" s="125"/>
      <c r="IB2" s="125"/>
      <c r="IC2" s="125"/>
      <c r="ID2" s="125"/>
      <c r="IE2" s="125"/>
      <c r="IF2" s="125"/>
      <c r="IG2" s="125"/>
      <c r="IH2" s="125"/>
      <c r="II2" s="125"/>
      <c r="IJ2" s="125"/>
      <c r="IK2" s="125"/>
      <c r="IL2" s="125"/>
      <c r="IM2" s="125"/>
      <c r="IN2" s="125"/>
      <c r="IO2" s="125"/>
      <c r="IP2" s="125"/>
      <c r="IQ2" s="125"/>
      <c r="IR2" s="125"/>
      <c r="IS2" s="125"/>
      <c r="IT2" s="125"/>
      <c r="IU2" s="125"/>
      <c r="IV2" s="125"/>
      <c r="IW2" s="125"/>
      <c r="IX2" s="125"/>
      <c r="IY2" s="125"/>
      <c r="IZ2" s="125"/>
      <c r="JA2" s="125"/>
      <c r="JB2" s="125"/>
      <c r="JC2" s="125"/>
      <c r="JD2" s="125"/>
      <c r="JE2" s="125"/>
      <c r="JF2" s="125"/>
      <c r="JG2" s="125"/>
      <c r="JH2" s="125"/>
      <c r="JI2" s="125"/>
      <c r="JJ2" s="125"/>
      <c r="JK2" s="125"/>
      <c r="JL2" s="125"/>
      <c r="JM2" s="125"/>
      <c r="JN2" s="125"/>
      <c r="JO2" s="125"/>
      <c r="JP2" s="125"/>
      <c r="JQ2" s="125"/>
      <c r="JR2" s="125"/>
      <c r="JS2" s="125"/>
      <c r="JT2" s="125"/>
      <c r="JU2" s="125"/>
      <c r="JV2" s="125"/>
      <c r="JW2" s="125"/>
      <c r="JX2" s="125"/>
      <c r="JY2" s="125"/>
      <c r="JZ2" s="125"/>
      <c r="KA2" s="125"/>
      <c r="KB2" s="125"/>
      <c r="KC2" s="125"/>
      <c r="KD2" s="125"/>
      <c r="KE2" s="125"/>
      <c r="KF2" s="125"/>
      <c r="KG2" s="125"/>
      <c r="KH2" s="125"/>
      <c r="KI2" s="125"/>
      <c r="KJ2" s="125"/>
      <c r="KK2" s="125"/>
      <c r="KL2" s="125"/>
      <c r="KM2" s="125"/>
      <c r="KN2" s="125"/>
      <c r="KO2" s="125"/>
      <c r="KP2" s="125"/>
      <c r="KQ2" s="125"/>
      <c r="KR2" s="125"/>
      <c r="KS2" s="125"/>
      <c r="KT2" s="125"/>
      <c r="KU2" s="125"/>
      <c r="KV2" s="125"/>
      <c r="KW2" s="125"/>
      <c r="KX2" s="125"/>
      <c r="KY2" s="125"/>
      <c r="KZ2" s="125"/>
      <c r="LA2" s="125"/>
      <c r="LB2" s="125"/>
      <c r="LC2" s="125"/>
      <c r="LD2" s="125"/>
      <c r="LE2" s="125"/>
      <c r="LF2" s="125"/>
      <c r="LG2" s="125"/>
      <c r="LH2" s="125"/>
      <c r="LI2" s="125"/>
      <c r="LJ2" s="125"/>
      <c r="LK2" s="125"/>
      <c r="LL2" s="125"/>
      <c r="LM2" s="125"/>
      <c r="LN2" s="125"/>
      <c r="LO2" s="125"/>
      <c r="LP2" s="125"/>
      <c r="LQ2" s="125"/>
      <c r="LR2" s="125"/>
      <c r="LS2" s="125"/>
      <c r="LT2" s="125"/>
      <c r="LU2" s="125"/>
      <c r="LV2" s="125"/>
      <c r="LW2" s="125"/>
      <c r="LX2" s="125"/>
      <c r="LY2" s="125"/>
      <c r="LZ2" s="125"/>
      <c r="MA2" s="125"/>
      <c r="MB2" s="125"/>
      <c r="MC2" s="125"/>
      <c r="MD2" s="125"/>
      <c r="ME2" s="125"/>
      <c r="MF2" s="125"/>
      <c r="MG2" s="125"/>
      <c r="MH2" s="125"/>
      <c r="MI2" s="125"/>
      <c r="MJ2" s="125"/>
      <c r="MK2" s="125"/>
      <c r="ML2" s="125"/>
      <c r="MM2" s="125"/>
      <c r="MN2" s="125"/>
      <c r="MO2" s="125"/>
      <c r="MP2" s="125"/>
      <c r="MQ2" s="125"/>
      <c r="MR2" s="125"/>
      <c r="MS2" s="125"/>
      <c r="MT2" s="125"/>
      <c r="MU2" s="125"/>
      <c r="MV2" s="125"/>
      <c r="MW2" s="125"/>
      <c r="MX2" s="125"/>
      <c r="MY2" s="125"/>
      <c r="MZ2" s="125"/>
      <c r="NA2" s="125"/>
      <c r="NB2" s="125"/>
      <c r="NC2" s="125"/>
      <c r="ND2" s="125"/>
      <c r="NE2" s="125"/>
      <c r="NF2" s="125"/>
      <c r="NG2" s="125"/>
      <c r="NH2" s="125"/>
      <c r="NI2" s="125"/>
      <c r="NJ2" s="125"/>
      <c r="NK2" s="125"/>
      <c r="NL2" s="125"/>
      <c r="NM2" s="125"/>
      <c r="NN2" s="125"/>
      <c r="NO2" s="125"/>
      <c r="NP2" s="125"/>
      <c r="NQ2" s="125"/>
      <c r="NR2" s="125"/>
      <c r="NS2" s="125"/>
      <c r="NT2" s="125"/>
      <c r="NU2" s="125"/>
      <c r="NV2" s="125"/>
      <c r="NW2" s="125"/>
      <c r="NX2" s="125"/>
      <c r="NY2" s="125"/>
      <c r="NZ2" s="125"/>
      <c r="OA2" s="125"/>
      <c r="OB2" s="125"/>
      <c r="OC2" s="125"/>
      <c r="OD2" s="125"/>
      <c r="OE2" s="125"/>
      <c r="OF2" s="125"/>
      <c r="OG2" s="125"/>
      <c r="OH2" s="125"/>
      <c r="OI2" s="125"/>
      <c r="OJ2" s="125"/>
      <c r="OK2" s="125"/>
      <c r="OL2" s="125"/>
      <c r="OM2" s="125"/>
      <c r="ON2" s="125"/>
      <c r="OO2" s="125"/>
      <c r="OP2" s="125"/>
      <c r="OQ2" s="125"/>
      <c r="OR2" s="125"/>
      <c r="OS2" s="125"/>
      <c r="OT2" s="125"/>
      <c r="OU2" s="125"/>
      <c r="OV2" s="125"/>
      <c r="OW2" s="125"/>
      <c r="OX2" s="125"/>
      <c r="OY2" s="125"/>
      <c r="OZ2" s="125"/>
      <c r="PA2" s="125"/>
      <c r="PB2" s="125"/>
      <c r="PC2" s="125"/>
      <c r="PD2" s="125"/>
      <c r="PE2" s="125"/>
      <c r="PF2" s="125"/>
      <c r="PG2" s="125"/>
      <c r="PH2" s="125"/>
      <c r="PI2" s="125"/>
      <c r="PJ2" s="125"/>
      <c r="PK2" s="125"/>
      <c r="PL2" s="125"/>
      <c r="PM2" s="125"/>
      <c r="PN2" s="125"/>
      <c r="PO2" s="125"/>
      <c r="PP2" s="125"/>
      <c r="PQ2" s="125"/>
      <c r="PR2" s="125"/>
      <c r="PS2" s="125"/>
      <c r="PT2" s="125"/>
      <c r="PU2" s="125"/>
      <c r="PV2" s="125"/>
      <c r="PW2" s="125"/>
      <c r="PX2" s="125"/>
      <c r="PY2" s="125"/>
      <c r="PZ2" s="125"/>
      <c r="QA2" s="125"/>
      <c r="QB2" s="125"/>
      <c r="QC2" s="125"/>
      <c r="QD2" s="125"/>
      <c r="QE2" s="125"/>
      <c r="QF2" s="125"/>
      <c r="QG2" s="125"/>
      <c r="QH2" s="125"/>
      <c r="QI2" s="125"/>
      <c r="QJ2" s="125"/>
      <c r="QK2" s="125"/>
      <c r="QL2" s="125"/>
      <c r="QM2" s="125"/>
      <c r="QN2" s="125"/>
      <c r="QO2" s="125"/>
      <c r="QP2" s="125"/>
      <c r="QQ2" s="125"/>
      <c r="QR2" s="125"/>
      <c r="QS2" s="125"/>
      <c r="QT2" s="125"/>
      <c r="QU2" s="125"/>
      <c r="QV2" s="125"/>
      <c r="QW2" s="125"/>
      <c r="QX2" s="125"/>
      <c r="QY2" s="125"/>
      <c r="QZ2" s="125"/>
      <c r="RA2" s="125"/>
      <c r="RB2" s="125"/>
      <c r="RC2" s="125"/>
      <c r="RD2" s="125"/>
      <c r="RE2" s="125"/>
      <c r="RF2" s="125"/>
      <c r="RG2" s="125"/>
      <c r="RH2" s="125"/>
      <c r="RI2" s="125"/>
      <c r="RJ2" s="125"/>
      <c r="RK2" s="125"/>
      <c r="RL2" s="125"/>
      <c r="RM2" s="125"/>
      <c r="RN2" s="125"/>
      <c r="RO2" s="125"/>
      <c r="RP2" s="125"/>
      <c r="RQ2" s="125"/>
      <c r="RR2" s="125"/>
      <c r="RS2" s="125"/>
      <c r="RT2" s="125"/>
      <c r="RU2" s="125"/>
      <c r="RV2" s="125"/>
      <c r="RW2" s="125"/>
      <c r="RX2" s="125"/>
      <c r="RY2" s="125"/>
      <c r="RZ2" s="125"/>
      <c r="SA2" s="125"/>
      <c r="SB2" s="125"/>
      <c r="SC2" s="125"/>
      <c r="SD2" s="125"/>
      <c r="SE2" s="125"/>
      <c r="SF2" s="125"/>
      <c r="SG2" s="125"/>
      <c r="SH2" s="125"/>
      <c r="SI2" s="125"/>
      <c r="SJ2" s="125"/>
      <c r="SK2" s="125"/>
      <c r="SL2" s="125"/>
      <c r="SM2" s="125"/>
      <c r="SN2" s="125"/>
      <c r="SO2" s="125"/>
      <c r="SP2" s="125"/>
      <c r="SQ2" s="125"/>
      <c r="SR2" s="125"/>
      <c r="SS2" s="125"/>
      <c r="ST2" s="125"/>
      <c r="SU2" s="125"/>
      <c r="SV2" s="125"/>
      <c r="SW2" s="125"/>
      <c r="SX2" s="125"/>
      <c r="SY2" s="125"/>
      <c r="SZ2" s="125"/>
      <c r="TA2" s="125"/>
      <c r="TB2" s="125"/>
      <c r="TC2" s="125"/>
      <c r="TD2" s="125"/>
      <c r="TE2" s="125"/>
      <c r="TF2" s="125"/>
      <c r="TG2" s="125"/>
      <c r="TH2" s="125"/>
      <c r="TI2" s="125"/>
      <c r="TJ2" s="125"/>
      <c r="TK2" s="125"/>
      <c r="TL2" s="125"/>
      <c r="TM2" s="125"/>
      <c r="TN2" s="125"/>
      <c r="TO2" s="125"/>
      <c r="TP2" s="125"/>
      <c r="TQ2" s="125"/>
      <c r="TR2" s="125"/>
      <c r="TS2" s="125"/>
      <c r="TT2" s="125"/>
      <c r="TU2" s="125"/>
      <c r="TV2" s="125"/>
      <c r="TW2" s="125"/>
      <c r="TX2" s="125"/>
      <c r="TY2" s="125"/>
      <c r="TZ2" s="125"/>
      <c r="UA2" s="125"/>
      <c r="UB2" s="125"/>
      <c r="UC2" s="125"/>
      <c r="UD2" s="125"/>
      <c r="UE2" s="125"/>
      <c r="UF2" s="125"/>
      <c r="UG2" s="125"/>
      <c r="UH2" s="125"/>
      <c r="UI2" s="125"/>
      <c r="UJ2" s="125"/>
      <c r="UK2" s="125"/>
      <c r="UL2" s="125"/>
      <c r="UM2" s="125"/>
      <c r="UN2" s="125"/>
      <c r="UO2" s="125"/>
      <c r="UP2" s="125"/>
      <c r="UQ2" s="125"/>
      <c r="UR2" s="125"/>
      <c r="US2" s="125"/>
      <c r="UT2" s="125"/>
      <c r="UU2" s="125"/>
      <c r="UV2" s="125"/>
      <c r="UW2" s="125"/>
      <c r="UX2" s="125"/>
      <c r="UY2" s="125"/>
      <c r="UZ2" s="125"/>
      <c r="VA2" s="125"/>
      <c r="VB2" s="125"/>
      <c r="VC2" s="125"/>
      <c r="VD2" s="125"/>
      <c r="VE2" s="125"/>
      <c r="VF2" s="125"/>
      <c r="VG2" s="125"/>
      <c r="VH2" s="125"/>
      <c r="VI2" s="125"/>
      <c r="VJ2" s="125"/>
      <c r="VK2" s="125"/>
      <c r="VL2" s="125"/>
      <c r="VM2" s="125"/>
      <c r="VN2" s="125"/>
      <c r="VO2" s="125"/>
      <c r="VP2" s="125"/>
      <c r="VQ2" s="125"/>
      <c r="VR2" s="125"/>
      <c r="VS2" s="125"/>
      <c r="VT2" s="125"/>
      <c r="VU2" s="125"/>
      <c r="VV2" s="125"/>
      <c r="VW2" s="125"/>
      <c r="VX2" s="125"/>
      <c r="VY2" s="125"/>
      <c r="VZ2" s="125"/>
      <c r="WA2" s="125"/>
      <c r="WB2" s="125"/>
      <c r="WC2" s="125"/>
      <c r="WD2" s="125"/>
      <c r="WE2" s="125"/>
      <c r="WF2" s="125"/>
      <c r="WG2" s="125"/>
      <c r="WH2" s="125"/>
      <c r="WI2" s="125"/>
      <c r="WJ2" s="125"/>
      <c r="WK2" s="125"/>
      <c r="WL2" s="125"/>
      <c r="WM2" s="125"/>
      <c r="WN2" s="125"/>
      <c r="WO2" s="125"/>
      <c r="WP2" s="125"/>
      <c r="WQ2" s="125"/>
      <c r="WR2" s="125"/>
      <c r="WS2" s="125"/>
      <c r="WT2" s="125"/>
      <c r="WU2" s="125"/>
      <c r="WV2" s="125"/>
      <c r="WW2" s="125"/>
      <c r="WX2" s="125"/>
      <c r="WY2" s="125"/>
      <c r="WZ2" s="125"/>
      <c r="XA2" s="125"/>
      <c r="XB2" s="125"/>
      <c r="XC2" s="125"/>
      <c r="XD2" s="125"/>
      <c r="XE2" s="125"/>
      <c r="XF2" s="125"/>
      <c r="XG2" s="125"/>
      <c r="XH2" s="125"/>
      <c r="XI2" s="125"/>
      <c r="XJ2" s="125"/>
      <c r="XK2" s="125"/>
      <c r="XL2" s="125"/>
      <c r="XM2" s="125"/>
      <c r="XN2" s="125"/>
      <c r="XO2" s="125"/>
      <c r="XP2" s="125"/>
      <c r="XQ2" s="125"/>
      <c r="XR2" s="125"/>
      <c r="XS2" s="125"/>
      <c r="XT2" s="125"/>
      <c r="XU2" s="125"/>
      <c r="XV2" s="125"/>
      <c r="XW2" s="125"/>
      <c r="XX2" s="125"/>
      <c r="XY2" s="125"/>
      <c r="XZ2" s="125"/>
      <c r="YA2" s="125"/>
      <c r="YB2" s="125"/>
      <c r="YC2" s="125"/>
      <c r="YD2" s="125"/>
      <c r="YE2" s="125"/>
      <c r="YF2" s="125"/>
      <c r="YG2" s="125"/>
      <c r="YH2" s="125"/>
      <c r="YI2" s="125"/>
      <c r="YJ2" s="125"/>
      <c r="YK2" s="125"/>
      <c r="YL2" s="125"/>
      <c r="YM2" s="125"/>
      <c r="YN2" s="125"/>
      <c r="YO2" s="125"/>
      <c r="YP2" s="125"/>
      <c r="YQ2" s="125"/>
      <c r="YR2" s="125"/>
      <c r="YS2" s="125"/>
      <c r="YT2" s="125"/>
      <c r="YU2" s="125"/>
      <c r="YV2" s="125"/>
      <c r="YW2" s="125"/>
      <c r="YX2" s="125"/>
      <c r="YY2" s="125"/>
      <c r="YZ2" s="125"/>
      <c r="ZA2" s="125"/>
      <c r="ZB2" s="125"/>
      <c r="ZC2" s="125"/>
      <c r="ZD2" s="125"/>
      <c r="ZE2" s="125"/>
      <c r="ZF2" s="125"/>
      <c r="ZG2" s="125"/>
      <c r="ZH2" s="125"/>
      <c r="ZI2" s="125"/>
      <c r="ZJ2" s="125"/>
      <c r="ZK2" s="125"/>
      <c r="ZL2" s="125"/>
      <c r="ZM2" s="125"/>
      <c r="ZN2" s="125"/>
      <c r="ZO2" s="125"/>
      <c r="ZP2" s="125"/>
      <c r="ZQ2" s="125"/>
      <c r="ZR2" s="125"/>
      <c r="ZS2" s="125"/>
      <c r="ZT2" s="125"/>
      <c r="ZU2" s="125"/>
      <c r="ZV2" s="125"/>
      <c r="ZW2" s="125"/>
      <c r="ZX2" s="125"/>
      <c r="ZY2" s="125"/>
      <c r="ZZ2" s="125"/>
      <c r="AAA2" s="125"/>
      <c r="AAB2" s="125"/>
      <c r="AAC2" s="125"/>
      <c r="AAD2" s="125"/>
      <c r="AAE2" s="125"/>
      <c r="AAF2" s="125"/>
      <c r="AAG2" s="125"/>
      <c r="AAH2" s="125"/>
      <c r="AAI2" s="125"/>
      <c r="AAJ2" s="125"/>
      <c r="AAK2" s="125"/>
      <c r="AAL2" s="125"/>
      <c r="AAM2" s="125"/>
      <c r="AAN2" s="125"/>
      <c r="AAO2" s="125"/>
      <c r="AAP2" s="125"/>
      <c r="AAQ2" s="125"/>
      <c r="AAR2" s="125"/>
      <c r="AAS2" s="125"/>
      <c r="AAT2" s="125"/>
      <c r="AAU2" s="125"/>
      <c r="AAV2" s="125"/>
      <c r="AAW2" s="125"/>
      <c r="AAX2" s="125"/>
      <c r="AAY2" s="125"/>
      <c r="AAZ2" s="125"/>
      <c r="ABA2" s="125"/>
      <c r="ABB2" s="125"/>
      <c r="ABC2" s="125"/>
      <c r="ABD2" s="125"/>
      <c r="ABE2" s="125"/>
      <c r="ABF2" s="125"/>
      <c r="ABG2" s="125"/>
      <c r="ABH2" s="125"/>
      <c r="ABI2" s="125"/>
      <c r="ABJ2" s="125"/>
      <c r="ABK2" s="125"/>
      <c r="ABL2" s="125"/>
      <c r="ABM2" s="125"/>
      <c r="ABN2" s="125"/>
      <c r="ABO2" s="125"/>
      <c r="ABP2" s="125"/>
      <c r="ABQ2" s="125"/>
      <c r="ABR2" s="125"/>
      <c r="ABS2" s="125"/>
      <c r="ABT2" s="125"/>
      <c r="ABU2" s="125"/>
      <c r="ABV2" s="125"/>
      <c r="ABW2" s="125"/>
      <c r="ABX2" s="125"/>
      <c r="ABY2" s="125"/>
      <c r="ABZ2" s="125"/>
      <c r="ACA2" s="125"/>
      <c r="ACB2" s="125"/>
      <c r="ACC2" s="125"/>
      <c r="ACD2" s="125"/>
      <c r="ACE2" s="125"/>
      <c r="ACF2" s="125"/>
      <c r="ACG2" s="125"/>
      <c r="ACH2" s="125"/>
      <c r="ACI2" s="125"/>
      <c r="ACJ2" s="125"/>
      <c r="ACK2" s="125"/>
      <c r="ACL2" s="125"/>
      <c r="ACM2" s="125"/>
      <c r="ACN2" s="125"/>
      <c r="ACO2" s="125"/>
      <c r="ACP2" s="125"/>
      <c r="ACQ2" s="125"/>
      <c r="ACR2" s="125"/>
      <c r="ACS2" s="125"/>
      <c r="ACT2" s="125"/>
      <c r="ACU2" s="125"/>
      <c r="ACV2" s="125"/>
      <c r="ACW2" s="125"/>
      <c r="ACX2" s="125"/>
      <c r="ACY2" s="125"/>
      <c r="ACZ2" s="125"/>
      <c r="ADA2" s="125"/>
      <c r="ADB2" s="125"/>
      <c r="ADC2" s="125"/>
      <c r="ADD2" s="125"/>
      <c r="ADE2" s="125"/>
      <c r="ADF2" s="125"/>
      <c r="ADG2" s="125"/>
      <c r="ADH2" s="125"/>
      <c r="ADI2" s="125"/>
      <c r="ADJ2" s="125"/>
      <c r="ADK2" s="125"/>
      <c r="ADL2" s="125"/>
      <c r="ADM2" s="125"/>
      <c r="ADN2" s="125"/>
      <c r="ADO2" s="125"/>
      <c r="ADP2" s="125"/>
      <c r="ADQ2" s="125"/>
      <c r="ADR2" s="125"/>
      <c r="ADS2" s="125"/>
      <c r="ADT2" s="125"/>
      <c r="ADU2" s="125"/>
      <c r="ADV2" s="125"/>
      <c r="ADW2" s="125"/>
      <c r="ADX2" s="125"/>
      <c r="ADY2" s="125"/>
      <c r="ADZ2" s="125"/>
      <c r="AEA2" s="125"/>
      <c r="AEB2" s="125"/>
      <c r="AEC2" s="125"/>
      <c r="AED2" s="125"/>
      <c r="AEE2" s="125"/>
      <c r="AEF2" s="125"/>
      <c r="AEG2" s="125"/>
      <c r="AEH2" s="125"/>
      <c r="AEI2" s="125"/>
      <c r="AEJ2" s="125"/>
      <c r="AEK2" s="125"/>
      <c r="AEL2" s="125"/>
      <c r="AEM2" s="125"/>
      <c r="AEN2" s="125"/>
      <c r="AEO2" s="125"/>
      <c r="AEP2" s="125"/>
      <c r="AEQ2" s="125"/>
      <c r="AER2" s="125"/>
      <c r="AES2" s="125"/>
      <c r="AET2" s="125"/>
      <c r="AEU2" s="125"/>
      <c r="AEV2" s="125"/>
      <c r="AEW2" s="125"/>
      <c r="AEX2" s="125"/>
      <c r="AEY2" s="125"/>
      <c r="AEZ2" s="125"/>
      <c r="AFA2" s="125"/>
      <c r="AFB2" s="125"/>
      <c r="AFC2" s="125"/>
      <c r="AFD2" s="125"/>
      <c r="AFE2" s="125"/>
      <c r="AFF2" s="125"/>
      <c r="AFG2" s="125"/>
      <c r="AFH2" s="125"/>
      <c r="AFI2" s="125"/>
      <c r="AFJ2" s="125"/>
      <c r="AFK2" s="125"/>
      <c r="AFL2" s="125"/>
      <c r="AFM2" s="125"/>
      <c r="AFN2" s="125"/>
      <c r="AFO2" s="125"/>
      <c r="AFP2" s="125"/>
      <c r="AFQ2" s="125"/>
      <c r="AFR2" s="125"/>
      <c r="AFS2" s="125"/>
      <c r="AFT2" s="125"/>
      <c r="AFU2" s="125"/>
      <c r="AFV2" s="125"/>
      <c r="AFW2" s="125"/>
      <c r="AFX2" s="125"/>
      <c r="AFY2" s="125"/>
      <c r="AFZ2" s="125"/>
      <c r="AGA2" s="125"/>
      <c r="AGB2" s="125"/>
      <c r="AGC2" s="125"/>
      <c r="AGD2" s="125"/>
      <c r="AGE2" s="125"/>
      <c r="AGF2" s="125"/>
      <c r="AGG2" s="125"/>
      <c r="AGH2" s="125"/>
      <c r="AGI2" s="125"/>
      <c r="AGJ2" s="125"/>
      <c r="AGK2" s="125"/>
      <c r="AGL2" s="125"/>
      <c r="AGM2" s="125"/>
      <c r="AGN2" s="125"/>
      <c r="AGO2" s="125"/>
      <c r="AGP2" s="125"/>
      <c r="AGQ2" s="125"/>
      <c r="AGR2" s="125"/>
      <c r="AGS2" s="125"/>
      <c r="AGT2" s="125"/>
      <c r="AGU2" s="125"/>
      <c r="AGV2" s="125"/>
      <c r="AGW2" s="125"/>
      <c r="AGX2" s="125"/>
      <c r="AGY2" s="125"/>
      <c r="AGZ2" s="125"/>
      <c r="AHA2" s="125"/>
      <c r="AHB2" s="125"/>
      <c r="AHC2" s="125"/>
      <c r="AHD2" s="125"/>
      <c r="AHE2" s="125"/>
      <c r="AHF2" s="125"/>
      <c r="AHG2" s="125"/>
      <c r="AHH2" s="125"/>
      <c r="AHI2" s="125"/>
      <c r="AHJ2" s="125"/>
      <c r="AHK2" s="125"/>
      <c r="AHL2" s="125"/>
      <c r="AHM2" s="125"/>
      <c r="AHN2" s="125"/>
      <c r="AHO2" s="125"/>
      <c r="AHP2" s="125"/>
      <c r="AHQ2" s="125"/>
      <c r="AHR2" s="125"/>
      <c r="AHS2" s="125"/>
      <c r="AHT2" s="125"/>
      <c r="AHU2" s="125"/>
      <c r="AHV2" s="125"/>
      <c r="AHW2" s="125"/>
      <c r="AHX2" s="125"/>
      <c r="AHY2" s="125"/>
      <c r="AHZ2" s="125"/>
      <c r="AIA2" s="125"/>
      <c r="AIB2" s="125"/>
      <c r="AIC2" s="125"/>
      <c r="AID2" s="125"/>
      <c r="AIE2" s="125"/>
      <c r="AIF2" s="125"/>
      <c r="AIG2" s="125"/>
      <c r="AIH2" s="125"/>
      <c r="AII2" s="125"/>
      <c r="AIJ2" s="125"/>
      <c r="AIK2" s="125"/>
      <c r="AIL2" s="125"/>
      <c r="AIM2" s="125"/>
      <c r="AIN2" s="125"/>
      <c r="AIO2" s="125"/>
      <c r="AIP2" s="125"/>
      <c r="AIQ2" s="125"/>
      <c r="AIR2" s="125"/>
      <c r="AIS2" s="125"/>
      <c r="AIT2" s="125"/>
      <c r="AIU2" s="125"/>
      <c r="AIV2" s="125"/>
      <c r="AIW2" s="125"/>
      <c r="AIX2" s="125"/>
      <c r="AIY2" s="125"/>
      <c r="AIZ2" s="125"/>
      <c r="AJA2" s="125"/>
      <c r="AJB2" s="125"/>
      <c r="AJC2" s="125"/>
      <c r="AJD2" s="125"/>
      <c r="AJE2" s="125"/>
      <c r="AJF2" s="125"/>
      <c r="AJG2" s="125"/>
      <c r="AJH2" s="125"/>
      <c r="AJI2" s="125"/>
      <c r="AJJ2" s="125"/>
      <c r="AJK2" s="125"/>
      <c r="AJL2" s="125"/>
      <c r="AJM2" s="125"/>
      <c r="AJN2" s="125"/>
      <c r="AJO2" s="125"/>
      <c r="AJP2" s="125"/>
      <c r="AJQ2" s="125"/>
      <c r="AJR2" s="125"/>
      <c r="AJS2" s="125"/>
      <c r="AJT2" s="125"/>
      <c r="AJU2" s="125"/>
      <c r="AJV2" s="125"/>
      <c r="AJW2" s="125"/>
      <c r="AJX2" s="125"/>
      <c r="AJY2" s="125"/>
      <c r="AJZ2" s="125"/>
      <c r="AKA2" s="125"/>
      <c r="AKB2" s="125"/>
      <c r="AKC2" s="125"/>
      <c r="AKD2" s="125"/>
      <c r="AKE2" s="125"/>
      <c r="AKF2" s="125"/>
      <c r="AKG2" s="125"/>
      <c r="AKH2" s="125"/>
      <c r="AKI2" s="125"/>
      <c r="AKJ2" s="125"/>
      <c r="AKK2" s="125"/>
      <c r="AKL2" s="125"/>
      <c r="AKM2" s="125"/>
      <c r="AKN2" s="125"/>
      <c r="AKO2" s="125"/>
      <c r="AKP2" s="125"/>
      <c r="AKQ2" s="125"/>
      <c r="AKR2" s="125"/>
      <c r="AKS2" s="125"/>
      <c r="AKT2" s="125"/>
      <c r="AKU2" s="125"/>
      <c r="AKV2" s="125"/>
      <c r="AKW2" s="125"/>
      <c r="AKX2" s="125"/>
      <c r="AKY2" s="125"/>
      <c r="AKZ2" s="125"/>
      <c r="ALA2" s="125"/>
      <c r="ALB2" s="125"/>
      <c r="ALC2" s="125"/>
      <c r="ALD2" s="125"/>
      <c r="ALE2" s="125"/>
      <c r="ALF2" s="125"/>
      <c r="ALG2" s="125"/>
      <c r="ALH2" s="125"/>
      <c r="ALI2" s="125"/>
      <c r="ALJ2" s="125"/>
      <c r="ALK2" s="125"/>
      <c r="ALL2" s="125"/>
      <c r="ALM2" s="125"/>
      <c r="ALN2" s="125"/>
      <c r="ALO2" s="125"/>
      <c r="ALP2" s="125"/>
      <c r="ALQ2" s="125"/>
      <c r="ALR2" s="125"/>
      <c r="ALS2" s="125"/>
      <c r="ALT2" s="125"/>
      <c r="ALU2" s="125"/>
      <c r="ALV2" s="125"/>
      <c r="ALW2" s="125"/>
      <c r="ALX2" s="125"/>
      <c r="ALY2" s="125"/>
      <c r="ALZ2" s="125"/>
      <c r="AMA2" s="125"/>
      <c r="AMB2" s="125"/>
      <c r="AMC2" s="125"/>
      <c r="AMD2" s="125"/>
      <c r="AME2" s="125"/>
      <c r="AMF2" s="125"/>
      <c r="AMG2" s="125"/>
      <c r="AMH2" s="125"/>
      <c r="AMI2" s="125"/>
      <c r="AMJ2" s="125"/>
      <c r="AMK2" s="125"/>
      <c r="AML2" s="125"/>
      <c r="AMM2" s="125"/>
      <c r="AMN2" s="125"/>
      <c r="AMO2" s="125"/>
      <c r="AMP2" s="125"/>
      <c r="AMQ2" s="125"/>
      <c r="AMR2" s="125"/>
      <c r="AMS2" s="125"/>
      <c r="AMT2" s="125"/>
      <c r="AMU2" s="125"/>
      <c r="AMV2" s="125"/>
      <c r="AMW2" s="125"/>
      <c r="AMX2" s="125"/>
      <c r="AMY2" s="125"/>
      <c r="AMZ2" s="125"/>
      <c r="ANA2" s="125"/>
      <c r="ANB2" s="125"/>
      <c r="ANC2" s="125"/>
      <c r="AND2" s="125"/>
      <c r="ANE2" s="125"/>
      <c r="ANF2" s="125"/>
      <c r="ANG2" s="125"/>
      <c r="ANH2" s="125"/>
      <c r="ANI2" s="125"/>
      <c r="ANJ2" s="125"/>
      <c r="ANK2" s="125"/>
      <c r="ANL2" s="125"/>
      <c r="ANM2" s="125"/>
      <c r="ANN2" s="125"/>
      <c r="ANO2" s="125"/>
      <c r="ANP2" s="125"/>
      <c r="ANQ2" s="125"/>
      <c r="ANR2" s="125"/>
      <c r="ANS2" s="125"/>
      <c r="ANT2" s="125"/>
      <c r="ANU2" s="125"/>
      <c r="ANV2" s="125"/>
      <c r="ANW2" s="125"/>
      <c r="ANX2" s="125"/>
      <c r="ANY2" s="125"/>
      <c r="ANZ2" s="125"/>
      <c r="AOA2" s="125"/>
      <c r="AOB2" s="125"/>
      <c r="AOC2" s="125"/>
    </row>
    <row r="3" spans="1:1069">
      <c r="A3" s="127">
        <v>2</v>
      </c>
      <c r="B3" s="313" t="s">
        <v>794</v>
      </c>
      <c r="C3" s="128" t="s">
        <v>74</v>
      </c>
      <c r="D3" s="311" t="s">
        <v>791</v>
      </c>
      <c r="E3" s="128" t="s">
        <v>48</v>
      </c>
      <c r="F3" s="128" t="s">
        <v>75</v>
      </c>
      <c r="G3" s="128">
        <v>97477181754</v>
      </c>
      <c r="H3" s="128" t="s">
        <v>76</v>
      </c>
      <c r="I3" s="128" t="s">
        <v>51</v>
      </c>
      <c r="J3" s="129" t="s">
        <v>77</v>
      </c>
      <c r="K3" s="128">
        <v>40</v>
      </c>
      <c r="L3" s="128" t="s">
        <v>72</v>
      </c>
      <c r="M3" s="128" t="s">
        <v>78</v>
      </c>
      <c r="N3" s="128" t="s">
        <v>79</v>
      </c>
      <c r="O3" s="128" t="s">
        <v>80</v>
      </c>
      <c r="P3" s="129">
        <v>2009</v>
      </c>
      <c r="Q3" s="128" t="s">
        <v>81</v>
      </c>
      <c r="R3" s="128" t="s">
        <v>57</v>
      </c>
      <c r="S3" s="128" t="s">
        <v>58</v>
      </c>
      <c r="T3" s="128" t="s">
        <v>82</v>
      </c>
      <c r="U3" s="128" t="s">
        <v>83</v>
      </c>
      <c r="V3" s="128" t="s">
        <v>84</v>
      </c>
      <c r="W3" s="128" t="s">
        <v>85</v>
      </c>
      <c r="X3" s="128" t="s">
        <v>63</v>
      </c>
      <c r="Y3" s="128" t="s">
        <v>86</v>
      </c>
      <c r="Z3" s="128" t="s">
        <v>87</v>
      </c>
      <c r="AA3" s="128" t="s">
        <v>88</v>
      </c>
      <c r="AB3" s="128" t="s">
        <v>67</v>
      </c>
      <c r="AC3" s="128" t="s">
        <v>89</v>
      </c>
      <c r="AD3" s="128" t="s">
        <v>90</v>
      </c>
      <c r="AE3" s="128" t="s">
        <v>53</v>
      </c>
      <c r="AF3" s="128" t="s">
        <v>70</v>
      </c>
      <c r="AG3" s="129">
        <v>135</v>
      </c>
      <c r="AH3" s="108" t="s">
        <v>71</v>
      </c>
      <c r="AI3" s="130">
        <v>2</v>
      </c>
      <c r="AJ3" s="109">
        <v>2</v>
      </c>
      <c r="AK3" s="110">
        <f>12-SUM(AJ3)</f>
        <v>10</v>
      </c>
      <c r="AL3" s="110" t="s">
        <v>72</v>
      </c>
      <c r="AM3" s="110" t="s">
        <v>58</v>
      </c>
      <c r="AN3" s="128" t="s">
        <v>53</v>
      </c>
      <c r="AO3" s="131" t="s">
        <v>73</v>
      </c>
      <c r="AP3" s="132" t="s">
        <v>53</v>
      </c>
      <c r="AQ3" s="133" t="s">
        <v>73</v>
      </c>
      <c r="AR3" s="133" t="s">
        <v>53</v>
      </c>
      <c r="AS3" s="133" t="s">
        <v>73</v>
      </c>
      <c r="AT3" s="133" t="s">
        <v>53</v>
      </c>
      <c r="AU3" s="133" t="s">
        <v>73</v>
      </c>
      <c r="AV3" s="132" t="s">
        <v>53</v>
      </c>
      <c r="AW3" s="222" t="s">
        <v>73</v>
      </c>
      <c r="AX3" s="132" t="s">
        <v>53</v>
      </c>
      <c r="AY3" s="132" t="s">
        <v>58</v>
      </c>
      <c r="AZ3" s="132" t="s">
        <v>58</v>
      </c>
      <c r="BA3" s="132" t="s">
        <v>58</v>
      </c>
      <c r="BB3" s="132" t="s">
        <v>58</v>
      </c>
      <c r="BC3" s="132" t="s">
        <v>58</v>
      </c>
      <c r="BD3" s="132" t="s">
        <v>58</v>
      </c>
      <c r="BE3" s="132" t="s">
        <v>58</v>
      </c>
      <c r="BF3" s="133" t="s">
        <v>58</v>
      </c>
      <c r="BG3" s="133" t="s">
        <v>58</v>
      </c>
    </row>
    <row r="4" spans="1:1069">
      <c r="A4" s="127">
        <v>3</v>
      </c>
      <c r="B4" s="313" t="s">
        <v>795</v>
      </c>
      <c r="C4" s="128" t="s">
        <v>92</v>
      </c>
      <c r="D4" s="311" t="s">
        <v>791</v>
      </c>
      <c r="E4" s="128" t="s">
        <v>48</v>
      </c>
      <c r="F4" s="128" t="s">
        <v>93</v>
      </c>
      <c r="G4" s="128">
        <v>9613294782</v>
      </c>
      <c r="H4" s="128" t="s">
        <v>50</v>
      </c>
      <c r="I4" s="128" t="s">
        <v>94</v>
      </c>
      <c r="J4" s="129" t="s">
        <v>95</v>
      </c>
      <c r="K4" s="128">
        <v>44</v>
      </c>
      <c r="L4" s="128" t="s">
        <v>72</v>
      </c>
      <c r="M4" s="128" t="s">
        <v>96</v>
      </c>
      <c r="N4" s="128" t="s">
        <v>55</v>
      </c>
      <c r="O4" s="128" t="s">
        <v>56</v>
      </c>
      <c r="P4" s="129">
        <v>2003</v>
      </c>
      <c r="Q4" s="128" t="s">
        <v>50</v>
      </c>
      <c r="R4" s="128" t="s">
        <v>57</v>
      </c>
      <c r="S4" s="128" t="s">
        <v>97</v>
      </c>
      <c r="T4" s="128" t="s">
        <v>59</v>
      </c>
      <c r="U4" s="128" t="s">
        <v>60</v>
      </c>
      <c r="V4" s="128" t="s">
        <v>98</v>
      </c>
      <c r="W4" s="128" t="s">
        <v>99</v>
      </c>
      <c r="X4" s="128" t="s">
        <v>100</v>
      </c>
      <c r="Y4" s="128" t="s">
        <v>58</v>
      </c>
      <c r="Z4" s="128" t="s">
        <v>58</v>
      </c>
      <c r="AA4" s="128" t="s">
        <v>58</v>
      </c>
      <c r="AB4" s="128" t="s">
        <v>101</v>
      </c>
      <c r="AC4" s="128" t="s">
        <v>68</v>
      </c>
      <c r="AD4" s="128" t="s">
        <v>102</v>
      </c>
      <c r="AE4" s="128" t="s">
        <v>53</v>
      </c>
      <c r="AF4" s="128" t="s">
        <v>70</v>
      </c>
      <c r="AG4" s="129">
        <v>135</v>
      </c>
      <c r="AH4" s="108" t="s">
        <v>71</v>
      </c>
      <c r="AI4" s="130">
        <v>2</v>
      </c>
      <c r="AJ4" s="109">
        <v>2</v>
      </c>
      <c r="AK4" s="110">
        <f t="shared" ref="AK4:AK10" si="0">12-SUM(AJ4)</f>
        <v>10</v>
      </c>
      <c r="AL4" s="110" t="s">
        <v>72</v>
      </c>
      <c r="AM4" s="110" t="s">
        <v>58</v>
      </c>
      <c r="AN4" s="128" t="s">
        <v>53</v>
      </c>
      <c r="AO4" s="131" t="s">
        <v>73</v>
      </c>
      <c r="AP4" s="132" t="s">
        <v>53</v>
      </c>
      <c r="AQ4" s="133" t="s">
        <v>73</v>
      </c>
      <c r="AR4" s="133" t="s">
        <v>53</v>
      </c>
      <c r="AS4" s="133" t="s">
        <v>73</v>
      </c>
      <c r="AT4" s="133" t="s">
        <v>53</v>
      </c>
      <c r="AU4" s="133" t="s">
        <v>91</v>
      </c>
      <c r="AV4" s="132" t="s">
        <v>53</v>
      </c>
      <c r="AW4" s="132" t="s">
        <v>73</v>
      </c>
      <c r="AX4" s="132" t="s">
        <v>53</v>
      </c>
      <c r="AY4" s="132" t="s">
        <v>58</v>
      </c>
      <c r="AZ4" s="132" t="s">
        <v>58</v>
      </c>
      <c r="BA4" s="132" t="s">
        <v>58</v>
      </c>
      <c r="BB4" s="132" t="s">
        <v>58</v>
      </c>
      <c r="BC4" s="132" t="s">
        <v>58</v>
      </c>
      <c r="BD4" s="132" t="s">
        <v>58</v>
      </c>
      <c r="BE4" s="132" t="s">
        <v>58</v>
      </c>
      <c r="BF4" s="133" t="s">
        <v>58</v>
      </c>
      <c r="BG4" s="133" t="s">
        <v>58</v>
      </c>
    </row>
    <row r="5" spans="1:1069">
      <c r="A5" s="127">
        <v>4</v>
      </c>
      <c r="B5" s="313" t="s">
        <v>796</v>
      </c>
      <c r="C5" s="128" t="s">
        <v>103</v>
      </c>
      <c r="D5" s="311" t="s">
        <v>791</v>
      </c>
      <c r="E5" s="128" t="s">
        <v>48</v>
      </c>
      <c r="F5" s="128" t="s">
        <v>104</v>
      </c>
      <c r="G5" s="128">
        <v>96170889784</v>
      </c>
      <c r="H5" s="128" t="s">
        <v>50</v>
      </c>
      <c r="I5" s="128" t="s">
        <v>51</v>
      </c>
      <c r="J5" s="129" t="s">
        <v>105</v>
      </c>
      <c r="K5" s="128">
        <v>23</v>
      </c>
      <c r="L5" s="128" t="s">
        <v>53</v>
      </c>
      <c r="M5" s="128" t="s">
        <v>106</v>
      </c>
      <c r="N5" s="128" t="s">
        <v>79</v>
      </c>
      <c r="O5" s="128" t="s">
        <v>107</v>
      </c>
      <c r="P5" s="129">
        <v>2024</v>
      </c>
      <c r="Q5" s="128" t="s">
        <v>50</v>
      </c>
      <c r="R5" s="128" t="s">
        <v>57</v>
      </c>
      <c r="S5" s="128" t="s">
        <v>58</v>
      </c>
      <c r="T5" s="128" t="s">
        <v>108</v>
      </c>
      <c r="U5" s="128" t="s">
        <v>60</v>
      </c>
      <c r="V5" s="128" t="s">
        <v>109</v>
      </c>
      <c r="W5" s="128" t="s">
        <v>110</v>
      </c>
      <c r="X5" s="128" t="s">
        <v>100</v>
      </c>
      <c r="Y5" s="128" t="s">
        <v>58</v>
      </c>
      <c r="Z5" s="128" t="s">
        <v>58</v>
      </c>
      <c r="AA5" s="128" t="s">
        <v>58</v>
      </c>
      <c r="AB5" s="128" t="s">
        <v>111</v>
      </c>
      <c r="AC5" s="128" t="s">
        <v>89</v>
      </c>
      <c r="AD5" s="128" t="s">
        <v>112</v>
      </c>
      <c r="AE5" s="128" t="s">
        <v>113</v>
      </c>
      <c r="AF5" s="128" t="s">
        <v>114</v>
      </c>
      <c r="AG5" s="129" t="s">
        <v>114</v>
      </c>
      <c r="AH5" s="108" t="s">
        <v>71</v>
      </c>
      <c r="AI5" s="130">
        <v>2</v>
      </c>
      <c r="AJ5" s="109">
        <v>2</v>
      </c>
      <c r="AK5" s="110">
        <f t="shared" si="0"/>
        <v>10</v>
      </c>
      <c r="AL5" s="110" t="s">
        <v>72</v>
      </c>
      <c r="AM5" s="110" t="s">
        <v>58</v>
      </c>
      <c r="AN5" s="128" t="s">
        <v>53</v>
      </c>
      <c r="AO5" s="131" t="s">
        <v>73</v>
      </c>
      <c r="AP5" s="132" t="s">
        <v>53</v>
      </c>
      <c r="AQ5" s="133" t="s">
        <v>73</v>
      </c>
      <c r="AR5" s="133" t="s">
        <v>53</v>
      </c>
      <c r="AS5" s="133" t="s">
        <v>73</v>
      </c>
      <c r="AT5" s="133" t="s">
        <v>53</v>
      </c>
      <c r="AU5" s="133" t="s">
        <v>91</v>
      </c>
      <c r="AV5" s="132" t="s">
        <v>53</v>
      </c>
      <c r="AW5" s="132" t="s">
        <v>73</v>
      </c>
      <c r="AX5" s="132" t="s">
        <v>53</v>
      </c>
      <c r="AY5" s="132" t="s">
        <v>58</v>
      </c>
      <c r="AZ5" s="132" t="s">
        <v>58</v>
      </c>
      <c r="BA5" s="132" t="s">
        <v>58</v>
      </c>
      <c r="BB5" s="132" t="s">
        <v>58</v>
      </c>
      <c r="BC5" s="132" t="s">
        <v>58</v>
      </c>
      <c r="BD5" s="132" t="s">
        <v>58</v>
      </c>
      <c r="BE5" s="132" t="s">
        <v>58</v>
      </c>
      <c r="BF5" s="133" t="s">
        <v>58</v>
      </c>
      <c r="BG5" s="133" t="s">
        <v>58</v>
      </c>
    </row>
    <row r="6" spans="1:1069">
      <c r="A6" s="127">
        <v>5</v>
      </c>
      <c r="B6" s="313" t="s">
        <v>797</v>
      </c>
      <c r="C6" s="128" t="s">
        <v>117</v>
      </c>
      <c r="D6" s="311" t="s">
        <v>791</v>
      </c>
      <c r="E6" s="128" t="s">
        <v>48</v>
      </c>
      <c r="F6" s="128" t="s">
        <v>118</v>
      </c>
      <c r="G6" s="128">
        <v>96181052236</v>
      </c>
      <c r="H6" s="128" t="s">
        <v>50</v>
      </c>
      <c r="I6" s="128" t="s">
        <v>94</v>
      </c>
      <c r="J6" s="294">
        <v>35804</v>
      </c>
      <c r="K6" s="128">
        <v>26</v>
      </c>
      <c r="L6" s="128" t="s">
        <v>53</v>
      </c>
      <c r="M6" s="128" t="s">
        <v>119</v>
      </c>
      <c r="N6" s="128" t="s">
        <v>79</v>
      </c>
      <c r="O6" s="128" t="s">
        <v>107</v>
      </c>
      <c r="P6" s="129">
        <v>2021</v>
      </c>
      <c r="Q6" s="128" t="s">
        <v>50</v>
      </c>
      <c r="R6" s="128" t="s">
        <v>120</v>
      </c>
      <c r="S6" s="128" t="s">
        <v>58</v>
      </c>
      <c r="T6" s="128" t="s">
        <v>59</v>
      </c>
      <c r="U6" s="128" t="s">
        <v>60</v>
      </c>
      <c r="V6" s="128" t="s">
        <v>121</v>
      </c>
      <c r="W6" s="128" t="s">
        <v>122</v>
      </c>
      <c r="X6" s="128" t="s">
        <v>63</v>
      </c>
      <c r="Y6" s="128" t="s">
        <v>123</v>
      </c>
      <c r="Z6" s="128" t="s">
        <v>124</v>
      </c>
      <c r="AA6" s="128" t="s">
        <v>88</v>
      </c>
      <c r="AB6" s="128" t="s">
        <v>125</v>
      </c>
      <c r="AC6" s="128" t="s">
        <v>89</v>
      </c>
      <c r="AD6" s="128" t="s">
        <v>126</v>
      </c>
      <c r="AE6" s="128" t="s">
        <v>127</v>
      </c>
      <c r="AF6" s="128" t="s">
        <v>114</v>
      </c>
      <c r="AG6" s="129" t="s">
        <v>114</v>
      </c>
      <c r="AH6" s="108" t="s">
        <v>128</v>
      </c>
      <c r="AI6" s="130">
        <v>2</v>
      </c>
      <c r="AJ6" s="109">
        <v>2</v>
      </c>
      <c r="AK6" s="110">
        <f t="shared" si="0"/>
        <v>10</v>
      </c>
      <c r="AL6" s="110" t="s">
        <v>72</v>
      </c>
      <c r="AM6" s="110" t="s">
        <v>58</v>
      </c>
      <c r="AN6" s="128" t="s">
        <v>53</v>
      </c>
      <c r="AO6" s="131" t="s">
        <v>73</v>
      </c>
      <c r="AP6" s="132" t="s">
        <v>53</v>
      </c>
      <c r="AQ6" s="133" t="s">
        <v>115</v>
      </c>
      <c r="AR6" s="133" t="s">
        <v>53</v>
      </c>
      <c r="AS6" s="133" t="s">
        <v>91</v>
      </c>
      <c r="AT6" s="133" t="s">
        <v>53</v>
      </c>
      <c r="AU6" s="133" t="s">
        <v>116</v>
      </c>
      <c r="AV6" s="132" t="s">
        <v>53</v>
      </c>
      <c r="AW6" s="132" t="s">
        <v>73</v>
      </c>
      <c r="AX6" s="132" t="s">
        <v>53</v>
      </c>
      <c r="AY6" s="132" t="s">
        <v>58</v>
      </c>
      <c r="AZ6" s="132" t="s">
        <v>58</v>
      </c>
      <c r="BA6" s="132" t="s">
        <v>58</v>
      </c>
      <c r="BB6" s="132" t="s">
        <v>58</v>
      </c>
      <c r="BC6" s="132" t="s">
        <v>58</v>
      </c>
      <c r="BD6" s="132" t="s">
        <v>58</v>
      </c>
      <c r="BE6" s="132" t="s">
        <v>58</v>
      </c>
      <c r="BF6" s="133" t="s">
        <v>58</v>
      </c>
      <c r="BG6" s="133" t="s">
        <v>58</v>
      </c>
    </row>
    <row r="7" spans="1:1069">
      <c r="A7" s="127">
        <v>6</v>
      </c>
      <c r="B7" s="313" t="s">
        <v>798</v>
      </c>
      <c r="C7" s="128" t="s">
        <v>131</v>
      </c>
      <c r="D7" s="311" t="s">
        <v>791</v>
      </c>
      <c r="E7" s="128" t="s">
        <v>48</v>
      </c>
      <c r="F7" s="128" t="s">
        <v>132</v>
      </c>
      <c r="G7" s="135" t="s">
        <v>133</v>
      </c>
      <c r="H7" s="128" t="s">
        <v>50</v>
      </c>
      <c r="I7" s="128" t="s">
        <v>51</v>
      </c>
      <c r="J7" s="294">
        <v>35592</v>
      </c>
      <c r="K7" s="128">
        <v>27</v>
      </c>
      <c r="L7" s="128" t="s">
        <v>53</v>
      </c>
      <c r="M7" s="128" t="s">
        <v>134</v>
      </c>
      <c r="N7" s="128" t="s">
        <v>79</v>
      </c>
      <c r="O7" s="128" t="s">
        <v>107</v>
      </c>
      <c r="P7" s="129">
        <v>2020</v>
      </c>
      <c r="Q7" s="128" t="s">
        <v>50</v>
      </c>
      <c r="R7" s="128" t="s">
        <v>57</v>
      </c>
      <c r="S7" s="128" t="s">
        <v>58</v>
      </c>
      <c r="T7" s="128" t="s">
        <v>135</v>
      </c>
      <c r="U7" s="128" t="s">
        <v>60</v>
      </c>
      <c r="V7" s="128" t="s">
        <v>136</v>
      </c>
      <c r="W7" s="128" t="s">
        <v>137</v>
      </c>
      <c r="X7" s="128" t="s">
        <v>63</v>
      </c>
      <c r="Y7" s="128" t="s">
        <v>138</v>
      </c>
      <c r="Z7" s="128" t="s">
        <v>139</v>
      </c>
      <c r="AA7" s="128" t="s">
        <v>140</v>
      </c>
      <c r="AB7" s="128" t="s">
        <v>141</v>
      </c>
      <c r="AC7" s="128" t="s">
        <v>89</v>
      </c>
      <c r="AD7" s="128" t="s">
        <v>142</v>
      </c>
      <c r="AE7" s="128" t="s">
        <v>53</v>
      </c>
      <c r="AF7" s="128" t="s">
        <v>70</v>
      </c>
      <c r="AG7" s="129">
        <v>135</v>
      </c>
      <c r="AH7" s="108" t="s">
        <v>71</v>
      </c>
      <c r="AI7" s="130">
        <v>2</v>
      </c>
      <c r="AJ7" s="109">
        <v>2</v>
      </c>
      <c r="AK7" s="110">
        <f t="shared" si="0"/>
        <v>10</v>
      </c>
      <c r="AL7" s="110" t="s">
        <v>72</v>
      </c>
      <c r="AM7" s="110" t="s">
        <v>58</v>
      </c>
      <c r="AN7" s="128" t="s">
        <v>53</v>
      </c>
      <c r="AO7" s="131" t="s">
        <v>73</v>
      </c>
      <c r="AP7" s="132" t="s">
        <v>53</v>
      </c>
      <c r="AQ7" s="223" t="s">
        <v>129</v>
      </c>
      <c r="AR7" s="133" t="s">
        <v>53</v>
      </c>
      <c r="AS7" s="134" t="s">
        <v>130</v>
      </c>
      <c r="AT7" s="133" t="s">
        <v>72</v>
      </c>
      <c r="AU7" s="133" t="s">
        <v>58</v>
      </c>
      <c r="AV7" s="132" t="s">
        <v>53</v>
      </c>
      <c r="AW7" s="137" t="s">
        <v>130</v>
      </c>
      <c r="AX7" s="132" t="s">
        <v>72</v>
      </c>
      <c r="AY7" s="132" t="s">
        <v>58</v>
      </c>
      <c r="AZ7" s="132" t="s">
        <v>58</v>
      </c>
      <c r="BA7" s="132" t="s">
        <v>58</v>
      </c>
      <c r="BB7" s="132" t="s">
        <v>58</v>
      </c>
      <c r="BC7" s="132" t="s">
        <v>58</v>
      </c>
      <c r="BD7" s="132" t="s">
        <v>58</v>
      </c>
      <c r="BE7" s="132" t="s">
        <v>58</v>
      </c>
      <c r="BF7" s="133" t="s">
        <v>58</v>
      </c>
      <c r="BG7" s="133" t="s">
        <v>58</v>
      </c>
    </row>
    <row r="8" spans="1:1069">
      <c r="A8" s="127">
        <v>7</v>
      </c>
      <c r="B8" s="313" t="s">
        <v>799</v>
      </c>
      <c r="C8" s="128" t="s">
        <v>143</v>
      </c>
      <c r="D8" s="311" t="s">
        <v>151</v>
      </c>
      <c r="E8" s="128" t="s">
        <v>48</v>
      </c>
      <c r="F8" s="128" t="s">
        <v>144</v>
      </c>
      <c r="G8" s="128">
        <v>96170828441</v>
      </c>
      <c r="H8" s="128" t="s">
        <v>50</v>
      </c>
      <c r="I8" s="128" t="s">
        <v>51</v>
      </c>
      <c r="J8" s="129" t="s">
        <v>145</v>
      </c>
      <c r="K8" s="128">
        <v>43</v>
      </c>
      <c r="L8" s="128" t="s">
        <v>53</v>
      </c>
      <c r="M8" s="128" t="s">
        <v>146</v>
      </c>
      <c r="N8" s="128" t="s">
        <v>79</v>
      </c>
      <c r="O8" s="128" t="s">
        <v>56</v>
      </c>
      <c r="P8" s="129">
        <v>2006</v>
      </c>
      <c r="Q8" s="128" t="s">
        <v>50</v>
      </c>
      <c r="R8" s="128" t="s">
        <v>57</v>
      </c>
      <c r="S8" s="128" t="s">
        <v>58</v>
      </c>
      <c r="T8" s="128" t="s">
        <v>108</v>
      </c>
      <c r="U8" s="128" t="s">
        <v>60</v>
      </c>
      <c r="V8" s="128" t="s">
        <v>58</v>
      </c>
      <c r="W8" s="128" t="s">
        <v>58</v>
      </c>
      <c r="X8" s="128" t="s">
        <v>63</v>
      </c>
      <c r="Y8" s="128" t="s">
        <v>147</v>
      </c>
      <c r="Z8" s="128" t="s">
        <v>148</v>
      </c>
      <c r="AA8" s="128" t="s">
        <v>88</v>
      </c>
      <c r="AB8" s="128" t="s">
        <v>149</v>
      </c>
      <c r="AC8" s="128" t="s">
        <v>68</v>
      </c>
      <c r="AD8" s="128" t="s">
        <v>150</v>
      </c>
      <c r="AE8" s="128" t="s">
        <v>53</v>
      </c>
      <c r="AF8" s="128" t="s">
        <v>70</v>
      </c>
      <c r="AG8" s="129">
        <v>120</v>
      </c>
      <c r="AH8" s="108" t="s">
        <v>151</v>
      </c>
      <c r="AI8" s="130">
        <v>2</v>
      </c>
      <c r="AJ8" s="109">
        <v>2</v>
      </c>
      <c r="AK8" s="110">
        <f t="shared" si="0"/>
        <v>10</v>
      </c>
      <c r="AL8" s="110" t="s">
        <v>72</v>
      </c>
      <c r="AM8" s="110" t="s">
        <v>58</v>
      </c>
      <c r="AN8" s="128" t="s">
        <v>53</v>
      </c>
      <c r="AO8" s="131" t="s">
        <v>73</v>
      </c>
      <c r="AP8" s="132" t="s">
        <v>53</v>
      </c>
      <c r="AQ8" s="133" t="s">
        <v>116</v>
      </c>
      <c r="AR8" s="133" t="s">
        <v>53</v>
      </c>
      <c r="AS8" s="133" t="s">
        <v>73</v>
      </c>
      <c r="AT8" s="133" t="s">
        <v>53</v>
      </c>
      <c r="AU8" s="133" t="s">
        <v>73</v>
      </c>
      <c r="AV8" s="132" t="s">
        <v>53</v>
      </c>
      <c r="AW8" s="132" t="s">
        <v>73</v>
      </c>
      <c r="AX8" s="132" t="s">
        <v>53</v>
      </c>
      <c r="AY8" s="132" t="s">
        <v>58</v>
      </c>
      <c r="AZ8" s="132" t="s">
        <v>58</v>
      </c>
      <c r="BA8" s="132" t="s">
        <v>58</v>
      </c>
      <c r="BB8" s="132" t="s">
        <v>58</v>
      </c>
      <c r="BC8" s="132" t="s">
        <v>58</v>
      </c>
      <c r="BD8" s="132" t="s">
        <v>58</v>
      </c>
      <c r="BE8" s="132" t="s">
        <v>58</v>
      </c>
      <c r="BF8" s="133" t="s">
        <v>58</v>
      </c>
      <c r="BG8" s="133" t="s">
        <v>58</v>
      </c>
    </row>
    <row r="9" spans="1:1069">
      <c r="A9" s="127">
        <v>8</v>
      </c>
      <c r="B9" s="313" t="s">
        <v>800</v>
      </c>
      <c r="C9" s="128" t="s">
        <v>152</v>
      </c>
      <c r="D9" s="311" t="s">
        <v>151</v>
      </c>
      <c r="E9" s="128" t="s">
        <v>48</v>
      </c>
      <c r="F9" s="128" t="s">
        <v>153</v>
      </c>
      <c r="G9" s="128">
        <v>96170001429</v>
      </c>
      <c r="H9" s="128" t="s">
        <v>50</v>
      </c>
      <c r="I9" s="128" t="s">
        <v>51</v>
      </c>
      <c r="J9" s="129" t="s">
        <v>154</v>
      </c>
      <c r="K9" s="128">
        <v>25</v>
      </c>
      <c r="L9" s="128" t="s">
        <v>72</v>
      </c>
      <c r="M9" s="128" t="s">
        <v>119</v>
      </c>
      <c r="N9" s="128" t="s">
        <v>79</v>
      </c>
      <c r="O9" s="128" t="s">
        <v>107</v>
      </c>
      <c r="P9" s="129">
        <v>2020</v>
      </c>
      <c r="Q9" s="128" t="s">
        <v>50</v>
      </c>
      <c r="R9" s="128" t="s">
        <v>57</v>
      </c>
      <c r="S9" s="128" t="s">
        <v>58</v>
      </c>
      <c r="T9" s="128" t="s">
        <v>155</v>
      </c>
      <c r="U9" s="128" t="s">
        <v>60</v>
      </c>
      <c r="V9" s="128" t="s">
        <v>156</v>
      </c>
      <c r="W9" s="128" t="s">
        <v>157</v>
      </c>
      <c r="X9" s="128" t="s">
        <v>63</v>
      </c>
      <c r="Y9" s="128" t="s">
        <v>158</v>
      </c>
      <c r="Z9" s="128" t="s">
        <v>159</v>
      </c>
      <c r="AA9" s="128" t="s">
        <v>88</v>
      </c>
      <c r="AB9" s="128" t="s">
        <v>125</v>
      </c>
      <c r="AC9" s="128" t="s">
        <v>89</v>
      </c>
      <c r="AD9" s="128" t="s">
        <v>160</v>
      </c>
      <c r="AE9" s="128" t="s">
        <v>127</v>
      </c>
      <c r="AF9" s="128" t="s">
        <v>114</v>
      </c>
      <c r="AG9" s="129" t="s">
        <v>114</v>
      </c>
      <c r="AH9" s="108" t="s">
        <v>151</v>
      </c>
      <c r="AI9" s="130">
        <v>0</v>
      </c>
      <c r="AJ9" s="109">
        <v>0</v>
      </c>
      <c r="AK9" s="110">
        <f t="shared" si="0"/>
        <v>12</v>
      </c>
      <c r="AL9" s="110" t="s">
        <v>72</v>
      </c>
      <c r="AM9" s="110" t="s">
        <v>58</v>
      </c>
      <c r="AN9" s="128" t="s">
        <v>53</v>
      </c>
      <c r="AO9" s="131" t="s">
        <v>58</v>
      </c>
      <c r="AP9" s="132" t="s">
        <v>72</v>
      </c>
      <c r="AQ9" s="132" t="s">
        <v>58</v>
      </c>
      <c r="AR9" s="133" t="s">
        <v>72</v>
      </c>
      <c r="AS9" s="133" t="s">
        <v>58</v>
      </c>
      <c r="AT9" s="133" t="s">
        <v>72</v>
      </c>
      <c r="AU9" s="133" t="s">
        <v>58</v>
      </c>
      <c r="AV9" s="132" t="s">
        <v>72</v>
      </c>
      <c r="AW9" s="132" t="s">
        <v>58</v>
      </c>
      <c r="AX9" s="132" t="s">
        <v>72</v>
      </c>
      <c r="AY9" s="132" t="s">
        <v>58</v>
      </c>
      <c r="AZ9" s="132" t="s">
        <v>58</v>
      </c>
      <c r="BA9" s="132" t="s">
        <v>58</v>
      </c>
      <c r="BB9" s="132" t="s">
        <v>58</v>
      </c>
      <c r="BC9" s="132" t="s">
        <v>58</v>
      </c>
      <c r="BD9" s="132" t="s">
        <v>58</v>
      </c>
      <c r="BE9" s="132" t="s">
        <v>58</v>
      </c>
      <c r="BF9" s="133" t="s">
        <v>58</v>
      </c>
      <c r="BG9" s="133" t="s">
        <v>58</v>
      </c>
    </row>
    <row r="10" spans="1:1069">
      <c r="A10" s="127">
        <v>9</v>
      </c>
      <c r="B10" s="313" t="s">
        <v>801</v>
      </c>
      <c r="C10" s="128" t="s">
        <v>161</v>
      </c>
      <c r="D10" s="311" t="s">
        <v>791</v>
      </c>
      <c r="E10" s="128" t="s">
        <v>48</v>
      </c>
      <c r="F10" s="128" t="s">
        <v>162</v>
      </c>
      <c r="G10" s="128">
        <v>96178946034</v>
      </c>
      <c r="H10" s="128" t="s">
        <v>50</v>
      </c>
      <c r="I10" s="128" t="s">
        <v>51</v>
      </c>
      <c r="J10" s="129" t="s">
        <v>163</v>
      </c>
      <c r="K10" s="128">
        <v>24</v>
      </c>
      <c r="L10" s="128" t="s">
        <v>53</v>
      </c>
      <c r="M10" s="128" t="s">
        <v>146</v>
      </c>
      <c r="N10" s="128" t="s">
        <v>79</v>
      </c>
      <c r="O10" s="128" t="s">
        <v>107</v>
      </c>
      <c r="P10" s="129">
        <v>2022</v>
      </c>
      <c r="Q10" s="128" t="s">
        <v>50</v>
      </c>
      <c r="R10" s="128" t="s">
        <v>57</v>
      </c>
      <c r="S10" s="128" t="s">
        <v>58</v>
      </c>
      <c r="T10" s="128" t="s">
        <v>164</v>
      </c>
      <c r="U10" s="128" t="s">
        <v>60</v>
      </c>
      <c r="V10" s="128" t="s">
        <v>165</v>
      </c>
      <c r="W10" s="128" t="s">
        <v>166</v>
      </c>
      <c r="X10" s="128" t="s">
        <v>63</v>
      </c>
      <c r="Y10" s="128" t="s">
        <v>167</v>
      </c>
      <c r="Z10" s="128" t="s">
        <v>168</v>
      </c>
      <c r="AA10" s="128" t="s">
        <v>169</v>
      </c>
      <c r="AB10" s="128" t="s">
        <v>149</v>
      </c>
      <c r="AC10" s="128" t="s">
        <v>89</v>
      </c>
      <c r="AD10" s="128" t="s">
        <v>142</v>
      </c>
      <c r="AE10" s="128" t="s">
        <v>53</v>
      </c>
      <c r="AF10" s="128" t="s">
        <v>70</v>
      </c>
      <c r="AG10" s="129">
        <v>130</v>
      </c>
      <c r="AH10" s="108" t="s">
        <v>71</v>
      </c>
      <c r="AI10" s="130">
        <v>0</v>
      </c>
      <c r="AJ10" s="109">
        <v>0</v>
      </c>
      <c r="AK10" s="110">
        <f t="shared" si="0"/>
        <v>12</v>
      </c>
      <c r="AL10" s="110" t="s">
        <v>72</v>
      </c>
      <c r="AM10" s="110" t="s">
        <v>58</v>
      </c>
      <c r="AN10" s="128" t="s">
        <v>53</v>
      </c>
      <c r="AO10" s="131" t="s">
        <v>58</v>
      </c>
      <c r="AP10" s="132" t="s">
        <v>72</v>
      </c>
      <c r="AQ10" s="132" t="s">
        <v>58</v>
      </c>
      <c r="AR10" s="133" t="s">
        <v>72</v>
      </c>
      <c r="AS10" s="133" t="s">
        <v>58</v>
      </c>
      <c r="AT10" s="133" t="s">
        <v>72</v>
      </c>
      <c r="AU10" s="133" t="s">
        <v>58</v>
      </c>
      <c r="AV10" s="132" t="s">
        <v>72</v>
      </c>
      <c r="AW10" s="132" t="s">
        <v>58</v>
      </c>
      <c r="AX10" s="132" t="s">
        <v>72</v>
      </c>
      <c r="AY10" s="132" t="s">
        <v>58</v>
      </c>
      <c r="AZ10" s="132" t="s">
        <v>58</v>
      </c>
      <c r="BA10" s="132" t="s">
        <v>58</v>
      </c>
      <c r="BB10" s="132" t="s">
        <v>58</v>
      </c>
      <c r="BC10" s="132" t="s">
        <v>58</v>
      </c>
      <c r="BD10" s="132" t="s">
        <v>58</v>
      </c>
      <c r="BE10" s="132" t="s">
        <v>58</v>
      </c>
      <c r="BF10" s="133" t="s">
        <v>58</v>
      </c>
      <c r="BG10" s="133" t="s">
        <v>58</v>
      </c>
    </row>
    <row r="11" spans="1:1069">
      <c r="A11" s="127">
        <v>10</v>
      </c>
      <c r="B11" s="313" t="s">
        <v>802</v>
      </c>
      <c r="C11" s="128" t="s">
        <v>171</v>
      </c>
      <c r="D11" s="311" t="s">
        <v>791</v>
      </c>
      <c r="E11" s="128" t="s">
        <v>48</v>
      </c>
      <c r="F11" s="128" t="s">
        <v>172</v>
      </c>
      <c r="G11" s="128">
        <v>96176903088</v>
      </c>
      <c r="H11" s="128" t="s">
        <v>50</v>
      </c>
      <c r="I11" s="128" t="s">
        <v>94</v>
      </c>
      <c r="J11" s="294">
        <v>36618</v>
      </c>
      <c r="K11" s="128">
        <v>24</v>
      </c>
      <c r="L11" s="128" t="s">
        <v>72</v>
      </c>
      <c r="M11" s="128" t="s">
        <v>173</v>
      </c>
      <c r="N11" s="128" t="s">
        <v>79</v>
      </c>
      <c r="O11" s="128" t="s">
        <v>56</v>
      </c>
      <c r="P11" s="129">
        <v>2023</v>
      </c>
      <c r="Q11" s="128" t="s">
        <v>50</v>
      </c>
      <c r="R11" s="128" t="s">
        <v>57</v>
      </c>
      <c r="S11" s="128" t="s">
        <v>58</v>
      </c>
      <c r="T11" s="128" t="s">
        <v>164</v>
      </c>
      <c r="U11" s="128" t="s">
        <v>60</v>
      </c>
      <c r="V11" s="128" t="s">
        <v>174</v>
      </c>
      <c r="W11" s="128" t="s">
        <v>175</v>
      </c>
      <c r="X11" s="128" t="s">
        <v>63</v>
      </c>
      <c r="Y11" s="128" t="s">
        <v>176</v>
      </c>
      <c r="Z11" s="128" t="s">
        <v>177</v>
      </c>
      <c r="AA11" s="128" t="s">
        <v>88</v>
      </c>
      <c r="AB11" s="128" t="s">
        <v>178</v>
      </c>
      <c r="AC11" s="128" t="s">
        <v>68</v>
      </c>
      <c r="AD11" s="128" t="s">
        <v>142</v>
      </c>
      <c r="AE11" s="128" t="s">
        <v>53</v>
      </c>
      <c r="AF11" s="128" t="s">
        <v>70</v>
      </c>
      <c r="AG11" s="129">
        <v>140</v>
      </c>
      <c r="AH11" s="108" t="s">
        <v>71</v>
      </c>
      <c r="AI11" s="130">
        <v>2</v>
      </c>
      <c r="AJ11" s="109">
        <v>2</v>
      </c>
      <c r="AK11" s="110">
        <f t="shared" ref="AK11:AK19" si="1">12-SUM(AJ11)</f>
        <v>10</v>
      </c>
      <c r="AL11" s="110" t="s">
        <v>72</v>
      </c>
      <c r="AM11" s="110" t="s">
        <v>58</v>
      </c>
      <c r="AN11" s="128" t="s">
        <v>53</v>
      </c>
      <c r="AO11" s="131" t="s">
        <v>73</v>
      </c>
      <c r="AP11" s="132" t="s">
        <v>53</v>
      </c>
      <c r="AQ11" s="133" t="s">
        <v>73</v>
      </c>
      <c r="AR11" s="133" t="s">
        <v>53</v>
      </c>
      <c r="AS11" s="133" t="s">
        <v>73</v>
      </c>
      <c r="AT11" s="133" t="s">
        <v>53</v>
      </c>
      <c r="AU11" s="133" t="s">
        <v>170</v>
      </c>
      <c r="AV11" s="132" t="s">
        <v>53</v>
      </c>
      <c r="AW11" s="132" t="s">
        <v>73</v>
      </c>
      <c r="AX11" s="132" t="s">
        <v>53</v>
      </c>
      <c r="AY11" s="132" t="s">
        <v>58</v>
      </c>
      <c r="AZ11" s="132" t="s">
        <v>58</v>
      </c>
      <c r="BA11" s="132" t="s">
        <v>58</v>
      </c>
      <c r="BB11" s="132" t="s">
        <v>58</v>
      </c>
      <c r="BC11" s="132" t="s">
        <v>58</v>
      </c>
      <c r="BD11" s="132" t="s">
        <v>58</v>
      </c>
      <c r="BE11" s="132" t="s">
        <v>58</v>
      </c>
      <c r="BF11" s="133" t="s">
        <v>58</v>
      </c>
      <c r="BG11" s="133" t="s">
        <v>58</v>
      </c>
    </row>
    <row r="12" spans="1:1069">
      <c r="A12" s="127">
        <v>11</v>
      </c>
      <c r="B12" s="313" t="s">
        <v>803</v>
      </c>
      <c r="C12" s="128" t="s">
        <v>180</v>
      </c>
      <c r="D12" s="311" t="s">
        <v>791</v>
      </c>
      <c r="E12" s="128" t="s">
        <v>48</v>
      </c>
      <c r="F12" s="128" t="s">
        <v>181</v>
      </c>
      <c r="G12" s="128">
        <v>96176710506</v>
      </c>
      <c r="H12" s="128" t="s">
        <v>50</v>
      </c>
      <c r="I12" s="128" t="s">
        <v>94</v>
      </c>
      <c r="J12" s="129" t="s">
        <v>182</v>
      </c>
      <c r="K12" s="128">
        <v>33</v>
      </c>
      <c r="L12" s="128" t="s">
        <v>72</v>
      </c>
      <c r="M12" s="128" t="s">
        <v>183</v>
      </c>
      <c r="N12" s="128" t="s">
        <v>79</v>
      </c>
      <c r="O12" s="128" t="s">
        <v>184</v>
      </c>
      <c r="P12" s="129">
        <v>2016</v>
      </c>
      <c r="Q12" s="128" t="s">
        <v>50</v>
      </c>
      <c r="R12" s="128" t="s">
        <v>57</v>
      </c>
      <c r="S12" s="128" t="s">
        <v>58</v>
      </c>
      <c r="T12" s="128" t="s">
        <v>135</v>
      </c>
      <c r="U12" s="128" t="s">
        <v>83</v>
      </c>
      <c r="V12" s="128" t="s">
        <v>185</v>
      </c>
      <c r="W12" s="128" t="s">
        <v>186</v>
      </c>
      <c r="X12" s="128" t="s">
        <v>63</v>
      </c>
      <c r="Y12" s="128" t="s">
        <v>187</v>
      </c>
      <c r="Z12" s="128" t="s">
        <v>188</v>
      </c>
      <c r="AA12" s="128" t="s">
        <v>189</v>
      </c>
      <c r="AB12" s="128" t="s">
        <v>149</v>
      </c>
      <c r="AC12" s="128" t="s">
        <v>89</v>
      </c>
      <c r="AD12" s="128" t="s">
        <v>142</v>
      </c>
      <c r="AE12" s="128" t="s">
        <v>53</v>
      </c>
      <c r="AF12" s="128" t="s">
        <v>190</v>
      </c>
      <c r="AG12" s="129">
        <v>33</v>
      </c>
      <c r="AH12" s="108" t="s">
        <v>71</v>
      </c>
      <c r="AI12" s="130">
        <v>2</v>
      </c>
      <c r="AJ12" s="109">
        <v>2</v>
      </c>
      <c r="AK12" s="110">
        <f t="shared" si="1"/>
        <v>10</v>
      </c>
      <c r="AL12" s="110" t="s">
        <v>72</v>
      </c>
      <c r="AM12" s="110" t="s">
        <v>58</v>
      </c>
      <c r="AN12" s="128" t="s">
        <v>53</v>
      </c>
      <c r="AO12" s="131" t="s">
        <v>73</v>
      </c>
      <c r="AP12" s="132" t="s">
        <v>53</v>
      </c>
      <c r="AQ12" s="133" t="s">
        <v>116</v>
      </c>
      <c r="AR12" s="133" t="s">
        <v>53</v>
      </c>
      <c r="AS12" s="133" t="s">
        <v>116</v>
      </c>
      <c r="AT12" s="133" t="s">
        <v>53</v>
      </c>
      <c r="AU12" s="133" t="s">
        <v>115</v>
      </c>
      <c r="AV12" s="132" t="s">
        <v>53</v>
      </c>
      <c r="AW12" s="132" t="s">
        <v>179</v>
      </c>
      <c r="AX12" s="132" t="s">
        <v>53</v>
      </c>
      <c r="AY12" s="132" t="s">
        <v>58</v>
      </c>
      <c r="AZ12" s="132" t="s">
        <v>58</v>
      </c>
      <c r="BA12" s="132" t="s">
        <v>58</v>
      </c>
      <c r="BB12" s="132" t="s">
        <v>58</v>
      </c>
      <c r="BC12" s="132" t="s">
        <v>58</v>
      </c>
      <c r="BD12" s="132" t="s">
        <v>58</v>
      </c>
      <c r="BE12" s="132" t="s">
        <v>58</v>
      </c>
      <c r="BF12" s="133" t="s">
        <v>58</v>
      </c>
      <c r="BG12" s="133" t="s">
        <v>58</v>
      </c>
    </row>
    <row r="13" spans="1:1069">
      <c r="A13" s="127">
        <v>12</v>
      </c>
      <c r="B13" s="313" t="s">
        <v>804</v>
      </c>
      <c r="C13" s="128" t="s">
        <v>191</v>
      </c>
      <c r="D13" s="311" t="s">
        <v>791</v>
      </c>
      <c r="E13" s="128" t="s">
        <v>48</v>
      </c>
      <c r="F13" s="128" t="s">
        <v>192</v>
      </c>
      <c r="G13" s="128">
        <v>96170839010</v>
      </c>
      <c r="H13" s="128" t="s">
        <v>50</v>
      </c>
      <c r="I13" s="128" t="s">
        <v>51</v>
      </c>
      <c r="J13" s="129" t="s">
        <v>193</v>
      </c>
      <c r="K13" s="128">
        <v>41</v>
      </c>
      <c r="L13" s="128" t="s">
        <v>53</v>
      </c>
      <c r="M13" s="128" t="s">
        <v>194</v>
      </c>
      <c r="N13" s="128" t="s">
        <v>79</v>
      </c>
      <c r="O13" s="128" t="s">
        <v>56</v>
      </c>
      <c r="P13" s="129">
        <v>2007</v>
      </c>
      <c r="Q13" s="128" t="s">
        <v>50</v>
      </c>
      <c r="R13" s="128" t="s">
        <v>57</v>
      </c>
      <c r="S13" s="128" t="s">
        <v>58</v>
      </c>
      <c r="T13" s="128" t="s">
        <v>59</v>
      </c>
      <c r="U13" s="128" t="s">
        <v>83</v>
      </c>
      <c r="V13" s="128" t="s">
        <v>195</v>
      </c>
      <c r="W13" s="128" t="s">
        <v>196</v>
      </c>
      <c r="X13" s="128" t="s">
        <v>63</v>
      </c>
      <c r="Y13" s="128" t="s">
        <v>197</v>
      </c>
      <c r="Z13" s="128" t="s">
        <v>198</v>
      </c>
      <c r="AA13" s="128" t="s">
        <v>199</v>
      </c>
      <c r="AB13" s="128" t="s">
        <v>200</v>
      </c>
      <c r="AC13" s="128" t="s">
        <v>68</v>
      </c>
      <c r="AD13" s="128" t="s">
        <v>201</v>
      </c>
      <c r="AE13" s="128" t="s">
        <v>202</v>
      </c>
      <c r="AF13" s="128" t="s">
        <v>114</v>
      </c>
      <c r="AG13" s="129" t="s">
        <v>114</v>
      </c>
      <c r="AH13" s="108" t="s">
        <v>71</v>
      </c>
      <c r="AI13" s="130">
        <v>2</v>
      </c>
      <c r="AJ13" s="109">
        <v>2</v>
      </c>
      <c r="AK13" s="110">
        <f t="shared" si="1"/>
        <v>10</v>
      </c>
      <c r="AL13" s="110" t="s">
        <v>72</v>
      </c>
      <c r="AM13" s="110" t="s">
        <v>58</v>
      </c>
      <c r="AN13" s="128" t="s">
        <v>53</v>
      </c>
      <c r="AO13" s="131" t="s">
        <v>73</v>
      </c>
      <c r="AP13" s="132" t="s">
        <v>53</v>
      </c>
      <c r="AQ13" s="133" t="s">
        <v>73</v>
      </c>
      <c r="AR13" s="133" t="s">
        <v>53</v>
      </c>
      <c r="AS13" s="133" t="s">
        <v>116</v>
      </c>
      <c r="AT13" s="133" t="s">
        <v>53</v>
      </c>
      <c r="AU13" s="133" t="s">
        <v>91</v>
      </c>
      <c r="AV13" s="132" t="s">
        <v>53</v>
      </c>
      <c r="AW13" s="132" t="s">
        <v>179</v>
      </c>
      <c r="AX13" s="132" t="s">
        <v>53</v>
      </c>
      <c r="AY13" s="132" t="s">
        <v>58</v>
      </c>
      <c r="AZ13" s="132" t="s">
        <v>58</v>
      </c>
      <c r="BA13" s="132" t="s">
        <v>58</v>
      </c>
      <c r="BB13" s="132" t="s">
        <v>58</v>
      </c>
      <c r="BC13" s="132" t="s">
        <v>58</v>
      </c>
      <c r="BD13" s="132" t="s">
        <v>58</v>
      </c>
      <c r="BE13" s="132" t="s">
        <v>58</v>
      </c>
      <c r="BF13" s="133" t="s">
        <v>58</v>
      </c>
      <c r="BG13" s="133" t="s">
        <v>58</v>
      </c>
    </row>
    <row r="14" spans="1:1069">
      <c r="A14" s="127">
        <v>13</v>
      </c>
      <c r="B14" s="313" t="s">
        <v>805</v>
      </c>
      <c r="C14" s="128" t="s">
        <v>203</v>
      </c>
      <c r="D14" s="311" t="s">
        <v>791</v>
      </c>
      <c r="E14" s="128" t="s">
        <v>48</v>
      </c>
      <c r="F14" s="128" t="s">
        <v>204</v>
      </c>
      <c r="G14" s="128">
        <v>96181716645</v>
      </c>
      <c r="H14" s="128" t="s">
        <v>50</v>
      </c>
      <c r="I14" s="128" t="s">
        <v>51</v>
      </c>
      <c r="J14" s="129" t="s">
        <v>205</v>
      </c>
      <c r="K14" s="128">
        <v>21</v>
      </c>
      <c r="L14" s="128" t="s">
        <v>72</v>
      </c>
      <c r="M14" s="128" t="s">
        <v>106</v>
      </c>
      <c r="N14" s="128" t="s">
        <v>79</v>
      </c>
      <c r="O14" s="128" t="s">
        <v>206</v>
      </c>
      <c r="P14" s="129">
        <v>2024</v>
      </c>
      <c r="Q14" s="128" t="s">
        <v>50</v>
      </c>
      <c r="R14" s="128" t="s">
        <v>57</v>
      </c>
      <c r="S14" s="128" t="s">
        <v>58</v>
      </c>
      <c r="T14" s="128" t="s">
        <v>135</v>
      </c>
      <c r="U14" s="128" t="s">
        <v>83</v>
      </c>
      <c r="V14" s="128" t="s">
        <v>207</v>
      </c>
      <c r="W14" s="128" t="s">
        <v>208</v>
      </c>
      <c r="X14" s="128" t="s">
        <v>100</v>
      </c>
      <c r="Y14" s="128" t="s">
        <v>58</v>
      </c>
      <c r="Z14" s="128" t="s">
        <v>58</v>
      </c>
      <c r="AA14" s="128" t="s">
        <v>58</v>
      </c>
      <c r="AB14" s="128" t="s">
        <v>111</v>
      </c>
      <c r="AC14" s="128" t="s">
        <v>209</v>
      </c>
      <c r="AD14" s="128" t="s">
        <v>142</v>
      </c>
      <c r="AE14" s="128" t="s">
        <v>113</v>
      </c>
      <c r="AF14" s="128" t="s">
        <v>114</v>
      </c>
      <c r="AG14" s="129" t="s">
        <v>114</v>
      </c>
      <c r="AH14" s="108" t="s">
        <v>71</v>
      </c>
      <c r="AI14" s="130">
        <v>2</v>
      </c>
      <c r="AJ14" s="109">
        <v>2</v>
      </c>
      <c r="AK14" s="110">
        <f t="shared" si="1"/>
        <v>10</v>
      </c>
      <c r="AL14" s="110" t="s">
        <v>72</v>
      </c>
      <c r="AM14" s="110" t="s">
        <v>58</v>
      </c>
      <c r="AN14" s="128" t="s">
        <v>53</v>
      </c>
      <c r="AO14" s="131" t="s">
        <v>73</v>
      </c>
      <c r="AP14" s="132" t="s">
        <v>53</v>
      </c>
      <c r="AQ14" s="133" t="s">
        <v>73</v>
      </c>
      <c r="AR14" s="133" t="s">
        <v>53</v>
      </c>
      <c r="AS14" s="133" t="s">
        <v>73</v>
      </c>
      <c r="AT14" s="133" t="s">
        <v>53</v>
      </c>
      <c r="AU14" s="133" t="s">
        <v>73</v>
      </c>
      <c r="AV14" s="132" t="s">
        <v>53</v>
      </c>
      <c r="AW14" s="132" t="s">
        <v>73</v>
      </c>
      <c r="AX14" s="132" t="s">
        <v>53</v>
      </c>
      <c r="AY14" s="132" t="s">
        <v>58</v>
      </c>
      <c r="AZ14" s="132" t="s">
        <v>58</v>
      </c>
      <c r="BA14" s="132" t="s">
        <v>58</v>
      </c>
      <c r="BB14" s="132" t="s">
        <v>58</v>
      </c>
      <c r="BC14" s="132" t="s">
        <v>58</v>
      </c>
      <c r="BD14" s="132" t="s">
        <v>58</v>
      </c>
      <c r="BE14" s="132" t="s">
        <v>58</v>
      </c>
      <c r="BF14" s="133" t="s">
        <v>58</v>
      </c>
      <c r="BG14" s="133" t="s">
        <v>58</v>
      </c>
    </row>
    <row r="15" spans="1:1069">
      <c r="A15" s="127">
        <v>14</v>
      </c>
      <c r="B15" s="313" t="s">
        <v>806</v>
      </c>
      <c r="C15" s="128" t="s">
        <v>210</v>
      </c>
      <c r="D15" s="311" t="s">
        <v>791</v>
      </c>
      <c r="E15" s="128" t="s">
        <v>48</v>
      </c>
      <c r="F15" s="128" t="s">
        <v>211</v>
      </c>
      <c r="G15" s="128">
        <v>96181336929</v>
      </c>
      <c r="H15" s="128" t="s">
        <v>50</v>
      </c>
      <c r="I15" s="128" t="s">
        <v>94</v>
      </c>
      <c r="J15" s="129" t="s">
        <v>212</v>
      </c>
      <c r="K15" s="128">
        <v>23</v>
      </c>
      <c r="L15" s="128" t="s">
        <v>53</v>
      </c>
      <c r="M15" s="128" t="s">
        <v>213</v>
      </c>
      <c r="N15" s="128" t="s">
        <v>79</v>
      </c>
      <c r="O15" s="128" t="s">
        <v>214</v>
      </c>
      <c r="P15" s="129">
        <v>2022</v>
      </c>
      <c r="Q15" s="128" t="s">
        <v>50</v>
      </c>
      <c r="R15" s="128" t="s">
        <v>57</v>
      </c>
      <c r="S15" s="128" t="s">
        <v>215</v>
      </c>
      <c r="T15" s="128" t="s">
        <v>82</v>
      </c>
      <c r="U15" s="128" t="s">
        <v>83</v>
      </c>
      <c r="V15" s="128" t="s">
        <v>216</v>
      </c>
      <c r="W15" s="128" t="s">
        <v>217</v>
      </c>
      <c r="X15" s="128" t="s">
        <v>100</v>
      </c>
      <c r="Y15" s="128" t="s">
        <v>58</v>
      </c>
      <c r="Z15" s="128" t="s">
        <v>58</v>
      </c>
      <c r="AA15" s="128" t="s">
        <v>58</v>
      </c>
      <c r="AB15" s="128" t="s">
        <v>218</v>
      </c>
      <c r="AC15" s="128" t="s">
        <v>89</v>
      </c>
      <c r="AD15" s="128" t="s">
        <v>219</v>
      </c>
      <c r="AE15" s="128" t="s">
        <v>53</v>
      </c>
      <c r="AF15" s="128" t="s">
        <v>70</v>
      </c>
      <c r="AG15" s="129">
        <v>135</v>
      </c>
      <c r="AH15" s="108" t="s">
        <v>71</v>
      </c>
      <c r="AI15" s="130">
        <v>2</v>
      </c>
      <c r="AJ15" s="109">
        <v>2</v>
      </c>
      <c r="AK15" s="110">
        <f t="shared" si="1"/>
        <v>10</v>
      </c>
      <c r="AL15" s="110" t="s">
        <v>72</v>
      </c>
      <c r="AM15" s="110" t="s">
        <v>58</v>
      </c>
      <c r="AN15" s="128" t="s">
        <v>53</v>
      </c>
      <c r="AO15" s="131" t="s">
        <v>116</v>
      </c>
      <c r="AP15" s="132" t="s">
        <v>53</v>
      </c>
      <c r="AQ15" s="133" t="s">
        <v>73</v>
      </c>
      <c r="AR15" s="133" t="s">
        <v>53</v>
      </c>
      <c r="AS15" s="133" t="s">
        <v>115</v>
      </c>
      <c r="AT15" s="133" t="s">
        <v>53</v>
      </c>
      <c r="AU15" s="133" t="s">
        <v>116</v>
      </c>
      <c r="AV15" s="132" t="s">
        <v>53</v>
      </c>
      <c r="AW15" s="132" t="s">
        <v>170</v>
      </c>
      <c r="AX15" s="132" t="s">
        <v>53</v>
      </c>
      <c r="AY15" s="132" t="s">
        <v>58</v>
      </c>
      <c r="AZ15" s="132" t="s">
        <v>58</v>
      </c>
      <c r="BA15" s="132" t="s">
        <v>58</v>
      </c>
      <c r="BB15" s="132" t="s">
        <v>58</v>
      </c>
      <c r="BC15" s="132" t="s">
        <v>58</v>
      </c>
      <c r="BD15" s="132" t="s">
        <v>58</v>
      </c>
      <c r="BE15" s="132" t="s">
        <v>58</v>
      </c>
      <c r="BF15" s="133" t="s">
        <v>58</v>
      </c>
      <c r="BG15" s="133" t="s">
        <v>58</v>
      </c>
    </row>
    <row r="16" spans="1:1069">
      <c r="A16" s="127">
        <v>15</v>
      </c>
      <c r="B16" s="313" t="s">
        <v>807</v>
      </c>
      <c r="C16" s="128" t="s">
        <v>220</v>
      </c>
      <c r="D16" s="311" t="s">
        <v>791</v>
      </c>
      <c r="E16" s="128" t="s">
        <v>48</v>
      </c>
      <c r="F16" s="128" t="s">
        <v>221</v>
      </c>
      <c r="G16" s="128">
        <v>96176487260</v>
      </c>
      <c r="H16" s="128" t="s">
        <v>50</v>
      </c>
      <c r="I16" s="128" t="s">
        <v>51</v>
      </c>
      <c r="J16" s="129" t="s">
        <v>222</v>
      </c>
      <c r="K16" s="128">
        <v>22</v>
      </c>
      <c r="L16" s="128" t="s">
        <v>72</v>
      </c>
      <c r="M16" s="128" t="s">
        <v>119</v>
      </c>
      <c r="N16" s="128" t="s">
        <v>79</v>
      </c>
      <c r="O16" s="128" t="s">
        <v>107</v>
      </c>
      <c r="P16" s="129">
        <v>2024</v>
      </c>
      <c r="Q16" s="128" t="s">
        <v>50</v>
      </c>
      <c r="R16" s="128" t="s">
        <v>57</v>
      </c>
      <c r="S16" s="128" t="s">
        <v>58</v>
      </c>
      <c r="T16" s="128" t="s">
        <v>155</v>
      </c>
      <c r="U16" s="128" t="s">
        <v>60</v>
      </c>
      <c r="V16" s="128" t="s">
        <v>58</v>
      </c>
      <c r="W16" s="128" t="s">
        <v>223</v>
      </c>
      <c r="X16" s="128" t="s">
        <v>100</v>
      </c>
      <c r="Y16" s="128" t="s">
        <v>58</v>
      </c>
      <c r="Z16" s="128" t="s">
        <v>58</v>
      </c>
      <c r="AA16" s="128" t="s">
        <v>58</v>
      </c>
      <c r="AB16" s="128" t="s">
        <v>125</v>
      </c>
      <c r="AC16" s="128" t="s">
        <v>89</v>
      </c>
      <c r="AD16" s="128" t="s">
        <v>102</v>
      </c>
      <c r="AE16" s="128" t="s">
        <v>127</v>
      </c>
      <c r="AF16" s="128" t="s">
        <v>114</v>
      </c>
      <c r="AG16" s="129" t="s">
        <v>114</v>
      </c>
      <c r="AH16" s="108" t="s">
        <v>71</v>
      </c>
      <c r="AI16" s="130">
        <v>2</v>
      </c>
      <c r="AJ16" s="109">
        <v>2</v>
      </c>
      <c r="AK16" s="110">
        <f t="shared" si="1"/>
        <v>10</v>
      </c>
      <c r="AL16" s="110" t="s">
        <v>72</v>
      </c>
      <c r="AM16" s="110" t="s">
        <v>58</v>
      </c>
      <c r="AN16" s="128" t="s">
        <v>53</v>
      </c>
      <c r="AO16" s="131" t="s">
        <v>73</v>
      </c>
      <c r="AP16" s="132" t="s">
        <v>53</v>
      </c>
      <c r="AQ16" s="133" t="s">
        <v>73</v>
      </c>
      <c r="AR16" s="133" t="s">
        <v>53</v>
      </c>
      <c r="AS16" s="133" t="s">
        <v>73</v>
      </c>
      <c r="AT16" s="133" t="s">
        <v>53</v>
      </c>
      <c r="AU16" s="133" t="s">
        <v>73</v>
      </c>
      <c r="AV16" s="132" t="s">
        <v>53</v>
      </c>
      <c r="AW16" s="132" t="s">
        <v>73</v>
      </c>
      <c r="AX16" s="132" t="s">
        <v>53</v>
      </c>
      <c r="AY16" s="132" t="s">
        <v>58</v>
      </c>
      <c r="AZ16" s="132" t="s">
        <v>58</v>
      </c>
      <c r="BA16" s="132" t="s">
        <v>58</v>
      </c>
      <c r="BB16" s="132" t="s">
        <v>58</v>
      </c>
      <c r="BC16" s="132" t="s">
        <v>58</v>
      </c>
      <c r="BD16" s="132" t="s">
        <v>58</v>
      </c>
      <c r="BE16" s="132" t="s">
        <v>58</v>
      </c>
      <c r="BF16" s="133" t="s">
        <v>58</v>
      </c>
      <c r="BG16" s="133" t="s">
        <v>58</v>
      </c>
    </row>
    <row r="17" spans="1:59">
      <c r="A17" s="127">
        <v>16</v>
      </c>
      <c r="B17" s="313" t="s">
        <v>808</v>
      </c>
      <c r="C17" s="128" t="s">
        <v>224</v>
      </c>
      <c r="D17" s="311" t="s">
        <v>791</v>
      </c>
      <c r="E17" s="128" t="s">
        <v>48</v>
      </c>
      <c r="F17" s="128" t="s">
        <v>225</v>
      </c>
      <c r="G17" s="128">
        <v>96171448112</v>
      </c>
      <c r="H17" s="128" t="s">
        <v>50</v>
      </c>
      <c r="I17" s="128" t="s">
        <v>94</v>
      </c>
      <c r="J17" s="129" t="s">
        <v>226</v>
      </c>
      <c r="K17" s="128">
        <v>44</v>
      </c>
      <c r="L17" s="128" t="s">
        <v>53</v>
      </c>
      <c r="M17" s="128" t="s">
        <v>227</v>
      </c>
      <c r="N17" s="128" t="s">
        <v>79</v>
      </c>
      <c r="O17" s="128" t="s">
        <v>56</v>
      </c>
      <c r="P17" s="129">
        <v>2003</v>
      </c>
      <c r="Q17" s="128" t="s">
        <v>50</v>
      </c>
      <c r="R17" s="128" t="s">
        <v>57</v>
      </c>
      <c r="S17" s="128" t="s">
        <v>58</v>
      </c>
      <c r="T17" s="128" t="s">
        <v>108</v>
      </c>
      <c r="U17" s="128" t="s">
        <v>83</v>
      </c>
      <c r="V17" s="128" t="s">
        <v>58</v>
      </c>
      <c r="W17" s="128" t="s">
        <v>228</v>
      </c>
      <c r="X17" s="128" t="s">
        <v>63</v>
      </c>
      <c r="Y17" s="128" t="s">
        <v>229</v>
      </c>
      <c r="Z17" s="128" t="s">
        <v>230</v>
      </c>
      <c r="AA17" s="128" t="s">
        <v>88</v>
      </c>
      <c r="AB17" s="128" t="s">
        <v>231</v>
      </c>
      <c r="AC17" s="128" t="s">
        <v>68</v>
      </c>
      <c r="AD17" s="128" t="s">
        <v>232</v>
      </c>
      <c r="AE17" s="128" t="s">
        <v>53</v>
      </c>
      <c r="AF17" s="128" t="s">
        <v>58</v>
      </c>
      <c r="AG17" s="129" t="s">
        <v>58</v>
      </c>
      <c r="AH17" s="108" t="s">
        <v>233</v>
      </c>
      <c r="AI17" s="130">
        <v>2</v>
      </c>
      <c r="AJ17" s="109">
        <v>2</v>
      </c>
      <c r="AK17" s="110">
        <f t="shared" si="1"/>
        <v>10</v>
      </c>
      <c r="AL17" s="110" t="s">
        <v>72</v>
      </c>
      <c r="AM17" s="110" t="s">
        <v>58</v>
      </c>
      <c r="AN17" s="128" t="s">
        <v>53</v>
      </c>
      <c r="AO17" s="131" t="s">
        <v>116</v>
      </c>
      <c r="AP17" s="132" t="s">
        <v>53</v>
      </c>
      <c r="AQ17" s="133" t="s">
        <v>116</v>
      </c>
      <c r="AR17" s="133" t="s">
        <v>53</v>
      </c>
      <c r="AS17" s="133" t="s">
        <v>179</v>
      </c>
      <c r="AT17" s="133" t="s">
        <v>53</v>
      </c>
      <c r="AU17" s="133" t="s">
        <v>170</v>
      </c>
      <c r="AV17" s="132" t="s">
        <v>53</v>
      </c>
      <c r="AW17" s="132" t="s">
        <v>73</v>
      </c>
      <c r="AX17" s="132" t="s">
        <v>53</v>
      </c>
      <c r="AY17" s="132" t="s">
        <v>58</v>
      </c>
      <c r="AZ17" s="132" t="s">
        <v>58</v>
      </c>
      <c r="BA17" s="132" t="s">
        <v>58</v>
      </c>
      <c r="BB17" s="132" t="s">
        <v>58</v>
      </c>
      <c r="BC17" s="132" t="s">
        <v>58</v>
      </c>
      <c r="BD17" s="132" t="s">
        <v>58</v>
      </c>
      <c r="BE17" s="132" t="s">
        <v>58</v>
      </c>
      <c r="BF17" s="133" t="s">
        <v>58</v>
      </c>
      <c r="BG17" s="133" t="s">
        <v>58</v>
      </c>
    </row>
    <row r="18" spans="1:59">
      <c r="A18" s="127">
        <v>17</v>
      </c>
      <c r="B18" s="313" t="s">
        <v>809</v>
      </c>
      <c r="C18" s="128" t="s">
        <v>234</v>
      </c>
      <c r="D18" s="311" t="s">
        <v>151</v>
      </c>
      <c r="E18" s="128" t="s">
        <v>48</v>
      </c>
      <c r="F18" s="128" t="s">
        <v>235</v>
      </c>
      <c r="G18" s="128">
        <v>96170943365</v>
      </c>
      <c r="H18" s="128" t="s">
        <v>50</v>
      </c>
      <c r="I18" s="128" t="s">
        <v>51</v>
      </c>
      <c r="J18" s="294">
        <v>36380</v>
      </c>
      <c r="K18" s="128">
        <v>25</v>
      </c>
      <c r="L18" s="128" t="s">
        <v>53</v>
      </c>
      <c r="M18" s="128" t="s">
        <v>119</v>
      </c>
      <c r="N18" s="128" t="s">
        <v>79</v>
      </c>
      <c r="O18" s="128" t="s">
        <v>236</v>
      </c>
      <c r="P18" s="129">
        <v>2021</v>
      </c>
      <c r="Q18" s="128" t="s">
        <v>50</v>
      </c>
      <c r="R18" s="128" t="s">
        <v>57</v>
      </c>
      <c r="S18" s="128" t="s">
        <v>58</v>
      </c>
      <c r="T18" s="128" t="s">
        <v>155</v>
      </c>
      <c r="U18" s="128" t="s">
        <v>60</v>
      </c>
      <c r="V18" s="128" t="s">
        <v>237</v>
      </c>
      <c r="W18" s="128" t="s">
        <v>238</v>
      </c>
      <c r="X18" s="128" t="s">
        <v>63</v>
      </c>
      <c r="Y18" s="128" t="s">
        <v>239</v>
      </c>
      <c r="Z18" s="128" t="s">
        <v>240</v>
      </c>
      <c r="AA18" s="128" t="s">
        <v>88</v>
      </c>
      <c r="AB18" s="128" t="s">
        <v>125</v>
      </c>
      <c r="AC18" s="128" t="s">
        <v>68</v>
      </c>
      <c r="AD18" s="128" t="s">
        <v>219</v>
      </c>
      <c r="AE18" s="128" t="s">
        <v>127</v>
      </c>
      <c r="AF18" s="128" t="s">
        <v>114</v>
      </c>
      <c r="AG18" s="129" t="s">
        <v>114</v>
      </c>
      <c r="AH18" s="108" t="s">
        <v>151</v>
      </c>
      <c r="AI18" s="130">
        <v>2</v>
      </c>
      <c r="AJ18" s="109">
        <v>2</v>
      </c>
      <c r="AK18" s="110">
        <f t="shared" si="1"/>
        <v>10</v>
      </c>
      <c r="AL18" s="110" t="s">
        <v>72</v>
      </c>
      <c r="AM18" s="110" t="s">
        <v>58</v>
      </c>
      <c r="AN18" s="128" t="s">
        <v>53</v>
      </c>
      <c r="AO18" s="136" t="s">
        <v>130</v>
      </c>
      <c r="AP18" s="132" t="s">
        <v>53</v>
      </c>
      <c r="AQ18" s="134" t="s">
        <v>130</v>
      </c>
      <c r="AR18" s="133" t="s">
        <v>53</v>
      </c>
      <c r="AS18" s="134" t="s">
        <v>130</v>
      </c>
      <c r="AT18" s="133" t="s">
        <v>53</v>
      </c>
      <c r="AU18" s="134" t="s">
        <v>130</v>
      </c>
      <c r="AV18" s="132" t="s">
        <v>72</v>
      </c>
      <c r="AW18" s="132" t="s">
        <v>58</v>
      </c>
      <c r="AX18" s="132" t="s">
        <v>72</v>
      </c>
      <c r="AY18" s="132" t="s">
        <v>58</v>
      </c>
      <c r="AZ18" s="132" t="s">
        <v>58</v>
      </c>
      <c r="BA18" s="132" t="s">
        <v>58</v>
      </c>
      <c r="BB18" s="132" t="s">
        <v>58</v>
      </c>
      <c r="BC18" s="132" t="s">
        <v>58</v>
      </c>
      <c r="BD18" s="132" t="s">
        <v>58</v>
      </c>
      <c r="BE18" s="132" t="s">
        <v>58</v>
      </c>
      <c r="BF18" s="133" t="s">
        <v>58</v>
      </c>
      <c r="BG18" s="133" t="s">
        <v>58</v>
      </c>
    </row>
    <row r="19" spans="1:59">
      <c r="A19" s="127">
        <v>18</v>
      </c>
      <c r="B19" s="313" t="s">
        <v>810</v>
      </c>
      <c r="C19" s="128" t="s">
        <v>241</v>
      </c>
      <c r="D19" s="311" t="s">
        <v>791</v>
      </c>
      <c r="E19" s="128" t="s">
        <v>48</v>
      </c>
      <c r="F19" s="128" t="s">
        <v>242</v>
      </c>
      <c r="G19" s="128">
        <v>96171088600</v>
      </c>
      <c r="H19" s="128" t="s">
        <v>50</v>
      </c>
      <c r="I19" s="128" t="s">
        <v>51</v>
      </c>
      <c r="J19" s="294">
        <v>33239</v>
      </c>
      <c r="K19" s="128">
        <v>33</v>
      </c>
      <c r="L19" s="128" t="s">
        <v>72</v>
      </c>
      <c r="M19" s="128" t="s">
        <v>67</v>
      </c>
      <c r="N19" s="128" t="s">
        <v>79</v>
      </c>
      <c r="O19" s="128" t="s">
        <v>56</v>
      </c>
      <c r="P19" s="129">
        <v>2016</v>
      </c>
      <c r="Q19" s="128" t="s">
        <v>50</v>
      </c>
      <c r="R19" s="128" t="s">
        <v>57</v>
      </c>
      <c r="S19" s="128"/>
      <c r="T19" s="128" t="s">
        <v>108</v>
      </c>
      <c r="U19" s="128" t="s">
        <v>83</v>
      </c>
      <c r="V19" s="128" t="s">
        <v>58</v>
      </c>
      <c r="W19" s="128" t="s">
        <v>243</v>
      </c>
      <c r="X19" s="128" t="s">
        <v>63</v>
      </c>
      <c r="Y19" s="128" t="s">
        <v>244</v>
      </c>
      <c r="Z19" s="128" t="s">
        <v>245</v>
      </c>
      <c r="AA19" s="128" t="s">
        <v>189</v>
      </c>
      <c r="AB19" s="128" t="s">
        <v>67</v>
      </c>
      <c r="AC19" s="128" t="s">
        <v>68</v>
      </c>
      <c r="AD19" s="128" t="s">
        <v>150</v>
      </c>
      <c r="AE19" s="128" t="s">
        <v>53</v>
      </c>
      <c r="AF19" s="128" t="s">
        <v>70</v>
      </c>
      <c r="AG19" s="129">
        <v>125</v>
      </c>
      <c r="AH19" s="108" t="s">
        <v>71</v>
      </c>
      <c r="AI19" s="130">
        <v>0</v>
      </c>
      <c r="AJ19" s="109">
        <v>0</v>
      </c>
      <c r="AK19" s="110">
        <f t="shared" si="1"/>
        <v>12</v>
      </c>
      <c r="AL19" s="110" t="s">
        <v>72</v>
      </c>
      <c r="AM19" s="110" t="s">
        <v>58</v>
      </c>
      <c r="AN19" s="128" t="s">
        <v>72</v>
      </c>
      <c r="AO19" s="131" t="s">
        <v>58</v>
      </c>
      <c r="AP19" s="132" t="s">
        <v>72</v>
      </c>
      <c r="AQ19" s="132" t="s">
        <v>58</v>
      </c>
      <c r="AR19" s="133" t="s">
        <v>72</v>
      </c>
      <c r="AS19" s="133" t="s">
        <v>58</v>
      </c>
      <c r="AT19" s="133" t="s">
        <v>72</v>
      </c>
      <c r="AU19" s="133" t="s">
        <v>58</v>
      </c>
      <c r="AV19" s="132" t="s">
        <v>72</v>
      </c>
      <c r="AW19" s="132" t="s">
        <v>58</v>
      </c>
      <c r="AX19" s="132" t="s">
        <v>72</v>
      </c>
      <c r="AY19" s="132" t="s">
        <v>58</v>
      </c>
      <c r="AZ19" s="132" t="s">
        <v>58</v>
      </c>
      <c r="BA19" s="132" t="s">
        <v>58</v>
      </c>
      <c r="BB19" s="132" t="s">
        <v>58</v>
      </c>
      <c r="BC19" s="132" t="s">
        <v>58</v>
      </c>
      <c r="BD19" s="132" t="s">
        <v>58</v>
      </c>
      <c r="BE19" s="132" t="s">
        <v>58</v>
      </c>
      <c r="BF19" s="133" t="s">
        <v>58</v>
      </c>
      <c r="BG19" s="133" t="s">
        <v>58</v>
      </c>
    </row>
    <row r="20" spans="1:59">
      <c r="A20" s="127">
        <v>19</v>
      </c>
      <c r="B20" s="313" t="s">
        <v>811</v>
      </c>
      <c r="C20" s="128" t="s">
        <v>246</v>
      </c>
      <c r="D20" s="311" t="s">
        <v>791</v>
      </c>
      <c r="E20" s="128" t="s">
        <v>48</v>
      </c>
      <c r="F20" s="128" t="s">
        <v>247</v>
      </c>
      <c r="G20" s="128">
        <v>96171848085</v>
      </c>
      <c r="H20" s="128" t="s">
        <v>50</v>
      </c>
      <c r="I20" s="128" t="s">
        <v>51</v>
      </c>
      <c r="J20" s="129" t="s">
        <v>248</v>
      </c>
      <c r="K20" s="128">
        <v>28</v>
      </c>
      <c r="L20" s="128" t="s">
        <v>53</v>
      </c>
      <c r="M20" s="128" t="s">
        <v>249</v>
      </c>
      <c r="N20" s="128" t="s">
        <v>79</v>
      </c>
      <c r="O20" s="128" t="s">
        <v>107</v>
      </c>
      <c r="P20" s="129">
        <v>2019</v>
      </c>
      <c r="Q20" s="128" t="s">
        <v>50</v>
      </c>
      <c r="R20" s="128" t="s">
        <v>57</v>
      </c>
      <c r="S20" s="128" t="s">
        <v>58</v>
      </c>
      <c r="T20" s="128" t="s">
        <v>164</v>
      </c>
      <c r="U20" s="128" t="s">
        <v>60</v>
      </c>
      <c r="V20" s="128" t="s">
        <v>250</v>
      </c>
      <c r="W20" s="128" t="s">
        <v>251</v>
      </c>
      <c r="X20" s="128" t="s">
        <v>63</v>
      </c>
      <c r="Y20" s="128" t="s">
        <v>252</v>
      </c>
      <c r="Z20" s="128" t="s">
        <v>253</v>
      </c>
      <c r="AA20" s="128" t="s">
        <v>88</v>
      </c>
      <c r="AB20" s="128" t="s">
        <v>254</v>
      </c>
      <c r="AC20" s="128" t="s">
        <v>89</v>
      </c>
      <c r="AD20" s="128" t="s">
        <v>255</v>
      </c>
      <c r="AE20" s="128" t="s">
        <v>256</v>
      </c>
      <c r="AF20" s="128" t="s">
        <v>114</v>
      </c>
      <c r="AG20" s="129" t="s">
        <v>114</v>
      </c>
      <c r="AH20" s="108" t="s">
        <v>71</v>
      </c>
      <c r="AI20" s="130">
        <v>2</v>
      </c>
      <c r="AJ20" s="109">
        <v>2</v>
      </c>
      <c r="AK20" s="110">
        <f t="shared" ref="AK20:AK27" si="2">12-SUM(AJ20)</f>
        <v>10</v>
      </c>
      <c r="AL20" s="110" t="s">
        <v>72</v>
      </c>
      <c r="AM20" s="110" t="s">
        <v>58</v>
      </c>
      <c r="AN20" s="128" t="s">
        <v>53</v>
      </c>
      <c r="AO20" s="131" t="s">
        <v>73</v>
      </c>
      <c r="AP20" s="132" t="s">
        <v>53</v>
      </c>
      <c r="AQ20" s="133" t="s">
        <v>73</v>
      </c>
      <c r="AR20" s="133" t="s">
        <v>53</v>
      </c>
      <c r="AS20" s="133" t="s">
        <v>73</v>
      </c>
      <c r="AT20" s="133" t="s">
        <v>53</v>
      </c>
      <c r="AU20" s="133" t="s">
        <v>73</v>
      </c>
      <c r="AV20" s="132" t="s">
        <v>53</v>
      </c>
      <c r="AW20" s="132" t="s">
        <v>73</v>
      </c>
      <c r="AX20" s="132" t="s">
        <v>53</v>
      </c>
      <c r="AY20" s="132" t="s">
        <v>58</v>
      </c>
      <c r="AZ20" s="132" t="s">
        <v>58</v>
      </c>
      <c r="BA20" s="132" t="s">
        <v>58</v>
      </c>
      <c r="BB20" s="132" t="s">
        <v>58</v>
      </c>
      <c r="BC20" s="132" t="s">
        <v>58</v>
      </c>
      <c r="BD20" s="132" t="s">
        <v>58</v>
      </c>
      <c r="BE20" s="132" t="s">
        <v>58</v>
      </c>
      <c r="BF20" s="133" t="s">
        <v>58</v>
      </c>
      <c r="BG20" s="133" t="s">
        <v>58</v>
      </c>
    </row>
    <row r="21" spans="1:59">
      <c r="A21" s="127">
        <v>20</v>
      </c>
      <c r="B21" s="313" t="s">
        <v>812</v>
      </c>
      <c r="C21" s="128" t="s">
        <v>258</v>
      </c>
      <c r="D21" s="311" t="s">
        <v>151</v>
      </c>
      <c r="E21" s="128" t="s">
        <v>48</v>
      </c>
      <c r="F21" s="128" t="s">
        <v>259</v>
      </c>
      <c r="G21" s="128">
        <v>96176434304</v>
      </c>
      <c r="H21" s="128" t="s">
        <v>50</v>
      </c>
      <c r="I21" s="128" t="s">
        <v>94</v>
      </c>
      <c r="J21" s="294">
        <v>37691</v>
      </c>
      <c r="K21" s="128">
        <v>21</v>
      </c>
      <c r="L21" s="128" t="s">
        <v>53</v>
      </c>
      <c r="M21" s="128" t="s">
        <v>119</v>
      </c>
      <c r="N21" s="128" t="s">
        <v>79</v>
      </c>
      <c r="O21" s="128" t="s">
        <v>107</v>
      </c>
      <c r="P21" s="129">
        <v>2024</v>
      </c>
      <c r="Q21" s="128" t="s">
        <v>50</v>
      </c>
      <c r="R21" s="128" t="s">
        <v>57</v>
      </c>
      <c r="S21" s="128" t="s">
        <v>58</v>
      </c>
      <c r="T21" s="128" t="s">
        <v>59</v>
      </c>
      <c r="U21" s="128" t="s">
        <v>60</v>
      </c>
      <c r="V21" s="128" t="s">
        <v>260</v>
      </c>
      <c r="W21" s="128" t="s">
        <v>261</v>
      </c>
      <c r="X21" s="128" t="s">
        <v>100</v>
      </c>
      <c r="Y21" s="128" t="s">
        <v>58</v>
      </c>
      <c r="Z21" s="128" t="s">
        <v>58</v>
      </c>
      <c r="AA21" s="128" t="s">
        <v>58</v>
      </c>
      <c r="AB21" s="128" t="s">
        <v>125</v>
      </c>
      <c r="AC21" s="128" t="s">
        <v>89</v>
      </c>
      <c r="AD21" s="128" t="s">
        <v>142</v>
      </c>
      <c r="AE21" s="128" t="s">
        <v>127</v>
      </c>
      <c r="AF21" s="128" t="s">
        <v>114</v>
      </c>
      <c r="AG21" s="129" t="s">
        <v>114</v>
      </c>
      <c r="AH21" s="108" t="s">
        <v>262</v>
      </c>
      <c r="AI21" s="130">
        <v>2</v>
      </c>
      <c r="AJ21" s="109">
        <v>2</v>
      </c>
      <c r="AK21" s="110">
        <f t="shared" si="2"/>
        <v>10</v>
      </c>
      <c r="AL21" s="110" t="s">
        <v>72</v>
      </c>
      <c r="AM21" s="110" t="s">
        <v>58</v>
      </c>
      <c r="AN21" s="128" t="s">
        <v>53</v>
      </c>
      <c r="AO21" s="131" t="s">
        <v>73</v>
      </c>
      <c r="AP21" s="132" t="s">
        <v>53</v>
      </c>
      <c r="AQ21" s="133" t="s">
        <v>116</v>
      </c>
      <c r="AR21" s="133" t="s">
        <v>53</v>
      </c>
      <c r="AS21" s="133" t="s">
        <v>257</v>
      </c>
      <c r="AT21" s="133" t="s">
        <v>53</v>
      </c>
      <c r="AU21" s="133" t="s">
        <v>91</v>
      </c>
      <c r="AV21" s="132" t="s">
        <v>53</v>
      </c>
      <c r="AW21" s="132" t="s">
        <v>179</v>
      </c>
      <c r="AX21" s="132" t="s">
        <v>53</v>
      </c>
      <c r="AY21" s="132" t="s">
        <v>58</v>
      </c>
      <c r="AZ21" s="132" t="s">
        <v>58</v>
      </c>
      <c r="BA21" s="132" t="s">
        <v>58</v>
      </c>
      <c r="BB21" s="132" t="s">
        <v>58</v>
      </c>
      <c r="BC21" s="132" t="s">
        <v>58</v>
      </c>
      <c r="BD21" s="132" t="s">
        <v>58</v>
      </c>
      <c r="BE21" s="132" t="s">
        <v>58</v>
      </c>
      <c r="BF21" s="133" t="s">
        <v>58</v>
      </c>
      <c r="BG21" s="133" t="s">
        <v>58</v>
      </c>
    </row>
    <row r="22" spans="1:59">
      <c r="A22" s="127">
        <v>21</v>
      </c>
      <c r="B22" s="313" t="s">
        <v>813</v>
      </c>
      <c r="C22" s="128" t="s">
        <v>263</v>
      </c>
      <c r="D22" s="311" t="s">
        <v>791</v>
      </c>
      <c r="E22" s="128" t="s">
        <v>48</v>
      </c>
      <c r="F22" s="128" t="s">
        <v>264</v>
      </c>
      <c r="G22" s="135" t="s">
        <v>265</v>
      </c>
      <c r="H22" s="128" t="s">
        <v>50</v>
      </c>
      <c r="I22" s="128" t="s">
        <v>51</v>
      </c>
      <c r="J22" s="294">
        <v>36014</v>
      </c>
      <c r="K22" s="128">
        <v>26</v>
      </c>
      <c r="L22" s="128" t="s">
        <v>72</v>
      </c>
      <c r="M22" s="128" t="s">
        <v>249</v>
      </c>
      <c r="N22" s="128" t="s">
        <v>79</v>
      </c>
      <c r="O22" s="128" t="s">
        <v>80</v>
      </c>
      <c r="P22" s="129">
        <v>2022</v>
      </c>
      <c r="Q22" s="128" t="s">
        <v>50</v>
      </c>
      <c r="R22" s="128" t="s">
        <v>57</v>
      </c>
      <c r="S22" s="128"/>
      <c r="T22" s="128" t="s">
        <v>164</v>
      </c>
      <c r="U22" s="128" t="s">
        <v>266</v>
      </c>
      <c r="V22" s="128" t="s">
        <v>58</v>
      </c>
      <c r="W22" s="128" t="s">
        <v>267</v>
      </c>
      <c r="X22" s="128" t="s">
        <v>63</v>
      </c>
      <c r="Y22" s="128" t="s">
        <v>268</v>
      </c>
      <c r="Z22" s="128" t="s">
        <v>269</v>
      </c>
      <c r="AA22" s="128" t="s">
        <v>88</v>
      </c>
      <c r="AB22" s="128" t="s">
        <v>254</v>
      </c>
      <c r="AC22" s="128" t="s">
        <v>89</v>
      </c>
      <c r="AD22" s="128" t="s">
        <v>270</v>
      </c>
      <c r="AE22" s="128" t="s">
        <v>256</v>
      </c>
      <c r="AF22" s="128" t="s">
        <v>114</v>
      </c>
      <c r="AG22" s="129" t="s">
        <v>114</v>
      </c>
      <c r="AH22" s="108" t="s">
        <v>271</v>
      </c>
      <c r="AI22" s="130">
        <v>2</v>
      </c>
      <c r="AJ22" s="109">
        <v>2</v>
      </c>
      <c r="AK22" s="110">
        <f t="shared" si="2"/>
        <v>10</v>
      </c>
      <c r="AL22" s="110" t="s">
        <v>72</v>
      </c>
      <c r="AM22" s="110" t="s">
        <v>58</v>
      </c>
      <c r="AN22" s="128" t="s">
        <v>53</v>
      </c>
      <c r="AO22" s="131" t="s">
        <v>73</v>
      </c>
      <c r="AP22" s="132" t="s">
        <v>53</v>
      </c>
      <c r="AQ22" s="132" t="s">
        <v>170</v>
      </c>
      <c r="AR22" s="133" t="s">
        <v>72</v>
      </c>
      <c r="AS22" s="133" t="s">
        <v>58</v>
      </c>
      <c r="AT22" s="133" t="s">
        <v>72</v>
      </c>
      <c r="AU22" s="133" t="s">
        <v>58</v>
      </c>
      <c r="AV22" s="132" t="s">
        <v>72</v>
      </c>
      <c r="AW22" s="132" t="s">
        <v>58</v>
      </c>
      <c r="AX22" s="132" t="s">
        <v>72</v>
      </c>
      <c r="AY22" s="132" t="s">
        <v>58</v>
      </c>
      <c r="AZ22" s="132" t="s">
        <v>58</v>
      </c>
      <c r="BA22" s="132" t="s">
        <v>58</v>
      </c>
      <c r="BB22" s="132" t="s">
        <v>58</v>
      </c>
      <c r="BC22" s="132" t="s">
        <v>58</v>
      </c>
      <c r="BD22" s="132" t="s">
        <v>58</v>
      </c>
      <c r="BE22" s="132" t="s">
        <v>58</v>
      </c>
      <c r="BF22" s="133" t="s">
        <v>58</v>
      </c>
      <c r="BG22" s="133" t="s">
        <v>58</v>
      </c>
    </row>
    <row r="23" spans="1:59">
      <c r="A23" s="127">
        <v>22</v>
      </c>
      <c r="B23" s="313" t="s">
        <v>814</v>
      </c>
      <c r="C23" s="128" t="s">
        <v>272</v>
      </c>
      <c r="D23" s="311" t="s">
        <v>151</v>
      </c>
      <c r="E23" s="128" t="s">
        <v>48</v>
      </c>
      <c r="F23" s="128" t="s">
        <v>273</v>
      </c>
      <c r="G23" s="128">
        <v>96170501940</v>
      </c>
      <c r="H23" s="128" t="s">
        <v>50</v>
      </c>
      <c r="I23" s="128" t="s">
        <v>51</v>
      </c>
      <c r="J23" s="294">
        <v>33970</v>
      </c>
      <c r="K23" s="128">
        <v>31</v>
      </c>
      <c r="L23" s="128" t="s">
        <v>53</v>
      </c>
      <c r="M23" s="128" t="s">
        <v>173</v>
      </c>
      <c r="N23" s="128" t="s">
        <v>79</v>
      </c>
      <c r="O23" s="128" t="s">
        <v>107</v>
      </c>
      <c r="P23" s="129" t="s">
        <v>274</v>
      </c>
      <c r="Q23" s="128" t="s">
        <v>50</v>
      </c>
      <c r="R23" s="128" t="s">
        <v>57</v>
      </c>
      <c r="S23" s="128" t="s">
        <v>58</v>
      </c>
      <c r="T23" s="128" t="s">
        <v>275</v>
      </c>
      <c r="U23" s="128" t="s">
        <v>60</v>
      </c>
      <c r="V23" s="128" t="s">
        <v>276</v>
      </c>
      <c r="W23" s="128" t="s">
        <v>277</v>
      </c>
      <c r="X23" s="128" t="s">
        <v>63</v>
      </c>
      <c r="Y23" s="128" t="s">
        <v>278</v>
      </c>
      <c r="Z23" s="128" t="s">
        <v>279</v>
      </c>
      <c r="AA23" s="128" t="s">
        <v>66</v>
      </c>
      <c r="AB23" s="128" t="s">
        <v>178</v>
      </c>
      <c r="AC23" s="128" t="s">
        <v>89</v>
      </c>
      <c r="AD23" s="128" t="s">
        <v>280</v>
      </c>
      <c r="AE23" s="128" t="s">
        <v>53</v>
      </c>
      <c r="AF23" s="128" t="s">
        <v>58</v>
      </c>
      <c r="AG23" s="129" t="s">
        <v>58</v>
      </c>
      <c r="AH23" s="108" t="s">
        <v>71</v>
      </c>
      <c r="AI23" s="130">
        <v>3</v>
      </c>
      <c r="AJ23" s="109">
        <v>3</v>
      </c>
      <c r="AK23" s="110">
        <f>13-SUM(AJ23)</f>
        <v>10</v>
      </c>
      <c r="AL23" s="110" t="s">
        <v>53</v>
      </c>
      <c r="AM23" s="110" t="s">
        <v>115</v>
      </c>
      <c r="AN23" s="128" t="s">
        <v>53</v>
      </c>
      <c r="AO23" s="131" t="s">
        <v>73</v>
      </c>
      <c r="AP23" s="132" t="s">
        <v>53</v>
      </c>
      <c r="AQ23" s="133" t="s">
        <v>116</v>
      </c>
      <c r="AR23" s="133" t="s">
        <v>53</v>
      </c>
      <c r="AS23" s="133" t="s">
        <v>115</v>
      </c>
      <c r="AT23" s="133" t="s">
        <v>53</v>
      </c>
      <c r="AU23" s="133" t="s">
        <v>179</v>
      </c>
      <c r="AV23" s="132" t="s">
        <v>53</v>
      </c>
      <c r="AW23" s="132" t="s">
        <v>179</v>
      </c>
      <c r="AX23" s="132" t="s">
        <v>53</v>
      </c>
      <c r="AY23" s="132" t="s">
        <v>58</v>
      </c>
      <c r="AZ23" s="132" t="s">
        <v>58</v>
      </c>
      <c r="BA23" s="132" t="s">
        <v>58</v>
      </c>
      <c r="BB23" s="132" t="s">
        <v>58</v>
      </c>
      <c r="BC23" s="132" t="s">
        <v>58</v>
      </c>
      <c r="BD23" s="132" t="s">
        <v>58</v>
      </c>
      <c r="BE23" s="132" t="s">
        <v>58</v>
      </c>
      <c r="BF23" s="133" t="s">
        <v>58</v>
      </c>
      <c r="BG23" s="133" t="s">
        <v>58</v>
      </c>
    </row>
    <row r="24" spans="1:59">
      <c r="A24" s="127">
        <v>23</v>
      </c>
      <c r="B24" s="313" t="s">
        <v>815</v>
      </c>
      <c r="C24" s="128" t="s">
        <v>281</v>
      </c>
      <c r="D24" s="311" t="s">
        <v>791</v>
      </c>
      <c r="E24" s="128" t="s">
        <v>48</v>
      </c>
      <c r="F24" s="128" t="s">
        <v>282</v>
      </c>
      <c r="G24" s="128">
        <v>96171202514</v>
      </c>
      <c r="H24" s="128" t="s">
        <v>50</v>
      </c>
      <c r="I24" s="128" t="s">
        <v>51</v>
      </c>
      <c r="J24" s="129" t="s">
        <v>283</v>
      </c>
      <c r="K24" s="128">
        <v>23</v>
      </c>
      <c r="L24" s="128" t="s">
        <v>53</v>
      </c>
      <c r="M24" s="128" t="s">
        <v>227</v>
      </c>
      <c r="N24" s="128" t="s">
        <v>79</v>
      </c>
      <c r="O24" s="128" t="s">
        <v>107</v>
      </c>
      <c r="P24" s="129">
        <v>2024</v>
      </c>
      <c r="Q24" s="128" t="s">
        <v>50</v>
      </c>
      <c r="R24" s="128" t="s">
        <v>57</v>
      </c>
      <c r="S24" s="128" t="s">
        <v>58</v>
      </c>
      <c r="T24" s="128" t="s">
        <v>108</v>
      </c>
      <c r="U24" s="128" t="s">
        <v>60</v>
      </c>
      <c r="V24" s="128" t="s">
        <v>284</v>
      </c>
      <c r="W24" s="128" t="s">
        <v>285</v>
      </c>
      <c r="X24" s="128" t="s">
        <v>63</v>
      </c>
      <c r="Y24" s="128" t="s">
        <v>286</v>
      </c>
      <c r="Z24" s="128" t="s">
        <v>287</v>
      </c>
      <c r="AA24" s="128" t="s">
        <v>88</v>
      </c>
      <c r="AB24" s="128" t="s">
        <v>231</v>
      </c>
      <c r="AC24" s="128" t="s">
        <v>89</v>
      </c>
      <c r="AD24" s="128" t="s">
        <v>150</v>
      </c>
      <c r="AE24" s="128" t="s">
        <v>53</v>
      </c>
      <c r="AF24" s="128" t="s">
        <v>70</v>
      </c>
      <c r="AG24" s="129">
        <v>125</v>
      </c>
      <c r="AH24" s="108" t="s">
        <v>71</v>
      </c>
      <c r="AI24" s="130">
        <v>2</v>
      </c>
      <c r="AJ24" s="109">
        <v>2</v>
      </c>
      <c r="AK24" s="110">
        <f t="shared" si="2"/>
        <v>10</v>
      </c>
      <c r="AL24" s="110" t="s">
        <v>72</v>
      </c>
      <c r="AM24" s="110" t="s">
        <v>58</v>
      </c>
      <c r="AN24" s="128" t="s">
        <v>53</v>
      </c>
      <c r="AO24" s="131" t="s">
        <v>73</v>
      </c>
      <c r="AP24" s="132" t="s">
        <v>53</v>
      </c>
      <c r="AQ24" s="133" t="s">
        <v>116</v>
      </c>
      <c r="AR24" s="133" t="s">
        <v>53</v>
      </c>
      <c r="AS24" s="133" t="s">
        <v>73</v>
      </c>
      <c r="AT24" s="133" t="s">
        <v>53</v>
      </c>
      <c r="AU24" s="133" t="s">
        <v>116</v>
      </c>
      <c r="AV24" s="132" t="s">
        <v>72</v>
      </c>
      <c r="AW24" s="132" t="s">
        <v>58</v>
      </c>
      <c r="AX24" s="132" t="s">
        <v>72</v>
      </c>
      <c r="AY24" s="132" t="s">
        <v>58</v>
      </c>
      <c r="AZ24" s="132" t="s">
        <v>58</v>
      </c>
      <c r="BA24" s="132" t="s">
        <v>58</v>
      </c>
      <c r="BB24" s="132" t="s">
        <v>58</v>
      </c>
      <c r="BC24" s="132" t="s">
        <v>58</v>
      </c>
      <c r="BD24" s="132" t="s">
        <v>58</v>
      </c>
      <c r="BE24" s="132" t="s">
        <v>58</v>
      </c>
      <c r="BF24" s="133" t="s">
        <v>58</v>
      </c>
      <c r="BG24" s="133" t="s">
        <v>58</v>
      </c>
    </row>
    <row r="25" spans="1:59">
      <c r="A25" s="127">
        <v>24</v>
      </c>
      <c r="B25" s="313" t="s">
        <v>816</v>
      </c>
      <c r="C25" s="128" t="s">
        <v>288</v>
      </c>
      <c r="D25" s="311" t="s">
        <v>151</v>
      </c>
      <c r="E25" s="128" t="s">
        <v>48</v>
      </c>
      <c r="F25" s="128" t="s">
        <v>289</v>
      </c>
      <c r="G25" s="128">
        <v>96178913863</v>
      </c>
      <c r="H25" s="128" t="s">
        <v>50</v>
      </c>
      <c r="I25" s="128" t="s">
        <v>51</v>
      </c>
      <c r="J25" s="129" t="s">
        <v>290</v>
      </c>
      <c r="K25" s="128">
        <v>27</v>
      </c>
      <c r="L25" s="128" t="s">
        <v>72</v>
      </c>
      <c r="M25" s="128" t="s">
        <v>119</v>
      </c>
      <c r="N25" s="128" t="s">
        <v>79</v>
      </c>
      <c r="O25" s="128" t="s">
        <v>107</v>
      </c>
      <c r="P25" s="129">
        <v>2021</v>
      </c>
      <c r="Q25" s="128" t="s">
        <v>50</v>
      </c>
      <c r="R25" s="128" t="s">
        <v>291</v>
      </c>
      <c r="S25" s="128" t="s">
        <v>292</v>
      </c>
      <c r="T25" s="128" t="s">
        <v>108</v>
      </c>
      <c r="U25" s="128" t="s">
        <v>60</v>
      </c>
      <c r="V25" s="128" t="s">
        <v>293</v>
      </c>
      <c r="W25" s="128" t="s">
        <v>294</v>
      </c>
      <c r="X25" s="128" t="s">
        <v>63</v>
      </c>
      <c r="Y25" s="128" t="s">
        <v>295</v>
      </c>
      <c r="Z25" s="128" t="s">
        <v>296</v>
      </c>
      <c r="AA25" s="128" t="s">
        <v>297</v>
      </c>
      <c r="AB25" s="128" t="s">
        <v>125</v>
      </c>
      <c r="AC25" s="128" t="s">
        <v>89</v>
      </c>
      <c r="AD25" s="128" t="s">
        <v>142</v>
      </c>
      <c r="AE25" s="128" t="s">
        <v>127</v>
      </c>
      <c r="AF25" s="128" t="s">
        <v>114</v>
      </c>
      <c r="AG25" s="129" t="s">
        <v>114</v>
      </c>
      <c r="AH25" s="128" t="s">
        <v>41</v>
      </c>
      <c r="AI25" s="130">
        <v>2</v>
      </c>
      <c r="AJ25" s="109">
        <v>2</v>
      </c>
      <c r="AK25" s="110">
        <f t="shared" si="2"/>
        <v>10</v>
      </c>
      <c r="AL25" s="110" t="s">
        <v>72</v>
      </c>
      <c r="AM25" s="110" t="s">
        <v>58</v>
      </c>
      <c r="AN25" s="128" t="s">
        <v>53</v>
      </c>
      <c r="AO25" s="131" t="s">
        <v>73</v>
      </c>
      <c r="AP25" s="132" t="s">
        <v>53</v>
      </c>
      <c r="AQ25" s="133" t="s">
        <v>115</v>
      </c>
      <c r="AR25" s="133" t="s">
        <v>53</v>
      </c>
      <c r="AS25" s="133" t="s">
        <v>116</v>
      </c>
      <c r="AT25" s="133" t="s">
        <v>53</v>
      </c>
      <c r="AU25" s="133" t="s">
        <v>170</v>
      </c>
      <c r="AV25" s="132" t="s">
        <v>53</v>
      </c>
      <c r="AW25" s="132" t="s">
        <v>73</v>
      </c>
      <c r="AX25" s="132" t="s">
        <v>53</v>
      </c>
      <c r="AY25" s="132" t="s">
        <v>58</v>
      </c>
      <c r="AZ25" s="132" t="s">
        <v>58</v>
      </c>
      <c r="BA25" s="132" t="s">
        <v>58</v>
      </c>
      <c r="BB25" s="132" t="s">
        <v>58</v>
      </c>
      <c r="BC25" s="132" t="s">
        <v>58</v>
      </c>
      <c r="BD25" s="132" t="s">
        <v>58</v>
      </c>
      <c r="BE25" s="132" t="s">
        <v>58</v>
      </c>
      <c r="BF25" s="133" t="s">
        <v>58</v>
      </c>
      <c r="BG25" s="133" t="s">
        <v>58</v>
      </c>
    </row>
    <row r="26" spans="1:59">
      <c r="A26" s="127">
        <v>25</v>
      </c>
      <c r="B26" s="313" t="s">
        <v>817</v>
      </c>
      <c r="C26" s="128" t="s">
        <v>298</v>
      </c>
      <c r="D26" s="311" t="s">
        <v>791</v>
      </c>
      <c r="E26" s="128" t="s">
        <v>48</v>
      </c>
      <c r="F26" s="128" t="s">
        <v>299</v>
      </c>
      <c r="G26" s="128">
        <v>96170848600</v>
      </c>
      <c r="H26" s="128" t="s">
        <v>50</v>
      </c>
      <c r="I26" s="128" t="s">
        <v>51</v>
      </c>
      <c r="J26" s="129" t="s">
        <v>300</v>
      </c>
      <c r="K26" s="128">
        <v>55</v>
      </c>
      <c r="L26" s="128" t="s">
        <v>53</v>
      </c>
      <c r="M26" s="128" t="s">
        <v>119</v>
      </c>
      <c r="N26" s="128" t="s">
        <v>79</v>
      </c>
      <c r="O26" s="128" t="s">
        <v>107</v>
      </c>
      <c r="P26" s="129">
        <v>1993</v>
      </c>
      <c r="Q26" s="128" t="s">
        <v>50</v>
      </c>
      <c r="R26" s="128" t="s">
        <v>301</v>
      </c>
      <c r="S26" s="128" t="s">
        <v>58</v>
      </c>
      <c r="T26" s="128" t="s">
        <v>59</v>
      </c>
      <c r="U26" s="128" t="s">
        <v>60</v>
      </c>
      <c r="V26" s="128" t="s">
        <v>58</v>
      </c>
      <c r="W26" s="128" t="s">
        <v>302</v>
      </c>
      <c r="X26" s="128" t="s">
        <v>63</v>
      </c>
      <c r="Y26" s="128" t="s">
        <v>303</v>
      </c>
      <c r="Z26" s="128" t="s">
        <v>304</v>
      </c>
      <c r="AA26" s="128" t="s">
        <v>305</v>
      </c>
      <c r="AB26" s="128" t="s">
        <v>125</v>
      </c>
      <c r="AC26" s="128" t="s">
        <v>89</v>
      </c>
      <c r="AD26" s="128" t="s">
        <v>142</v>
      </c>
      <c r="AE26" s="128" t="s">
        <v>127</v>
      </c>
      <c r="AF26" s="128" t="s">
        <v>114</v>
      </c>
      <c r="AG26" s="129" t="s">
        <v>114</v>
      </c>
      <c r="AH26" s="108" t="s">
        <v>71</v>
      </c>
      <c r="AI26" s="130">
        <v>2</v>
      </c>
      <c r="AJ26" s="109">
        <v>2</v>
      </c>
      <c r="AK26" s="110">
        <f t="shared" si="2"/>
        <v>10</v>
      </c>
      <c r="AL26" s="110" t="s">
        <v>72</v>
      </c>
      <c r="AM26" s="110" t="s">
        <v>58</v>
      </c>
      <c r="AN26" s="128" t="s">
        <v>53</v>
      </c>
      <c r="AO26" s="131" t="s">
        <v>73</v>
      </c>
      <c r="AP26" s="132" t="s">
        <v>72</v>
      </c>
      <c r="AQ26" s="132" t="s">
        <v>58</v>
      </c>
      <c r="AR26" s="133" t="s">
        <v>72</v>
      </c>
      <c r="AS26" s="133" t="s">
        <v>58</v>
      </c>
      <c r="AT26" s="133" t="s">
        <v>72</v>
      </c>
      <c r="AU26" s="133" t="s">
        <v>58</v>
      </c>
      <c r="AV26" s="132" t="s">
        <v>72</v>
      </c>
      <c r="AW26" s="132" t="s">
        <v>58</v>
      </c>
      <c r="AX26" s="132" t="s">
        <v>72</v>
      </c>
      <c r="AY26" s="132" t="s">
        <v>58</v>
      </c>
      <c r="AZ26" s="132" t="s">
        <v>58</v>
      </c>
      <c r="BA26" s="132" t="s">
        <v>58</v>
      </c>
      <c r="BB26" s="132" t="s">
        <v>58</v>
      </c>
      <c r="BC26" s="132" t="s">
        <v>58</v>
      </c>
      <c r="BD26" s="132" t="s">
        <v>58</v>
      </c>
      <c r="BE26" s="132" t="s">
        <v>58</v>
      </c>
      <c r="BF26" s="133" t="s">
        <v>58</v>
      </c>
      <c r="BG26" s="133" t="s">
        <v>58</v>
      </c>
    </row>
    <row r="27" spans="1:59">
      <c r="A27" s="127">
        <v>26</v>
      </c>
      <c r="B27" s="313" t="s">
        <v>818</v>
      </c>
      <c r="C27" s="128" t="s">
        <v>306</v>
      </c>
      <c r="D27" s="311" t="s">
        <v>151</v>
      </c>
      <c r="E27" s="128" t="s">
        <v>48</v>
      </c>
      <c r="F27" s="128" t="s">
        <v>307</v>
      </c>
      <c r="G27" s="128">
        <v>96171965840</v>
      </c>
      <c r="H27" s="128" t="s">
        <v>50</v>
      </c>
      <c r="I27" s="128" t="s">
        <v>94</v>
      </c>
      <c r="J27" s="129" t="s">
        <v>308</v>
      </c>
      <c r="K27" s="128">
        <v>21</v>
      </c>
      <c r="L27" s="128" t="s">
        <v>53</v>
      </c>
      <c r="M27" s="128" t="s">
        <v>309</v>
      </c>
      <c r="N27" s="128" t="s">
        <v>79</v>
      </c>
      <c r="O27" s="128" t="s">
        <v>56</v>
      </c>
      <c r="P27" s="129">
        <v>2024</v>
      </c>
      <c r="Q27" s="128" t="s">
        <v>50</v>
      </c>
      <c r="R27" s="128" t="s">
        <v>57</v>
      </c>
      <c r="S27" s="128" t="s">
        <v>58</v>
      </c>
      <c r="T27" s="128" t="s">
        <v>164</v>
      </c>
      <c r="U27" s="128" t="s">
        <v>60</v>
      </c>
      <c r="V27" s="128" t="s">
        <v>58</v>
      </c>
      <c r="W27" s="128" t="s">
        <v>310</v>
      </c>
      <c r="X27" s="128" t="s">
        <v>100</v>
      </c>
      <c r="Y27" s="128" t="s">
        <v>58</v>
      </c>
      <c r="Z27" s="128" t="s">
        <v>58</v>
      </c>
      <c r="AA27" s="128" t="s">
        <v>58</v>
      </c>
      <c r="AB27" s="128" t="s">
        <v>311</v>
      </c>
      <c r="AC27" s="128" t="s">
        <v>68</v>
      </c>
      <c r="AD27" s="128" t="s">
        <v>142</v>
      </c>
      <c r="AE27" s="128" t="s">
        <v>312</v>
      </c>
      <c r="AF27" s="128" t="s">
        <v>114</v>
      </c>
      <c r="AG27" s="129" t="s">
        <v>114</v>
      </c>
      <c r="AH27" s="108" t="s">
        <v>151</v>
      </c>
      <c r="AI27" s="130">
        <v>2</v>
      </c>
      <c r="AJ27" s="109">
        <v>2</v>
      </c>
      <c r="AK27" s="110">
        <f t="shared" si="2"/>
        <v>10</v>
      </c>
      <c r="AL27" s="110" t="s">
        <v>72</v>
      </c>
      <c r="AM27" s="110" t="s">
        <v>58</v>
      </c>
      <c r="AN27" s="128" t="s">
        <v>53</v>
      </c>
      <c r="AO27" s="131" t="s">
        <v>73</v>
      </c>
      <c r="AP27" s="132" t="s">
        <v>53</v>
      </c>
      <c r="AQ27" s="133" t="s">
        <v>73</v>
      </c>
      <c r="AR27" s="133" t="s">
        <v>53</v>
      </c>
      <c r="AS27" s="133" t="s">
        <v>73</v>
      </c>
      <c r="AT27" s="133" t="s">
        <v>53</v>
      </c>
      <c r="AU27" s="133" t="s">
        <v>73</v>
      </c>
      <c r="AV27" s="132" t="s">
        <v>53</v>
      </c>
      <c r="AW27" s="132" t="s">
        <v>73</v>
      </c>
      <c r="AX27" s="132" t="s">
        <v>53</v>
      </c>
      <c r="AY27" s="132" t="s">
        <v>58</v>
      </c>
      <c r="AZ27" s="132" t="s">
        <v>58</v>
      </c>
      <c r="BA27" s="132" t="s">
        <v>58</v>
      </c>
      <c r="BB27" s="132" t="s">
        <v>58</v>
      </c>
      <c r="BC27" s="132" t="s">
        <v>58</v>
      </c>
      <c r="BD27" s="132" t="s">
        <v>58</v>
      </c>
      <c r="BE27" s="132" t="s">
        <v>58</v>
      </c>
      <c r="BF27" s="133" t="s">
        <v>58</v>
      </c>
      <c r="BG27" s="133" t="s">
        <v>58</v>
      </c>
    </row>
    <row r="28" spans="1:59">
      <c r="A28" s="127">
        <v>27</v>
      </c>
      <c r="B28" s="313" t="s">
        <v>819</v>
      </c>
      <c r="C28" s="128" t="s">
        <v>313</v>
      </c>
      <c r="D28" s="311" t="s">
        <v>791</v>
      </c>
      <c r="E28" s="128" t="s">
        <v>48</v>
      </c>
      <c r="F28" s="128" t="s">
        <v>314</v>
      </c>
      <c r="G28" s="128">
        <v>97455862083</v>
      </c>
      <c r="H28" s="128" t="s">
        <v>76</v>
      </c>
      <c r="I28" s="128" t="s">
        <v>51</v>
      </c>
      <c r="J28" s="294">
        <v>36470</v>
      </c>
      <c r="K28" s="128">
        <v>25</v>
      </c>
      <c r="L28" s="128" t="s">
        <v>53</v>
      </c>
      <c r="M28" s="128" t="s">
        <v>119</v>
      </c>
      <c r="N28" s="128" t="s">
        <v>79</v>
      </c>
      <c r="O28" s="128" t="s">
        <v>315</v>
      </c>
      <c r="P28" s="129">
        <v>2022</v>
      </c>
      <c r="Q28" s="128" t="s">
        <v>81</v>
      </c>
      <c r="R28" s="128" t="s">
        <v>57</v>
      </c>
      <c r="S28" s="128" t="s">
        <v>58</v>
      </c>
      <c r="T28" s="128" t="s">
        <v>164</v>
      </c>
      <c r="U28" s="128" t="s">
        <v>83</v>
      </c>
      <c r="V28" s="128" t="s">
        <v>316</v>
      </c>
      <c r="W28" s="128" t="s">
        <v>317</v>
      </c>
      <c r="X28" s="128" t="s">
        <v>63</v>
      </c>
      <c r="Y28" s="128" t="s">
        <v>318</v>
      </c>
      <c r="Z28" s="128" t="s">
        <v>319</v>
      </c>
      <c r="AA28" s="128" t="s">
        <v>88</v>
      </c>
      <c r="AB28" s="128" t="s">
        <v>125</v>
      </c>
      <c r="AC28" s="128" t="s">
        <v>68</v>
      </c>
      <c r="AD28" s="128" t="s">
        <v>142</v>
      </c>
      <c r="AE28" s="128" t="s">
        <v>127</v>
      </c>
      <c r="AF28" s="128" t="s">
        <v>114</v>
      </c>
      <c r="AG28" s="129" t="s">
        <v>114</v>
      </c>
      <c r="AH28" s="108" t="s">
        <v>71</v>
      </c>
      <c r="AI28" s="130">
        <v>0</v>
      </c>
      <c r="AJ28" s="109">
        <v>0</v>
      </c>
      <c r="AK28" s="110">
        <f t="shared" ref="AK28:AK34" si="3">12-SUM(AJ28)</f>
        <v>12</v>
      </c>
      <c r="AL28" s="110" t="s">
        <v>72</v>
      </c>
      <c r="AM28" s="110" t="s">
        <v>58</v>
      </c>
      <c r="AN28" s="128" t="s">
        <v>72</v>
      </c>
      <c r="AO28" s="131" t="s">
        <v>58</v>
      </c>
      <c r="AP28" s="132" t="s">
        <v>72</v>
      </c>
      <c r="AQ28" s="132" t="s">
        <v>58</v>
      </c>
      <c r="AR28" s="133" t="s">
        <v>72</v>
      </c>
      <c r="AS28" s="133" t="s">
        <v>58</v>
      </c>
      <c r="AT28" s="133" t="s">
        <v>72</v>
      </c>
      <c r="AU28" s="133" t="s">
        <v>58</v>
      </c>
      <c r="AV28" s="132" t="s">
        <v>72</v>
      </c>
      <c r="AW28" s="132" t="s">
        <v>58</v>
      </c>
      <c r="AX28" s="132" t="s">
        <v>72</v>
      </c>
      <c r="AY28" s="132" t="s">
        <v>58</v>
      </c>
      <c r="AZ28" s="132" t="s">
        <v>58</v>
      </c>
      <c r="BA28" s="132" t="s">
        <v>58</v>
      </c>
      <c r="BB28" s="132" t="s">
        <v>58</v>
      </c>
      <c r="BC28" s="132" t="s">
        <v>58</v>
      </c>
      <c r="BD28" s="132" t="s">
        <v>58</v>
      </c>
      <c r="BE28" s="132" t="s">
        <v>58</v>
      </c>
      <c r="BF28" s="133" t="s">
        <v>58</v>
      </c>
      <c r="BG28" s="133" t="s">
        <v>58</v>
      </c>
    </row>
    <row r="29" spans="1:59">
      <c r="A29" s="127">
        <v>28</v>
      </c>
      <c r="B29" s="313" t="s">
        <v>820</v>
      </c>
      <c r="C29" s="128" t="s">
        <v>320</v>
      </c>
      <c r="D29" s="311" t="s">
        <v>791</v>
      </c>
      <c r="E29" s="128" t="s">
        <v>48</v>
      </c>
      <c r="F29" s="128" t="s">
        <v>321</v>
      </c>
      <c r="G29" s="135" t="s">
        <v>322</v>
      </c>
      <c r="H29" s="128" t="s">
        <v>50</v>
      </c>
      <c r="I29" s="128" t="s">
        <v>51</v>
      </c>
      <c r="J29" s="129" t="s">
        <v>323</v>
      </c>
      <c r="K29" s="128">
        <v>42</v>
      </c>
      <c r="L29" s="128" t="s">
        <v>53</v>
      </c>
      <c r="M29" s="128" t="s">
        <v>324</v>
      </c>
      <c r="N29" s="128" t="s">
        <v>55</v>
      </c>
      <c r="O29" s="128" t="s">
        <v>325</v>
      </c>
      <c r="P29" s="129">
        <v>2016</v>
      </c>
      <c r="Q29" s="128" t="s">
        <v>50</v>
      </c>
      <c r="R29" s="128" t="s">
        <v>57</v>
      </c>
      <c r="S29" s="128"/>
      <c r="T29" s="128" t="s">
        <v>82</v>
      </c>
      <c r="U29" s="128" t="s">
        <v>83</v>
      </c>
      <c r="V29" s="128" t="s">
        <v>326</v>
      </c>
      <c r="W29" s="128" t="s">
        <v>327</v>
      </c>
      <c r="X29" s="128" t="s">
        <v>63</v>
      </c>
      <c r="Y29" s="128" t="s">
        <v>328</v>
      </c>
      <c r="Z29" s="128" t="s">
        <v>329</v>
      </c>
      <c r="AA29" s="128" t="s">
        <v>330</v>
      </c>
      <c r="AB29" s="128" t="s">
        <v>141</v>
      </c>
      <c r="AC29" s="128" t="s">
        <v>68</v>
      </c>
      <c r="AD29" s="128" t="s">
        <v>69</v>
      </c>
      <c r="AE29" s="128" t="s">
        <v>331</v>
      </c>
      <c r="AF29" s="128" t="s">
        <v>114</v>
      </c>
      <c r="AG29" s="129" t="s">
        <v>114</v>
      </c>
      <c r="AH29" s="108" t="s">
        <v>71</v>
      </c>
      <c r="AI29" s="130">
        <v>2</v>
      </c>
      <c r="AJ29" s="109">
        <v>2</v>
      </c>
      <c r="AK29" s="110">
        <f t="shared" si="3"/>
        <v>10</v>
      </c>
      <c r="AL29" s="110" t="s">
        <v>72</v>
      </c>
      <c r="AM29" s="110" t="s">
        <v>58</v>
      </c>
      <c r="AN29" s="128" t="s">
        <v>53</v>
      </c>
      <c r="AO29" s="131" t="s">
        <v>73</v>
      </c>
      <c r="AP29" s="132" t="s">
        <v>53</v>
      </c>
      <c r="AQ29" s="133" t="s">
        <v>116</v>
      </c>
      <c r="AR29" s="133" t="s">
        <v>53</v>
      </c>
      <c r="AS29" s="133" t="s">
        <v>115</v>
      </c>
      <c r="AT29" s="133" t="s">
        <v>53</v>
      </c>
      <c r="AU29" s="133" t="s">
        <v>91</v>
      </c>
      <c r="AV29" s="132" t="s">
        <v>53</v>
      </c>
      <c r="AW29" s="132" t="s">
        <v>73</v>
      </c>
      <c r="AX29" s="132" t="s">
        <v>53</v>
      </c>
      <c r="AY29" s="132" t="s">
        <v>58</v>
      </c>
      <c r="AZ29" s="132" t="s">
        <v>58</v>
      </c>
      <c r="BA29" s="132" t="s">
        <v>58</v>
      </c>
      <c r="BB29" s="132" t="s">
        <v>58</v>
      </c>
      <c r="BC29" s="132" t="s">
        <v>58</v>
      </c>
      <c r="BD29" s="132" t="s">
        <v>58</v>
      </c>
      <c r="BE29" s="132" t="s">
        <v>58</v>
      </c>
      <c r="BF29" s="133" t="s">
        <v>58</v>
      </c>
      <c r="BG29" s="133" t="s">
        <v>58</v>
      </c>
    </row>
    <row r="30" spans="1:59">
      <c r="A30" s="127">
        <v>29</v>
      </c>
      <c r="B30" s="313" t="s">
        <v>821</v>
      </c>
      <c r="C30" s="128" t="s">
        <v>332</v>
      </c>
      <c r="D30" s="311" t="s">
        <v>791</v>
      </c>
      <c r="E30" s="128" t="s">
        <v>48</v>
      </c>
      <c r="F30" s="128" t="s">
        <v>333</v>
      </c>
      <c r="G30" s="128">
        <v>9613623060</v>
      </c>
      <c r="H30" s="128" t="s">
        <v>50</v>
      </c>
      <c r="I30" s="128" t="s">
        <v>51</v>
      </c>
      <c r="J30" s="294">
        <v>30326</v>
      </c>
      <c r="K30" s="128">
        <v>41</v>
      </c>
      <c r="L30" s="128" t="s">
        <v>72</v>
      </c>
      <c r="M30" s="128" t="s">
        <v>146</v>
      </c>
      <c r="N30" s="128" t="s">
        <v>79</v>
      </c>
      <c r="O30" s="128" t="s">
        <v>107</v>
      </c>
      <c r="P30" s="129">
        <v>2007</v>
      </c>
      <c r="Q30" s="128" t="s">
        <v>50</v>
      </c>
      <c r="R30" s="128" t="s">
        <v>57</v>
      </c>
      <c r="S30" s="128" t="s">
        <v>58</v>
      </c>
      <c r="T30" s="128" t="s">
        <v>82</v>
      </c>
      <c r="U30" s="128" t="s">
        <v>83</v>
      </c>
      <c r="V30" s="128" t="s">
        <v>334</v>
      </c>
      <c r="W30" s="128" t="s">
        <v>335</v>
      </c>
      <c r="X30" s="128" t="s">
        <v>63</v>
      </c>
      <c r="Y30" s="128" t="s">
        <v>336</v>
      </c>
      <c r="Z30" s="128" t="s">
        <v>337</v>
      </c>
      <c r="AA30" s="128" t="s">
        <v>338</v>
      </c>
      <c r="AB30" s="128" t="s">
        <v>149</v>
      </c>
      <c r="AC30" s="128" t="s">
        <v>89</v>
      </c>
      <c r="AD30" s="128" t="s">
        <v>142</v>
      </c>
      <c r="AE30" s="128" t="s">
        <v>53</v>
      </c>
      <c r="AF30" s="128" t="s">
        <v>58</v>
      </c>
      <c r="AG30" s="129" t="s">
        <v>58</v>
      </c>
      <c r="AH30" s="108" t="s">
        <v>339</v>
      </c>
      <c r="AI30" s="130">
        <v>2</v>
      </c>
      <c r="AJ30" s="109">
        <v>2</v>
      </c>
      <c r="AK30" s="110">
        <f t="shared" si="3"/>
        <v>10</v>
      </c>
      <c r="AL30" s="110" t="s">
        <v>72</v>
      </c>
      <c r="AM30" s="110" t="s">
        <v>58</v>
      </c>
      <c r="AN30" s="128" t="s">
        <v>53</v>
      </c>
      <c r="AO30" s="131" t="s">
        <v>73</v>
      </c>
      <c r="AP30" s="132" t="s">
        <v>53</v>
      </c>
      <c r="AQ30" s="133" t="s">
        <v>73</v>
      </c>
      <c r="AR30" s="133" t="s">
        <v>53</v>
      </c>
      <c r="AS30" s="133" t="s">
        <v>73</v>
      </c>
      <c r="AT30" s="133" t="s">
        <v>53</v>
      </c>
      <c r="AU30" s="133" t="s">
        <v>73</v>
      </c>
      <c r="AV30" s="132" t="s">
        <v>53</v>
      </c>
      <c r="AW30" s="132" t="s">
        <v>73</v>
      </c>
      <c r="AX30" s="132" t="s">
        <v>53</v>
      </c>
      <c r="AY30" s="132" t="s">
        <v>58</v>
      </c>
      <c r="AZ30" s="132" t="s">
        <v>58</v>
      </c>
      <c r="BA30" s="132" t="s">
        <v>58</v>
      </c>
      <c r="BB30" s="132" t="s">
        <v>58</v>
      </c>
      <c r="BC30" s="132" t="s">
        <v>58</v>
      </c>
      <c r="BD30" s="132" t="s">
        <v>58</v>
      </c>
      <c r="BE30" s="132" t="s">
        <v>58</v>
      </c>
      <c r="BF30" s="133" t="s">
        <v>58</v>
      </c>
      <c r="BG30" s="133" t="s">
        <v>58</v>
      </c>
    </row>
    <row r="31" spans="1:59">
      <c r="A31" s="127">
        <v>30</v>
      </c>
      <c r="B31" s="313" t="s">
        <v>822</v>
      </c>
      <c r="C31" s="128" t="s">
        <v>340</v>
      </c>
      <c r="D31" s="311" t="s">
        <v>791</v>
      </c>
      <c r="E31" s="128" t="s">
        <v>48</v>
      </c>
      <c r="F31" s="128" t="s">
        <v>341</v>
      </c>
      <c r="G31" s="128">
        <v>971588062266</v>
      </c>
      <c r="H31" s="128" t="s">
        <v>342</v>
      </c>
      <c r="I31" s="128" t="s">
        <v>51</v>
      </c>
      <c r="J31" s="129" t="s">
        <v>343</v>
      </c>
      <c r="K31" s="128">
        <v>26</v>
      </c>
      <c r="L31" s="128" t="s">
        <v>72</v>
      </c>
      <c r="M31" s="128" t="s">
        <v>344</v>
      </c>
      <c r="N31" s="128" t="s">
        <v>79</v>
      </c>
      <c r="O31" s="128" t="s">
        <v>345</v>
      </c>
      <c r="P31" s="129">
        <v>2020</v>
      </c>
      <c r="Q31" s="128" t="s">
        <v>346</v>
      </c>
      <c r="R31" s="128" t="s">
        <v>347</v>
      </c>
      <c r="S31" s="128" t="s">
        <v>58</v>
      </c>
      <c r="T31" s="128" t="s">
        <v>348</v>
      </c>
      <c r="U31" s="128" t="s">
        <v>83</v>
      </c>
      <c r="V31" s="128" t="s">
        <v>58</v>
      </c>
      <c r="W31" s="128" t="s">
        <v>349</v>
      </c>
      <c r="X31" s="128" t="s">
        <v>63</v>
      </c>
      <c r="Y31" s="128" t="s">
        <v>350</v>
      </c>
      <c r="Z31" s="128" t="s">
        <v>351</v>
      </c>
      <c r="AA31" s="128" t="s">
        <v>330</v>
      </c>
      <c r="AB31" s="128" t="s">
        <v>141</v>
      </c>
      <c r="AC31" s="128" t="s">
        <v>89</v>
      </c>
      <c r="AD31" s="128" t="s">
        <v>142</v>
      </c>
      <c r="AE31" s="128" t="s">
        <v>53</v>
      </c>
      <c r="AF31" s="128" t="s">
        <v>70</v>
      </c>
      <c r="AG31" s="129">
        <v>125</v>
      </c>
      <c r="AH31" s="108" t="s">
        <v>71</v>
      </c>
      <c r="AI31" s="130">
        <v>2</v>
      </c>
      <c r="AJ31" s="109">
        <v>2</v>
      </c>
      <c r="AK31" s="110">
        <f t="shared" si="3"/>
        <v>10</v>
      </c>
      <c r="AL31" s="110" t="s">
        <v>72</v>
      </c>
      <c r="AM31" s="110" t="s">
        <v>58</v>
      </c>
      <c r="AN31" s="128" t="s">
        <v>53</v>
      </c>
      <c r="AO31" s="131" t="s">
        <v>73</v>
      </c>
      <c r="AP31" s="132" t="s">
        <v>53</v>
      </c>
      <c r="AQ31" s="133" t="s">
        <v>73</v>
      </c>
      <c r="AR31" s="133" t="s">
        <v>53</v>
      </c>
      <c r="AS31" s="133" t="s">
        <v>73</v>
      </c>
      <c r="AT31" s="133" t="s">
        <v>53</v>
      </c>
      <c r="AU31" s="133" t="s">
        <v>73</v>
      </c>
      <c r="AV31" s="132" t="s">
        <v>53</v>
      </c>
      <c r="AW31" s="132" t="s">
        <v>73</v>
      </c>
      <c r="AX31" s="132" t="s">
        <v>53</v>
      </c>
      <c r="AY31" s="132" t="s">
        <v>58</v>
      </c>
      <c r="AZ31" s="132" t="s">
        <v>58</v>
      </c>
      <c r="BA31" s="132" t="s">
        <v>58</v>
      </c>
      <c r="BB31" s="132" t="s">
        <v>58</v>
      </c>
      <c r="BC31" s="132" t="s">
        <v>58</v>
      </c>
      <c r="BD31" s="132" t="s">
        <v>58</v>
      </c>
      <c r="BE31" s="132" t="s">
        <v>58</v>
      </c>
      <c r="BF31" s="133" t="s">
        <v>58</v>
      </c>
      <c r="BG31" s="133" t="s">
        <v>58</v>
      </c>
    </row>
    <row r="32" spans="1:59">
      <c r="A32" s="127">
        <v>31</v>
      </c>
      <c r="B32" s="313" t="s">
        <v>823</v>
      </c>
      <c r="C32" s="128" t="s">
        <v>352</v>
      </c>
      <c r="D32" s="128" t="s">
        <v>353</v>
      </c>
      <c r="E32" s="128" t="s">
        <v>48</v>
      </c>
      <c r="F32" s="128" t="s">
        <v>354</v>
      </c>
      <c r="G32" s="128">
        <v>353894190909</v>
      </c>
      <c r="H32" s="128" t="s">
        <v>355</v>
      </c>
      <c r="I32" s="128" t="s">
        <v>51</v>
      </c>
      <c r="J32" s="129" t="s">
        <v>356</v>
      </c>
      <c r="K32" s="128">
        <v>32</v>
      </c>
      <c r="L32" s="128" t="s">
        <v>72</v>
      </c>
      <c r="M32" s="128" t="s">
        <v>357</v>
      </c>
      <c r="N32" s="128" t="s">
        <v>79</v>
      </c>
      <c r="O32" s="128" t="s">
        <v>56</v>
      </c>
      <c r="P32" s="129">
        <v>2016</v>
      </c>
      <c r="Q32" s="128" t="s">
        <v>355</v>
      </c>
      <c r="R32" s="128" t="s">
        <v>292</v>
      </c>
      <c r="S32" s="128" t="s">
        <v>58</v>
      </c>
      <c r="T32" s="128" t="s">
        <v>164</v>
      </c>
      <c r="U32" s="128" t="s">
        <v>60</v>
      </c>
      <c r="V32" s="128" t="s">
        <v>358</v>
      </c>
      <c r="W32" s="128" t="s">
        <v>359</v>
      </c>
      <c r="X32" s="128" t="s">
        <v>63</v>
      </c>
      <c r="Y32" s="128" t="s">
        <v>360</v>
      </c>
      <c r="Z32" s="128" t="s">
        <v>361</v>
      </c>
      <c r="AA32" s="128" t="s">
        <v>140</v>
      </c>
      <c r="AB32" s="128" t="s">
        <v>67</v>
      </c>
      <c r="AC32" s="128" t="s">
        <v>68</v>
      </c>
      <c r="AD32" s="128" t="s">
        <v>142</v>
      </c>
      <c r="AE32" s="128" t="s">
        <v>53</v>
      </c>
      <c r="AF32" s="128" t="s">
        <v>58</v>
      </c>
      <c r="AG32" s="129" t="s">
        <v>58</v>
      </c>
      <c r="AH32" s="128" t="s">
        <v>362</v>
      </c>
      <c r="AI32" s="130">
        <v>2</v>
      </c>
      <c r="AJ32" s="109">
        <v>2</v>
      </c>
      <c r="AK32" s="110">
        <f t="shared" si="3"/>
        <v>10</v>
      </c>
      <c r="AL32" s="110" t="s">
        <v>72</v>
      </c>
      <c r="AM32" s="110" t="s">
        <v>58</v>
      </c>
      <c r="AN32" s="128" t="s">
        <v>53</v>
      </c>
      <c r="AO32" s="131" t="s">
        <v>73</v>
      </c>
      <c r="AP32" s="132" t="s">
        <v>53</v>
      </c>
      <c r="AQ32" s="133" t="s">
        <v>73</v>
      </c>
      <c r="AR32" s="133" t="s">
        <v>53</v>
      </c>
      <c r="AS32" s="133" t="s">
        <v>73</v>
      </c>
      <c r="AT32" s="133" t="s">
        <v>53</v>
      </c>
      <c r="AU32" s="133" t="s">
        <v>73</v>
      </c>
      <c r="AV32" s="132" t="s">
        <v>53</v>
      </c>
      <c r="AW32" s="132" t="s">
        <v>73</v>
      </c>
      <c r="AX32" s="132" t="s">
        <v>53</v>
      </c>
      <c r="AY32" s="132" t="s">
        <v>58</v>
      </c>
      <c r="AZ32" s="132" t="s">
        <v>58</v>
      </c>
      <c r="BA32" s="132" t="s">
        <v>58</v>
      </c>
      <c r="BB32" s="132" t="s">
        <v>58</v>
      </c>
      <c r="BC32" s="132" t="s">
        <v>58</v>
      </c>
      <c r="BD32" s="132" t="s">
        <v>58</v>
      </c>
      <c r="BE32" s="132" t="s">
        <v>58</v>
      </c>
      <c r="BF32" s="133" t="s">
        <v>58</v>
      </c>
      <c r="BG32" s="133" t="s">
        <v>58</v>
      </c>
    </row>
    <row r="33" spans="1:59">
      <c r="A33" s="127">
        <v>32</v>
      </c>
      <c r="B33" s="313" t="s">
        <v>824</v>
      </c>
      <c r="C33" s="128" t="s">
        <v>363</v>
      </c>
      <c r="D33" s="311" t="s">
        <v>791</v>
      </c>
      <c r="E33" s="128" t="s">
        <v>48</v>
      </c>
      <c r="F33" s="128" t="s">
        <v>364</v>
      </c>
      <c r="G33" s="128">
        <v>96170490694</v>
      </c>
      <c r="H33" s="128" t="s">
        <v>50</v>
      </c>
      <c r="I33" s="128" t="s">
        <v>51</v>
      </c>
      <c r="J33" s="129" t="s">
        <v>365</v>
      </c>
      <c r="K33" s="128">
        <v>33</v>
      </c>
      <c r="L33" s="128" t="s">
        <v>53</v>
      </c>
      <c r="M33" s="128" t="s">
        <v>146</v>
      </c>
      <c r="N33" s="128" t="s">
        <v>55</v>
      </c>
      <c r="O33" s="128" t="s">
        <v>366</v>
      </c>
      <c r="P33" s="129">
        <v>2019</v>
      </c>
      <c r="Q33" s="128" t="s">
        <v>50</v>
      </c>
      <c r="R33" s="128" t="s">
        <v>57</v>
      </c>
      <c r="S33" s="128" t="s">
        <v>58</v>
      </c>
      <c r="T33" s="128" t="s">
        <v>108</v>
      </c>
      <c r="U33" s="128" t="s">
        <v>83</v>
      </c>
      <c r="V33" s="128" t="s">
        <v>367</v>
      </c>
      <c r="W33" s="128" t="s">
        <v>368</v>
      </c>
      <c r="X33" s="128" t="s">
        <v>63</v>
      </c>
      <c r="Y33" s="128" t="s">
        <v>369</v>
      </c>
      <c r="Z33" s="128" t="s">
        <v>370</v>
      </c>
      <c r="AA33" s="128" t="s">
        <v>371</v>
      </c>
      <c r="AB33" s="128" t="s">
        <v>149</v>
      </c>
      <c r="AC33" s="128" t="s">
        <v>372</v>
      </c>
      <c r="AD33" s="128" t="s">
        <v>142</v>
      </c>
      <c r="AE33" s="128" t="s">
        <v>53</v>
      </c>
      <c r="AF33" s="128" t="s">
        <v>70</v>
      </c>
      <c r="AG33" s="129">
        <v>145</v>
      </c>
      <c r="AH33" s="108" t="s">
        <v>71</v>
      </c>
      <c r="AI33" s="130">
        <v>2</v>
      </c>
      <c r="AJ33" s="109">
        <v>2</v>
      </c>
      <c r="AK33" s="110">
        <f t="shared" si="3"/>
        <v>10</v>
      </c>
      <c r="AL33" s="110" t="s">
        <v>72</v>
      </c>
      <c r="AM33" s="110" t="s">
        <v>58</v>
      </c>
      <c r="AN33" s="128" t="s">
        <v>53</v>
      </c>
      <c r="AO33" s="131" t="s">
        <v>73</v>
      </c>
      <c r="AP33" s="132" t="s">
        <v>53</v>
      </c>
      <c r="AQ33" s="137" t="s">
        <v>130</v>
      </c>
      <c r="AR33" s="138" t="s">
        <v>72</v>
      </c>
      <c r="AS33" s="133" t="s">
        <v>58</v>
      </c>
      <c r="AT33" s="133" t="s">
        <v>72</v>
      </c>
      <c r="AU33" s="133" t="s">
        <v>58</v>
      </c>
      <c r="AV33" s="132" t="s">
        <v>72</v>
      </c>
      <c r="AW33" s="132" t="s">
        <v>58</v>
      </c>
      <c r="AX33" s="132" t="s">
        <v>72</v>
      </c>
      <c r="AY33" s="132" t="s">
        <v>58</v>
      </c>
      <c r="AZ33" s="132" t="s">
        <v>58</v>
      </c>
      <c r="BA33" s="132" t="s">
        <v>58</v>
      </c>
      <c r="BB33" s="132" t="s">
        <v>58</v>
      </c>
      <c r="BC33" s="132" t="s">
        <v>58</v>
      </c>
      <c r="BD33" s="132" t="s">
        <v>58</v>
      </c>
      <c r="BE33" s="132" t="s">
        <v>58</v>
      </c>
      <c r="BF33" s="133" t="s">
        <v>58</v>
      </c>
      <c r="BG33" s="133" t="s">
        <v>58</v>
      </c>
    </row>
    <row r="34" spans="1:59">
      <c r="A34" s="301">
        <v>33</v>
      </c>
      <c r="B34" s="313" t="s">
        <v>825</v>
      </c>
      <c r="C34" s="301" t="s">
        <v>373</v>
      </c>
      <c r="D34" s="311" t="s">
        <v>151</v>
      </c>
      <c r="E34" s="301" t="s">
        <v>48</v>
      </c>
      <c r="F34" s="301" t="s">
        <v>375</v>
      </c>
      <c r="G34" s="301">
        <v>96181712930</v>
      </c>
      <c r="H34" s="301" t="s">
        <v>50</v>
      </c>
      <c r="I34" s="301" t="s">
        <v>94</v>
      </c>
      <c r="J34" s="302" t="s">
        <v>376</v>
      </c>
      <c r="K34" s="301">
        <v>23</v>
      </c>
      <c r="L34" s="301" t="s">
        <v>53</v>
      </c>
      <c r="M34" s="301" t="s">
        <v>146</v>
      </c>
      <c r="N34" s="301" t="s">
        <v>79</v>
      </c>
      <c r="O34" s="301" t="s">
        <v>377</v>
      </c>
      <c r="P34" s="302" t="s">
        <v>378</v>
      </c>
      <c r="Q34" s="301" t="s">
        <v>50</v>
      </c>
      <c r="R34" s="301" t="s">
        <v>57</v>
      </c>
      <c r="S34" s="301" t="s">
        <v>58</v>
      </c>
      <c r="T34" s="301" t="s">
        <v>108</v>
      </c>
      <c r="U34" s="301" t="s">
        <v>266</v>
      </c>
      <c r="V34" s="301" t="s">
        <v>58</v>
      </c>
      <c r="W34" s="301" t="s">
        <v>379</v>
      </c>
      <c r="X34" s="301" t="s">
        <v>100</v>
      </c>
      <c r="Y34" s="301" t="s">
        <v>58</v>
      </c>
      <c r="Z34" s="301" t="s">
        <v>58</v>
      </c>
      <c r="AA34" s="301" t="s">
        <v>58</v>
      </c>
      <c r="AB34" s="301" t="s">
        <v>149</v>
      </c>
      <c r="AC34" s="301" t="s">
        <v>380</v>
      </c>
      <c r="AD34" s="301" t="s">
        <v>280</v>
      </c>
      <c r="AE34" s="301" t="s">
        <v>53</v>
      </c>
      <c r="AF34" s="301" t="s">
        <v>58</v>
      </c>
      <c r="AG34" s="301" t="s">
        <v>58</v>
      </c>
      <c r="AH34" s="301" t="s">
        <v>381</v>
      </c>
      <c r="AI34" s="130">
        <v>2</v>
      </c>
      <c r="AJ34" s="109">
        <v>2</v>
      </c>
      <c r="AK34" s="110">
        <f t="shared" si="3"/>
        <v>10</v>
      </c>
      <c r="AL34" s="110" t="s">
        <v>72</v>
      </c>
      <c r="AM34" s="110" t="s">
        <v>58</v>
      </c>
      <c r="AN34" s="128" t="s">
        <v>53</v>
      </c>
      <c r="AO34" s="131" t="s">
        <v>73</v>
      </c>
      <c r="AP34" s="132" t="s">
        <v>53</v>
      </c>
      <c r="AQ34" s="133" t="s">
        <v>73</v>
      </c>
      <c r="AR34" s="132" t="s">
        <v>53</v>
      </c>
      <c r="AS34" s="219" t="s">
        <v>73</v>
      </c>
      <c r="AT34" s="133" t="s">
        <v>53</v>
      </c>
      <c r="AU34" s="133" t="s">
        <v>73</v>
      </c>
      <c r="AV34" s="132" t="s">
        <v>53</v>
      </c>
      <c r="AW34" s="132" t="s">
        <v>73</v>
      </c>
      <c r="AX34" s="132" t="s">
        <v>53</v>
      </c>
      <c r="AY34" s="132" t="s">
        <v>58</v>
      </c>
      <c r="AZ34" s="132" t="s">
        <v>58</v>
      </c>
      <c r="BA34" s="132" t="s">
        <v>58</v>
      </c>
      <c r="BB34" s="132" t="s">
        <v>58</v>
      </c>
      <c r="BC34" s="132" t="s">
        <v>58</v>
      </c>
      <c r="BD34" s="132" t="s">
        <v>58</v>
      </c>
      <c r="BE34" s="132" t="s">
        <v>58</v>
      </c>
      <c r="BF34" s="133" t="s">
        <v>58</v>
      </c>
      <c r="BG34" s="133" t="s">
        <v>58</v>
      </c>
    </row>
    <row r="35" spans="1:59" s="310" customFormat="1">
      <c r="A35" s="127">
        <v>34</v>
      </c>
      <c r="B35" s="313" t="s">
        <v>826</v>
      </c>
      <c r="C35" s="139" t="s">
        <v>382</v>
      </c>
      <c r="D35" s="311" t="s">
        <v>791</v>
      </c>
      <c r="E35" s="128" t="s">
        <v>48</v>
      </c>
      <c r="F35" s="139" t="s">
        <v>383</v>
      </c>
      <c r="G35" s="139">
        <v>96171950950</v>
      </c>
      <c r="H35" s="139" t="s">
        <v>50</v>
      </c>
      <c r="I35" s="139" t="s">
        <v>51</v>
      </c>
      <c r="J35" s="129" t="s">
        <v>384</v>
      </c>
      <c r="K35" s="139">
        <v>28</v>
      </c>
      <c r="L35" s="139" t="s">
        <v>53</v>
      </c>
      <c r="M35" s="139" t="s">
        <v>249</v>
      </c>
      <c r="N35" s="139" t="s">
        <v>79</v>
      </c>
      <c r="O35" s="139" t="s">
        <v>107</v>
      </c>
      <c r="P35" s="295">
        <v>2020</v>
      </c>
      <c r="Q35" s="139" t="s">
        <v>385</v>
      </c>
      <c r="R35" s="139" t="s">
        <v>386</v>
      </c>
      <c r="S35" s="139" t="s">
        <v>58</v>
      </c>
      <c r="T35" s="139" t="s">
        <v>164</v>
      </c>
      <c r="U35" s="139" t="s">
        <v>83</v>
      </c>
      <c r="V35" s="139" t="s">
        <v>58</v>
      </c>
      <c r="W35" s="139" t="s">
        <v>387</v>
      </c>
      <c r="X35" s="139" t="s">
        <v>100</v>
      </c>
      <c r="Y35" s="139" t="s">
        <v>58</v>
      </c>
      <c r="Z35" s="139" t="s">
        <v>58</v>
      </c>
      <c r="AA35" s="128" t="s">
        <v>58</v>
      </c>
      <c r="AB35" s="139" t="s">
        <v>254</v>
      </c>
      <c r="AC35" s="139" t="s">
        <v>89</v>
      </c>
      <c r="AD35" s="139" t="s">
        <v>142</v>
      </c>
      <c r="AE35" s="139" t="s">
        <v>256</v>
      </c>
      <c r="AF35" s="139" t="s">
        <v>114</v>
      </c>
      <c r="AG35" s="139" t="s">
        <v>114</v>
      </c>
      <c r="AH35" s="108" t="s">
        <v>71</v>
      </c>
      <c r="AI35" s="303">
        <v>1</v>
      </c>
      <c r="AJ35" s="304">
        <v>1</v>
      </c>
      <c r="AK35" s="305">
        <f>13-SUM(AJ35)</f>
        <v>12</v>
      </c>
      <c r="AL35" s="305" t="s">
        <v>53</v>
      </c>
      <c r="AM35" s="305" t="s">
        <v>58</v>
      </c>
      <c r="AN35" s="301" t="s">
        <v>72</v>
      </c>
      <c r="AO35" s="306" t="s">
        <v>58</v>
      </c>
      <c r="AP35" s="307" t="s">
        <v>72</v>
      </c>
      <c r="AQ35" s="308" t="s">
        <v>58</v>
      </c>
      <c r="AR35" s="309" t="s">
        <v>72</v>
      </c>
      <c r="AS35" s="308" t="s">
        <v>58</v>
      </c>
      <c r="AT35" s="308" t="s">
        <v>72</v>
      </c>
      <c r="AU35" s="308" t="s">
        <v>58</v>
      </c>
      <c r="AV35" s="307" t="s">
        <v>72</v>
      </c>
      <c r="AW35" s="307" t="s">
        <v>58</v>
      </c>
      <c r="AX35" s="307" t="s">
        <v>72</v>
      </c>
      <c r="AY35" s="307" t="s">
        <v>58</v>
      </c>
      <c r="AZ35" s="307" t="s">
        <v>58</v>
      </c>
      <c r="BA35" s="307" t="s">
        <v>58</v>
      </c>
      <c r="BB35" s="307" t="s">
        <v>58</v>
      </c>
      <c r="BC35" s="307" t="s">
        <v>58</v>
      </c>
      <c r="BD35" s="307" t="s">
        <v>58</v>
      </c>
      <c r="BE35" s="307" t="s">
        <v>58</v>
      </c>
      <c r="BF35" s="308" t="s">
        <v>58</v>
      </c>
      <c r="BG35" s="308" t="s">
        <v>58</v>
      </c>
    </row>
    <row r="36" spans="1:59" ht="14.25">
      <c r="A36" s="127">
        <v>35</v>
      </c>
      <c r="B36" s="313" t="s">
        <v>827</v>
      </c>
      <c r="C36" s="115" t="s">
        <v>388</v>
      </c>
      <c r="D36" s="311" t="s">
        <v>791</v>
      </c>
      <c r="E36" s="115" t="s">
        <v>2</v>
      </c>
      <c r="F36" s="192" t="s">
        <v>389</v>
      </c>
      <c r="G36" s="144">
        <v>96176009490</v>
      </c>
      <c r="H36" s="144" t="s">
        <v>50</v>
      </c>
      <c r="I36" s="144" t="s">
        <v>51</v>
      </c>
      <c r="J36" s="145">
        <v>35549</v>
      </c>
      <c r="K36" s="144">
        <v>27</v>
      </c>
      <c r="L36" s="144" t="s">
        <v>53</v>
      </c>
      <c r="M36" s="113" t="s">
        <v>146</v>
      </c>
      <c r="N36" s="146" t="s">
        <v>79</v>
      </c>
      <c r="O36" s="113" t="s">
        <v>56</v>
      </c>
      <c r="P36" s="113">
        <v>2020</v>
      </c>
      <c r="Q36" s="113" t="s">
        <v>50</v>
      </c>
      <c r="R36" s="113" t="s">
        <v>57</v>
      </c>
      <c r="S36" s="113" t="s">
        <v>58</v>
      </c>
      <c r="T36" s="113" t="s">
        <v>164</v>
      </c>
      <c r="U36" s="113" t="s">
        <v>83</v>
      </c>
      <c r="V36" s="113" t="s">
        <v>390</v>
      </c>
      <c r="W36" s="113" t="s">
        <v>391</v>
      </c>
      <c r="X36" s="113" t="s">
        <v>63</v>
      </c>
      <c r="Y36" s="113" t="s">
        <v>392</v>
      </c>
      <c r="Z36" s="115" t="s">
        <v>393</v>
      </c>
      <c r="AA36" s="115" t="s">
        <v>88</v>
      </c>
      <c r="AB36" s="113" t="s">
        <v>149</v>
      </c>
      <c r="AC36" s="113" t="s">
        <v>68</v>
      </c>
      <c r="AD36" s="144" t="s">
        <v>112</v>
      </c>
      <c r="AE36" s="115" t="s">
        <v>53</v>
      </c>
      <c r="AF36" s="115" t="s">
        <v>394</v>
      </c>
      <c r="AG36" s="147">
        <v>130</v>
      </c>
      <c r="AH36" s="147" t="s">
        <v>395</v>
      </c>
      <c r="AI36" s="140">
        <v>2</v>
      </c>
      <c r="AJ36" s="111">
        <v>2</v>
      </c>
      <c r="AK36" s="112">
        <f t="shared" ref="AK36" si="4">12-SUM(AJ36)</f>
        <v>10</v>
      </c>
      <c r="AL36" s="112" t="s">
        <v>72</v>
      </c>
      <c r="AM36" s="112" t="s">
        <v>58</v>
      </c>
      <c r="AN36" s="139" t="s">
        <v>53</v>
      </c>
      <c r="AO36" s="141" t="s">
        <v>73</v>
      </c>
      <c r="AP36" s="142" t="s">
        <v>53</v>
      </c>
      <c r="AQ36" s="138" t="s">
        <v>179</v>
      </c>
      <c r="AR36" s="132" t="s">
        <v>53</v>
      </c>
      <c r="AS36" s="220" t="s">
        <v>91</v>
      </c>
      <c r="AT36" s="133" t="s">
        <v>53</v>
      </c>
      <c r="AU36" s="138" t="s">
        <v>115</v>
      </c>
      <c r="AV36" s="132" t="s">
        <v>53</v>
      </c>
      <c r="AW36" s="132" t="s">
        <v>116</v>
      </c>
      <c r="AX36" s="132" t="s">
        <v>53</v>
      </c>
      <c r="AY36" s="132" t="s">
        <v>58</v>
      </c>
      <c r="AZ36" s="132" t="s">
        <v>58</v>
      </c>
      <c r="BA36" s="132" t="s">
        <v>58</v>
      </c>
      <c r="BB36" s="132" t="s">
        <v>58</v>
      </c>
      <c r="BC36" s="132" t="s">
        <v>58</v>
      </c>
      <c r="BD36" s="132" t="s">
        <v>58</v>
      </c>
      <c r="BE36" s="132" t="s">
        <v>58</v>
      </c>
      <c r="BF36" s="133" t="s">
        <v>58</v>
      </c>
      <c r="BG36" s="133" t="s">
        <v>58</v>
      </c>
    </row>
    <row r="37" spans="1:59" s="148" customFormat="1">
      <c r="A37" s="127">
        <v>36</v>
      </c>
      <c r="B37" s="313" t="s">
        <v>828</v>
      </c>
      <c r="C37" s="115" t="s">
        <v>396</v>
      </c>
      <c r="D37" s="311" t="s">
        <v>791</v>
      </c>
      <c r="E37" s="115" t="s">
        <v>2</v>
      </c>
      <c r="F37" s="143" t="s">
        <v>397</v>
      </c>
      <c r="G37" s="144">
        <v>96171745392</v>
      </c>
      <c r="H37" s="144" t="s">
        <v>50</v>
      </c>
      <c r="I37" s="144" t="s">
        <v>94</v>
      </c>
      <c r="J37" s="145">
        <v>37235</v>
      </c>
      <c r="K37" s="144">
        <v>23</v>
      </c>
      <c r="L37" s="144" t="s">
        <v>72</v>
      </c>
      <c r="M37" s="113" t="s">
        <v>398</v>
      </c>
      <c r="N37" s="146" t="s">
        <v>79</v>
      </c>
      <c r="O37" s="113" t="s">
        <v>399</v>
      </c>
      <c r="P37" s="113">
        <v>2025</v>
      </c>
      <c r="Q37" s="113" t="s">
        <v>50</v>
      </c>
      <c r="R37" s="113" t="s">
        <v>57</v>
      </c>
      <c r="S37" s="113" t="s">
        <v>58</v>
      </c>
      <c r="T37" s="113" t="s">
        <v>155</v>
      </c>
      <c r="U37" s="113" t="s">
        <v>83</v>
      </c>
      <c r="V37" s="113" t="s">
        <v>207</v>
      </c>
      <c r="W37" s="113" t="s">
        <v>400</v>
      </c>
      <c r="X37" s="113" t="s">
        <v>100</v>
      </c>
      <c r="Y37" s="113" t="s">
        <v>58</v>
      </c>
      <c r="Z37" s="115" t="s">
        <v>58</v>
      </c>
      <c r="AA37" s="115" t="s">
        <v>58</v>
      </c>
      <c r="AB37" s="113" t="s">
        <v>141</v>
      </c>
      <c r="AC37" s="113" t="s">
        <v>401</v>
      </c>
      <c r="AD37" s="144" t="s">
        <v>112</v>
      </c>
      <c r="AE37" s="115" t="s">
        <v>53</v>
      </c>
      <c r="AF37" s="115" t="s">
        <v>394</v>
      </c>
      <c r="AG37" s="147">
        <v>145</v>
      </c>
      <c r="AH37" s="147" t="s">
        <v>402</v>
      </c>
      <c r="AI37" s="113"/>
      <c r="AJ37" s="114"/>
      <c r="AK37" s="113"/>
      <c r="AL37" s="113" t="s">
        <v>53</v>
      </c>
      <c r="AM37" s="113" t="s">
        <v>73</v>
      </c>
      <c r="AN37" s="115" t="s">
        <v>58</v>
      </c>
      <c r="AO37" s="115" t="s">
        <v>58</v>
      </c>
      <c r="AP37" s="115" t="s">
        <v>58</v>
      </c>
      <c r="AQ37" s="115" t="s">
        <v>58</v>
      </c>
      <c r="AR37" s="231" t="s">
        <v>58</v>
      </c>
      <c r="AS37" s="115" t="s">
        <v>58</v>
      </c>
      <c r="AT37" s="115" t="s">
        <v>58</v>
      </c>
      <c r="AU37" s="115" t="s">
        <v>58</v>
      </c>
      <c r="AV37" s="115" t="s">
        <v>58</v>
      </c>
      <c r="AW37" s="115" t="s">
        <v>58</v>
      </c>
      <c r="AX37" s="115" t="s">
        <v>58</v>
      </c>
      <c r="AY37" s="115" t="s">
        <v>58</v>
      </c>
      <c r="AZ37" s="113" t="s">
        <v>53</v>
      </c>
      <c r="BA37" s="113" t="s">
        <v>73</v>
      </c>
      <c r="BB37" s="113" t="s">
        <v>72</v>
      </c>
      <c r="BC37" s="113" t="s">
        <v>58</v>
      </c>
      <c r="BD37" s="113" t="s">
        <v>72</v>
      </c>
      <c r="BE37" s="113" t="s">
        <v>58</v>
      </c>
      <c r="BF37" s="113" t="s">
        <v>58</v>
      </c>
      <c r="BG37" s="113" t="s">
        <v>58</v>
      </c>
    </row>
    <row r="38" spans="1:59" s="148" customFormat="1">
      <c r="A38" s="127">
        <v>37</v>
      </c>
      <c r="B38" s="313" t="s">
        <v>829</v>
      </c>
      <c r="C38" s="115" t="s">
        <v>403</v>
      </c>
      <c r="D38" s="311" t="s">
        <v>791</v>
      </c>
      <c r="E38" s="115" t="s">
        <v>2</v>
      </c>
      <c r="F38" s="143" t="s">
        <v>404</v>
      </c>
      <c r="G38" s="144">
        <v>96181416821</v>
      </c>
      <c r="H38" s="144" t="s">
        <v>50</v>
      </c>
      <c r="I38" s="144" t="s">
        <v>94</v>
      </c>
      <c r="J38" s="145">
        <v>37684</v>
      </c>
      <c r="K38" s="144">
        <v>21</v>
      </c>
      <c r="L38" s="144" t="s">
        <v>53</v>
      </c>
      <c r="M38" s="113" t="s">
        <v>146</v>
      </c>
      <c r="N38" s="146" t="s">
        <v>79</v>
      </c>
      <c r="O38" s="113" t="s">
        <v>377</v>
      </c>
      <c r="P38" s="113">
        <v>2024</v>
      </c>
      <c r="Q38" s="113" t="s">
        <v>50</v>
      </c>
      <c r="R38" s="113" t="s">
        <v>57</v>
      </c>
      <c r="S38" s="113" t="s">
        <v>58</v>
      </c>
      <c r="T38" s="113" t="s">
        <v>164</v>
      </c>
      <c r="U38" s="113" t="s">
        <v>83</v>
      </c>
      <c r="V38" s="113" t="s">
        <v>58</v>
      </c>
      <c r="W38" s="113" t="s">
        <v>405</v>
      </c>
      <c r="X38" s="113" t="s">
        <v>100</v>
      </c>
      <c r="Y38" s="113" t="s">
        <v>58</v>
      </c>
      <c r="Z38" s="115" t="s">
        <v>58</v>
      </c>
      <c r="AA38" s="115" t="s">
        <v>58</v>
      </c>
      <c r="AB38" s="113" t="s">
        <v>149</v>
      </c>
      <c r="AC38" s="113" t="s">
        <v>377</v>
      </c>
      <c r="AD38" s="144" t="s">
        <v>201</v>
      </c>
      <c r="AE38" s="115" t="s">
        <v>53</v>
      </c>
      <c r="AF38" s="115" t="s">
        <v>58</v>
      </c>
      <c r="AG38" s="147" t="s">
        <v>58</v>
      </c>
      <c r="AH38" s="147" t="s">
        <v>402</v>
      </c>
      <c r="AI38" s="113"/>
      <c r="AJ38" s="114"/>
      <c r="AK38" s="113"/>
      <c r="AL38" s="113" t="s">
        <v>72</v>
      </c>
      <c r="AM38" s="113" t="s">
        <v>58</v>
      </c>
      <c r="AN38" s="115" t="s">
        <v>58</v>
      </c>
      <c r="AO38" s="115" t="s">
        <v>58</v>
      </c>
      <c r="AP38" s="115" t="s">
        <v>58</v>
      </c>
      <c r="AQ38" s="115" t="s">
        <v>58</v>
      </c>
      <c r="AR38" s="115" t="s">
        <v>58</v>
      </c>
      <c r="AS38" s="115" t="s">
        <v>58</v>
      </c>
      <c r="AT38" s="115" t="s">
        <v>58</v>
      </c>
      <c r="AU38" s="115" t="s">
        <v>58</v>
      </c>
      <c r="AV38" s="115" t="s">
        <v>58</v>
      </c>
      <c r="AW38" s="115" t="s">
        <v>58</v>
      </c>
      <c r="AX38" s="115" t="s">
        <v>58</v>
      </c>
      <c r="AY38" s="115" t="s">
        <v>58</v>
      </c>
      <c r="AZ38" s="113" t="s">
        <v>53</v>
      </c>
      <c r="BA38" s="113" t="s">
        <v>73</v>
      </c>
      <c r="BB38" s="113" t="s">
        <v>53</v>
      </c>
      <c r="BC38" s="113" t="s">
        <v>73</v>
      </c>
      <c r="BD38" s="113" t="s">
        <v>53</v>
      </c>
      <c r="BE38" s="113" t="s">
        <v>58</v>
      </c>
      <c r="BF38" s="113" t="s">
        <v>58</v>
      </c>
      <c r="BG38" s="113" t="s">
        <v>58</v>
      </c>
    </row>
    <row r="39" spans="1:59" s="148" customFormat="1">
      <c r="A39" s="127">
        <v>38</v>
      </c>
      <c r="B39" s="313" t="s">
        <v>830</v>
      </c>
      <c r="C39" s="115" t="s">
        <v>406</v>
      </c>
      <c r="D39" s="311" t="s">
        <v>791</v>
      </c>
      <c r="E39" s="115" t="s">
        <v>2</v>
      </c>
      <c r="F39" s="143" t="s">
        <v>407</v>
      </c>
      <c r="G39" s="144">
        <v>96170306002</v>
      </c>
      <c r="H39" s="144" t="s">
        <v>50</v>
      </c>
      <c r="I39" s="144" t="s">
        <v>51</v>
      </c>
      <c r="J39" s="145">
        <v>33361</v>
      </c>
      <c r="K39" s="144">
        <v>34</v>
      </c>
      <c r="L39" s="144" t="s">
        <v>72</v>
      </c>
      <c r="M39" s="113" t="s">
        <v>227</v>
      </c>
      <c r="N39" s="146" t="s">
        <v>55</v>
      </c>
      <c r="O39" s="113" t="s">
        <v>56</v>
      </c>
      <c r="P39" s="113">
        <v>2018</v>
      </c>
      <c r="Q39" s="113" t="s">
        <v>50</v>
      </c>
      <c r="R39" s="113" t="s">
        <v>57</v>
      </c>
      <c r="S39" s="113" t="s">
        <v>58</v>
      </c>
      <c r="T39" s="113" t="s">
        <v>164</v>
      </c>
      <c r="U39" s="113" t="s">
        <v>60</v>
      </c>
      <c r="V39" s="113" t="s">
        <v>408</v>
      </c>
      <c r="W39" s="113" t="s">
        <v>409</v>
      </c>
      <c r="X39" s="113" t="s">
        <v>63</v>
      </c>
      <c r="Y39" s="113" t="s">
        <v>410</v>
      </c>
      <c r="Z39" s="115" t="s">
        <v>411</v>
      </c>
      <c r="AA39" s="115" t="s">
        <v>330</v>
      </c>
      <c r="AB39" s="113" t="s">
        <v>231</v>
      </c>
      <c r="AC39" s="113" t="s">
        <v>68</v>
      </c>
      <c r="AD39" s="144" t="s">
        <v>412</v>
      </c>
      <c r="AE39" s="115" t="s">
        <v>53</v>
      </c>
      <c r="AF39" s="115" t="s">
        <v>58</v>
      </c>
      <c r="AG39" s="147" t="s">
        <v>58</v>
      </c>
      <c r="AH39" s="147" t="s">
        <v>402</v>
      </c>
      <c r="AI39" s="113"/>
      <c r="AJ39" s="114"/>
      <c r="AK39" s="113"/>
      <c r="AL39" s="113" t="s">
        <v>72</v>
      </c>
      <c r="AM39" s="113" t="s">
        <v>58</v>
      </c>
      <c r="AN39" s="115" t="s">
        <v>58</v>
      </c>
      <c r="AO39" s="115" t="s">
        <v>58</v>
      </c>
      <c r="AP39" s="115" t="s">
        <v>58</v>
      </c>
      <c r="AQ39" s="115" t="s">
        <v>58</v>
      </c>
      <c r="AR39" s="115" t="s">
        <v>58</v>
      </c>
      <c r="AS39" s="115" t="s">
        <v>58</v>
      </c>
      <c r="AT39" s="115" t="s">
        <v>58</v>
      </c>
      <c r="AU39" s="115" t="s">
        <v>58</v>
      </c>
      <c r="AV39" s="115" t="s">
        <v>58</v>
      </c>
      <c r="AW39" s="115" t="s">
        <v>58</v>
      </c>
      <c r="AX39" s="115" t="s">
        <v>58</v>
      </c>
      <c r="AY39" s="115" t="s">
        <v>58</v>
      </c>
      <c r="AZ39" s="113" t="s">
        <v>53</v>
      </c>
      <c r="BA39" s="113" t="s">
        <v>73</v>
      </c>
      <c r="BB39" s="113" t="s">
        <v>53</v>
      </c>
      <c r="BC39" s="113" t="s">
        <v>115</v>
      </c>
      <c r="BD39" s="113" t="s">
        <v>53</v>
      </c>
      <c r="BE39" s="113" t="s">
        <v>58</v>
      </c>
      <c r="BF39" s="113" t="s">
        <v>58</v>
      </c>
      <c r="BG39" s="113" t="s">
        <v>58</v>
      </c>
    </row>
    <row r="40" spans="1:59" s="148" customFormat="1">
      <c r="A40" s="127">
        <v>39</v>
      </c>
      <c r="B40" s="313" t="s">
        <v>831</v>
      </c>
      <c r="C40" s="115" t="s">
        <v>413</v>
      </c>
      <c r="D40" s="311" t="s">
        <v>791</v>
      </c>
      <c r="E40" s="115" t="s">
        <v>2</v>
      </c>
      <c r="F40" s="143" t="s">
        <v>414</v>
      </c>
      <c r="G40" s="144">
        <v>96181644314</v>
      </c>
      <c r="H40" s="144" t="s">
        <v>50</v>
      </c>
      <c r="I40" s="144" t="s">
        <v>51</v>
      </c>
      <c r="J40" s="145">
        <v>36765</v>
      </c>
      <c r="K40" s="144">
        <v>25</v>
      </c>
      <c r="L40" s="144" t="s">
        <v>415</v>
      </c>
      <c r="M40" s="113" t="s">
        <v>416</v>
      </c>
      <c r="N40" s="146" t="s">
        <v>417</v>
      </c>
      <c r="O40" s="113" t="s">
        <v>418</v>
      </c>
      <c r="P40" s="113">
        <v>2024</v>
      </c>
      <c r="Q40" s="113" t="s">
        <v>419</v>
      </c>
      <c r="R40" s="113" t="s">
        <v>57</v>
      </c>
      <c r="S40" s="113" t="s">
        <v>58</v>
      </c>
      <c r="T40" s="113" t="s">
        <v>420</v>
      </c>
      <c r="U40" s="113" t="s">
        <v>421</v>
      </c>
      <c r="V40" s="113" t="s">
        <v>422</v>
      </c>
      <c r="W40" s="113" t="s">
        <v>423</v>
      </c>
      <c r="X40" s="113" t="s">
        <v>100</v>
      </c>
      <c r="Y40" s="113" t="s">
        <v>58</v>
      </c>
      <c r="Z40" s="115" t="s">
        <v>58</v>
      </c>
      <c r="AA40" s="115" t="s">
        <v>58</v>
      </c>
      <c r="AB40" s="113" t="s">
        <v>254</v>
      </c>
      <c r="AC40" s="113" t="s">
        <v>401</v>
      </c>
      <c r="AD40" s="144" t="s">
        <v>412</v>
      </c>
      <c r="AE40" s="115" t="s">
        <v>256</v>
      </c>
      <c r="AF40" s="115" t="s">
        <v>114</v>
      </c>
      <c r="AG40" s="147" t="s">
        <v>114</v>
      </c>
      <c r="AH40" s="147" t="s">
        <v>424</v>
      </c>
      <c r="AI40" s="113"/>
      <c r="AJ40" s="114"/>
      <c r="AK40" s="113"/>
      <c r="AL40" s="113" t="s">
        <v>72</v>
      </c>
      <c r="AM40" s="113" t="s">
        <v>58</v>
      </c>
      <c r="AN40" s="115" t="s">
        <v>58</v>
      </c>
      <c r="AO40" s="115" t="s">
        <v>58</v>
      </c>
      <c r="AP40" s="115" t="s">
        <v>58</v>
      </c>
      <c r="AQ40" s="115" t="s">
        <v>58</v>
      </c>
      <c r="AR40" s="115" t="s">
        <v>58</v>
      </c>
      <c r="AS40" s="115" t="s">
        <v>58</v>
      </c>
      <c r="AT40" s="115" t="s">
        <v>58</v>
      </c>
      <c r="AU40" s="115" t="s">
        <v>58</v>
      </c>
      <c r="AV40" s="115" t="s">
        <v>58</v>
      </c>
      <c r="AW40" s="115" t="s">
        <v>58</v>
      </c>
      <c r="AX40" s="115" t="s">
        <v>58</v>
      </c>
      <c r="AY40" s="115" t="s">
        <v>58</v>
      </c>
      <c r="AZ40" s="113" t="s">
        <v>53</v>
      </c>
      <c r="BA40" s="113" t="s">
        <v>73</v>
      </c>
      <c r="BB40" s="113" t="s">
        <v>53</v>
      </c>
      <c r="BC40" s="113" t="s">
        <v>91</v>
      </c>
      <c r="BD40" s="113" t="s">
        <v>53</v>
      </c>
      <c r="BE40" s="113" t="s">
        <v>58</v>
      </c>
      <c r="BF40" s="113" t="s">
        <v>58</v>
      </c>
      <c r="BG40" s="113" t="s">
        <v>58</v>
      </c>
    </row>
    <row r="41" spans="1:59" s="148" customFormat="1">
      <c r="A41" s="127">
        <v>40</v>
      </c>
      <c r="B41" s="313" t="s">
        <v>832</v>
      </c>
      <c r="C41" s="115" t="s">
        <v>425</v>
      </c>
      <c r="D41" s="311" t="s">
        <v>791</v>
      </c>
      <c r="E41" s="115" t="s">
        <v>2</v>
      </c>
      <c r="F41" s="143" t="s">
        <v>426</v>
      </c>
      <c r="G41" s="144">
        <v>9613251671</v>
      </c>
      <c r="H41" s="144" t="s">
        <v>50</v>
      </c>
      <c r="I41" s="144" t="s">
        <v>51</v>
      </c>
      <c r="J41" s="145">
        <v>34909</v>
      </c>
      <c r="K41" s="144">
        <v>30</v>
      </c>
      <c r="L41" s="144" t="s">
        <v>415</v>
      </c>
      <c r="M41" s="113" t="s">
        <v>427</v>
      </c>
      <c r="N41" s="146" t="s">
        <v>417</v>
      </c>
      <c r="O41" s="113" t="s">
        <v>418</v>
      </c>
      <c r="P41" s="113">
        <v>2023</v>
      </c>
      <c r="Q41" s="113" t="s">
        <v>419</v>
      </c>
      <c r="R41" s="113" t="s">
        <v>57</v>
      </c>
      <c r="S41" s="113" t="s">
        <v>428</v>
      </c>
      <c r="T41" s="113" t="s">
        <v>429</v>
      </c>
      <c r="U41" s="113" t="s">
        <v>421</v>
      </c>
      <c r="V41" s="113" t="s">
        <v>430</v>
      </c>
      <c r="W41" s="113" t="s">
        <v>431</v>
      </c>
      <c r="X41" s="113" t="s">
        <v>63</v>
      </c>
      <c r="Y41" s="113" t="s">
        <v>432</v>
      </c>
      <c r="Z41" s="115" t="s">
        <v>433</v>
      </c>
      <c r="AA41" s="115" t="s">
        <v>297</v>
      </c>
      <c r="AB41" s="113" t="s">
        <v>311</v>
      </c>
      <c r="AC41" s="113" t="s">
        <v>401</v>
      </c>
      <c r="AD41" s="144" t="s">
        <v>142</v>
      </c>
      <c r="AE41" s="115" t="s">
        <v>434</v>
      </c>
      <c r="AF41" s="115" t="s">
        <v>114</v>
      </c>
      <c r="AG41" s="147" t="s">
        <v>114</v>
      </c>
      <c r="AH41" s="147" t="s">
        <v>402</v>
      </c>
      <c r="AI41" s="113"/>
      <c r="AJ41" s="114"/>
      <c r="AK41" s="113"/>
      <c r="AL41" s="113" t="s">
        <v>72</v>
      </c>
      <c r="AM41" s="113" t="s">
        <v>58</v>
      </c>
      <c r="AN41" s="115" t="s">
        <v>58</v>
      </c>
      <c r="AO41" s="115" t="s">
        <v>58</v>
      </c>
      <c r="AP41" s="115" t="s">
        <v>58</v>
      </c>
      <c r="AQ41" s="115" t="s">
        <v>58</v>
      </c>
      <c r="AR41" s="115" t="s">
        <v>58</v>
      </c>
      <c r="AS41" s="115" t="s">
        <v>58</v>
      </c>
      <c r="AT41" s="115" t="s">
        <v>58</v>
      </c>
      <c r="AU41" s="115" t="s">
        <v>58</v>
      </c>
      <c r="AV41" s="115" t="s">
        <v>58</v>
      </c>
      <c r="AW41" s="115" t="s">
        <v>58</v>
      </c>
      <c r="AX41" s="115" t="s">
        <v>58</v>
      </c>
      <c r="AY41" s="115" t="s">
        <v>58</v>
      </c>
      <c r="AZ41" s="113" t="s">
        <v>53</v>
      </c>
      <c r="BA41" s="113" t="s">
        <v>116</v>
      </c>
      <c r="BB41" s="113" t="s">
        <v>53</v>
      </c>
      <c r="BC41" s="113" t="s">
        <v>179</v>
      </c>
      <c r="BD41" s="113" t="s">
        <v>72</v>
      </c>
      <c r="BE41" s="113" t="s">
        <v>58</v>
      </c>
      <c r="BF41" s="113" t="s">
        <v>58</v>
      </c>
      <c r="BG41" s="113" t="s">
        <v>58</v>
      </c>
    </row>
    <row r="42" spans="1:59" s="148" customFormat="1">
      <c r="A42" s="127">
        <v>41</v>
      </c>
      <c r="B42" s="313" t="s">
        <v>833</v>
      </c>
      <c r="C42" s="115" t="s">
        <v>435</v>
      </c>
      <c r="D42" s="311" t="s">
        <v>791</v>
      </c>
      <c r="E42" s="115" t="s">
        <v>2</v>
      </c>
      <c r="F42" s="143" t="s">
        <v>436</v>
      </c>
      <c r="G42" s="144">
        <v>96181912501</v>
      </c>
      <c r="H42" s="144" t="s">
        <v>50</v>
      </c>
      <c r="I42" s="144" t="s">
        <v>51</v>
      </c>
      <c r="J42" s="145">
        <v>38239</v>
      </c>
      <c r="K42" s="144">
        <v>21</v>
      </c>
      <c r="L42" s="144" t="s">
        <v>53</v>
      </c>
      <c r="M42" s="113" t="s">
        <v>437</v>
      </c>
      <c r="N42" s="146" t="s">
        <v>55</v>
      </c>
      <c r="O42" s="113" t="s">
        <v>438</v>
      </c>
      <c r="P42" s="113">
        <v>2025</v>
      </c>
      <c r="Q42" s="113" t="s">
        <v>50</v>
      </c>
      <c r="R42" s="113" t="s">
        <v>57</v>
      </c>
      <c r="S42" s="113" t="s">
        <v>58</v>
      </c>
      <c r="T42" s="113" t="s">
        <v>135</v>
      </c>
      <c r="U42" s="113" t="s">
        <v>83</v>
      </c>
      <c r="V42" s="113" t="s">
        <v>439</v>
      </c>
      <c r="W42" s="113" t="s">
        <v>440</v>
      </c>
      <c r="X42" s="113" t="s">
        <v>100</v>
      </c>
      <c r="Y42" s="113" t="s">
        <v>58</v>
      </c>
      <c r="Z42" s="115" t="s">
        <v>58</v>
      </c>
      <c r="AA42" s="115" t="s">
        <v>58</v>
      </c>
      <c r="AB42" s="113" t="s">
        <v>141</v>
      </c>
      <c r="AC42" s="113" t="s">
        <v>401</v>
      </c>
      <c r="AD42" s="144" t="s">
        <v>112</v>
      </c>
      <c r="AE42" s="115" t="s">
        <v>53</v>
      </c>
      <c r="AF42" s="115" t="s">
        <v>394</v>
      </c>
      <c r="AG42" s="147">
        <v>130</v>
      </c>
      <c r="AH42" s="147" t="s">
        <v>402</v>
      </c>
      <c r="AI42" s="113"/>
      <c r="AJ42" s="114"/>
      <c r="AK42" s="113"/>
      <c r="AL42" s="113" t="s">
        <v>72</v>
      </c>
      <c r="AM42" s="113" t="s">
        <v>58</v>
      </c>
      <c r="AN42" s="115" t="s">
        <v>58</v>
      </c>
      <c r="AO42" s="115" t="s">
        <v>58</v>
      </c>
      <c r="AP42" s="115" t="s">
        <v>58</v>
      </c>
      <c r="AQ42" s="115" t="s">
        <v>58</v>
      </c>
      <c r="AR42" s="115" t="s">
        <v>58</v>
      </c>
      <c r="AS42" s="115" t="s">
        <v>58</v>
      </c>
      <c r="AT42" s="115" t="s">
        <v>58</v>
      </c>
      <c r="AU42" s="115" t="s">
        <v>58</v>
      </c>
      <c r="AV42" s="115" t="s">
        <v>58</v>
      </c>
      <c r="AW42" s="115" t="s">
        <v>58</v>
      </c>
      <c r="AX42" s="115" t="s">
        <v>58</v>
      </c>
      <c r="AY42" s="115" t="s">
        <v>58</v>
      </c>
      <c r="AZ42" s="113" t="s">
        <v>53</v>
      </c>
      <c r="BA42" s="113" t="s">
        <v>73</v>
      </c>
      <c r="BB42" s="113" t="s">
        <v>53</v>
      </c>
      <c r="BC42" s="113" t="s">
        <v>116</v>
      </c>
      <c r="BD42" s="113" t="s">
        <v>53</v>
      </c>
      <c r="BE42" s="113" t="s">
        <v>58</v>
      </c>
      <c r="BF42" s="113" t="s">
        <v>58</v>
      </c>
      <c r="BG42" s="113" t="s">
        <v>58</v>
      </c>
    </row>
    <row r="43" spans="1:59" s="148" customFormat="1">
      <c r="A43" s="127">
        <v>42</v>
      </c>
      <c r="B43" s="313" t="s">
        <v>834</v>
      </c>
      <c r="C43" s="115" t="s">
        <v>441</v>
      </c>
      <c r="D43" s="311" t="s">
        <v>791</v>
      </c>
      <c r="E43" s="115" t="s">
        <v>2</v>
      </c>
      <c r="F43" s="143" t="s">
        <v>442</v>
      </c>
      <c r="G43" s="144">
        <v>96170397973</v>
      </c>
      <c r="H43" s="144" t="s">
        <v>50</v>
      </c>
      <c r="I43" s="144" t="s">
        <v>51</v>
      </c>
      <c r="J43" s="145">
        <v>31197</v>
      </c>
      <c r="K43" s="144">
        <v>39</v>
      </c>
      <c r="L43" s="144" t="s">
        <v>443</v>
      </c>
      <c r="M43" s="113" t="s">
        <v>416</v>
      </c>
      <c r="N43" s="146" t="s">
        <v>417</v>
      </c>
      <c r="O43" s="113" t="s">
        <v>444</v>
      </c>
      <c r="P43" s="113">
        <v>2009</v>
      </c>
      <c r="Q43" s="113" t="s">
        <v>419</v>
      </c>
      <c r="R43" s="113" t="s">
        <v>57</v>
      </c>
      <c r="S43" s="113" t="s">
        <v>445</v>
      </c>
      <c r="T43" s="113" t="s">
        <v>420</v>
      </c>
      <c r="U43" s="113" t="s">
        <v>446</v>
      </c>
      <c r="V43" s="113" t="s">
        <v>447</v>
      </c>
      <c r="W43" s="113" t="s">
        <v>448</v>
      </c>
      <c r="X43" s="113" t="s">
        <v>63</v>
      </c>
      <c r="Y43" s="113" t="s">
        <v>449</v>
      </c>
      <c r="Z43" s="115" t="s">
        <v>450</v>
      </c>
      <c r="AA43" s="115" t="s">
        <v>451</v>
      </c>
      <c r="AB43" s="113" t="s">
        <v>254</v>
      </c>
      <c r="AC43" s="113" t="s">
        <v>68</v>
      </c>
      <c r="AD43" s="144" t="s">
        <v>452</v>
      </c>
      <c r="AE43" s="115" t="s">
        <v>256</v>
      </c>
      <c r="AF43" s="115" t="s">
        <v>114</v>
      </c>
      <c r="AG43" s="147" t="s">
        <v>114</v>
      </c>
      <c r="AH43" s="147" t="s">
        <v>402</v>
      </c>
      <c r="AI43" s="113"/>
      <c r="AJ43" s="114"/>
      <c r="AK43" s="113"/>
      <c r="AL43" s="113" t="s">
        <v>72</v>
      </c>
      <c r="AM43" s="113" t="s">
        <v>58</v>
      </c>
      <c r="AN43" s="115" t="s">
        <v>58</v>
      </c>
      <c r="AO43" s="115" t="s">
        <v>58</v>
      </c>
      <c r="AP43" s="115" t="s">
        <v>58</v>
      </c>
      <c r="AQ43" s="115" t="s">
        <v>58</v>
      </c>
      <c r="AR43" s="115" t="s">
        <v>58</v>
      </c>
      <c r="AS43" s="115" t="s">
        <v>58</v>
      </c>
      <c r="AT43" s="115" t="s">
        <v>58</v>
      </c>
      <c r="AU43" s="115" t="s">
        <v>58</v>
      </c>
      <c r="AV43" s="115" t="s">
        <v>58</v>
      </c>
      <c r="AW43" s="115" t="s">
        <v>58</v>
      </c>
      <c r="AX43" s="115" t="s">
        <v>58</v>
      </c>
      <c r="AY43" s="115" t="s">
        <v>58</v>
      </c>
      <c r="AZ43" s="113" t="s">
        <v>53</v>
      </c>
      <c r="BA43" s="113" t="s">
        <v>73</v>
      </c>
      <c r="BB43" s="113" t="s">
        <v>53</v>
      </c>
      <c r="BC43" s="113" t="s">
        <v>73</v>
      </c>
      <c r="BD43" s="113" t="s">
        <v>53</v>
      </c>
      <c r="BE43" s="113" t="s">
        <v>58</v>
      </c>
      <c r="BF43" s="113" t="s">
        <v>58</v>
      </c>
      <c r="BG43" s="113" t="s">
        <v>58</v>
      </c>
    </row>
    <row r="44" spans="1:59" s="148" customFormat="1">
      <c r="A44" s="127">
        <v>43</v>
      </c>
      <c r="B44" s="313" t="s">
        <v>835</v>
      </c>
      <c r="C44" s="115" t="s">
        <v>453</v>
      </c>
      <c r="D44" s="311" t="s">
        <v>791</v>
      </c>
      <c r="E44" s="115" t="s">
        <v>2</v>
      </c>
      <c r="F44" s="143" t="s">
        <v>454</v>
      </c>
      <c r="G44" s="144">
        <v>96176351645</v>
      </c>
      <c r="H44" s="144" t="s">
        <v>50</v>
      </c>
      <c r="I44" s="144" t="s">
        <v>51</v>
      </c>
      <c r="J44" s="145">
        <v>37006</v>
      </c>
      <c r="K44" s="144">
        <v>24</v>
      </c>
      <c r="L44" s="144" t="s">
        <v>53</v>
      </c>
      <c r="M44" s="113" t="s">
        <v>249</v>
      </c>
      <c r="N44" s="146" t="s">
        <v>79</v>
      </c>
      <c r="O44" s="113" t="s">
        <v>418</v>
      </c>
      <c r="P44" s="113">
        <v>2022</v>
      </c>
      <c r="Q44" s="113" t="s">
        <v>50</v>
      </c>
      <c r="R44" s="113" t="s">
        <v>57</v>
      </c>
      <c r="S44" s="113" t="s">
        <v>58</v>
      </c>
      <c r="T44" s="113" t="s">
        <v>155</v>
      </c>
      <c r="U44" s="113" t="s">
        <v>421</v>
      </c>
      <c r="V44" s="113" t="s">
        <v>455</v>
      </c>
      <c r="W44" s="113" t="s">
        <v>58</v>
      </c>
      <c r="X44" s="113" t="s">
        <v>63</v>
      </c>
      <c r="Y44" s="113" t="s">
        <v>456</v>
      </c>
      <c r="Z44" s="115" t="s">
        <v>457</v>
      </c>
      <c r="AA44" s="115" t="s">
        <v>88</v>
      </c>
      <c r="AB44" s="113" t="s">
        <v>254</v>
      </c>
      <c r="AC44" s="113" t="s">
        <v>401</v>
      </c>
      <c r="AD44" s="144" t="s">
        <v>142</v>
      </c>
      <c r="AE44" s="115" t="s">
        <v>256</v>
      </c>
      <c r="AF44" s="115" t="s">
        <v>114</v>
      </c>
      <c r="AG44" s="147" t="s">
        <v>114</v>
      </c>
      <c r="AH44" s="147" t="s">
        <v>402</v>
      </c>
      <c r="AI44" s="113"/>
      <c r="AJ44" s="114"/>
      <c r="AK44" s="113"/>
      <c r="AL44" s="113" t="s">
        <v>72</v>
      </c>
      <c r="AM44" s="113" t="s">
        <v>58</v>
      </c>
      <c r="AN44" s="115" t="s">
        <v>58</v>
      </c>
      <c r="AO44" s="115" t="s">
        <v>58</v>
      </c>
      <c r="AP44" s="115" t="s">
        <v>58</v>
      </c>
      <c r="AQ44" s="115" t="s">
        <v>58</v>
      </c>
      <c r="AR44" s="115" t="s">
        <v>58</v>
      </c>
      <c r="AS44" s="115" t="s">
        <v>58</v>
      </c>
      <c r="AT44" s="115" t="s">
        <v>58</v>
      </c>
      <c r="AU44" s="115" t="s">
        <v>58</v>
      </c>
      <c r="AV44" s="115" t="s">
        <v>58</v>
      </c>
      <c r="AW44" s="115" t="s">
        <v>58</v>
      </c>
      <c r="AX44" s="115" t="s">
        <v>58</v>
      </c>
      <c r="AY44" s="115" t="s">
        <v>58</v>
      </c>
      <c r="AZ44" s="113" t="s">
        <v>53</v>
      </c>
      <c r="BA44" s="113" t="s">
        <v>73</v>
      </c>
      <c r="BB44" s="113" t="s">
        <v>53</v>
      </c>
      <c r="BC44" s="113" t="s">
        <v>73</v>
      </c>
      <c r="BD44" s="113" t="s">
        <v>53</v>
      </c>
      <c r="BE44" s="113" t="s">
        <v>58</v>
      </c>
      <c r="BF44" s="113" t="s">
        <v>58</v>
      </c>
      <c r="BG44" s="113" t="s">
        <v>58</v>
      </c>
    </row>
    <row r="45" spans="1:59" s="148" customFormat="1">
      <c r="A45" s="127">
        <v>44</v>
      </c>
      <c r="B45" s="313" t="s">
        <v>836</v>
      </c>
      <c r="C45" s="115" t="s">
        <v>458</v>
      </c>
      <c r="D45" s="311" t="s">
        <v>791</v>
      </c>
      <c r="E45" s="115" t="s">
        <v>2</v>
      </c>
      <c r="F45" s="143" t="s">
        <v>459</v>
      </c>
      <c r="G45" s="144">
        <v>96176501540</v>
      </c>
      <c r="H45" s="144" t="s">
        <v>50</v>
      </c>
      <c r="I45" s="144" t="s">
        <v>51</v>
      </c>
      <c r="J45" s="145">
        <v>37851</v>
      </c>
      <c r="K45" s="144">
        <v>22</v>
      </c>
      <c r="L45" s="144" t="s">
        <v>72</v>
      </c>
      <c r="M45" s="113" t="s">
        <v>194</v>
      </c>
      <c r="N45" s="146" t="s">
        <v>79</v>
      </c>
      <c r="O45" s="113" t="s">
        <v>107</v>
      </c>
      <c r="P45" s="113">
        <v>2023</v>
      </c>
      <c r="Q45" s="113" t="s">
        <v>50</v>
      </c>
      <c r="R45" s="113" t="s">
        <v>57</v>
      </c>
      <c r="S45" s="113" t="s">
        <v>58</v>
      </c>
      <c r="T45" s="113" t="s">
        <v>108</v>
      </c>
      <c r="U45" s="113" t="s">
        <v>60</v>
      </c>
      <c r="V45" s="113" t="s">
        <v>460</v>
      </c>
      <c r="W45" s="113"/>
      <c r="X45" s="113"/>
      <c r="Y45" s="113" t="s">
        <v>58</v>
      </c>
      <c r="Z45" s="115" t="s">
        <v>58</v>
      </c>
      <c r="AA45" s="115" t="s">
        <v>58</v>
      </c>
      <c r="AB45" s="113" t="s">
        <v>200</v>
      </c>
      <c r="AC45" s="113" t="s">
        <v>401</v>
      </c>
      <c r="AD45" s="144" t="s">
        <v>219</v>
      </c>
      <c r="AE45" s="115" t="s">
        <v>53</v>
      </c>
      <c r="AF45" s="115" t="s">
        <v>394</v>
      </c>
      <c r="AG45" s="147">
        <v>130</v>
      </c>
      <c r="AH45" s="147" t="s">
        <v>402</v>
      </c>
      <c r="AI45" s="113"/>
      <c r="AJ45" s="114"/>
      <c r="AK45" s="113"/>
      <c r="AL45" s="113" t="s">
        <v>72</v>
      </c>
      <c r="AM45" s="113" t="s">
        <v>58</v>
      </c>
      <c r="AN45" s="115" t="s">
        <v>58</v>
      </c>
      <c r="AO45" s="115" t="s">
        <v>58</v>
      </c>
      <c r="AP45" s="115" t="s">
        <v>58</v>
      </c>
      <c r="AQ45" s="115" t="s">
        <v>58</v>
      </c>
      <c r="AR45" s="115" t="s">
        <v>58</v>
      </c>
      <c r="AS45" s="115" t="s">
        <v>58</v>
      </c>
      <c r="AT45" s="115" t="s">
        <v>58</v>
      </c>
      <c r="AU45" s="115" t="s">
        <v>58</v>
      </c>
      <c r="AV45" s="115" t="s">
        <v>58</v>
      </c>
      <c r="AW45" s="115" t="s">
        <v>58</v>
      </c>
      <c r="AX45" s="115" t="s">
        <v>58</v>
      </c>
      <c r="AY45" s="115" t="s">
        <v>58</v>
      </c>
      <c r="AZ45" s="113" t="s">
        <v>53</v>
      </c>
      <c r="BA45" s="113" t="s">
        <v>73</v>
      </c>
      <c r="BB45" s="113" t="s">
        <v>53</v>
      </c>
      <c r="BC45" s="113" t="s">
        <v>73</v>
      </c>
      <c r="BD45" s="113" t="s">
        <v>53</v>
      </c>
      <c r="BE45" s="113" t="s">
        <v>58</v>
      </c>
      <c r="BF45" s="113" t="s">
        <v>58</v>
      </c>
      <c r="BG45" s="113" t="s">
        <v>58</v>
      </c>
    </row>
    <row r="46" spans="1:59" s="148" customFormat="1">
      <c r="A46" s="127">
        <v>45</v>
      </c>
      <c r="B46" s="313" t="s">
        <v>837</v>
      </c>
      <c r="C46" s="115" t="s">
        <v>461</v>
      </c>
      <c r="D46" s="311" t="s">
        <v>791</v>
      </c>
      <c r="E46" s="115" t="s">
        <v>2</v>
      </c>
      <c r="F46" s="143" t="s">
        <v>462</v>
      </c>
      <c r="G46" s="144">
        <v>96176043668</v>
      </c>
      <c r="H46" s="144" t="s">
        <v>76</v>
      </c>
      <c r="I46" s="144" t="s">
        <v>51</v>
      </c>
      <c r="J46" s="145">
        <v>36770</v>
      </c>
      <c r="K46" s="144">
        <v>25</v>
      </c>
      <c r="L46" s="144" t="s">
        <v>72</v>
      </c>
      <c r="M46" s="113" t="s">
        <v>119</v>
      </c>
      <c r="N46" s="146" t="s">
        <v>79</v>
      </c>
      <c r="O46" s="113" t="s">
        <v>56</v>
      </c>
      <c r="P46" s="113">
        <v>2022</v>
      </c>
      <c r="Q46" s="113" t="s">
        <v>76</v>
      </c>
      <c r="R46" s="113" t="s">
        <v>57</v>
      </c>
      <c r="S46" s="113" t="s">
        <v>58</v>
      </c>
      <c r="T46" s="113" t="s">
        <v>135</v>
      </c>
      <c r="U46" s="113" t="s">
        <v>60</v>
      </c>
      <c r="V46" s="113" t="s">
        <v>463</v>
      </c>
      <c r="W46" s="113"/>
      <c r="X46" s="113" t="s">
        <v>63</v>
      </c>
      <c r="Y46" s="113" t="s">
        <v>167</v>
      </c>
      <c r="Z46" s="115" t="s">
        <v>464</v>
      </c>
      <c r="AA46" s="115" t="s">
        <v>169</v>
      </c>
      <c r="AB46" s="113" t="s">
        <v>125</v>
      </c>
      <c r="AC46" s="113" t="s">
        <v>68</v>
      </c>
      <c r="AD46" s="144" t="s">
        <v>142</v>
      </c>
      <c r="AE46" s="115" t="s">
        <v>127</v>
      </c>
      <c r="AF46" s="115" t="s">
        <v>114</v>
      </c>
      <c r="AG46" s="147" t="s">
        <v>114</v>
      </c>
      <c r="AH46" s="147" t="s">
        <v>402</v>
      </c>
      <c r="AI46" s="113"/>
      <c r="AJ46" s="114"/>
      <c r="AK46" s="113"/>
      <c r="AL46" s="113" t="s">
        <v>72</v>
      </c>
      <c r="AM46" s="113" t="s">
        <v>58</v>
      </c>
      <c r="AN46" s="115" t="s">
        <v>58</v>
      </c>
      <c r="AO46" s="115" t="s">
        <v>58</v>
      </c>
      <c r="AP46" s="115" t="s">
        <v>58</v>
      </c>
      <c r="AQ46" s="115" t="s">
        <v>58</v>
      </c>
      <c r="AR46" s="115" t="s">
        <v>58</v>
      </c>
      <c r="AS46" s="115" t="s">
        <v>58</v>
      </c>
      <c r="AT46" s="115" t="s">
        <v>58</v>
      </c>
      <c r="AU46" s="115" t="s">
        <v>58</v>
      </c>
      <c r="AV46" s="115" t="s">
        <v>58</v>
      </c>
      <c r="AW46" s="115" t="s">
        <v>58</v>
      </c>
      <c r="AX46" s="115" t="s">
        <v>58</v>
      </c>
      <c r="AY46" s="115" t="s">
        <v>58</v>
      </c>
      <c r="AZ46" s="113" t="s">
        <v>53</v>
      </c>
      <c r="BA46" s="113" t="s">
        <v>73</v>
      </c>
      <c r="BB46" s="113" t="s">
        <v>53</v>
      </c>
      <c r="BC46" s="113" t="s">
        <v>73</v>
      </c>
      <c r="BD46" s="113" t="s">
        <v>53</v>
      </c>
      <c r="BE46" s="113" t="s">
        <v>58</v>
      </c>
      <c r="BF46" s="113" t="s">
        <v>58</v>
      </c>
      <c r="BG46" s="113" t="s">
        <v>58</v>
      </c>
    </row>
    <row r="47" spans="1:59" s="148" customFormat="1">
      <c r="A47" s="127">
        <v>46</v>
      </c>
      <c r="B47" s="313" t="s">
        <v>838</v>
      </c>
      <c r="C47" s="115" t="s">
        <v>465</v>
      </c>
      <c r="D47" s="311" t="s">
        <v>791</v>
      </c>
      <c r="E47" s="115" t="s">
        <v>2</v>
      </c>
      <c r="F47" s="143" t="s">
        <v>466</v>
      </c>
      <c r="G47" s="144">
        <v>96176844643</v>
      </c>
      <c r="H47" s="144" t="s">
        <v>50</v>
      </c>
      <c r="I47" s="144" t="s">
        <v>51</v>
      </c>
      <c r="J47" s="145">
        <v>34019</v>
      </c>
      <c r="K47" s="144">
        <v>32</v>
      </c>
      <c r="L47" s="144" t="s">
        <v>53</v>
      </c>
      <c r="M47" s="113" t="s">
        <v>119</v>
      </c>
      <c r="N47" s="146" t="s">
        <v>55</v>
      </c>
      <c r="O47" s="113" t="s">
        <v>107</v>
      </c>
      <c r="P47" s="113">
        <v>2024</v>
      </c>
      <c r="Q47" s="113" t="s">
        <v>50</v>
      </c>
      <c r="R47" s="113" t="s">
        <v>57</v>
      </c>
      <c r="S47" s="113" t="s">
        <v>58</v>
      </c>
      <c r="T47" s="113" t="s">
        <v>108</v>
      </c>
      <c r="U47" s="113" t="s">
        <v>60</v>
      </c>
      <c r="V47" s="113" t="s">
        <v>467</v>
      </c>
      <c r="W47" s="113" t="s">
        <v>468</v>
      </c>
      <c r="X47" s="113" t="s">
        <v>63</v>
      </c>
      <c r="Y47" s="113" t="s">
        <v>469</v>
      </c>
      <c r="Z47" s="115" t="s">
        <v>470</v>
      </c>
      <c r="AA47" s="115" t="s">
        <v>88</v>
      </c>
      <c r="AB47" s="113" t="s">
        <v>125</v>
      </c>
      <c r="AC47" s="113" t="s">
        <v>401</v>
      </c>
      <c r="AD47" s="144" t="s">
        <v>471</v>
      </c>
      <c r="AE47" s="115" t="s">
        <v>127</v>
      </c>
      <c r="AF47" s="115" t="s">
        <v>114</v>
      </c>
      <c r="AG47" s="147" t="s">
        <v>114</v>
      </c>
      <c r="AH47" s="147" t="s">
        <v>402</v>
      </c>
      <c r="AI47" s="113"/>
      <c r="AJ47" s="114"/>
      <c r="AK47" s="113"/>
      <c r="AL47" s="113" t="s">
        <v>72</v>
      </c>
      <c r="AM47" s="113" t="s">
        <v>58</v>
      </c>
      <c r="AN47" s="115" t="s">
        <v>58</v>
      </c>
      <c r="AO47" s="115" t="s">
        <v>58</v>
      </c>
      <c r="AP47" s="115" t="s">
        <v>58</v>
      </c>
      <c r="AQ47" s="115" t="s">
        <v>58</v>
      </c>
      <c r="AR47" s="115" t="s">
        <v>58</v>
      </c>
      <c r="AS47" s="115" t="s">
        <v>58</v>
      </c>
      <c r="AT47" s="115" t="s">
        <v>58</v>
      </c>
      <c r="AU47" s="115" t="s">
        <v>58</v>
      </c>
      <c r="AV47" s="115" t="s">
        <v>58</v>
      </c>
      <c r="AW47" s="115" t="s">
        <v>58</v>
      </c>
      <c r="AX47" s="115" t="s">
        <v>58</v>
      </c>
      <c r="AY47" s="115" t="s">
        <v>58</v>
      </c>
      <c r="AZ47" s="113" t="s">
        <v>53</v>
      </c>
      <c r="BA47" s="113" t="s">
        <v>73</v>
      </c>
      <c r="BB47" s="113" t="s">
        <v>53</v>
      </c>
      <c r="BC47" s="113" t="s">
        <v>257</v>
      </c>
      <c r="BD47" s="113" t="s">
        <v>53</v>
      </c>
      <c r="BE47" s="113" t="s">
        <v>58</v>
      </c>
      <c r="BF47" s="113" t="s">
        <v>58</v>
      </c>
      <c r="BG47" s="113" t="s">
        <v>58</v>
      </c>
    </row>
    <row r="48" spans="1:59" s="148" customFormat="1">
      <c r="A48" s="127">
        <v>47</v>
      </c>
      <c r="B48" s="313" t="s">
        <v>839</v>
      </c>
      <c r="C48" s="115" t="s">
        <v>472</v>
      </c>
      <c r="D48" s="311" t="s">
        <v>791</v>
      </c>
      <c r="E48" s="115" t="s">
        <v>2</v>
      </c>
      <c r="F48" s="143" t="s">
        <v>473</v>
      </c>
      <c r="G48" s="144">
        <v>96171489910</v>
      </c>
      <c r="H48" s="144" t="s">
        <v>50</v>
      </c>
      <c r="I48" s="144" t="s">
        <v>51</v>
      </c>
      <c r="J48" s="145">
        <v>36970</v>
      </c>
      <c r="K48" s="144">
        <v>24</v>
      </c>
      <c r="L48" s="144" t="s">
        <v>72</v>
      </c>
      <c r="M48" s="113" t="s">
        <v>106</v>
      </c>
      <c r="N48" s="146" t="s">
        <v>79</v>
      </c>
      <c r="O48" s="113" t="s">
        <v>107</v>
      </c>
      <c r="P48" s="113">
        <v>2023</v>
      </c>
      <c r="Q48" s="113" t="s">
        <v>50</v>
      </c>
      <c r="R48" s="113" t="s">
        <v>57</v>
      </c>
      <c r="S48" s="113" t="s">
        <v>58</v>
      </c>
      <c r="T48" s="113" t="s">
        <v>155</v>
      </c>
      <c r="U48" s="113" t="s">
        <v>60</v>
      </c>
      <c r="V48" s="113" t="s">
        <v>474</v>
      </c>
      <c r="W48" s="113" t="s">
        <v>468</v>
      </c>
      <c r="X48" s="113" t="s">
        <v>63</v>
      </c>
      <c r="Y48" s="113" t="s">
        <v>475</v>
      </c>
      <c r="Z48" s="115" t="s">
        <v>476</v>
      </c>
      <c r="AA48" s="115" t="s">
        <v>88</v>
      </c>
      <c r="AB48" s="113" t="s">
        <v>111</v>
      </c>
      <c r="AC48" s="113" t="s">
        <v>401</v>
      </c>
      <c r="AD48" s="144" t="s">
        <v>142</v>
      </c>
      <c r="AE48" s="115" t="s">
        <v>113</v>
      </c>
      <c r="AF48" s="115" t="s">
        <v>114</v>
      </c>
      <c r="AG48" s="147" t="s">
        <v>114</v>
      </c>
      <c r="AH48" s="147" t="s">
        <v>402</v>
      </c>
      <c r="AI48" s="113"/>
      <c r="AJ48" s="114"/>
      <c r="AK48" s="113"/>
      <c r="AL48" s="113" t="s">
        <v>72</v>
      </c>
      <c r="AM48" s="113" t="s">
        <v>58</v>
      </c>
      <c r="AN48" s="115" t="s">
        <v>58</v>
      </c>
      <c r="AO48" s="115" t="s">
        <v>58</v>
      </c>
      <c r="AP48" s="115" t="s">
        <v>58</v>
      </c>
      <c r="AQ48" s="115" t="s">
        <v>58</v>
      </c>
      <c r="AR48" s="115" t="s">
        <v>58</v>
      </c>
      <c r="AS48" s="115" t="s">
        <v>58</v>
      </c>
      <c r="AT48" s="115" t="s">
        <v>58</v>
      </c>
      <c r="AU48" s="115" t="s">
        <v>58</v>
      </c>
      <c r="AV48" s="115" t="s">
        <v>58</v>
      </c>
      <c r="AW48" s="115" t="s">
        <v>58</v>
      </c>
      <c r="AX48" s="115" t="s">
        <v>58</v>
      </c>
      <c r="AY48" s="115" t="s">
        <v>58</v>
      </c>
      <c r="AZ48" s="113" t="s">
        <v>53</v>
      </c>
      <c r="BA48" s="113" t="s">
        <v>73</v>
      </c>
      <c r="BB48" s="113" t="s">
        <v>53</v>
      </c>
      <c r="BC48" s="113" t="s">
        <v>73</v>
      </c>
      <c r="BD48" s="113" t="s">
        <v>53</v>
      </c>
      <c r="BE48" s="113" t="s">
        <v>58</v>
      </c>
      <c r="BF48" s="113" t="s">
        <v>58</v>
      </c>
      <c r="BG48" s="113" t="s">
        <v>58</v>
      </c>
    </row>
    <row r="49" spans="1:59" s="148" customFormat="1">
      <c r="A49" s="127">
        <v>48</v>
      </c>
      <c r="B49" s="313" t="s">
        <v>840</v>
      </c>
      <c r="C49" s="115" t="s">
        <v>477</v>
      </c>
      <c r="D49" s="311" t="s">
        <v>791</v>
      </c>
      <c r="E49" s="115" t="s">
        <v>2</v>
      </c>
      <c r="F49" s="143" t="s">
        <v>478</v>
      </c>
      <c r="G49" s="144">
        <v>96170029833</v>
      </c>
      <c r="H49" s="144" t="s">
        <v>50</v>
      </c>
      <c r="I49" s="144" t="s">
        <v>51</v>
      </c>
      <c r="J49" s="145">
        <v>36302</v>
      </c>
      <c r="K49" s="144">
        <v>26</v>
      </c>
      <c r="L49" s="144" t="s">
        <v>72</v>
      </c>
      <c r="M49" s="113" t="s">
        <v>227</v>
      </c>
      <c r="N49" s="146" t="s">
        <v>79</v>
      </c>
      <c r="O49" s="113" t="s">
        <v>56</v>
      </c>
      <c r="P49" s="113">
        <v>2019</v>
      </c>
      <c r="Q49" s="113" t="s">
        <v>50</v>
      </c>
      <c r="R49" s="113" t="s">
        <v>57</v>
      </c>
      <c r="S49" s="113" t="s">
        <v>58</v>
      </c>
      <c r="T49" s="113" t="s">
        <v>164</v>
      </c>
      <c r="U49" s="113" t="s">
        <v>60</v>
      </c>
      <c r="V49" s="113" t="s">
        <v>479</v>
      </c>
      <c r="W49" s="113" t="s">
        <v>468</v>
      </c>
      <c r="X49" s="113" t="s">
        <v>63</v>
      </c>
      <c r="Y49" s="113" t="s">
        <v>480</v>
      </c>
      <c r="Z49" s="115" t="s">
        <v>481</v>
      </c>
      <c r="AA49" s="115" t="s">
        <v>88</v>
      </c>
      <c r="AB49" s="113" t="s">
        <v>231</v>
      </c>
      <c r="AC49" s="113" t="s">
        <v>68</v>
      </c>
      <c r="AD49" s="144" t="s">
        <v>142</v>
      </c>
      <c r="AE49" s="115" t="s">
        <v>53</v>
      </c>
      <c r="AF49" s="115" t="s">
        <v>394</v>
      </c>
      <c r="AG49" s="147">
        <v>125</v>
      </c>
      <c r="AH49" s="147" t="s">
        <v>402</v>
      </c>
      <c r="AI49" s="113"/>
      <c r="AJ49" s="114"/>
      <c r="AK49" s="113"/>
      <c r="AL49" s="113" t="s">
        <v>72</v>
      </c>
      <c r="AM49" s="113" t="s">
        <v>58</v>
      </c>
      <c r="AN49" s="115" t="s">
        <v>58</v>
      </c>
      <c r="AO49" s="115" t="s">
        <v>58</v>
      </c>
      <c r="AP49" s="115" t="s">
        <v>58</v>
      </c>
      <c r="AQ49" s="115" t="s">
        <v>58</v>
      </c>
      <c r="AR49" s="115" t="s">
        <v>58</v>
      </c>
      <c r="AS49" s="115" t="s">
        <v>58</v>
      </c>
      <c r="AT49" s="115" t="s">
        <v>58</v>
      </c>
      <c r="AU49" s="115" t="s">
        <v>58</v>
      </c>
      <c r="AV49" s="115" t="s">
        <v>58</v>
      </c>
      <c r="AW49" s="115" t="s">
        <v>58</v>
      </c>
      <c r="AX49" s="115" t="s">
        <v>58</v>
      </c>
      <c r="AY49" s="115" t="s">
        <v>58</v>
      </c>
      <c r="AZ49" s="113" t="s">
        <v>53</v>
      </c>
      <c r="BA49" s="113" t="s">
        <v>73</v>
      </c>
      <c r="BB49" s="113" t="s">
        <v>53</v>
      </c>
      <c r="BC49" s="113" t="s">
        <v>73</v>
      </c>
      <c r="BD49" s="113" t="s">
        <v>53</v>
      </c>
      <c r="BE49" s="113" t="s">
        <v>58</v>
      </c>
      <c r="BF49" s="113" t="s">
        <v>58</v>
      </c>
      <c r="BG49" s="113" t="s">
        <v>58</v>
      </c>
    </row>
    <row r="50" spans="1:59" s="148" customFormat="1">
      <c r="A50" s="127">
        <v>49</v>
      </c>
      <c r="B50" s="313" t="s">
        <v>841</v>
      </c>
      <c r="C50" s="115" t="s">
        <v>482</v>
      </c>
      <c r="D50" s="311" t="s">
        <v>791</v>
      </c>
      <c r="E50" s="115" t="s">
        <v>2</v>
      </c>
      <c r="F50" s="143" t="s">
        <v>483</v>
      </c>
      <c r="G50" s="144">
        <v>96181408465</v>
      </c>
      <c r="H50" s="144" t="s">
        <v>50</v>
      </c>
      <c r="I50" s="144" t="s">
        <v>51</v>
      </c>
      <c r="J50" s="145">
        <v>35294</v>
      </c>
      <c r="K50" s="144">
        <v>29</v>
      </c>
      <c r="L50" s="144" t="s">
        <v>443</v>
      </c>
      <c r="M50" s="113" t="s">
        <v>484</v>
      </c>
      <c r="N50" s="146" t="s">
        <v>417</v>
      </c>
      <c r="O50" s="113" t="s">
        <v>485</v>
      </c>
      <c r="P50" s="113">
        <v>2024</v>
      </c>
      <c r="Q50" s="113" t="s">
        <v>419</v>
      </c>
      <c r="R50" s="113" t="s">
        <v>57</v>
      </c>
      <c r="S50" s="113" t="s">
        <v>58</v>
      </c>
      <c r="T50" s="113" t="s">
        <v>486</v>
      </c>
      <c r="U50" s="113" t="s">
        <v>487</v>
      </c>
      <c r="V50" s="113" t="s">
        <v>58</v>
      </c>
      <c r="W50" s="113" t="s">
        <v>488</v>
      </c>
      <c r="X50" s="113" t="s">
        <v>100</v>
      </c>
      <c r="Y50" s="113" t="s">
        <v>58</v>
      </c>
      <c r="Z50" s="115" t="s">
        <v>58</v>
      </c>
      <c r="AA50" s="115" t="s">
        <v>58</v>
      </c>
      <c r="AB50" s="113" t="s">
        <v>141</v>
      </c>
      <c r="AC50" s="113" t="s">
        <v>489</v>
      </c>
      <c r="AD50" s="144" t="s">
        <v>69</v>
      </c>
      <c r="AE50" s="115" t="s">
        <v>53</v>
      </c>
      <c r="AF50" s="115" t="s">
        <v>468</v>
      </c>
      <c r="AG50" s="147" t="s">
        <v>468</v>
      </c>
      <c r="AH50" s="147" t="s">
        <v>490</v>
      </c>
      <c r="AI50" s="113"/>
      <c r="AJ50" s="114"/>
      <c r="AK50" s="113"/>
      <c r="AL50" s="113" t="s">
        <v>72</v>
      </c>
      <c r="AM50" s="113" t="s">
        <v>58</v>
      </c>
      <c r="AN50" s="115" t="s">
        <v>58</v>
      </c>
      <c r="AO50" s="115" t="s">
        <v>58</v>
      </c>
      <c r="AP50" s="115" t="s">
        <v>58</v>
      </c>
      <c r="AQ50" s="115" t="s">
        <v>58</v>
      </c>
      <c r="AR50" s="115" t="s">
        <v>58</v>
      </c>
      <c r="AS50" s="115" t="s">
        <v>58</v>
      </c>
      <c r="AT50" s="115" t="s">
        <v>58</v>
      </c>
      <c r="AU50" s="115" t="s">
        <v>58</v>
      </c>
      <c r="AV50" s="115" t="s">
        <v>58</v>
      </c>
      <c r="AW50" s="115" t="s">
        <v>58</v>
      </c>
      <c r="AX50" s="115" t="s">
        <v>58</v>
      </c>
      <c r="AY50" s="115" t="s">
        <v>58</v>
      </c>
      <c r="AZ50" s="113" t="s">
        <v>53</v>
      </c>
      <c r="BA50" s="113" t="s">
        <v>116</v>
      </c>
      <c r="BB50" s="113" t="s">
        <v>53</v>
      </c>
      <c r="BC50" s="113" t="s">
        <v>73</v>
      </c>
      <c r="BD50" s="113" t="s">
        <v>53</v>
      </c>
      <c r="BE50" s="113" t="s">
        <v>58</v>
      </c>
      <c r="BF50" s="113" t="s">
        <v>58</v>
      </c>
      <c r="BG50" s="113" t="s">
        <v>58</v>
      </c>
    </row>
    <row r="51" spans="1:59" s="148" customFormat="1">
      <c r="A51" s="127">
        <v>50</v>
      </c>
      <c r="B51" s="313" t="s">
        <v>842</v>
      </c>
      <c r="C51" s="115" t="s">
        <v>491</v>
      </c>
      <c r="D51" s="311" t="s">
        <v>791</v>
      </c>
      <c r="E51" s="115" t="s">
        <v>2</v>
      </c>
      <c r="F51" s="143" t="s">
        <v>492</v>
      </c>
      <c r="G51" s="144">
        <v>96181025150</v>
      </c>
      <c r="H51" s="144" t="s">
        <v>50</v>
      </c>
      <c r="I51" s="144" t="s">
        <v>51</v>
      </c>
      <c r="J51" s="145">
        <v>36387</v>
      </c>
      <c r="K51" s="144">
        <v>26</v>
      </c>
      <c r="L51" s="144" t="s">
        <v>415</v>
      </c>
      <c r="M51" s="113" t="s">
        <v>484</v>
      </c>
      <c r="N51" s="146" t="s">
        <v>417</v>
      </c>
      <c r="O51" s="113" t="s">
        <v>418</v>
      </c>
      <c r="P51" s="113">
        <v>2021</v>
      </c>
      <c r="Q51" s="113" t="s">
        <v>493</v>
      </c>
      <c r="R51" s="322" t="s">
        <v>386</v>
      </c>
      <c r="S51" s="113" t="s">
        <v>58</v>
      </c>
      <c r="T51" s="113" t="s">
        <v>420</v>
      </c>
      <c r="U51" s="113" t="s">
        <v>446</v>
      </c>
      <c r="V51" s="113" t="s">
        <v>494</v>
      </c>
      <c r="W51" s="113" t="s">
        <v>495</v>
      </c>
      <c r="X51" s="113" t="s">
        <v>100</v>
      </c>
      <c r="Y51" s="113" t="s">
        <v>58</v>
      </c>
      <c r="Z51" s="115" t="s">
        <v>58</v>
      </c>
      <c r="AA51" s="115" t="s">
        <v>58</v>
      </c>
      <c r="AB51" s="113" t="s">
        <v>141</v>
      </c>
      <c r="AC51" s="113" t="s">
        <v>401</v>
      </c>
      <c r="AD51" s="144" t="s">
        <v>496</v>
      </c>
      <c r="AE51" s="115" t="s">
        <v>53</v>
      </c>
      <c r="AF51" s="115" t="s">
        <v>58</v>
      </c>
      <c r="AG51" s="147" t="s">
        <v>58</v>
      </c>
      <c r="AH51" s="147" t="s">
        <v>402</v>
      </c>
      <c r="AI51" s="113"/>
      <c r="AJ51" s="114"/>
      <c r="AK51" s="113"/>
      <c r="AL51" s="113" t="s">
        <v>53</v>
      </c>
      <c r="AM51" s="113" t="s">
        <v>73</v>
      </c>
      <c r="AN51" s="115" t="s">
        <v>58</v>
      </c>
      <c r="AO51" s="115" t="s">
        <v>58</v>
      </c>
      <c r="AP51" s="115" t="s">
        <v>58</v>
      </c>
      <c r="AQ51" s="115" t="s">
        <v>58</v>
      </c>
      <c r="AR51" s="115" t="s">
        <v>58</v>
      </c>
      <c r="AS51" s="115" t="s">
        <v>58</v>
      </c>
      <c r="AT51" s="115" t="s">
        <v>58</v>
      </c>
      <c r="AU51" s="115" t="s">
        <v>58</v>
      </c>
      <c r="AV51" s="115" t="s">
        <v>58</v>
      </c>
      <c r="AW51" s="115" t="s">
        <v>58</v>
      </c>
      <c r="AX51" s="115" t="s">
        <v>58</v>
      </c>
      <c r="AY51" s="115" t="s">
        <v>58</v>
      </c>
      <c r="AZ51" s="113" t="s">
        <v>53</v>
      </c>
      <c r="BA51" s="113" t="s">
        <v>73</v>
      </c>
      <c r="BB51" s="113" t="s">
        <v>53</v>
      </c>
      <c r="BC51" s="113" t="s">
        <v>73</v>
      </c>
      <c r="BD51" s="113" t="s">
        <v>53</v>
      </c>
      <c r="BE51" s="113" t="s">
        <v>58</v>
      </c>
      <c r="BF51" s="113" t="s">
        <v>58</v>
      </c>
      <c r="BG51" s="113" t="s">
        <v>58</v>
      </c>
    </row>
    <row r="52" spans="1:59" s="148" customFormat="1">
      <c r="A52" s="127">
        <v>51</v>
      </c>
      <c r="B52" s="313" t="s">
        <v>843</v>
      </c>
      <c r="C52" s="115" t="s">
        <v>497</v>
      </c>
      <c r="D52" s="311" t="s">
        <v>791</v>
      </c>
      <c r="E52" s="115" t="s">
        <v>2</v>
      </c>
      <c r="F52" s="143" t="s">
        <v>498</v>
      </c>
      <c r="G52" s="144">
        <v>9613050413</v>
      </c>
      <c r="H52" s="144" t="s">
        <v>50</v>
      </c>
      <c r="I52" s="144" t="s">
        <v>51</v>
      </c>
      <c r="J52" s="145">
        <v>35325</v>
      </c>
      <c r="K52" s="144">
        <v>29</v>
      </c>
      <c r="L52" s="144" t="s">
        <v>53</v>
      </c>
      <c r="M52" s="113" t="s">
        <v>499</v>
      </c>
      <c r="N52" s="146" t="s">
        <v>79</v>
      </c>
      <c r="O52" s="113" t="s">
        <v>107</v>
      </c>
      <c r="P52" s="113">
        <v>2023</v>
      </c>
      <c r="Q52" s="113" t="s">
        <v>50</v>
      </c>
      <c r="R52" s="113" t="s">
        <v>57</v>
      </c>
      <c r="S52" s="113" t="s">
        <v>58</v>
      </c>
      <c r="T52" s="113" t="s">
        <v>108</v>
      </c>
      <c r="U52" s="113" t="s">
        <v>60</v>
      </c>
      <c r="V52" s="113" t="s">
        <v>500</v>
      </c>
      <c r="W52" s="113" t="s">
        <v>468</v>
      </c>
      <c r="X52" s="113" t="s">
        <v>63</v>
      </c>
      <c r="Y52" s="113" t="s">
        <v>501</v>
      </c>
      <c r="Z52" s="115" t="s">
        <v>502</v>
      </c>
      <c r="AA52" s="115" t="s">
        <v>66</v>
      </c>
      <c r="AB52" s="113" t="s">
        <v>141</v>
      </c>
      <c r="AC52" s="113" t="s">
        <v>401</v>
      </c>
      <c r="AD52" s="144" t="s">
        <v>503</v>
      </c>
      <c r="AE52" s="115" t="s">
        <v>53</v>
      </c>
      <c r="AF52" s="115" t="s">
        <v>394</v>
      </c>
      <c r="AG52" s="147">
        <v>130</v>
      </c>
      <c r="AH52" s="147" t="s">
        <v>402</v>
      </c>
      <c r="AI52" s="113"/>
      <c r="AJ52" s="114"/>
      <c r="AK52" s="113"/>
      <c r="AL52" s="113" t="s">
        <v>72</v>
      </c>
      <c r="AM52" s="113" t="s">
        <v>58</v>
      </c>
      <c r="AN52" s="115" t="s">
        <v>58</v>
      </c>
      <c r="AO52" s="115" t="s">
        <v>58</v>
      </c>
      <c r="AP52" s="115" t="s">
        <v>58</v>
      </c>
      <c r="AQ52" s="115" t="s">
        <v>58</v>
      </c>
      <c r="AR52" s="115" t="s">
        <v>58</v>
      </c>
      <c r="AS52" s="115" t="s">
        <v>58</v>
      </c>
      <c r="AT52" s="115" t="s">
        <v>58</v>
      </c>
      <c r="AU52" s="115" t="s">
        <v>58</v>
      </c>
      <c r="AV52" s="115" t="s">
        <v>58</v>
      </c>
      <c r="AW52" s="115" t="s">
        <v>58</v>
      </c>
      <c r="AX52" s="115" t="s">
        <v>58</v>
      </c>
      <c r="AY52" s="115" t="s">
        <v>58</v>
      </c>
      <c r="AZ52" s="113" t="s">
        <v>53</v>
      </c>
      <c r="BA52" s="113" t="s">
        <v>91</v>
      </c>
      <c r="BB52" s="113" t="s">
        <v>53</v>
      </c>
      <c r="BC52" s="113" t="s">
        <v>257</v>
      </c>
      <c r="BD52" s="113" t="s">
        <v>53</v>
      </c>
      <c r="BE52" s="113" t="s">
        <v>58</v>
      </c>
      <c r="BF52" s="113" t="s">
        <v>58</v>
      </c>
      <c r="BG52" s="113" t="s">
        <v>58</v>
      </c>
    </row>
    <row r="53" spans="1:59" s="148" customFormat="1">
      <c r="A53" s="127">
        <v>52</v>
      </c>
      <c r="B53" s="313" t="s">
        <v>844</v>
      </c>
      <c r="C53" s="115" t="s">
        <v>504</v>
      </c>
      <c r="D53" s="311" t="s">
        <v>791</v>
      </c>
      <c r="E53" s="115" t="s">
        <v>2</v>
      </c>
      <c r="F53" s="143" t="s">
        <v>505</v>
      </c>
      <c r="G53" s="144">
        <v>96181000189</v>
      </c>
      <c r="H53" s="144" t="s">
        <v>50</v>
      </c>
      <c r="I53" s="144" t="s">
        <v>94</v>
      </c>
      <c r="J53" s="145">
        <v>33161</v>
      </c>
      <c r="K53" s="144">
        <v>35</v>
      </c>
      <c r="L53" s="144" t="s">
        <v>53</v>
      </c>
      <c r="M53" s="113" t="s">
        <v>309</v>
      </c>
      <c r="N53" s="146" t="s">
        <v>79</v>
      </c>
      <c r="O53" s="113" t="s">
        <v>506</v>
      </c>
      <c r="P53" s="113">
        <v>2018</v>
      </c>
      <c r="Q53" s="113" t="s">
        <v>50</v>
      </c>
      <c r="R53" s="113" t="s">
        <v>57</v>
      </c>
      <c r="S53" s="113" t="s">
        <v>58</v>
      </c>
      <c r="T53" s="113" t="s">
        <v>164</v>
      </c>
      <c r="U53" s="113" t="s">
        <v>60</v>
      </c>
      <c r="V53" s="113" t="s">
        <v>507</v>
      </c>
      <c r="W53" s="113" t="s">
        <v>508</v>
      </c>
      <c r="X53" s="113" t="s">
        <v>63</v>
      </c>
      <c r="Y53" s="113" t="s">
        <v>509</v>
      </c>
      <c r="Z53" s="115" t="s">
        <v>510</v>
      </c>
      <c r="AA53" s="115" t="s">
        <v>140</v>
      </c>
      <c r="AB53" s="113" t="s">
        <v>311</v>
      </c>
      <c r="AC53" s="148" t="s">
        <v>68</v>
      </c>
      <c r="AD53" s="144" t="s">
        <v>511</v>
      </c>
      <c r="AE53" s="115" t="s">
        <v>434</v>
      </c>
      <c r="AF53" s="115" t="s">
        <v>114</v>
      </c>
      <c r="AG53" s="147" t="s">
        <v>114</v>
      </c>
      <c r="AH53" s="147" t="s">
        <v>402</v>
      </c>
      <c r="AI53" s="113"/>
      <c r="AJ53" s="114"/>
      <c r="AK53" s="113"/>
      <c r="AL53" s="113" t="s">
        <v>72</v>
      </c>
      <c r="AM53" s="113" t="s">
        <v>58</v>
      </c>
      <c r="AN53" s="115" t="s">
        <v>58</v>
      </c>
      <c r="AO53" s="115" t="s">
        <v>58</v>
      </c>
      <c r="AP53" s="115" t="s">
        <v>58</v>
      </c>
      <c r="AQ53" s="115" t="s">
        <v>58</v>
      </c>
      <c r="AR53" s="115" t="s">
        <v>58</v>
      </c>
      <c r="AS53" s="115" t="s">
        <v>58</v>
      </c>
      <c r="AT53" s="115" t="s">
        <v>58</v>
      </c>
      <c r="AU53" s="115" t="s">
        <v>58</v>
      </c>
      <c r="AV53" s="115" t="s">
        <v>58</v>
      </c>
      <c r="AW53" s="115" t="s">
        <v>58</v>
      </c>
      <c r="AX53" s="115" t="s">
        <v>58</v>
      </c>
      <c r="AY53" s="115" t="s">
        <v>58</v>
      </c>
      <c r="AZ53" s="113" t="s">
        <v>53</v>
      </c>
      <c r="BA53" s="113" t="s">
        <v>116</v>
      </c>
      <c r="BB53" s="113" t="s">
        <v>53</v>
      </c>
      <c r="BC53" s="113" t="s">
        <v>170</v>
      </c>
      <c r="BD53" s="113" t="s">
        <v>53</v>
      </c>
      <c r="BE53" s="113" t="s">
        <v>58</v>
      </c>
      <c r="BF53" s="113" t="s">
        <v>58</v>
      </c>
      <c r="BG53" s="113" t="s">
        <v>58</v>
      </c>
    </row>
    <row r="54" spans="1:59" s="148" customFormat="1">
      <c r="A54" s="127">
        <v>53</v>
      </c>
      <c r="B54" s="313" t="s">
        <v>845</v>
      </c>
      <c r="C54" s="115" t="s">
        <v>512</v>
      </c>
      <c r="D54" s="311" t="s">
        <v>791</v>
      </c>
      <c r="E54" s="115" t="s">
        <v>2</v>
      </c>
      <c r="F54" s="143" t="s">
        <v>513</v>
      </c>
      <c r="G54" s="144">
        <v>96170971999</v>
      </c>
      <c r="H54" s="144" t="s">
        <v>50</v>
      </c>
      <c r="I54" s="144" t="s">
        <v>51</v>
      </c>
      <c r="J54" s="145">
        <v>33613</v>
      </c>
      <c r="K54" s="144">
        <v>33</v>
      </c>
      <c r="L54" s="144" t="s">
        <v>72</v>
      </c>
      <c r="M54" s="113" t="s">
        <v>54</v>
      </c>
      <c r="N54" s="146" t="s">
        <v>79</v>
      </c>
      <c r="O54" s="113" t="s">
        <v>56</v>
      </c>
      <c r="P54" s="113">
        <v>2016</v>
      </c>
      <c r="Q54" s="113" t="s">
        <v>50</v>
      </c>
      <c r="R54" s="113" t="s">
        <v>57</v>
      </c>
      <c r="S54" s="113" t="s">
        <v>58</v>
      </c>
      <c r="T54" s="113" t="s">
        <v>108</v>
      </c>
      <c r="U54" s="113" t="s">
        <v>514</v>
      </c>
      <c r="V54" s="113" t="s">
        <v>515</v>
      </c>
      <c r="W54" s="113" t="s">
        <v>468</v>
      </c>
      <c r="X54" s="113" t="s">
        <v>63</v>
      </c>
      <c r="Y54" s="113" t="s">
        <v>516</v>
      </c>
      <c r="Z54" s="115" t="s">
        <v>517</v>
      </c>
      <c r="AA54" s="115" t="s">
        <v>66</v>
      </c>
      <c r="AB54" s="113" t="s">
        <v>141</v>
      </c>
      <c r="AC54" s="113" t="s">
        <v>68</v>
      </c>
      <c r="AD54" s="144" t="s">
        <v>150</v>
      </c>
      <c r="AE54" s="115" t="s">
        <v>53</v>
      </c>
      <c r="AF54" s="115" t="s">
        <v>58</v>
      </c>
      <c r="AG54" s="147" t="s">
        <v>58</v>
      </c>
      <c r="AH54" s="147" t="s">
        <v>518</v>
      </c>
      <c r="AI54" s="113"/>
      <c r="AJ54" s="114"/>
      <c r="AK54" s="113"/>
      <c r="AL54" s="113" t="s">
        <v>72</v>
      </c>
      <c r="AM54" s="113" t="s">
        <v>58</v>
      </c>
      <c r="AN54" s="115" t="s">
        <v>58</v>
      </c>
      <c r="AO54" s="115" t="s">
        <v>58</v>
      </c>
      <c r="AP54" s="115" t="s">
        <v>58</v>
      </c>
      <c r="AQ54" s="115" t="s">
        <v>58</v>
      </c>
      <c r="AR54" s="115" t="s">
        <v>58</v>
      </c>
      <c r="AS54" s="115" t="s">
        <v>58</v>
      </c>
      <c r="AT54" s="115" t="s">
        <v>58</v>
      </c>
      <c r="AU54" s="115" t="s">
        <v>58</v>
      </c>
      <c r="AV54" s="115" t="s">
        <v>58</v>
      </c>
      <c r="AW54" s="115" t="s">
        <v>58</v>
      </c>
      <c r="AX54" s="115" t="s">
        <v>58</v>
      </c>
      <c r="AY54" s="115" t="s">
        <v>58</v>
      </c>
      <c r="AZ54" s="113" t="s">
        <v>53</v>
      </c>
      <c r="BA54" s="113" t="s">
        <v>73</v>
      </c>
      <c r="BB54" s="113" t="s">
        <v>53</v>
      </c>
      <c r="BC54" s="113" t="s">
        <v>73</v>
      </c>
      <c r="BD54" s="113" t="s">
        <v>53</v>
      </c>
      <c r="BE54" s="113" t="s">
        <v>58</v>
      </c>
      <c r="BF54" s="113" t="s">
        <v>58</v>
      </c>
      <c r="BG54" s="113" t="s">
        <v>58</v>
      </c>
    </row>
    <row r="55" spans="1:59" s="148" customFormat="1">
      <c r="A55" s="282">
        <v>54</v>
      </c>
      <c r="B55" s="313" t="s">
        <v>846</v>
      </c>
      <c r="C55" s="283" t="s">
        <v>519</v>
      </c>
      <c r="D55" s="311" t="s">
        <v>791</v>
      </c>
      <c r="E55" s="283" t="s">
        <v>520</v>
      </c>
      <c r="F55" s="284" t="s">
        <v>521</v>
      </c>
      <c r="G55" s="285">
        <v>96170847321</v>
      </c>
      <c r="H55" s="285" t="s">
        <v>50</v>
      </c>
      <c r="I55" s="285" t="s">
        <v>51</v>
      </c>
      <c r="J55" s="286">
        <v>37171</v>
      </c>
      <c r="K55" s="285">
        <v>24</v>
      </c>
      <c r="L55" s="285" t="s">
        <v>415</v>
      </c>
      <c r="M55" s="287" t="s">
        <v>416</v>
      </c>
      <c r="N55" s="288" t="s">
        <v>417</v>
      </c>
      <c r="O55" s="287" t="s">
        <v>418</v>
      </c>
      <c r="P55" s="287">
        <v>2023</v>
      </c>
      <c r="Q55" s="287" t="s">
        <v>419</v>
      </c>
      <c r="R55" s="323" t="s">
        <v>57</v>
      </c>
      <c r="S55" s="287" t="s">
        <v>58</v>
      </c>
      <c r="T55" s="287" t="s">
        <v>486</v>
      </c>
      <c r="U55" s="287" t="s">
        <v>446</v>
      </c>
      <c r="V55" s="287" t="s">
        <v>522</v>
      </c>
      <c r="W55" s="287" t="s">
        <v>523</v>
      </c>
      <c r="X55" s="287" t="s">
        <v>63</v>
      </c>
      <c r="Y55" s="287" t="s">
        <v>524</v>
      </c>
      <c r="Z55" s="283" t="s">
        <v>525</v>
      </c>
      <c r="AA55" s="283" t="s">
        <v>330</v>
      </c>
      <c r="AB55" s="287" t="s">
        <v>254</v>
      </c>
      <c r="AC55" s="287" t="s">
        <v>401</v>
      </c>
      <c r="AD55" s="285" t="s">
        <v>142</v>
      </c>
      <c r="AE55" s="283" t="s">
        <v>256</v>
      </c>
      <c r="AF55" s="283" t="s">
        <v>114</v>
      </c>
      <c r="AG55" s="289" t="s">
        <v>114</v>
      </c>
      <c r="AH55" s="289" t="s">
        <v>526</v>
      </c>
      <c r="AI55" s="113"/>
      <c r="AJ55" s="114"/>
      <c r="AK55" s="113"/>
      <c r="AL55" s="113" t="s">
        <v>72</v>
      </c>
      <c r="AM55" s="113" t="s">
        <v>58</v>
      </c>
      <c r="AN55" s="115" t="s">
        <v>58</v>
      </c>
      <c r="AO55" s="115" t="s">
        <v>58</v>
      </c>
      <c r="AP55" s="115" t="s">
        <v>58</v>
      </c>
      <c r="AQ55" s="115" t="s">
        <v>58</v>
      </c>
      <c r="AR55" s="115" t="s">
        <v>58</v>
      </c>
      <c r="AS55" s="115" t="s">
        <v>58</v>
      </c>
      <c r="AT55" s="115" t="s">
        <v>58</v>
      </c>
      <c r="AU55" s="115" t="s">
        <v>58</v>
      </c>
      <c r="AV55" s="115" t="s">
        <v>58</v>
      </c>
      <c r="AW55" s="115" t="s">
        <v>58</v>
      </c>
      <c r="AX55" s="115" t="s">
        <v>58</v>
      </c>
      <c r="AY55" s="115" t="s">
        <v>58</v>
      </c>
      <c r="AZ55" s="113" t="s">
        <v>53</v>
      </c>
      <c r="BA55" s="232" t="s">
        <v>130</v>
      </c>
      <c r="BB55" s="113" t="s">
        <v>72</v>
      </c>
      <c r="BC55" s="113" t="s">
        <v>58</v>
      </c>
      <c r="BD55" s="113" t="s">
        <v>72</v>
      </c>
      <c r="BE55" s="113" t="s">
        <v>58</v>
      </c>
      <c r="BF55" s="113" t="s">
        <v>58</v>
      </c>
      <c r="BG55" s="113" t="s">
        <v>58</v>
      </c>
    </row>
    <row r="56" spans="1:59" s="291" customFormat="1">
      <c r="A56" s="282">
        <v>55</v>
      </c>
      <c r="B56" s="313" t="s">
        <v>847</v>
      </c>
      <c r="C56" s="283" t="s">
        <v>527</v>
      </c>
      <c r="D56" s="311" t="s">
        <v>791</v>
      </c>
      <c r="E56" s="283" t="s">
        <v>520</v>
      </c>
      <c r="F56" s="284" t="s">
        <v>528</v>
      </c>
      <c r="G56" s="285">
        <v>96176996499</v>
      </c>
      <c r="H56" s="285" t="s">
        <v>50</v>
      </c>
      <c r="I56" s="285" t="s">
        <v>51</v>
      </c>
      <c r="J56" s="286">
        <v>26447</v>
      </c>
      <c r="K56" s="285">
        <v>53</v>
      </c>
      <c r="L56" s="285" t="s">
        <v>72</v>
      </c>
      <c r="M56" s="287" t="s">
        <v>146</v>
      </c>
      <c r="N56" s="288" t="s">
        <v>55</v>
      </c>
      <c r="O56" s="287" t="s">
        <v>366</v>
      </c>
      <c r="P56" s="287">
        <v>2023</v>
      </c>
      <c r="Q56" s="287" t="s">
        <v>419</v>
      </c>
      <c r="R56" s="323" t="s">
        <v>57</v>
      </c>
      <c r="S56" s="287" t="s">
        <v>58</v>
      </c>
      <c r="T56" s="287" t="s">
        <v>82</v>
      </c>
      <c r="U56" s="287" t="s">
        <v>83</v>
      </c>
      <c r="V56" s="287" t="s">
        <v>529</v>
      </c>
      <c r="W56" s="287" t="s">
        <v>530</v>
      </c>
      <c r="X56" s="287" t="s">
        <v>63</v>
      </c>
      <c r="Y56" s="287" t="s">
        <v>531</v>
      </c>
      <c r="Z56" s="283" t="s">
        <v>532</v>
      </c>
      <c r="AA56" s="283" t="s">
        <v>297</v>
      </c>
      <c r="AB56" s="287" t="s">
        <v>149</v>
      </c>
      <c r="AC56" s="287" t="s">
        <v>372</v>
      </c>
      <c r="AD56" s="285" t="s">
        <v>533</v>
      </c>
      <c r="AE56" s="283" t="s">
        <v>127</v>
      </c>
      <c r="AF56" s="283" t="s">
        <v>114</v>
      </c>
      <c r="AG56" s="289" t="s">
        <v>114</v>
      </c>
      <c r="AH56" s="289" t="s">
        <v>526</v>
      </c>
      <c r="AI56" s="287"/>
      <c r="AJ56" s="290"/>
      <c r="AK56" s="287"/>
      <c r="AL56" s="283" t="s">
        <v>58</v>
      </c>
      <c r="AM56" s="283" t="s">
        <v>58</v>
      </c>
      <c r="AN56" s="283" t="s">
        <v>58</v>
      </c>
      <c r="AO56" s="283" t="s">
        <v>58</v>
      </c>
      <c r="AP56" s="283" t="s">
        <v>58</v>
      </c>
      <c r="AQ56" s="283" t="s">
        <v>58</v>
      </c>
      <c r="AR56" s="283" t="s">
        <v>58</v>
      </c>
      <c r="AS56" s="283" t="s">
        <v>58</v>
      </c>
      <c r="AT56" s="283" t="s">
        <v>58</v>
      </c>
      <c r="AU56" s="283" t="s">
        <v>58</v>
      </c>
      <c r="AV56" s="283" t="s">
        <v>58</v>
      </c>
      <c r="AW56" s="283" t="s">
        <v>58</v>
      </c>
      <c r="AX56" s="283" t="s">
        <v>58</v>
      </c>
      <c r="AY56" s="283" t="s">
        <v>58</v>
      </c>
      <c r="AZ56" s="283" t="s">
        <v>58</v>
      </c>
      <c r="BA56" s="283" t="s">
        <v>58</v>
      </c>
      <c r="BB56" s="283" t="s">
        <v>58</v>
      </c>
      <c r="BC56" s="283" t="s">
        <v>58</v>
      </c>
      <c r="BD56" s="283" t="s">
        <v>58</v>
      </c>
      <c r="BE56" s="283" t="s">
        <v>58</v>
      </c>
      <c r="BF56" s="287" t="s">
        <v>53</v>
      </c>
      <c r="BG56" s="287" t="s">
        <v>58</v>
      </c>
    </row>
    <row r="57" spans="1:59" s="291" customFormat="1">
      <c r="A57" s="282">
        <v>56</v>
      </c>
      <c r="B57" s="313" t="s">
        <v>848</v>
      </c>
      <c r="C57" s="283" t="s">
        <v>534</v>
      </c>
      <c r="D57" s="311" t="s">
        <v>791</v>
      </c>
      <c r="E57" s="283" t="s">
        <v>520</v>
      </c>
      <c r="F57" s="284" t="s">
        <v>535</v>
      </c>
      <c r="G57" s="285">
        <v>96176301456</v>
      </c>
      <c r="H57" s="285" t="s">
        <v>50</v>
      </c>
      <c r="I57" s="285" t="s">
        <v>51</v>
      </c>
      <c r="J57" s="286">
        <v>36966</v>
      </c>
      <c r="K57" s="285">
        <v>24</v>
      </c>
      <c r="L57" s="285" t="s">
        <v>415</v>
      </c>
      <c r="M57" s="287" t="s">
        <v>536</v>
      </c>
      <c r="N57" s="288" t="s">
        <v>417</v>
      </c>
      <c r="O57" s="287" t="s">
        <v>418</v>
      </c>
      <c r="P57" s="287">
        <v>2024</v>
      </c>
      <c r="Q57" s="287" t="s">
        <v>419</v>
      </c>
      <c r="R57" s="323" t="s">
        <v>57</v>
      </c>
      <c r="S57" s="287" t="s">
        <v>58</v>
      </c>
      <c r="T57" s="287" t="s">
        <v>420</v>
      </c>
      <c r="U57" s="287" t="s">
        <v>421</v>
      </c>
      <c r="V57" s="287" t="s">
        <v>537</v>
      </c>
      <c r="W57" s="287" t="s">
        <v>538</v>
      </c>
      <c r="X57" s="287" t="s">
        <v>63</v>
      </c>
      <c r="Y57" s="287" t="s">
        <v>539</v>
      </c>
      <c r="Z57" s="283" t="s">
        <v>540</v>
      </c>
      <c r="AA57" s="283" t="s">
        <v>88</v>
      </c>
      <c r="AB57" s="287" t="s">
        <v>141</v>
      </c>
      <c r="AC57" s="287" t="s">
        <v>401</v>
      </c>
      <c r="AD57" s="285" t="s">
        <v>142</v>
      </c>
      <c r="AE57" s="283" t="s">
        <v>53</v>
      </c>
      <c r="AF57" s="283"/>
      <c r="AG57" s="289"/>
      <c r="AH57" s="289" t="s">
        <v>526</v>
      </c>
      <c r="AI57" s="287"/>
      <c r="AJ57" s="290"/>
      <c r="AK57" s="287"/>
      <c r="AL57" s="283" t="s">
        <v>58</v>
      </c>
      <c r="AM57" s="283" t="s">
        <v>58</v>
      </c>
      <c r="AN57" s="283" t="s">
        <v>58</v>
      </c>
      <c r="AO57" s="283" t="s">
        <v>58</v>
      </c>
      <c r="AP57" s="283" t="s">
        <v>58</v>
      </c>
      <c r="AQ57" s="283" t="s">
        <v>58</v>
      </c>
      <c r="AR57" s="283" t="s">
        <v>58</v>
      </c>
      <c r="AS57" s="283" t="s">
        <v>58</v>
      </c>
      <c r="AT57" s="283" t="s">
        <v>58</v>
      </c>
      <c r="AU57" s="283" t="s">
        <v>58</v>
      </c>
      <c r="AV57" s="283" t="s">
        <v>58</v>
      </c>
      <c r="AW57" s="283" t="s">
        <v>58</v>
      </c>
      <c r="AX57" s="283" t="s">
        <v>58</v>
      </c>
      <c r="AY57" s="283" t="s">
        <v>58</v>
      </c>
      <c r="AZ57" s="283" t="s">
        <v>58</v>
      </c>
      <c r="BA57" s="283" t="s">
        <v>58</v>
      </c>
      <c r="BB57" s="283" t="s">
        <v>58</v>
      </c>
      <c r="BC57" s="283" t="s">
        <v>58</v>
      </c>
      <c r="BD57" s="283" t="s">
        <v>58</v>
      </c>
      <c r="BE57" s="283" t="s">
        <v>58</v>
      </c>
      <c r="BF57" s="287" t="s">
        <v>53</v>
      </c>
      <c r="BG57" s="287" t="s">
        <v>58</v>
      </c>
    </row>
    <row r="58" spans="1:59" s="291" customFormat="1">
      <c r="A58" s="282">
        <v>57</v>
      </c>
      <c r="B58" s="313" t="s">
        <v>849</v>
      </c>
      <c r="C58" s="283" t="s">
        <v>541</v>
      </c>
      <c r="D58" s="311" t="s">
        <v>791</v>
      </c>
      <c r="E58" s="283" t="s">
        <v>520</v>
      </c>
      <c r="F58" s="284" t="s">
        <v>542</v>
      </c>
      <c r="G58" s="285" t="s">
        <v>543</v>
      </c>
      <c r="H58" s="285" t="s">
        <v>76</v>
      </c>
      <c r="I58" s="285" t="s">
        <v>51</v>
      </c>
      <c r="J58" s="286">
        <v>37816</v>
      </c>
      <c r="K58" s="285">
        <v>22</v>
      </c>
      <c r="L58" s="285" t="s">
        <v>415</v>
      </c>
      <c r="M58" s="287" t="s">
        <v>544</v>
      </c>
      <c r="N58" s="288" t="s">
        <v>417</v>
      </c>
      <c r="O58" s="287" t="s">
        <v>418</v>
      </c>
      <c r="P58" s="287">
        <v>2024</v>
      </c>
      <c r="Q58" s="287" t="s">
        <v>545</v>
      </c>
      <c r="R58" s="323" t="s">
        <v>57</v>
      </c>
      <c r="S58" s="287" t="s">
        <v>58</v>
      </c>
      <c r="T58" s="287" t="s">
        <v>420</v>
      </c>
      <c r="U58" s="287" t="s">
        <v>421</v>
      </c>
      <c r="V58" s="287" t="s">
        <v>546</v>
      </c>
      <c r="W58" s="287" t="s">
        <v>547</v>
      </c>
      <c r="X58" s="287" t="s">
        <v>63</v>
      </c>
      <c r="Y58" s="287" t="s">
        <v>548</v>
      </c>
      <c r="Z58" s="283" t="s">
        <v>549</v>
      </c>
      <c r="AA58" s="283" t="s">
        <v>550</v>
      </c>
      <c r="AB58" s="287" t="s">
        <v>111</v>
      </c>
      <c r="AC58" s="287" t="s">
        <v>401</v>
      </c>
      <c r="AD58" s="285" t="s">
        <v>112</v>
      </c>
      <c r="AE58" s="283" t="s">
        <v>113</v>
      </c>
      <c r="AF58" s="283" t="s">
        <v>114</v>
      </c>
      <c r="AG58" s="289" t="s">
        <v>114</v>
      </c>
      <c r="AH58" s="289" t="s">
        <v>526</v>
      </c>
      <c r="AI58" s="287"/>
      <c r="AJ58" s="290"/>
      <c r="AK58" s="287"/>
      <c r="AL58" s="283" t="s">
        <v>58</v>
      </c>
      <c r="AM58" s="283" t="s">
        <v>58</v>
      </c>
      <c r="AN58" s="283" t="s">
        <v>58</v>
      </c>
      <c r="AO58" s="283" t="s">
        <v>58</v>
      </c>
      <c r="AP58" s="283" t="s">
        <v>58</v>
      </c>
      <c r="AQ58" s="283" t="s">
        <v>58</v>
      </c>
      <c r="AR58" s="283" t="s">
        <v>58</v>
      </c>
      <c r="AS58" s="283" t="s">
        <v>58</v>
      </c>
      <c r="AT58" s="283" t="s">
        <v>58</v>
      </c>
      <c r="AU58" s="283" t="s">
        <v>58</v>
      </c>
      <c r="AV58" s="283" t="s">
        <v>58</v>
      </c>
      <c r="AW58" s="283" t="s">
        <v>58</v>
      </c>
      <c r="AX58" s="283" t="s">
        <v>58</v>
      </c>
      <c r="AY58" s="283" t="s">
        <v>58</v>
      </c>
      <c r="AZ58" s="283" t="s">
        <v>58</v>
      </c>
      <c r="BA58" s="283" t="s">
        <v>58</v>
      </c>
      <c r="BB58" s="283" t="s">
        <v>58</v>
      </c>
      <c r="BC58" s="283" t="s">
        <v>58</v>
      </c>
      <c r="BD58" s="283" t="s">
        <v>58</v>
      </c>
      <c r="BE58" s="283" t="s">
        <v>58</v>
      </c>
      <c r="BF58" s="287" t="s">
        <v>53</v>
      </c>
      <c r="BG58" s="287" t="s">
        <v>58</v>
      </c>
    </row>
    <row r="59" spans="1:59" s="291" customFormat="1">
      <c r="A59" s="282">
        <v>58</v>
      </c>
      <c r="B59" s="313" t="s">
        <v>850</v>
      </c>
      <c r="C59" s="283" t="s">
        <v>551</v>
      </c>
      <c r="D59" s="311" t="s">
        <v>791</v>
      </c>
      <c r="E59" s="283" t="s">
        <v>520</v>
      </c>
      <c r="F59" s="284" t="s">
        <v>552</v>
      </c>
      <c r="G59" s="285">
        <v>971585581904</v>
      </c>
      <c r="H59" s="285" t="s">
        <v>346</v>
      </c>
      <c r="I59" s="285" t="s">
        <v>51</v>
      </c>
      <c r="J59" s="286">
        <v>36635</v>
      </c>
      <c r="K59" s="285">
        <v>25</v>
      </c>
      <c r="L59" s="285" t="s">
        <v>72</v>
      </c>
      <c r="M59" s="287" t="s">
        <v>553</v>
      </c>
      <c r="N59" s="288" t="s">
        <v>417</v>
      </c>
      <c r="O59" s="287" t="s">
        <v>107</v>
      </c>
      <c r="P59" s="287">
        <v>2022</v>
      </c>
      <c r="Q59" s="287" t="s">
        <v>346</v>
      </c>
      <c r="R59" s="323" t="s">
        <v>57</v>
      </c>
      <c r="S59" s="287" t="s">
        <v>58</v>
      </c>
      <c r="T59" s="287" t="s">
        <v>554</v>
      </c>
      <c r="U59" s="287" t="s">
        <v>60</v>
      </c>
      <c r="V59" s="287" t="s">
        <v>555</v>
      </c>
      <c r="W59" s="287" t="s">
        <v>556</v>
      </c>
      <c r="X59" s="287" t="s">
        <v>63</v>
      </c>
      <c r="Y59" s="287" t="s">
        <v>557</v>
      </c>
      <c r="Z59" s="283" t="s">
        <v>558</v>
      </c>
      <c r="AA59" s="283" t="s">
        <v>451</v>
      </c>
      <c r="AB59" s="287" t="s">
        <v>141</v>
      </c>
      <c r="AC59" s="287" t="s">
        <v>401</v>
      </c>
      <c r="AD59" s="285" t="s">
        <v>112</v>
      </c>
      <c r="AE59" s="283" t="s">
        <v>53</v>
      </c>
      <c r="AF59" s="283" t="s">
        <v>394</v>
      </c>
      <c r="AG59" s="289">
        <v>140</v>
      </c>
      <c r="AH59" s="289" t="s">
        <v>526</v>
      </c>
      <c r="AI59" s="287"/>
      <c r="AJ59" s="290"/>
      <c r="AK59" s="287"/>
      <c r="AL59" s="283" t="s">
        <v>58</v>
      </c>
      <c r="AM59" s="283" t="s">
        <v>58</v>
      </c>
      <c r="AN59" s="283" t="s">
        <v>58</v>
      </c>
      <c r="AO59" s="283" t="s">
        <v>58</v>
      </c>
      <c r="AP59" s="283" t="s">
        <v>58</v>
      </c>
      <c r="AQ59" s="283" t="s">
        <v>58</v>
      </c>
      <c r="AR59" s="283" t="s">
        <v>58</v>
      </c>
      <c r="AS59" s="283" t="s">
        <v>58</v>
      </c>
      <c r="AT59" s="283" t="s">
        <v>58</v>
      </c>
      <c r="AU59" s="283" t="s">
        <v>58</v>
      </c>
      <c r="AV59" s="283" t="s">
        <v>58</v>
      </c>
      <c r="AW59" s="283" t="s">
        <v>58</v>
      </c>
      <c r="AX59" s="283" t="s">
        <v>58</v>
      </c>
      <c r="AY59" s="283" t="s">
        <v>58</v>
      </c>
      <c r="AZ59" s="283" t="s">
        <v>58</v>
      </c>
      <c r="BA59" s="283" t="s">
        <v>58</v>
      </c>
      <c r="BB59" s="283" t="s">
        <v>58</v>
      </c>
      <c r="BC59" s="283" t="s">
        <v>58</v>
      </c>
      <c r="BD59" s="283" t="s">
        <v>58</v>
      </c>
      <c r="BE59" s="283" t="s">
        <v>58</v>
      </c>
      <c r="BF59" s="287" t="s">
        <v>53</v>
      </c>
      <c r="BG59" s="287" t="s">
        <v>58</v>
      </c>
    </row>
    <row r="60" spans="1:59" s="291" customFormat="1">
      <c r="A60" s="282">
        <v>59</v>
      </c>
      <c r="B60" s="313" t="s">
        <v>851</v>
      </c>
      <c r="C60" s="283" t="s">
        <v>559</v>
      </c>
      <c r="D60" s="311" t="s">
        <v>791</v>
      </c>
      <c r="E60" s="283" t="s">
        <v>520</v>
      </c>
      <c r="F60" s="284" t="s">
        <v>560</v>
      </c>
      <c r="G60" s="285">
        <v>96176361161</v>
      </c>
      <c r="H60" s="285" t="s">
        <v>50</v>
      </c>
      <c r="I60" s="285" t="s">
        <v>51</v>
      </c>
      <c r="J60" s="286">
        <v>37122</v>
      </c>
      <c r="K60" s="285">
        <v>24</v>
      </c>
      <c r="L60" s="285" t="s">
        <v>443</v>
      </c>
      <c r="M60" s="287" t="s">
        <v>544</v>
      </c>
      <c r="N60" s="288" t="s">
        <v>417</v>
      </c>
      <c r="O60" s="287" t="s">
        <v>561</v>
      </c>
      <c r="P60" s="287">
        <v>2025</v>
      </c>
      <c r="Q60" s="287" t="s">
        <v>419</v>
      </c>
      <c r="R60" s="323" t="s">
        <v>57</v>
      </c>
      <c r="S60" s="287" t="s">
        <v>58</v>
      </c>
      <c r="T60" s="287" t="s">
        <v>562</v>
      </c>
      <c r="U60" s="287" t="s">
        <v>421</v>
      </c>
      <c r="V60" s="287" t="s">
        <v>563</v>
      </c>
      <c r="W60" s="287" t="s">
        <v>564</v>
      </c>
      <c r="X60" s="287" t="s">
        <v>100</v>
      </c>
      <c r="Y60" s="287" t="s">
        <v>58</v>
      </c>
      <c r="Z60" s="283" t="s">
        <v>58</v>
      </c>
      <c r="AA60" s="283" t="s">
        <v>58</v>
      </c>
      <c r="AB60" s="287" t="s">
        <v>111</v>
      </c>
      <c r="AC60" s="287" t="s">
        <v>68</v>
      </c>
      <c r="AD60" s="285" t="s">
        <v>142</v>
      </c>
      <c r="AE60" s="283" t="s">
        <v>113</v>
      </c>
      <c r="AF60" s="283" t="s">
        <v>114</v>
      </c>
      <c r="AG60" s="289" t="s">
        <v>114</v>
      </c>
      <c r="AH60" s="289" t="s">
        <v>526</v>
      </c>
      <c r="AI60" s="287"/>
      <c r="AJ60" s="290"/>
      <c r="AK60" s="287"/>
      <c r="AL60" s="283" t="s">
        <v>58</v>
      </c>
      <c r="AM60" s="283" t="s">
        <v>58</v>
      </c>
      <c r="AN60" s="283" t="s">
        <v>58</v>
      </c>
      <c r="AO60" s="283" t="s">
        <v>58</v>
      </c>
      <c r="AP60" s="283" t="s">
        <v>58</v>
      </c>
      <c r="AQ60" s="283" t="s">
        <v>58</v>
      </c>
      <c r="AR60" s="283" t="s">
        <v>58</v>
      </c>
      <c r="AS60" s="283" t="s">
        <v>58</v>
      </c>
      <c r="AT60" s="283" t="s">
        <v>58</v>
      </c>
      <c r="AU60" s="283" t="s">
        <v>58</v>
      </c>
      <c r="AV60" s="283" t="s">
        <v>58</v>
      </c>
      <c r="AW60" s="283" t="s">
        <v>58</v>
      </c>
      <c r="AX60" s="283" t="s">
        <v>58</v>
      </c>
      <c r="AY60" s="283" t="s">
        <v>58</v>
      </c>
      <c r="AZ60" s="283" t="s">
        <v>58</v>
      </c>
      <c r="BA60" s="283" t="s">
        <v>58</v>
      </c>
      <c r="BB60" s="283" t="s">
        <v>58</v>
      </c>
      <c r="BC60" s="283" t="s">
        <v>58</v>
      </c>
      <c r="BD60" s="283" t="s">
        <v>58</v>
      </c>
      <c r="BE60" s="283" t="s">
        <v>58</v>
      </c>
      <c r="BF60" s="287" t="s">
        <v>53</v>
      </c>
      <c r="BG60" s="287" t="s">
        <v>58</v>
      </c>
    </row>
    <row r="61" spans="1:59" s="291" customFormat="1">
      <c r="A61" s="282">
        <v>60</v>
      </c>
      <c r="B61" s="313" t="s">
        <v>852</v>
      </c>
      <c r="C61" s="283" t="s">
        <v>565</v>
      </c>
      <c r="D61" s="311" t="s">
        <v>791</v>
      </c>
      <c r="E61" s="283" t="s">
        <v>520</v>
      </c>
      <c r="F61" s="284" t="s">
        <v>566</v>
      </c>
      <c r="G61" s="285">
        <v>971509925389</v>
      </c>
      <c r="H61" s="285" t="s">
        <v>346</v>
      </c>
      <c r="I61" s="285" t="s">
        <v>51</v>
      </c>
      <c r="J61" s="286">
        <v>37861</v>
      </c>
      <c r="K61" s="285">
        <v>22</v>
      </c>
      <c r="L61" s="285" t="s">
        <v>72</v>
      </c>
      <c r="M61" s="287" t="s">
        <v>567</v>
      </c>
      <c r="N61" s="288" t="s">
        <v>417</v>
      </c>
      <c r="O61" s="287" t="s">
        <v>107</v>
      </c>
      <c r="P61" s="287">
        <v>2024</v>
      </c>
      <c r="Q61" s="287" t="s">
        <v>346</v>
      </c>
      <c r="R61" s="323" t="s">
        <v>57</v>
      </c>
      <c r="S61" s="287" t="s">
        <v>58</v>
      </c>
      <c r="T61" s="287" t="s">
        <v>164</v>
      </c>
      <c r="U61" s="287" t="s">
        <v>60</v>
      </c>
      <c r="V61" s="287" t="s">
        <v>568</v>
      </c>
      <c r="W61" s="287" t="s">
        <v>569</v>
      </c>
      <c r="X61" s="287" t="s">
        <v>100</v>
      </c>
      <c r="Y61" s="287" t="s">
        <v>58</v>
      </c>
      <c r="Z61" s="283" t="s">
        <v>58</v>
      </c>
      <c r="AA61" s="283" t="s">
        <v>58</v>
      </c>
      <c r="AB61" s="287" t="s">
        <v>141</v>
      </c>
      <c r="AC61" s="287" t="s">
        <v>401</v>
      </c>
      <c r="AD61" s="285" t="s">
        <v>142</v>
      </c>
      <c r="AE61" s="283" t="s">
        <v>53</v>
      </c>
      <c r="AF61" s="283" t="s">
        <v>570</v>
      </c>
      <c r="AG61" s="289">
        <v>8</v>
      </c>
      <c r="AH61" s="289" t="s">
        <v>526</v>
      </c>
      <c r="AI61" s="287"/>
      <c r="AJ61" s="290"/>
      <c r="AK61" s="287"/>
      <c r="AL61" s="283" t="s">
        <v>58</v>
      </c>
      <c r="AM61" s="283" t="s">
        <v>58</v>
      </c>
      <c r="AN61" s="283" t="s">
        <v>58</v>
      </c>
      <c r="AO61" s="283" t="s">
        <v>58</v>
      </c>
      <c r="AP61" s="283" t="s">
        <v>58</v>
      </c>
      <c r="AQ61" s="283" t="s">
        <v>58</v>
      </c>
      <c r="AR61" s="283" t="s">
        <v>58</v>
      </c>
      <c r="AS61" s="283" t="s">
        <v>58</v>
      </c>
      <c r="AT61" s="283" t="s">
        <v>58</v>
      </c>
      <c r="AU61" s="283" t="s">
        <v>58</v>
      </c>
      <c r="AV61" s="283" t="s">
        <v>58</v>
      </c>
      <c r="AW61" s="283" t="s">
        <v>58</v>
      </c>
      <c r="AX61" s="283" t="s">
        <v>58</v>
      </c>
      <c r="AY61" s="283" t="s">
        <v>58</v>
      </c>
      <c r="AZ61" s="283" t="s">
        <v>58</v>
      </c>
      <c r="BA61" s="283" t="s">
        <v>58</v>
      </c>
      <c r="BB61" s="283" t="s">
        <v>58</v>
      </c>
      <c r="BC61" s="283" t="s">
        <v>58</v>
      </c>
      <c r="BD61" s="283" t="s">
        <v>58</v>
      </c>
      <c r="BE61" s="283" t="s">
        <v>58</v>
      </c>
      <c r="BF61" s="287" t="s">
        <v>53</v>
      </c>
      <c r="BG61" s="287" t="s">
        <v>58</v>
      </c>
    </row>
    <row r="62" spans="1:59" s="291" customFormat="1">
      <c r="A62" s="282">
        <v>61</v>
      </c>
      <c r="B62" s="313" t="s">
        <v>853</v>
      </c>
      <c r="C62" s="283" t="s">
        <v>571</v>
      </c>
      <c r="D62" s="311" t="s">
        <v>791</v>
      </c>
      <c r="E62" s="283" t="s">
        <v>520</v>
      </c>
      <c r="F62" s="284" t="s">
        <v>572</v>
      </c>
      <c r="G62" s="285">
        <v>96176756662</v>
      </c>
      <c r="H62" s="285" t="s">
        <v>50</v>
      </c>
      <c r="I62" s="285" t="s">
        <v>51</v>
      </c>
      <c r="J62" s="286">
        <v>34930</v>
      </c>
      <c r="K62" s="285">
        <v>30</v>
      </c>
      <c r="L62" s="285" t="s">
        <v>443</v>
      </c>
      <c r="M62" s="287" t="s">
        <v>484</v>
      </c>
      <c r="N62" s="288" t="s">
        <v>417</v>
      </c>
      <c r="O62" s="287" t="s">
        <v>573</v>
      </c>
      <c r="P62" s="287">
        <v>2017</v>
      </c>
      <c r="Q62" s="287" t="s">
        <v>574</v>
      </c>
      <c r="R62" s="323" t="s">
        <v>57</v>
      </c>
      <c r="S62" s="287" t="s">
        <v>58</v>
      </c>
      <c r="T62" s="287" t="s">
        <v>575</v>
      </c>
      <c r="U62" s="287" t="s">
        <v>446</v>
      </c>
      <c r="V62" s="287" t="s">
        <v>576</v>
      </c>
      <c r="W62" s="287" t="s">
        <v>577</v>
      </c>
      <c r="X62" s="287" t="s">
        <v>100</v>
      </c>
      <c r="Y62" s="287" t="s">
        <v>58</v>
      </c>
      <c r="Z62" s="283" t="s">
        <v>58</v>
      </c>
      <c r="AA62" s="283" t="s">
        <v>58</v>
      </c>
      <c r="AB62" s="287" t="s">
        <v>178</v>
      </c>
      <c r="AC62" s="287" t="s">
        <v>68</v>
      </c>
      <c r="AD62" s="285" t="s">
        <v>142</v>
      </c>
      <c r="AE62" s="283" t="s">
        <v>53</v>
      </c>
      <c r="AF62" s="283" t="s">
        <v>114</v>
      </c>
      <c r="AG62" s="289" t="s">
        <v>114</v>
      </c>
      <c r="AH62" s="289" t="s">
        <v>578</v>
      </c>
      <c r="AI62" s="287"/>
      <c r="AJ62" s="290"/>
      <c r="AK62" s="287"/>
      <c r="AL62" s="283" t="s">
        <v>58</v>
      </c>
      <c r="AM62" s="283" t="s">
        <v>58</v>
      </c>
      <c r="AN62" s="283" t="s">
        <v>58</v>
      </c>
      <c r="AO62" s="283" t="s">
        <v>58</v>
      </c>
      <c r="AP62" s="283" t="s">
        <v>58</v>
      </c>
      <c r="AQ62" s="283" t="s">
        <v>58</v>
      </c>
      <c r="AR62" s="283" t="s">
        <v>58</v>
      </c>
      <c r="AS62" s="283" t="s">
        <v>58</v>
      </c>
      <c r="AT62" s="283" t="s">
        <v>58</v>
      </c>
      <c r="AU62" s="283" t="s">
        <v>58</v>
      </c>
      <c r="AV62" s="283" t="s">
        <v>58</v>
      </c>
      <c r="AW62" s="283" t="s">
        <v>58</v>
      </c>
      <c r="AX62" s="283" t="s">
        <v>58</v>
      </c>
      <c r="AY62" s="283" t="s">
        <v>58</v>
      </c>
      <c r="AZ62" s="283" t="s">
        <v>58</v>
      </c>
      <c r="BA62" s="283" t="s">
        <v>58</v>
      </c>
      <c r="BB62" s="283" t="s">
        <v>58</v>
      </c>
      <c r="BC62" s="283" t="s">
        <v>58</v>
      </c>
      <c r="BD62" s="283" t="s">
        <v>58</v>
      </c>
      <c r="BE62" s="283" t="s">
        <v>58</v>
      </c>
      <c r="BF62" s="287" t="s">
        <v>53</v>
      </c>
      <c r="BG62" s="287" t="s">
        <v>58</v>
      </c>
    </row>
    <row r="63" spans="1:59" s="291" customFormat="1">
      <c r="A63" s="282">
        <v>62</v>
      </c>
      <c r="B63" s="313" t="s">
        <v>854</v>
      </c>
      <c r="C63" s="283" t="s">
        <v>579</v>
      </c>
      <c r="D63" s="311" t="s">
        <v>791</v>
      </c>
      <c r="E63" s="283" t="s">
        <v>520</v>
      </c>
      <c r="F63" s="284" t="s">
        <v>580</v>
      </c>
      <c r="G63" s="285">
        <v>96176875557</v>
      </c>
      <c r="H63" s="285" t="s">
        <v>50</v>
      </c>
      <c r="I63" s="285" t="s">
        <v>51</v>
      </c>
      <c r="J63" s="286">
        <v>36870</v>
      </c>
      <c r="K63" s="285">
        <v>25</v>
      </c>
      <c r="L63" s="285" t="s">
        <v>443</v>
      </c>
      <c r="M63" s="287" t="s">
        <v>581</v>
      </c>
      <c r="N63" s="288" t="s">
        <v>417</v>
      </c>
      <c r="O63" s="287" t="s">
        <v>582</v>
      </c>
      <c r="P63" s="287">
        <v>2027</v>
      </c>
      <c r="Q63" s="287" t="s">
        <v>419</v>
      </c>
      <c r="R63" s="323" t="s">
        <v>57</v>
      </c>
      <c r="S63" s="287" t="s">
        <v>58</v>
      </c>
      <c r="T63" s="287" t="s">
        <v>486</v>
      </c>
      <c r="U63" s="287" t="s">
        <v>487</v>
      </c>
      <c r="V63" s="287" t="s">
        <v>468</v>
      </c>
      <c r="W63" s="287" t="s">
        <v>583</v>
      </c>
      <c r="X63" s="287" t="s">
        <v>100</v>
      </c>
      <c r="Y63" s="287" t="s">
        <v>58</v>
      </c>
      <c r="Z63" s="283" t="s">
        <v>58</v>
      </c>
      <c r="AA63" s="283" t="s">
        <v>58</v>
      </c>
      <c r="AB63" s="287" t="s">
        <v>231</v>
      </c>
      <c r="AC63" s="287" t="s">
        <v>372</v>
      </c>
      <c r="AD63" s="285" t="s">
        <v>511</v>
      </c>
      <c r="AE63" s="283" t="s">
        <v>584</v>
      </c>
      <c r="AF63" s="283" t="s">
        <v>585</v>
      </c>
      <c r="AG63" s="289" t="s">
        <v>585</v>
      </c>
      <c r="AH63" s="289" t="s">
        <v>381</v>
      </c>
      <c r="AI63" s="287"/>
      <c r="AJ63" s="290"/>
      <c r="AK63" s="287"/>
      <c r="AL63" s="283" t="s">
        <v>53</v>
      </c>
      <c r="AM63" s="283" t="s">
        <v>58</v>
      </c>
      <c r="AN63" s="283" t="s">
        <v>58</v>
      </c>
      <c r="AO63" s="283" t="s">
        <v>58</v>
      </c>
      <c r="AP63" s="283" t="s">
        <v>58</v>
      </c>
      <c r="AQ63" s="283" t="s">
        <v>58</v>
      </c>
      <c r="AR63" s="283" t="s">
        <v>58</v>
      </c>
      <c r="AS63" s="283" t="s">
        <v>58</v>
      </c>
      <c r="AT63" s="283" t="s">
        <v>58</v>
      </c>
      <c r="AU63" s="283" t="s">
        <v>58</v>
      </c>
      <c r="AV63" s="283" t="s">
        <v>58</v>
      </c>
      <c r="AW63" s="283" t="s">
        <v>58</v>
      </c>
      <c r="AX63" s="283" t="s">
        <v>58</v>
      </c>
      <c r="AY63" s="283" t="s">
        <v>58</v>
      </c>
      <c r="AZ63" s="283" t="s">
        <v>58</v>
      </c>
      <c r="BA63" s="283" t="s">
        <v>58</v>
      </c>
      <c r="BB63" s="283" t="s">
        <v>58</v>
      </c>
      <c r="BC63" s="283" t="s">
        <v>58</v>
      </c>
      <c r="BD63" s="283" t="s">
        <v>58</v>
      </c>
      <c r="BE63" s="283" t="s">
        <v>58</v>
      </c>
      <c r="BF63" s="287" t="s">
        <v>53</v>
      </c>
      <c r="BG63" s="287" t="s">
        <v>58</v>
      </c>
    </row>
    <row r="64" spans="1:59" s="291" customFormat="1">
      <c r="A64" s="282">
        <v>63</v>
      </c>
      <c r="B64" s="313" t="s">
        <v>855</v>
      </c>
      <c r="C64" s="283" t="s">
        <v>586</v>
      </c>
      <c r="D64" s="311" t="s">
        <v>791</v>
      </c>
      <c r="E64" s="283" t="s">
        <v>520</v>
      </c>
      <c r="F64" s="284" t="s">
        <v>587</v>
      </c>
      <c r="G64" s="285">
        <v>96176468711</v>
      </c>
      <c r="H64" s="285" t="s">
        <v>50</v>
      </c>
      <c r="I64" s="285" t="s">
        <v>51</v>
      </c>
      <c r="J64" s="286">
        <v>37508</v>
      </c>
      <c r="K64" s="285">
        <v>23</v>
      </c>
      <c r="L64" s="285" t="s">
        <v>443</v>
      </c>
      <c r="M64" s="287" t="s">
        <v>588</v>
      </c>
      <c r="N64" s="288" t="s">
        <v>417</v>
      </c>
      <c r="O64" s="287" t="s">
        <v>418</v>
      </c>
      <c r="P64" s="287">
        <v>2025</v>
      </c>
      <c r="Q64" s="287" t="s">
        <v>574</v>
      </c>
      <c r="R64" s="323" t="s">
        <v>57</v>
      </c>
      <c r="S64" s="287" t="s">
        <v>58</v>
      </c>
      <c r="T64" s="287" t="s">
        <v>562</v>
      </c>
      <c r="U64" s="287" t="s">
        <v>421</v>
      </c>
      <c r="V64" s="287" t="s">
        <v>589</v>
      </c>
      <c r="W64" s="287" t="s">
        <v>590</v>
      </c>
      <c r="X64" s="287" t="s">
        <v>63</v>
      </c>
      <c r="Y64" s="287" t="s">
        <v>591</v>
      </c>
      <c r="Z64" s="283" t="s">
        <v>592</v>
      </c>
      <c r="AA64" s="283" t="s">
        <v>189</v>
      </c>
      <c r="AB64" s="287" t="s">
        <v>141</v>
      </c>
      <c r="AC64" s="287" t="s">
        <v>401</v>
      </c>
      <c r="AD64" s="285" t="s">
        <v>142</v>
      </c>
      <c r="AE64" s="283" t="s">
        <v>53</v>
      </c>
      <c r="AF64" s="283"/>
      <c r="AG64" s="289"/>
      <c r="AH64" s="289" t="s">
        <v>526</v>
      </c>
      <c r="AI64" s="287"/>
      <c r="AJ64" s="290"/>
      <c r="AK64" s="287"/>
      <c r="AL64" s="283" t="s">
        <v>53</v>
      </c>
      <c r="AM64" s="283" t="s">
        <v>58</v>
      </c>
      <c r="AN64" s="283" t="s">
        <v>58</v>
      </c>
      <c r="AO64" s="283" t="s">
        <v>58</v>
      </c>
      <c r="AP64" s="283" t="s">
        <v>58</v>
      </c>
      <c r="AQ64" s="283" t="s">
        <v>58</v>
      </c>
      <c r="AR64" s="283" t="s">
        <v>58</v>
      </c>
      <c r="AS64" s="283" t="s">
        <v>58</v>
      </c>
      <c r="AT64" s="283" t="s">
        <v>58</v>
      </c>
      <c r="AU64" s="283" t="s">
        <v>58</v>
      </c>
      <c r="AV64" s="283" t="s">
        <v>58</v>
      </c>
      <c r="AW64" s="283" t="s">
        <v>58</v>
      </c>
      <c r="AX64" s="283" t="s">
        <v>58</v>
      </c>
      <c r="AY64" s="283" t="s">
        <v>58</v>
      </c>
      <c r="AZ64" s="283" t="s">
        <v>58</v>
      </c>
      <c r="BA64" s="283" t="s">
        <v>58</v>
      </c>
      <c r="BB64" s="283" t="s">
        <v>58</v>
      </c>
      <c r="BC64" s="283" t="s">
        <v>58</v>
      </c>
      <c r="BD64" s="283" t="s">
        <v>58</v>
      </c>
      <c r="BE64" s="283" t="s">
        <v>58</v>
      </c>
      <c r="BF64" s="287" t="s">
        <v>72</v>
      </c>
      <c r="BG64" s="287" t="s">
        <v>58</v>
      </c>
    </row>
    <row r="65" spans="1:59" s="291" customFormat="1">
      <c r="A65" s="282">
        <v>64</v>
      </c>
      <c r="B65" s="313" t="s">
        <v>856</v>
      </c>
      <c r="C65" s="283" t="s">
        <v>593</v>
      </c>
      <c r="D65" s="311" t="s">
        <v>791</v>
      </c>
      <c r="E65" s="283" t="s">
        <v>520</v>
      </c>
      <c r="F65" s="284" t="s">
        <v>594</v>
      </c>
      <c r="G65" s="285">
        <v>9613411297</v>
      </c>
      <c r="H65" s="285" t="s">
        <v>50</v>
      </c>
      <c r="I65" s="285" t="s">
        <v>51</v>
      </c>
      <c r="J65" s="286">
        <v>27813</v>
      </c>
      <c r="K65" s="285">
        <v>49</v>
      </c>
      <c r="L65" s="285" t="s">
        <v>72</v>
      </c>
      <c r="M65" s="287" t="s">
        <v>173</v>
      </c>
      <c r="N65" s="288" t="s">
        <v>79</v>
      </c>
      <c r="O65" s="287" t="s">
        <v>438</v>
      </c>
      <c r="P65" s="287">
        <v>2023</v>
      </c>
      <c r="Q65" s="287" t="s">
        <v>50</v>
      </c>
      <c r="R65" s="323" t="s">
        <v>57</v>
      </c>
      <c r="S65" s="287" t="s">
        <v>58</v>
      </c>
      <c r="T65" s="287" t="s">
        <v>82</v>
      </c>
      <c r="U65" s="287" t="s">
        <v>83</v>
      </c>
      <c r="V65" s="287" t="s">
        <v>595</v>
      </c>
      <c r="W65" s="287" t="s">
        <v>596</v>
      </c>
      <c r="X65" s="287" t="s">
        <v>63</v>
      </c>
      <c r="Y65" s="287" t="s">
        <v>597</v>
      </c>
      <c r="Z65" s="283" t="s">
        <v>598</v>
      </c>
      <c r="AA65" s="283" t="s">
        <v>371</v>
      </c>
      <c r="AB65" s="287" t="s">
        <v>178</v>
      </c>
      <c r="AC65" s="287" t="s">
        <v>401</v>
      </c>
      <c r="AD65" s="285" t="s">
        <v>599</v>
      </c>
      <c r="AE65" s="283" t="s">
        <v>53</v>
      </c>
      <c r="AF65" s="283" t="s">
        <v>394</v>
      </c>
      <c r="AG65" s="289">
        <v>125</v>
      </c>
      <c r="AH65" s="289" t="s">
        <v>526</v>
      </c>
      <c r="AI65" s="287"/>
      <c r="AJ65" s="290"/>
      <c r="AK65" s="287"/>
      <c r="AL65" s="283" t="s">
        <v>58</v>
      </c>
      <c r="AM65" s="283" t="s">
        <v>58</v>
      </c>
      <c r="AN65" s="283" t="s">
        <v>58</v>
      </c>
      <c r="AO65" s="283" t="s">
        <v>58</v>
      </c>
      <c r="AP65" s="283" t="s">
        <v>58</v>
      </c>
      <c r="AQ65" s="283" t="s">
        <v>58</v>
      </c>
      <c r="AR65" s="283" t="s">
        <v>58</v>
      </c>
      <c r="AS65" s="283" t="s">
        <v>58</v>
      </c>
      <c r="AT65" s="283" t="s">
        <v>58</v>
      </c>
      <c r="AU65" s="283" t="s">
        <v>58</v>
      </c>
      <c r="AV65" s="283" t="s">
        <v>58</v>
      </c>
      <c r="AW65" s="283" t="s">
        <v>58</v>
      </c>
      <c r="AX65" s="283" t="s">
        <v>58</v>
      </c>
      <c r="AY65" s="283" t="s">
        <v>58</v>
      </c>
      <c r="AZ65" s="283" t="s">
        <v>58</v>
      </c>
      <c r="BA65" s="283" t="s">
        <v>58</v>
      </c>
      <c r="BB65" s="283" t="s">
        <v>58</v>
      </c>
      <c r="BC65" s="283" t="s">
        <v>58</v>
      </c>
      <c r="BD65" s="283" t="s">
        <v>58</v>
      </c>
      <c r="BE65" s="283" t="s">
        <v>58</v>
      </c>
      <c r="BF65" s="287" t="s">
        <v>53</v>
      </c>
      <c r="BG65" s="287" t="s">
        <v>58</v>
      </c>
    </row>
    <row r="66" spans="1:59" s="291" customFormat="1">
      <c r="A66" s="282">
        <v>65</v>
      </c>
      <c r="B66" s="313" t="s">
        <v>857</v>
      </c>
      <c r="C66" s="283" t="s">
        <v>600</v>
      </c>
      <c r="D66" s="311" t="s">
        <v>791</v>
      </c>
      <c r="E66" s="283" t="s">
        <v>520</v>
      </c>
      <c r="F66" s="284" t="s">
        <v>601</v>
      </c>
      <c r="G66" s="285">
        <v>9613016391</v>
      </c>
      <c r="H66" s="285" t="s">
        <v>50</v>
      </c>
      <c r="I66" s="285" t="s">
        <v>51</v>
      </c>
      <c r="J66" s="286">
        <v>31223</v>
      </c>
      <c r="K66" s="285">
        <v>40</v>
      </c>
      <c r="L66" s="285" t="s">
        <v>443</v>
      </c>
      <c r="M66" s="287" t="s">
        <v>416</v>
      </c>
      <c r="N66" s="288" t="s">
        <v>417</v>
      </c>
      <c r="O66" s="287" t="s">
        <v>418</v>
      </c>
      <c r="P66" s="287">
        <v>2019</v>
      </c>
      <c r="Q66" s="287" t="s">
        <v>419</v>
      </c>
      <c r="R66" s="323" t="s">
        <v>57</v>
      </c>
      <c r="S66" s="287" t="s">
        <v>58</v>
      </c>
      <c r="T66" s="287" t="s">
        <v>420</v>
      </c>
      <c r="U66" s="287" t="s">
        <v>446</v>
      </c>
      <c r="V66" s="287" t="s">
        <v>602</v>
      </c>
      <c r="W66" s="287" t="s">
        <v>603</v>
      </c>
      <c r="X66" s="287" t="s">
        <v>63</v>
      </c>
      <c r="Y66" s="287" t="s">
        <v>604</v>
      </c>
      <c r="Z66" s="283" t="s">
        <v>605</v>
      </c>
      <c r="AA66" s="283" t="s">
        <v>330</v>
      </c>
      <c r="AB66" s="287" t="s">
        <v>254</v>
      </c>
      <c r="AC66" s="287" t="s">
        <v>401</v>
      </c>
      <c r="AD66" s="285" t="s">
        <v>142</v>
      </c>
      <c r="AE66" s="283" t="s">
        <v>256</v>
      </c>
      <c r="AF66" s="283" t="s">
        <v>114</v>
      </c>
      <c r="AG66" s="289" t="s">
        <v>114</v>
      </c>
      <c r="AH66" s="289" t="s">
        <v>526</v>
      </c>
      <c r="AI66" s="287"/>
      <c r="AJ66" s="290"/>
      <c r="AK66" s="287"/>
      <c r="AL66" s="283" t="s">
        <v>58</v>
      </c>
      <c r="AM66" s="283" t="s">
        <v>58</v>
      </c>
      <c r="AN66" s="283" t="s">
        <v>58</v>
      </c>
      <c r="AO66" s="283" t="s">
        <v>58</v>
      </c>
      <c r="AP66" s="283" t="s">
        <v>58</v>
      </c>
      <c r="AQ66" s="283" t="s">
        <v>58</v>
      </c>
      <c r="AR66" s="283" t="s">
        <v>58</v>
      </c>
      <c r="AS66" s="283" t="s">
        <v>58</v>
      </c>
      <c r="AT66" s="283" t="s">
        <v>58</v>
      </c>
      <c r="AU66" s="283" t="s">
        <v>58</v>
      </c>
      <c r="AV66" s="283" t="s">
        <v>58</v>
      </c>
      <c r="AW66" s="283" t="s">
        <v>58</v>
      </c>
      <c r="AX66" s="283" t="s">
        <v>58</v>
      </c>
      <c r="AY66" s="283" t="s">
        <v>58</v>
      </c>
      <c r="AZ66" s="283" t="s">
        <v>58</v>
      </c>
      <c r="BA66" s="283" t="s">
        <v>58</v>
      </c>
      <c r="BB66" s="283" t="s">
        <v>58</v>
      </c>
      <c r="BC66" s="283" t="s">
        <v>58</v>
      </c>
      <c r="BD66" s="283" t="s">
        <v>58</v>
      </c>
      <c r="BE66" s="283" t="s">
        <v>58</v>
      </c>
      <c r="BF66" s="287" t="s">
        <v>53</v>
      </c>
      <c r="BG66" s="287" t="s">
        <v>58</v>
      </c>
    </row>
    <row r="67" spans="1:59" s="291" customFormat="1">
      <c r="A67" s="282">
        <v>66</v>
      </c>
      <c r="B67" s="313" t="s">
        <v>858</v>
      </c>
      <c r="C67" s="283" t="s">
        <v>606</v>
      </c>
      <c r="D67" s="311" t="s">
        <v>791</v>
      </c>
      <c r="E67" s="283" t="s">
        <v>520</v>
      </c>
      <c r="F67" s="284" t="s">
        <v>607</v>
      </c>
      <c r="G67" s="285">
        <v>96181027542</v>
      </c>
      <c r="H67" s="285" t="s">
        <v>50</v>
      </c>
      <c r="I67" s="285" t="s">
        <v>51</v>
      </c>
      <c r="J67" s="286">
        <v>37874</v>
      </c>
      <c r="K67" s="285">
        <v>22</v>
      </c>
      <c r="L67" s="285" t="s">
        <v>443</v>
      </c>
      <c r="M67" s="287" t="s">
        <v>608</v>
      </c>
      <c r="N67" s="288" t="s">
        <v>417</v>
      </c>
      <c r="O67" s="287" t="s">
        <v>444</v>
      </c>
      <c r="P67" s="287">
        <v>2025</v>
      </c>
      <c r="Q67" s="287" t="s">
        <v>419</v>
      </c>
      <c r="R67" s="323" t="s">
        <v>57</v>
      </c>
      <c r="S67" s="287" t="s">
        <v>58</v>
      </c>
      <c r="T67" s="287" t="s">
        <v>420</v>
      </c>
      <c r="U67" s="287" t="s">
        <v>421</v>
      </c>
      <c r="V67" s="287" t="s">
        <v>609</v>
      </c>
      <c r="W67" s="287" t="s">
        <v>610</v>
      </c>
      <c r="X67" s="287" t="s">
        <v>100</v>
      </c>
      <c r="Y67" s="287" t="s">
        <v>58</v>
      </c>
      <c r="Z67" s="283" t="s">
        <v>58</v>
      </c>
      <c r="AA67" s="283" t="s">
        <v>58</v>
      </c>
      <c r="AB67" s="287" t="s">
        <v>149</v>
      </c>
      <c r="AC67" s="287" t="s">
        <v>68</v>
      </c>
      <c r="AD67" s="285" t="s">
        <v>611</v>
      </c>
      <c r="AE67" s="283" t="s">
        <v>53</v>
      </c>
      <c r="AF67" s="283" t="s">
        <v>394</v>
      </c>
      <c r="AG67" s="289">
        <v>130</v>
      </c>
      <c r="AH67" s="289" t="s">
        <v>526</v>
      </c>
      <c r="AI67" s="287"/>
      <c r="AJ67" s="290"/>
      <c r="AK67" s="287"/>
      <c r="AL67" s="283" t="s">
        <v>58</v>
      </c>
      <c r="AM67" s="283" t="s">
        <v>58</v>
      </c>
      <c r="AN67" s="283" t="s">
        <v>58</v>
      </c>
      <c r="AO67" s="283" t="s">
        <v>58</v>
      </c>
      <c r="AP67" s="283" t="s">
        <v>58</v>
      </c>
      <c r="AQ67" s="283" t="s">
        <v>58</v>
      </c>
      <c r="AR67" s="283" t="s">
        <v>58</v>
      </c>
      <c r="AS67" s="283" t="s">
        <v>58</v>
      </c>
      <c r="AT67" s="283" t="s">
        <v>58</v>
      </c>
      <c r="AU67" s="283" t="s">
        <v>58</v>
      </c>
      <c r="AV67" s="283" t="s">
        <v>58</v>
      </c>
      <c r="AW67" s="283" t="s">
        <v>58</v>
      </c>
      <c r="AX67" s="283" t="s">
        <v>58</v>
      </c>
      <c r="AY67" s="283" t="s">
        <v>58</v>
      </c>
      <c r="AZ67" s="283" t="s">
        <v>58</v>
      </c>
      <c r="BA67" s="283" t="s">
        <v>58</v>
      </c>
      <c r="BB67" s="283" t="s">
        <v>58</v>
      </c>
      <c r="BC67" s="283" t="s">
        <v>58</v>
      </c>
      <c r="BD67" s="283" t="s">
        <v>58</v>
      </c>
      <c r="BE67" s="283" t="s">
        <v>58</v>
      </c>
      <c r="BF67" s="287" t="s">
        <v>53</v>
      </c>
      <c r="BG67" s="287" t="s">
        <v>58</v>
      </c>
    </row>
    <row r="68" spans="1:59" s="291" customFormat="1">
      <c r="A68" s="282">
        <v>67</v>
      </c>
      <c r="B68" s="313" t="s">
        <v>859</v>
      </c>
      <c r="C68" s="283" t="s">
        <v>612</v>
      </c>
      <c r="D68" s="311" t="s">
        <v>791</v>
      </c>
      <c r="E68" s="283" t="s">
        <v>520</v>
      </c>
      <c r="F68" s="284" t="s">
        <v>613</v>
      </c>
      <c r="G68" s="285">
        <v>96181915431</v>
      </c>
      <c r="H68" s="285" t="s">
        <v>50</v>
      </c>
      <c r="I68" s="285" t="s">
        <v>51</v>
      </c>
      <c r="J68" s="286">
        <v>35264</v>
      </c>
      <c r="K68" s="285">
        <v>29</v>
      </c>
      <c r="L68" s="285" t="s">
        <v>443</v>
      </c>
      <c r="M68" s="287" t="s">
        <v>614</v>
      </c>
      <c r="N68" s="288" t="s">
        <v>615</v>
      </c>
      <c r="O68" s="287" t="s">
        <v>616</v>
      </c>
      <c r="P68" s="287">
        <v>2020</v>
      </c>
      <c r="Q68" s="287" t="s">
        <v>419</v>
      </c>
      <c r="R68" s="323" t="s">
        <v>57</v>
      </c>
      <c r="S68" s="287" t="s">
        <v>58</v>
      </c>
      <c r="T68" s="287" t="s">
        <v>420</v>
      </c>
      <c r="U68" s="287" t="s">
        <v>446</v>
      </c>
      <c r="V68" s="287" t="s">
        <v>617</v>
      </c>
      <c r="W68" s="287" t="s">
        <v>618</v>
      </c>
      <c r="X68" s="287" t="s">
        <v>63</v>
      </c>
      <c r="Y68" s="287" t="s">
        <v>619</v>
      </c>
      <c r="Z68" s="283" t="s">
        <v>620</v>
      </c>
      <c r="AA68" s="283" t="s">
        <v>189</v>
      </c>
      <c r="AB68" s="287" t="s">
        <v>141</v>
      </c>
      <c r="AC68" s="287" t="s">
        <v>621</v>
      </c>
      <c r="AD68" s="285" t="s">
        <v>622</v>
      </c>
      <c r="AE68" s="283" t="s">
        <v>53</v>
      </c>
      <c r="AF68" s="283" t="s">
        <v>394</v>
      </c>
      <c r="AG68" s="289">
        <v>150</v>
      </c>
      <c r="AH68" s="289" t="s">
        <v>526</v>
      </c>
      <c r="AI68" s="287"/>
      <c r="AJ68" s="290"/>
      <c r="AK68" s="287"/>
      <c r="AL68" s="283" t="s">
        <v>58</v>
      </c>
      <c r="AM68" s="283" t="s">
        <v>58</v>
      </c>
      <c r="AN68" s="283" t="s">
        <v>58</v>
      </c>
      <c r="AO68" s="283" t="s">
        <v>58</v>
      </c>
      <c r="AP68" s="283" t="s">
        <v>58</v>
      </c>
      <c r="AQ68" s="283" t="s">
        <v>58</v>
      </c>
      <c r="AR68" s="283" t="s">
        <v>58</v>
      </c>
      <c r="AS68" s="283" t="s">
        <v>58</v>
      </c>
      <c r="AT68" s="283" t="s">
        <v>58</v>
      </c>
      <c r="AU68" s="283" t="s">
        <v>58</v>
      </c>
      <c r="AV68" s="283" t="s">
        <v>58</v>
      </c>
      <c r="AW68" s="283" t="s">
        <v>58</v>
      </c>
      <c r="AX68" s="283" t="s">
        <v>58</v>
      </c>
      <c r="AY68" s="283" t="s">
        <v>58</v>
      </c>
      <c r="AZ68" s="283" t="s">
        <v>58</v>
      </c>
      <c r="BA68" s="283" t="s">
        <v>58</v>
      </c>
      <c r="BB68" s="283" t="s">
        <v>58</v>
      </c>
      <c r="BC68" s="283" t="s">
        <v>58</v>
      </c>
      <c r="BD68" s="283" t="s">
        <v>58</v>
      </c>
      <c r="BE68" s="283" t="s">
        <v>58</v>
      </c>
      <c r="BF68" s="287" t="s">
        <v>53</v>
      </c>
      <c r="BG68" s="287" t="s">
        <v>58</v>
      </c>
    </row>
    <row r="69" spans="1:59" s="291" customFormat="1">
      <c r="A69" s="282">
        <v>68</v>
      </c>
      <c r="B69" s="313" t="s">
        <v>860</v>
      </c>
      <c r="C69" s="283" t="s">
        <v>623</v>
      </c>
      <c r="D69" s="311" t="s">
        <v>791</v>
      </c>
      <c r="E69" s="283" t="s">
        <v>520</v>
      </c>
      <c r="F69" s="284" t="s">
        <v>624</v>
      </c>
      <c r="G69" s="285">
        <v>96181159468</v>
      </c>
      <c r="H69" s="285" t="s">
        <v>625</v>
      </c>
      <c r="I69" s="285" t="s">
        <v>51</v>
      </c>
      <c r="J69" s="286">
        <v>37818</v>
      </c>
      <c r="K69" s="285">
        <v>22</v>
      </c>
      <c r="L69" s="285" t="s">
        <v>72</v>
      </c>
      <c r="M69" s="287" t="s">
        <v>194</v>
      </c>
      <c r="N69" s="288" t="s">
        <v>79</v>
      </c>
      <c r="O69" s="287" t="s">
        <v>107</v>
      </c>
      <c r="P69" s="287">
        <v>2024</v>
      </c>
      <c r="Q69" s="287" t="s">
        <v>625</v>
      </c>
      <c r="R69" s="323" t="s">
        <v>57</v>
      </c>
      <c r="S69" s="287" t="s">
        <v>58</v>
      </c>
      <c r="T69" s="287" t="s">
        <v>164</v>
      </c>
      <c r="U69" s="287" t="s">
        <v>60</v>
      </c>
      <c r="V69" s="287" t="s">
        <v>626</v>
      </c>
      <c r="W69" s="287"/>
      <c r="X69" s="287" t="s">
        <v>100</v>
      </c>
      <c r="Y69" s="287" t="s">
        <v>58</v>
      </c>
      <c r="Z69" s="283" t="s">
        <v>58</v>
      </c>
      <c r="AA69" s="283" t="s">
        <v>58</v>
      </c>
      <c r="AB69" s="287" t="s">
        <v>200</v>
      </c>
      <c r="AC69" s="287" t="s">
        <v>401</v>
      </c>
      <c r="AD69" s="285" t="s">
        <v>112</v>
      </c>
      <c r="AE69" s="283" t="s">
        <v>53</v>
      </c>
      <c r="AF69" s="283" t="s">
        <v>394</v>
      </c>
      <c r="AG69" s="289">
        <v>130</v>
      </c>
      <c r="AH69" s="289" t="s">
        <v>526</v>
      </c>
      <c r="AI69" s="287"/>
      <c r="AJ69" s="290"/>
      <c r="AK69" s="287"/>
      <c r="AL69" s="283" t="s">
        <v>58</v>
      </c>
      <c r="AM69" s="283" t="s">
        <v>58</v>
      </c>
      <c r="AN69" s="283" t="s">
        <v>58</v>
      </c>
      <c r="AO69" s="283" t="s">
        <v>58</v>
      </c>
      <c r="AP69" s="283" t="s">
        <v>58</v>
      </c>
      <c r="AQ69" s="283" t="s">
        <v>58</v>
      </c>
      <c r="AR69" s="283" t="s">
        <v>58</v>
      </c>
      <c r="AS69" s="283" t="s">
        <v>58</v>
      </c>
      <c r="AT69" s="283" t="s">
        <v>58</v>
      </c>
      <c r="AU69" s="283" t="s">
        <v>58</v>
      </c>
      <c r="AV69" s="283" t="s">
        <v>58</v>
      </c>
      <c r="AW69" s="283" t="s">
        <v>58</v>
      </c>
      <c r="AX69" s="283" t="s">
        <v>58</v>
      </c>
      <c r="AY69" s="283" t="s">
        <v>58</v>
      </c>
      <c r="AZ69" s="283" t="s">
        <v>58</v>
      </c>
      <c r="BA69" s="283" t="s">
        <v>58</v>
      </c>
      <c r="BB69" s="283" t="s">
        <v>58</v>
      </c>
      <c r="BC69" s="283" t="s">
        <v>58</v>
      </c>
      <c r="BD69" s="283" t="s">
        <v>58</v>
      </c>
      <c r="BE69" s="283" t="s">
        <v>58</v>
      </c>
      <c r="BF69" s="287" t="s">
        <v>53</v>
      </c>
      <c r="BG69" s="287" t="s">
        <v>58</v>
      </c>
    </row>
    <row r="70" spans="1:59" s="291" customFormat="1">
      <c r="A70" s="282">
        <v>69</v>
      </c>
      <c r="B70" s="313" t="s">
        <v>861</v>
      </c>
      <c r="C70" s="283" t="s">
        <v>627</v>
      </c>
      <c r="D70" s="311" t="s">
        <v>791</v>
      </c>
      <c r="E70" s="283" t="s">
        <v>520</v>
      </c>
      <c r="F70" s="284" t="s">
        <v>628</v>
      </c>
      <c r="G70" s="285">
        <v>9613862172</v>
      </c>
      <c r="H70" s="285" t="s">
        <v>50</v>
      </c>
      <c r="I70" s="285" t="s">
        <v>51</v>
      </c>
      <c r="J70" s="286" t="s">
        <v>629</v>
      </c>
      <c r="K70" s="285">
        <v>26</v>
      </c>
      <c r="L70" s="285" t="s">
        <v>415</v>
      </c>
      <c r="M70" s="287" t="s">
        <v>416</v>
      </c>
      <c r="N70" s="288" t="s">
        <v>417</v>
      </c>
      <c r="O70" s="287" t="s">
        <v>418</v>
      </c>
      <c r="P70" s="287">
        <v>2024</v>
      </c>
      <c r="Q70" s="287" t="s">
        <v>50</v>
      </c>
      <c r="R70" s="323" t="s">
        <v>57</v>
      </c>
      <c r="S70" s="287" t="s">
        <v>58</v>
      </c>
      <c r="T70" s="287" t="s">
        <v>420</v>
      </c>
      <c r="U70" s="287" t="s">
        <v>421</v>
      </c>
      <c r="V70" s="287" t="s">
        <v>630</v>
      </c>
      <c r="W70" s="287" t="s">
        <v>631</v>
      </c>
      <c r="X70" s="287" t="s">
        <v>100</v>
      </c>
      <c r="Y70" s="287" t="s">
        <v>58</v>
      </c>
      <c r="Z70" s="283" t="s">
        <v>58</v>
      </c>
      <c r="AA70" s="283" t="s">
        <v>58</v>
      </c>
      <c r="AB70" s="287" t="s">
        <v>254</v>
      </c>
      <c r="AC70" s="287" t="s">
        <v>401</v>
      </c>
      <c r="AD70" s="285" t="s">
        <v>69</v>
      </c>
      <c r="AE70" s="283" t="s">
        <v>256</v>
      </c>
      <c r="AF70" s="283" t="s">
        <v>114</v>
      </c>
      <c r="AG70" s="289" t="s">
        <v>114</v>
      </c>
      <c r="AH70" s="289" t="s">
        <v>526</v>
      </c>
      <c r="AI70" s="287"/>
      <c r="AJ70" s="290"/>
      <c r="AK70" s="287"/>
      <c r="AL70" s="283" t="s">
        <v>58</v>
      </c>
      <c r="AM70" s="283" t="s">
        <v>58</v>
      </c>
      <c r="AN70" s="283" t="s">
        <v>58</v>
      </c>
      <c r="AO70" s="283" t="s">
        <v>58</v>
      </c>
      <c r="AP70" s="283" t="s">
        <v>58</v>
      </c>
      <c r="AQ70" s="283" t="s">
        <v>58</v>
      </c>
      <c r="AR70" s="283" t="s">
        <v>58</v>
      </c>
      <c r="AS70" s="283" t="s">
        <v>58</v>
      </c>
      <c r="AT70" s="283" t="s">
        <v>58</v>
      </c>
      <c r="AU70" s="283" t="s">
        <v>58</v>
      </c>
      <c r="AV70" s="283" t="s">
        <v>58</v>
      </c>
      <c r="AW70" s="283" t="s">
        <v>58</v>
      </c>
      <c r="AX70" s="283" t="s">
        <v>58</v>
      </c>
      <c r="AY70" s="283" t="s">
        <v>58</v>
      </c>
      <c r="AZ70" s="283" t="s">
        <v>58</v>
      </c>
      <c r="BA70" s="283" t="s">
        <v>58</v>
      </c>
      <c r="BB70" s="283" t="s">
        <v>58</v>
      </c>
      <c r="BC70" s="283" t="s">
        <v>58</v>
      </c>
      <c r="BD70" s="283" t="s">
        <v>58</v>
      </c>
      <c r="BE70" s="283" t="s">
        <v>58</v>
      </c>
      <c r="BF70" s="287" t="s">
        <v>53</v>
      </c>
      <c r="BG70" s="287" t="s">
        <v>58</v>
      </c>
    </row>
    <row r="71" spans="1:59" s="291" customFormat="1">
      <c r="A71" s="282">
        <v>70</v>
      </c>
      <c r="B71" s="313" t="s">
        <v>862</v>
      </c>
      <c r="C71" s="283" t="s">
        <v>632</v>
      </c>
      <c r="D71" s="311" t="s">
        <v>791</v>
      </c>
      <c r="E71" s="283" t="s">
        <v>520</v>
      </c>
      <c r="F71" s="284" t="s">
        <v>633</v>
      </c>
      <c r="G71" s="285">
        <v>96176989254</v>
      </c>
      <c r="H71" s="285" t="s">
        <v>50</v>
      </c>
      <c r="I71" s="285" t="s">
        <v>51</v>
      </c>
      <c r="J71" s="286">
        <v>38247</v>
      </c>
      <c r="K71" s="285">
        <v>21</v>
      </c>
      <c r="L71" s="285" t="s">
        <v>443</v>
      </c>
      <c r="M71" s="287" t="s">
        <v>634</v>
      </c>
      <c r="N71" s="288" t="s">
        <v>417</v>
      </c>
      <c r="O71" s="287" t="s">
        <v>418</v>
      </c>
      <c r="P71" s="287" t="s">
        <v>635</v>
      </c>
      <c r="Q71" s="287" t="s">
        <v>419</v>
      </c>
      <c r="R71" s="323" t="s">
        <v>57</v>
      </c>
      <c r="S71" s="287" t="s">
        <v>58</v>
      </c>
      <c r="T71" s="287" t="s">
        <v>486</v>
      </c>
      <c r="U71" s="287" t="s">
        <v>421</v>
      </c>
      <c r="V71" s="287" t="s">
        <v>636</v>
      </c>
      <c r="W71" s="287" t="s">
        <v>637</v>
      </c>
      <c r="X71" s="287" t="s">
        <v>100</v>
      </c>
      <c r="Y71" s="287" t="s">
        <v>58</v>
      </c>
      <c r="Z71" s="283" t="s">
        <v>58</v>
      </c>
      <c r="AA71" s="283" t="s">
        <v>58</v>
      </c>
      <c r="AB71" s="287" t="s">
        <v>141</v>
      </c>
      <c r="AC71" s="287" t="s">
        <v>401</v>
      </c>
      <c r="AD71" s="285" t="s">
        <v>142</v>
      </c>
      <c r="AE71" s="283" t="s">
        <v>53</v>
      </c>
      <c r="AF71" s="283"/>
      <c r="AG71" s="289"/>
      <c r="AH71" s="289" t="s">
        <v>526</v>
      </c>
      <c r="AI71" s="287"/>
      <c r="AJ71" s="290"/>
      <c r="AK71" s="287"/>
      <c r="AL71" s="283" t="s">
        <v>58</v>
      </c>
      <c r="AM71" s="283" t="s">
        <v>58</v>
      </c>
      <c r="AN71" s="283" t="s">
        <v>58</v>
      </c>
      <c r="AO71" s="283" t="s">
        <v>58</v>
      </c>
      <c r="AP71" s="283" t="s">
        <v>58</v>
      </c>
      <c r="AQ71" s="283" t="s">
        <v>58</v>
      </c>
      <c r="AR71" s="283" t="s">
        <v>58</v>
      </c>
      <c r="AS71" s="283" t="s">
        <v>58</v>
      </c>
      <c r="AT71" s="283" t="s">
        <v>58</v>
      </c>
      <c r="AU71" s="283" t="s">
        <v>58</v>
      </c>
      <c r="AV71" s="283" t="s">
        <v>58</v>
      </c>
      <c r="AW71" s="283" t="s">
        <v>58</v>
      </c>
      <c r="AX71" s="283" t="s">
        <v>58</v>
      </c>
      <c r="AY71" s="283" t="s">
        <v>58</v>
      </c>
      <c r="AZ71" s="283" t="s">
        <v>58</v>
      </c>
      <c r="BA71" s="283" t="s">
        <v>58</v>
      </c>
      <c r="BB71" s="283" t="s">
        <v>58</v>
      </c>
      <c r="BC71" s="283" t="s">
        <v>58</v>
      </c>
      <c r="BD71" s="283" t="s">
        <v>58</v>
      </c>
      <c r="BE71" s="283" t="s">
        <v>58</v>
      </c>
      <c r="BF71" s="287" t="s">
        <v>53</v>
      </c>
      <c r="BG71" s="287" t="s">
        <v>58</v>
      </c>
    </row>
    <row r="72" spans="1:59" s="291" customFormat="1">
      <c r="A72" s="282">
        <v>71</v>
      </c>
      <c r="B72" s="313" t="s">
        <v>863</v>
      </c>
      <c r="C72" s="283" t="s">
        <v>638</v>
      </c>
      <c r="D72" s="311" t="s">
        <v>791</v>
      </c>
      <c r="E72" s="283" t="s">
        <v>520</v>
      </c>
      <c r="F72" s="284" t="s">
        <v>639</v>
      </c>
      <c r="G72" s="285">
        <v>9613317269</v>
      </c>
      <c r="H72" s="285" t="s">
        <v>50</v>
      </c>
      <c r="I72" s="285" t="s">
        <v>51</v>
      </c>
      <c r="J72" s="286">
        <v>37702</v>
      </c>
      <c r="K72" s="285">
        <v>22</v>
      </c>
      <c r="L72" s="285" t="s">
        <v>72</v>
      </c>
      <c r="M72" s="287" t="s">
        <v>640</v>
      </c>
      <c r="N72" s="288" t="s">
        <v>79</v>
      </c>
      <c r="O72" s="287" t="s">
        <v>107</v>
      </c>
      <c r="P72" s="287">
        <v>2023</v>
      </c>
      <c r="Q72" s="287" t="s">
        <v>50</v>
      </c>
      <c r="R72" s="323" t="s">
        <v>57</v>
      </c>
      <c r="S72" s="287" t="s">
        <v>58</v>
      </c>
      <c r="T72" s="287" t="s">
        <v>164</v>
      </c>
      <c r="U72" s="287" t="s">
        <v>83</v>
      </c>
      <c r="V72" s="287" t="s">
        <v>641</v>
      </c>
      <c r="W72" s="287" t="s">
        <v>642</v>
      </c>
      <c r="X72" s="287" t="s">
        <v>63</v>
      </c>
      <c r="Y72" s="287" t="s">
        <v>643</v>
      </c>
      <c r="Z72" s="283" t="s">
        <v>644</v>
      </c>
      <c r="AA72" s="283" t="s">
        <v>88</v>
      </c>
      <c r="AB72" s="287" t="s">
        <v>231</v>
      </c>
      <c r="AC72" s="287" t="s">
        <v>401</v>
      </c>
      <c r="AD72" s="285" t="s">
        <v>645</v>
      </c>
      <c r="AE72" s="283" t="s">
        <v>53</v>
      </c>
      <c r="AF72" s="283"/>
      <c r="AG72" s="289"/>
      <c r="AH72" s="289" t="s">
        <v>526</v>
      </c>
      <c r="AI72" s="287"/>
      <c r="AJ72" s="290"/>
      <c r="AK72" s="287"/>
      <c r="AL72" s="283" t="s">
        <v>58</v>
      </c>
      <c r="AM72" s="283" t="s">
        <v>58</v>
      </c>
      <c r="AN72" s="283" t="s">
        <v>58</v>
      </c>
      <c r="AO72" s="283" t="s">
        <v>58</v>
      </c>
      <c r="AP72" s="283" t="s">
        <v>58</v>
      </c>
      <c r="AQ72" s="283" t="s">
        <v>58</v>
      </c>
      <c r="AR72" s="283" t="s">
        <v>58</v>
      </c>
      <c r="AS72" s="283" t="s">
        <v>58</v>
      </c>
      <c r="AT72" s="283" t="s">
        <v>58</v>
      </c>
      <c r="AU72" s="283" t="s">
        <v>58</v>
      </c>
      <c r="AV72" s="283" t="s">
        <v>58</v>
      </c>
      <c r="AW72" s="283" t="s">
        <v>58</v>
      </c>
      <c r="AX72" s="283" t="s">
        <v>58</v>
      </c>
      <c r="AY72" s="283" t="s">
        <v>58</v>
      </c>
      <c r="AZ72" s="283" t="s">
        <v>58</v>
      </c>
      <c r="BA72" s="283" t="s">
        <v>58</v>
      </c>
      <c r="BB72" s="283" t="s">
        <v>58</v>
      </c>
      <c r="BC72" s="283" t="s">
        <v>58</v>
      </c>
      <c r="BD72" s="283" t="s">
        <v>58</v>
      </c>
      <c r="BE72" s="283" t="s">
        <v>58</v>
      </c>
      <c r="BF72" s="287" t="s">
        <v>53</v>
      </c>
      <c r="BG72" s="287" t="s">
        <v>58</v>
      </c>
    </row>
    <row r="73" spans="1:59">
      <c r="J73" s="149"/>
      <c r="BF73" s="293"/>
      <c r="BG73" s="293"/>
    </row>
    <row r="74" spans="1:59">
      <c r="J74" s="149"/>
      <c r="BF74" s="293"/>
      <c r="BG74" s="293"/>
    </row>
    <row r="75" spans="1:59">
      <c r="BF75" s="293"/>
      <c r="BG75" s="293"/>
    </row>
    <row r="76" spans="1:59">
      <c r="BF76" s="293"/>
      <c r="BG76" s="293"/>
    </row>
    <row r="77" spans="1:59">
      <c r="BF77" s="293"/>
      <c r="BG77" s="293"/>
    </row>
    <row r="78" spans="1:59">
      <c r="BF78" s="293"/>
      <c r="BG78" s="293"/>
    </row>
    <row r="79" spans="1:59">
      <c r="BF79" s="293"/>
      <c r="BG79" s="293"/>
    </row>
    <row r="80" spans="1:59">
      <c r="J80" s="149"/>
      <c r="BF80" s="293"/>
      <c r="BG80" s="293"/>
    </row>
    <row r="81" spans="10:59">
      <c r="BF81" s="293"/>
      <c r="BG81" s="293"/>
    </row>
    <row r="82" spans="10:59">
      <c r="BF82" s="293"/>
      <c r="BG82" s="293"/>
    </row>
    <row r="83" spans="10:59">
      <c r="J83" s="149"/>
      <c r="BF83" s="293"/>
      <c r="BG83" s="293"/>
    </row>
    <row r="84" spans="10:59">
      <c r="J84" s="149"/>
      <c r="BF84" s="293"/>
      <c r="BG84" s="293"/>
    </row>
    <row r="85" spans="10:59">
      <c r="J85" s="149"/>
      <c r="BF85" s="293"/>
      <c r="BG85" s="293"/>
    </row>
    <row r="86" spans="10:59">
      <c r="J86" s="149"/>
      <c r="BF86" s="293"/>
      <c r="BG86" s="293"/>
    </row>
    <row r="87" spans="10:59">
      <c r="BF87" s="293"/>
      <c r="BG87" s="293"/>
    </row>
    <row r="88" spans="10:59">
      <c r="J88" s="149"/>
      <c r="BF88" s="293"/>
      <c r="BG88" s="293"/>
    </row>
    <row r="89" spans="10:59">
      <c r="J89" s="149"/>
      <c r="BF89" s="293"/>
      <c r="BG89" s="293"/>
    </row>
    <row r="91" spans="10:59">
      <c r="J91" s="149"/>
    </row>
    <row r="92" spans="10:59">
      <c r="J92" s="149"/>
    </row>
    <row r="93" spans="10:59">
      <c r="J93" s="149"/>
    </row>
    <row r="96" spans="10:59">
      <c r="J96" s="149"/>
    </row>
    <row r="98" spans="10:16">
      <c r="J98" s="149"/>
    </row>
    <row r="99" spans="10:16">
      <c r="J99" s="149"/>
    </row>
    <row r="100" spans="10:16">
      <c r="J100" s="149"/>
    </row>
    <row r="101" spans="10:16">
      <c r="J101" s="149"/>
    </row>
    <row r="104" spans="10:16">
      <c r="J104" s="149"/>
    </row>
    <row r="105" spans="10:16">
      <c r="J105" s="149"/>
    </row>
    <row r="106" spans="10:16">
      <c r="J106" s="149"/>
      <c r="P106" s="149"/>
    </row>
    <row r="107" spans="10:16">
      <c r="J107" s="149"/>
    </row>
    <row r="108" spans="10:16">
      <c r="J108" s="149"/>
    </row>
    <row r="113" spans="10:10">
      <c r="J113" s="149"/>
    </row>
    <row r="114" spans="10:10">
      <c r="J114" s="149"/>
    </row>
  </sheetData>
  <autoFilter ref="A1:AD72"/>
  <mergeCells count="4">
    <mergeCell ref="AI1:AL1"/>
    <mergeCell ref="AN1:AY1"/>
    <mergeCell ref="AZ1:BE1"/>
    <mergeCell ref="BF1:BG1"/>
  </mergeCells>
  <conditionalFormatting sqref="AO2">
    <cfRule type="cellIs" dxfId="14" priority="29" operator="equal">
      <formula>"D"</formula>
    </cfRule>
    <cfRule type="cellIs" dxfId="13" priority="30" operator="equal">
      <formula>"F"</formula>
    </cfRule>
    <cfRule type="cellIs" dxfId="12" priority="31" operator="equal">
      <formula>"C"</formula>
    </cfRule>
    <cfRule type="containsText" dxfId="11" priority="32" operator="containsText" text="C-">
      <formula>NOT(ISERROR(SEARCH("C-",AO2)))</formula>
    </cfRule>
  </conditionalFormatting>
  <conditionalFormatting sqref="AQ2">
    <cfRule type="cellIs" dxfId="10" priority="25" operator="equal">
      <formula>"D"</formula>
    </cfRule>
    <cfRule type="cellIs" dxfId="9" priority="26" operator="equal">
      <formula>"F"</formula>
    </cfRule>
    <cfRule type="cellIs" dxfId="8" priority="27" operator="equal">
      <formula>"C"</formula>
    </cfRule>
    <cfRule type="containsText" dxfId="7" priority="28" operator="containsText" text="C-">
      <formula>NOT(ISERROR(SEARCH("C-",AQ2)))</formula>
    </cfRule>
  </conditionalFormatting>
  <conditionalFormatting sqref="F36:F72">
    <cfRule type="duplicateValues" dxfId="6" priority="18"/>
  </conditionalFormatting>
  <conditionalFormatting sqref="C36:C72">
    <cfRule type="duplicateValues" dxfId="5" priority="2"/>
  </conditionalFormatting>
  <conditionalFormatting sqref="C36:C72">
    <cfRule type="duplicateValues" dxfId="4" priority="3"/>
  </conditionalFormatting>
  <conditionalFormatting sqref="C44:C48">
    <cfRule type="duplicateValues" dxfId="3" priority="1"/>
  </conditionalFormatting>
  <hyperlinks>
    <hyperlink ref="F35" r:id="rId1"/>
    <hyperlink ref="F36" r:id="rId2"/>
    <hyperlink ref="F38" r:id="rId3"/>
    <hyperlink ref="F37" r:id="rId4"/>
    <hyperlink ref="F50" r:id="rId5"/>
    <hyperlink ref="F51" r:id="rId6"/>
    <hyperlink ref="F41" r:id="rId7"/>
    <hyperlink ref="F39" r:id="rId8"/>
    <hyperlink ref="F42" r:id="rId9"/>
    <hyperlink ref="F44" r:id="rId10"/>
    <hyperlink ref="F45" r:id="rId11"/>
    <hyperlink ref="F52" r:id="rId12"/>
    <hyperlink ref="F46" r:id="rId13"/>
    <hyperlink ref="F48" r:id="rId14"/>
    <hyperlink ref="F49" r:id="rId15"/>
    <hyperlink ref="F54" r:id="rId16"/>
    <hyperlink ref="F47" r:id="rId17"/>
    <hyperlink ref="F53" r:id="rId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17" sqref="A17"/>
    </sheetView>
  </sheetViews>
  <sheetFormatPr defaultRowHeight="14.25"/>
  <cols>
    <col min="1" max="1" width="17.875" bestFit="1" customWidth="1"/>
    <col min="2" max="2" width="27.75" bestFit="1" customWidth="1"/>
    <col min="3" max="3" width="14.125" bestFit="1" customWidth="1"/>
    <col min="4" max="4" width="17" bestFit="1" customWidth="1"/>
    <col min="5" max="5" width="39.25" bestFit="1" customWidth="1"/>
  </cols>
  <sheetData>
    <row r="1" spans="1:6">
      <c r="A1" s="205" t="s">
        <v>5</v>
      </c>
      <c r="B1" s="205" t="s">
        <v>8</v>
      </c>
      <c r="C1" s="205" t="s">
        <v>9</v>
      </c>
      <c r="D1" s="205" t="s">
        <v>646</v>
      </c>
      <c r="E1" s="207" t="s">
        <v>647</v>
      </c>
      <c r="F1" s="207" t="s">
        <v>648</v>
      </c>
    </row>
    <row r="2" spans="1:6">
      <c r="A2" s="204" t="s">
        <v>47</v>
      </c>
      <c r="B2" s="204" t="s">
        <v>49</v>
      </c>
      <c r="C2" s="204">
        <v>9613190162</v>
      </c>
      <c r="D2" s="206" t="s">
        <v>649</v>
      </c>
      <c r="E2" s="206" t="s">
        <v>650</v>
      </c>
      <c r="F2" s="208" t="s">
        <v>648</v>
      </c>
    </row>
    <row r="3" spans="1:6">
      <c r="A3" s="204" t="s">
        <v>74</v>
      </c>
      <c r="B3" s="204" t="s">
        <v>75</v>
      </c>
      <c r="C3" s="204">
        <v>97477181754</v>
      </c>
      <c r="D3" s="206" t="s">
        <v>651</v>
      </c>
      <c r="E3" s="210" t="s">
        <v>652</v>
      </c>
      <c r="F3" s="208" t="s">
        <v>648</v>
      </c>
    </row>
    <row r="4" spans="1:6">
      <c r="A4" s="204" t="s">
        <v>103</v>
      </c>
      <c r="B4" s="204" t="s">
        <v>104</v>
      </c>
      <c r="C4" s="204">
        <v>96170889784</v>
      </c>
      <c r="D4" s="206" t="s">
        <v>649</v>
      </c>
      <c r="E4" s="206" t="s">
        <v>650</v>
      </c>
      <c r="F4" s="208" t="s">
        <v>648</v>
      </c>
    </row>
    <row r="5" spans="1:6">
      <c r="A5" s="204" t="s">
        <v>117</v>
      </c>
      <c r="B5" s="204" t="s">
        <v>118</v>
      </c>
      <c r="C5" s="204">
        <v>96181052236</v>
      </c>
      <c r="D5" s="206" t="s">
        <v>651</v>
      </c>
      <c r="E5" s="210" t="s">
        <v>653</v>
      </c>
      <c r="F5" s="208" t="s">
        <v>654</v>
      </c>
    </row>
    <row r="6" spans="1:6">
      <c r="A6" s="204" t="s">
        <v>131</v>
      </c>
      <c r="B6" s="204" t="s">
        <v>132</v>
      </c>
      <c r="C6" s="221" t="s">
        <v>133</v>
      </c>
      <c r="D6" s="206" t="s">
        <v>651</v>
      </c>
      <c r="E6" s="210" t="s">
        <v>652</v>
      </c>
      <c r="F6" s="208" t="s">
        <v>648</v>
      </c>
    </row>
    <row r="7" spans="1:6">
      <c r="A7" s="204" t="s">
        <v>161</v>
      </c>
      <c r="B7" s="204" t="s">
        <v>162</v>
      </c>
      <c r="C7" s="204">
        <v>96178946034</v>
      </c>
      <c r="D7" s="206" t="s">
        <v>649</v>
      </c>
      <c r="E7" s="206" t="s">
        <v>650</v>
      </c>
      <c r="F7" s="208" t="s">
        <v>648</v>
      </c>
    </row>
    <row r="8" spans="1:6">
      <c r="A8" s="204" t="s">
        <v>171</v>
      </c>
      <c r="B8" s="204" t="s">
        <v>172</v>
      </c>
      <c r="C8" s="204">
        <v>96176903088</v>
      </c>
      <c r="D8" s="206" t="s">
        <v>649</v>
      </c>
      <c r="E8" s="206" t="s">
        <v>650</v>
      </c>
      <c r="F8" s="208" t="s">
        <v>648</v>
      </c>
    </row>
    <row r="9" spans="1:6">
      <c r="A9" s="204" t="s">
        <v>210</v>
      </c>
      <c r="B9" s="204" t="s">
        <v>211</v>
      </c>
      <c r="C9" s="204">
        <v>96181336929</v>
      </c>
      <c r="D9" s="206" t="s">
        <v>649</v>
      </c>
      <c r="E9" s="206" t="s">
        <v>650</v>
      </c>
      <c r="F9" s="208" t="s">
        <v>648</v>
      </c>
    </row>
    <row r="10" spans="1:6">
      <c r="A10" s="204" t="s">
        <v>220</v>
      </c>
      <c r="B10" s="204" t="s">
        <v>221</v>
      </c>
      <c r="C10" s="204">
        <v>96176487260</v>
      </c>
      <c r="D10" s="206" t="s">
        <v>651</v>
      </c>
      <c r="E10" s="210" t="s">
        <v>653</v>
      </c>
      <c r="F10" s="208" t="s">
        <v>648</v>
      </c>
    </row>
    <row r="11" spans="1:6">
      <c r="A11" s="204" t="s">
        <v>241</v>
      </c>
      <c r="B11" s="204" t="s">
        <v>242</v>
      </c>
      <c r="C11" s="204">
        <v>96171088600</v>
      </c>
      <c r="D11" s="206" t="s">
        <v>651</v>
      </c>
      <c r="E11" s="210" t="s">
        <v>652</v>
      </c>
      <c r="F11" s="208" t="s">
        <v>648</v>
      </c>
    </row>
    <row r="12" spans="1:6">
      <c r="A12" s="204" t="s">
        <v>246</v>
      </c>
      <c r="B12" s="204" t="s">
        <v>247</v>
      </c>
      <c r="C12" s="204">
        <v>96171848085</v>
      </c>
      <c r="D12" s="206" t="s">
        <v>649</v>
      </c>
      <c r="E12" s="206" t="s">
        <v>650</v>
      </c>
      <c r="F12" s="208" t="s">
        <v>648</v>
      </c>
    </row>
    <row r="13" spans="1:6">
      <c r="A13" s="204" t="s">
        <v>263</v>
      </c>
      <c r="B13" s="204" t="s">
        <v>264</v>
      </c>
      <c r="C13" s="221">
        <v>96176844919</v>
      </c>
      <c r="D13" s="206" t="s">
        <v>649</v>
      </c>
      <c r="E13" s="206" t="s">
        <v>650</v>
      </c>
      <c r="F13" s="208" t="s">
        <v>648</v>
      </c>
    </row>
    <row r="14" spans="1:6">
      <c r="A14" s="204" t="s">
        <v>281</v>
      </c>
      <c r="B14" s="204" t="s">
        <v>282</v>
      </c>
      <c r="C14" s="204">
        <v>96171202514</v>
      </c>
      <c r="D14" s="206" t="s">
        <v>651</v>
      </c>
      <c r="E14" s="210" t="s">
        <v>652</v>
      </c>
      <c r="F14" s="208" t="s">
        <v>648</v>
      </c>
    </row>
    <row r="15" spans="1:6">
      <c r="A15" s="204" t="s">
        <v>298</v>
      </c>
      <c r="B15" s="204" t="s">
        <v>299</v>
      </c>
      <c r="C15" s="204">
        <v>96170848600</v>
      </c>
      <c r="D15" s="206" t="s">
        <v>649</v>
      </c>
      <c r="E15" s="151"/>
      <c r="F15" s="208" t="s">
        <v>648</v>
      </c>
    </row>
    <row r="16" spans="1:6">
      <c r="A16" s="204" t="s">
        <v>313</v>
      </c>
      <c r="B16" s="204" t="s">
        <v>314</v>
      </c>
      <c r="C16" s="204">
        <v>97455862083</v>
      </c>
      <c r="D16" s="206" t="s">
        <v>651</v>
      </c>
      <c r="E16" s="210" t="s">
        <v>653</v>
      </c>
      <c r="F16" s="208" t="s">
        <v>648</v>
      </c>
    </row>
    <row r="17" spans="1:6">
      <c r="A17" s="204" t="s">
        <v>655</v>
      </c>
      <c r="B17" s="204" t="s">
        <v>321</v>
      </c>
      <c r="C17" s="221" t="s">
        <v>322</v>
      </c>
      <c r="D17" s="206" t="s">
        <v>649</v>
      </c>
      <c r="E17" s="206" t="s">
        <v>650</v>
      </c>
      <c r="F17" s="208" t="s">
        <v>648</v>
      </c>
    </row>
    <row r="18" spans="1:6">
      <c r="A18" s="204" t="s">
        <v>332</v>
      </c>
      <c r="B18" s="204" t="s">
        <v>333</v>
      </c>
      <c r="C18" s="204">
        <v>9613623060</v>
      </c>
      <c r="D18" s="206" t="s">
        <v>649</v>
      </c>
      <c r="E18" s="206" t="s">
        <v>650</v>
      </c>
      <c r="F18" s="208" t="s">
        <v>648</v>
      </c>
    </row>
    <row r="19" spans="1:6">
      <c r="A19" s="204" t="s">
        <v>340</v>
      </c>
      <c r="B19" s="204" t="s">
        <v>341</v>
      </c>
      <c r="C19" s="204">
        <v>971588062266</v>
      </c>
      <c r="D19" s="206" t="s">
        <v>651</v>
      </c>
      <c r="E19" s="210" t="s">
        <v>652</v>
      </c>
      <c r="F19" s="208" t="s">
        <v>648</v>
      </c>
    </row>
  </sheetData>
  <autoFilter ref="A1:G19"/>
  <hyperlinks>
    <hyperlink ref="E3" r:id="rId1"/>
    <hyperlink ref="E5" r:id="rId2"/>
    <hyperlink ref="E6" r:id="rId3"/>
    <hyperlink ref="E10" r:id="rId4"/>
    <hyperlink ref="E11" r:id="rId5"/>
    <hyperlink ref="E14" r:id="rId6"/>
    <hyperlink ref="E16" r:id="rId7"/>
    <hyperlink ref="E19"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H7" sqref="H7"/>
    </sheetView>
  </sheetViews>
  <sheetFormatPr defaultRowHeight="14.25"/>
  <cols>
    <col min="1" max="1" width="17" bestFit="1" customWidth="1"/>
    <col min="2" max="2" width="16.375" bestFit="1" customWidth="1"/>
    <col min="3" max="3" width="28" bestFit="1" customWidth="1"/>
    <col min="4" max="4" width="15.125" customWidth="1"/>
    <col min="5" max="6" width="14.875" customWidth="1"/>
    <col min="7" max="7" width="39.25" bestFit="1" customWidth="1"/>
  </cols>
  <sheetData>
    <row r="1" spans="1:14" ht="15">
      <c r="A1" s="235" t="s">
        <v>656</v>
      </c>
      <c r="B1" s="235" t="s">
        <v>657</v>
      </c>
      <c r="C1" s="235" t="s">
        <v>658</v>
      </c>
      <c r="D1" s="235" t="s">
        <v>659</v>
      </c>
      <c r="E1" s="235" t="s">
        <v>646</v>
      </c>
      <c r="F1" s="235"/>
      <c r="G1" s="235" t="s">
        <v>660</v>
      </c>
      <c r="H1" s="235" t="s">
        <v>661</v>
      </c>
    </row>
    <row r="2" spans="1:14">
      <c r="A2" s="115" t="s">
        <v>403</v>
      </c>
      <c r="B2" s="115" t="s">
        <v>662</v>
      </c>
      <c r="C2" s="233" t="s">
        <v>404</v>
      </c>
      <c r="D2" s="144">
        <v>96181416821</v>
      </c>
      <c r="E2" s="150" t="s">
        <v>651</v>
      </c>
      <c r="F2" s="150" t="s">
        <v>663</v>
      </c>
      <c r="G2" s="236" t="s">
        <v>652</v>
      </c>
      <c r="H2" s="150" t="s">
        <v>661</v>
      </c>
    </row>
    <row r="3" spans="1:14">
      <c r="A3" s="115" t="s">
        <v>406</v>
      </c>
      <c r="B3" s="115" t="s">
        <v>662</v>
      </c>
      <c r="C3" s="233" t="s">
        <v>407</v>
      </c>
      <c r="D3" s="144">
        <v>96170306002</v>
      </c>
      <c r="E3" s="150" t="s">
        <v>651</v>
      </c>
      <c r="F3" s="150" t="s">
        <v>663</v>
      </c>
      <c r="G3" s="236" t="s">
        <v>652</v>
      </c>
      <c r="H3" s="150" t="s">
        <v>648</v>
      </c>
    </row>
    <row r="4" spans="1:14">
      <c r="A4" s="115" t="s">
        <v>458</v>
      </c>
      <c r="B4" s="115" t="s">
        <v>662</v>
      </c>
      <c r="C4" s="233" t="s">
        <v>459</v>
      </c>
      <c r="D4" s="144">
        <v>96176501540</v>
      </c>
      <c r="E4" s="150" t="s">
        <v>651</v>
      </c>
      <c r="F4" s="150" t="s">
        <v>663</v>
      </c>
      <c r="G4" s="236" t="s">
        <v>652</v>
      </c>
      <c r="H4" s="150" t="s">
        <v>661</v>
      </c>
    </row>
    <row r="5" spans="1:14">
      <c r="A5" s="115" t="s">
        <v>461</v>
      </c>
      <c r="B5" s="115" t="s">
        <v>662</v>
      </c>
      <c r="C5" s="233" t="s">
        <v>462</v>
      </c>
      <c r="D5" s="144">
        <v>96176043668</v>
      </c>
      <c r="E5" s="150" t="s">
        <v>651</v>
      </c>
      <c r="F5" s="150" t="s">
        <v>664</v>
      </c>
      <c r="G5" s="236" t="s">
        <v>653</v>
      </c>
      <c r="H5" s="150" t="s">
        <v>661</v>
      </c>
    </row>
    <row r="6" spans="1:14">
      <c r="A6" s="115" t="s">
        <v>465</v>
      </c>
      <c r="B6" s="115" t="s">
        <v>662</v>
      </c>
      <c r="C6" s="233" t="s">
        <v>466</v>
      </c>
      <c r="D6" s="144">
        <v>96176844643</v>
      </c>
      <c r="E6" s="150" t="s">
        <v>651</v>
      </c>
      <c r="F6" s="150" t="s">
        <v>664</v>
      </c>
      <c r="G6" s="236" t="s">
        <v>653</v>
      </c>
      <c r="H6" s="150" t="s">
        <v>661</v>
      </c>
      <c r="K6" s="224" t="s">
        <v>665</v>
      </c>
      <c r="L6" s="224"/>
      <c r="M6" s="225">
        <v>700</v>
      </c>
      <c r="N6" s="226" t="s">
        <v>652</v>
      </c>
    </row>
    <row r="7" spans="1:14">
      <c r="A7" s="115" t="s">
        <v>472</v>
      </c>
      <c r="B7" s="115" t="s">
        <v>666</v>
      </c>
      <c r="C7" s="233" t="s">
        <v>473</v>
      </c>
      <c r="D7" s="144">
        <v>96171489910</v>
      </c>
      <c r="E7" s="150" t="s">
        <v>649</v>
      </c>
      <c r="F7" s="150" t="s">
        <v>663</v>
      </c>
      <c r="G7" s="236" t="s">
        <v>667</v>
      </c>
      <c r="H7" s="150" t="s">
        <v>648</v>
      </c>
      <c r="K7" s="227" t="s">
        <v>665</v>
      </c>
      <c r="L7" s="228">
        <v>0.15</v>
      </c>
      <c r="M7" s="229">
        <f>M6*0.85</f>
        <v>595</v>
      </c>
      <c r="N7" s="230" t="s">
        <v>653</v>
      </c>
    </row>
    <row r="8" spans="1:14">
      <c r="A8" s="115" t="s">
        <v>477</v>
      </c>
      <c r="B8" s="115" t="s">
        <v>662</v>
      </c>
      <c r="C8" s="233" t="s">
        <v>478</v>
      </c>
      <c r="D8" s="144">
        <v>96170029833</v>
      </c>
      <c r="E8" s="150" t="s">
        <v>651</v>
      </c>
      <c r="F8" s="150" t="s">
        <v>663</v>
      </c>
      <c r="G8" s="236" t="s">
        <v>652</v>
      </c>
      <c r="H8" s="150" t="s">
        <v>648</v>
      </c>
    </row>
    <row r="9" spans="1:14">
      <c r="A9" s="115" t="s">
        <v>482</v>
      </c>
      <c r="B9" s="115" t="s">
        <v>666</v>
      </c>
      <c r="C9" s="233" t="s">
        <v>483</v>
      </c>
      <c r="D9" s="144">
        <v>96181408465</v>
      </c>
      <c r="E9" s="150" t="s">
        <v>649</v>
      </c>
      <c r="F9" s="150" t="s">
        <v>663</v>
      </c>
      <c r="G9" s="236" t="s">
        <v>667</v>
      </c>
      <c r="H9" s="150" t="s">
        <v>661</v>
      </c>
    </row>
    <row r="10" spans="1:14">
      <c r="A10" s="115" t="s">
        <v>491</v>
      </c>
      <c r="B10" s="115" t="s">
        <v>668</v>
      </c>
      <c r="C10" s="233" t="s">
        <v>492</v>
      </c>
      <c r="D10" s="144">
        <v>96181025150</v>
      </c>
      <c r="E10" s="150" t="s">
        <v>651</v>
      </c>
      <c r="F10" s="150" t="s">
        <v>663</v>
      </c>
      <c r="G10" s="236" t="s">
        <v>652</v>
      </c>
      <c r="H10" s="150" t="s">
        <v>661</v>
      </c>
    </row>
    <row r="11" spans="1:14">
      <c r="A11" s="115" t="s">
        <v>497</v>
      </c>
      <c r="B11" s="115" t="s">
        <v>662</v>
      </c>
      <c r="C11" s="233" t="s">
        <v>498</v>
      </c>
      <c r="D11" s="144">
        <v>9613050413</v>
      </c>
      <c r="E11" s="150" t="s">
        <v>651</v>
      </c>
      <c r="F11" s="150" t="s">
        <v>664</v>
      </c>
      <c r="G11" s="236" t="s">
        <v>653</v>
      </c>
      <c r="H11" s="150" t="s">
        <v>648</v>
      </c>
    </row>
    <row r="12" spans="1:14">
      <c r="A12" s="115" t="s">
        <v>504</v>
      </c>
      <c r="B12" s="115" t="s">
        <v>662</v>
      </c>
      <c r="C12" s="233" t="s">
        <v>505</v>
      </c>
      <c r="D12" s="144">
        <v>96181000189</v>
      </c>
      <c r="E12" s="150" t="s">
        <v>651</v>
      </c>
      <c r="F12" s="150" t="s">
        <v>663</v>
      </c>
      <c r="G12" s="236" t="s">
        <v>652</v>
      </c>
      <c r="H12" s="150" t="s">
        <v>661</v>
      </c>
    </row>
  </sheetData>
  <autoFilter ref="A1:G12"/>
  <conditionalFormatting sqref="A4:A7">
    <cfRule type="duplicateValues" dxfId="2" priority="42"/>
  </conditionalFormatting>
  <conditionalFormatting sqref="C2:C12">
    <cfRule type="duplicateValues" dxfId="1" priority="48"/>
  </conditionalFormatting>
  <conditionalFormatting sqref="A2:A12">
    <cfRule type="duplicateValues" dxfId="0" priority="49"/>
  </conditionalFormatting>
  <hyperlinks>
    <hyperlink ref="C2" r:id="rId1"/>
    <hyperlink ref="C9" r:id="rId2"/>
    <hyperlink ref="C10" r:id="rId3"/>
    <hyperlink ref="C4" r:id="rId4"/>
    <hyperlink ref="C11" r:id="rId5"/>
    <hyperlink ref="C5" r:id="rId6"/>
    <hyperlink ref="C7" r:id="rId7"/>
    <hyperlink ref="C8" r:id="rId8"/>
    <hyperlink ref="C6" r:id="rId9"/>
    <hyperlink ref="C12" r:id="rId10"/>
    <hyperlink ref="N6" r:id="rId11"/>
    <hyperlink ref="N7" r:id="rId12"/>
    <hyperlink ref="G2" r:id="rId13"/>
    <hyperlink ref="G3" r:id="rId14"/>
    <hyperlink ref="G4" r:id="rId15"/>
    <hyperlink ref="G5" r:id="rId16"/>
    <hyperlink ref="G6" r:id="rId17"/>
    <hyperlink ref="G8" r:id="rId18"/>
    <hyperlink ref="G10" r:id="rId19"/>
    <hyperlink ref="G11" r:id="rId20"/>
    <hyperlink ref="G12" r:id="rId21"/>
    <hyperlink ref="C3"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731"/>
  <sheetViews>
    <sheetView topLeftCell="A148" zoomScale="110" workbookViewId="0">
      <selection activeCell="P167" sqref="P167"/>
    </sheetView>
  </sheetViews>
  <sheetFormatPr defaultColWidth="8.875" defaultRowHeight="15"/>
  <cols>
    <col min="1" max="1" width="24" style="9" customWidth="1"/>
    <col min="2" max="2" width="11.75" style="9" bestFit="1" customWidth="1"/>
    <col min="3" max="3" width="14.25" style="9" bestFit="1" customWidth="1"/>
    <col min="4" max="4" width="8.875" style="9"/>
    <col min="5" max="5" width="13.125" style="12" customWidth="1"/>
    <col min="6" max="6" width="23.75" style="9" bestFit="1" customWidth="1"/>
    <col min="7" max="7" width="17.25" style="9" bestFit="1" customWidth="1"/>
    <col min="8" max="8" width="11.875" style="9" bestFit="1" customWidth="1"/>
    <col min="9" max="9" width="8.875" style="9"/>
    <col min="10" max="10" width="16.625" style="9" bestFit="1" customWidth="1"/>
    <col min="11" max="13" width="10.875" style="9" bestFit="1" customWidth="1"/>
    <col min="14" max="14" width="9.875" style="9" bestFit="1" customWidth="1"/>
    <col min="15" max="15" width="11.875" style="9" bestFit="1" customWidth="1"/>
    <col min="16" max="16" width="11.125" style="11" bestFit="1" customWidth="1"/>
    <col min="17" max="17" width="11.375" style="9" bestFit="1" customWidth="1"/>
    <col min="18" max="18" width="9.375" style="9" bestFit="1" customWidth="1"/>
    <col min="19" max="19" width="8.875" style="9"/>
    <col min="20" max="20" width="36.625" style="9" bestFit="1" customWidth="1"/>
    <col min="21" max="21" width="20.375" style="9" bestFit="1" customWidth="1"/>
    <col min="22" max="22" width="11.125" style="9" bestFit="1" customWidth="1"/>
    <col min="23" max="23" width="13.125" style="9" bestFit="1" customWidth="1"/>
    <col min="24" max="24" width="24" style="9" bestFit="1" customWidth="1"/>
    <col min="25" max="16384" width="8.875" style="9"/>
  </cols>
  <sheetData>
    <row r="1" spans="1:24">
      <c r="A1" s="1" t="s">
        <v>5</v>
      </c>
      <c r="B1" s="1" t="s">
        <v>669</v>
      </c>
      <c r="C1" s="1" t="s">
        <v>670</v>
      </c>
      <c r="D1" s="2" t="s">
        <v>671</v>
      </c>
      <c r="E1" s="3" t="s">
        <v>7</v>
      </c>
      <c r="F1" s="4" t="s">
        <v>672</v>
      </c>
      <c r="G1" s="4" t="s">
        <v>673</v>
      </c>
      <c r="H1" s="1" t="s">
        <v>674</v>
      </c>
      <c r="I1" s="5" t="s">
        <v>675</v>
      </c>
      <c r="J1" s="1" t="s">
        <v>676</v>
      </c>
      <c r="K1" s="6" t="s">
        <v>677</v>
      </c>
      <c r="L1" s="6" t="s">
        <v>678</v>
      </c>
      <c r="M1" s="6" t="s">
        <v>679</v>
      </c>
      <c r="N1" s="6" t="s">
        <v>680</v>
      </c>
      <c r="O1" s="1" t="s">
        <v>681</v>
      </c>
      <c r="P1" s="1" t="s">
        <v>682</v>
      </c>
      <c r="Q1" s="7" t="s">
        <v>683</v>
      </c>
      <c r="R1" s="8" t="s">
        <v>684</v>
      </c>
      <c r="S1" s="1" t="s">
        <v>685</v>
      </c>
      <c r="T1" s="1" t="s">
        <v>686</v>
      </c>
      <c r="U1" s="6" t="s">
        <v>687</v>
      </c>
      <c r="V1" s="6" t="s">
        <v>688</v>
      </c>
      <c r="W1" s="6" t="s">
        <v>689</v>
      </c>
    </row>
    <row r="2" spans="1:24">
      <c r="A2" s="13" t="s">
        <v>47</v>
      </c>
      <c r="B2" s="13" t="s">
        <v>690</v>
      </c>
      <c r="C2" s="13"/>
      <c r="D2" s="14"/>
      <c r="E2" s="15" t="s">
        <v>691</v>
      </c>
      <c r="F2" s="16" t="s">
        <v>692</v>
      </c>
      <c r="G2" s="189">
        <v>45474</v>
      </c>
      <c r="H2" s="13" t="s">
        <v>693</v>
      </c>
      <c r="I2" s="17">
        <v>0.15</v>
      </c>
      <c r="J2" s="13" t="s">
        <v>694</v>
      </c>
      <c r="K2" s="18">
        <v>4200</v>
      </c>
      <c r="L2" s="18">
        <v>3570</v>
      </c>
      <c r="M2" s="18">
        <f>K2-L2</f>
        <v>630</v>
      </c>
      <c r="N2" s="19">
        <v>595</v>
      </c>
      <c r="O2" s="13" t="s">
        <v>41</v>
      </c>
      <c r="P2" s="20">
        <v>45498</v>
      </c>
      <c r="Q2" s="44">
        <v>45498</v>
      </c>
      <c r="R2" s="13">
        <v>1723695</v>
      </c>
      <c r="S2" s="13" t="s">
        <v>649</v>
      </c>
      <c r="T2" s="21" t="s">
        <v>648</v>
      </c>
      <c r="U2" s="18">
        <f>L2-SUM(N2:N7)</f>
        <v>0</v>
      </c>
      <c r="V2" s="13"/>
      <c r="W2" s="19">
        <f t="shared" ref="W2:W46" si="0">N2-V2</f>
        <v>595</v>
      </c>
    </row>
    <row r="3" spans="1:24">
      <c r="A3" s="13" t="s">
        <v>47</v>
      </c>
      <c r="B3" s="13" t="s">
        <v>690</v>
      </c>
      <c r="C3" s="13"/>
      <c r="D3" s="14"/>
      <c r="E3" s="15" t="s">
        <v>691</v>
      </c>
      <c r="F3" s="178" t="s">
        <v>695</v>
      </c>
      <c r="G3" s="176">
        <v>45597</v>
      </c>
      <c r="H3" s="16" t="s">
        <v>693</v>
      </c>
      <c r="I3" s="17">
        <v>0.15</v>
      </c>
      <c r="J3" s="13" t="s">
        <v>694</v>
      </c>
      <c r="K3" s="18">
        <v>0</v>
      </c>
      <c r="L3" s="18">
        <v>0</v>
      </c>
      <c r="M3" s="18">
        <v>0</v>
      </c>
      <c r="N3" s="19">
        <v>595</v>
      </c>
      <c r="O3" s="13" t="s">
        <v>42</v>
      </c>
      <c r="P3" s="20">
        <v>45595</v>
      </c>
      <c r="Q3" s="44">
        <v>45603</v>
      </c>
      <c r="R3" s="13">
        <v>1772784</v>
      </c>
      <c r="S3" s="13" t="s">
        <v>649</v>
      </c>
      <c r="T3" s="42" t="s">
        <v>696</v>
      </c>
      <c r="U3" s="18">
        <v>0</v>
      </c>
      <c r="V3" s="13"/>
      <c r="W3" s="19">
        <f t="shared" si="0"/>
        <v>595</v>
      </c>
    </row>
    <row r="4" spans="1:24">
      <c r="A4" s="13" t="s">
        <v>47</v>
      </c>
      <c r="B4" s="13" t="s">
        <v>690</v>
      </c>
      <c r="C4" s="13"/>
      <c r="D4" s="14"/>
      <c r="E4" s="15" t="s">
        <v>691</v>
      </c>
      <c r="F4" s="16" t="s">
        <v>697</v>
      </c>
      <c r="G4" s="177">
        <v>45658</v>
      </c>
      <c r="H4" s="13" t="s">
        <v>693</v>
      </c>
      <c r="I4" s="17">
        <v>0.15</v>
      </c>
      <c r="J4" s="13" t="s">
        <v>694</v>
      </c>
      <c r="K4" s="18">
        <v>0</v>
      </c>
      <c r="L4" s="18">
        <v>0</v>
      </c>
      <c r="M4" s="18">
        <v>0</v>
      </c>
      <c r="N4" s="19">
        <v>595</v>
      </c>
      <c r="O4" s="13" t="s">
        <v>43</v>
      </c>
      <c r="P4" s="20">
        <v>45670</v>
      </c>
      <c r="Q4" s="44">
        <v>45671</v>
      </c>
      <c r="R4" s="13">
        <v>1801736</v>
      </c>
      <c r="S4" s="13" t="s">
        <v>649</v>
      </c>
      <c r="T4" s="42" t="s">
        <v>698</v>
      </c>
      <c r="U4" s="18">
        <v>0</v>
      </c>
      <c r="V4" s="13"/>
      <c r="W4" s="19">
        <f t="shared" si="0"/>
        <v>595</v>
      </c>
    </row>
    <row r="5" spans="1:24">
      <c r="A5" s="13" t="s">
        <v>47</v>
      </c>
      <c r="B5" s="13" t="s">
        <v>690</v>
      </c>
      <c r="C5" s="13"/>
      <c r="D5" s="14"/>
      <c r="E5" s="15" t="s">
        <v>691</v>
      </c>
      <c r="F5" s="16" t="s">
        <v>697</v>
      </c>
      <c r="G5" s="175">
        <v>45741</v>
      </c>
      <c r="H5" s="13" t="s">
        <v>693</v>
      </c>
      <c r="I5" s="17">
        <v>0.15</v>
      </c>
      <c r="J5" s="13" t="s">
        <v>694</v>
      </c>
      <c r="K5" s="18">
        <v>0</v>
      </c>
      <c r="L5" s="18">
        <v>0</v>
      </c>
      <c r="M5" s="18">
        <v>0</v>
      </c>
      <c r="N5" s="19">
        <v>595</v>
      </c>
      <c r="O5" s="13" t="s">
        <v>44</v>
      </c>
      <c r="P5" s="20">
        <v>45716</v>
      </c>
      <c r="Q5" s="44">
        <v>45720</v>
      </c>
      <c r="R5" s="13">
        <v>1824314</v>
      </c>
      <c r="S5" s="13" t="s">
        <v>649</v>
      </c>
      <c r="T5" s="42" t="s">
        <v>696</v>
      </c>
      <c r="U5" s="18">
        <v>0</v>
      </c>
      <c r="V5" s="13"/>
      <c r="W5" s="19">
        <f t="shared" si="0"/>
        <v>595</v>
      </c>
    </row>
    <row r="6" spans="1:24">
      <c r="A6" s="13" t="s">
        <v>47</v>
      </c>
      <c r="B6" s="13" t="s">
        <v>690</v>
      </c>
      <c r="C6" s="13"/>
      <c r="D6" s="14"/>
      <c r="E6" s="15" t="s">
        <v>691</v>
      </c>
      <c r="F6" s="16" t="s">
        <v>699</v>
      </c>
      <c r="G6" s="175">
        <v>45802</v>
      </c>
      <c r="H6" s="13" t="s">
        <v>693</v>
      </c>
      <c r="I6" s="17">
        <v>0.15</v>
      </c>
      <c r="J6" s="13" t="s">
        <v>694</v>
      </c>
      <c r="K6" s="18">
        <v>0</v>
      </c>
      <c r="L6" s="18">
        <v>0</v>
      </c>
      <c r="M6" s="18">
        <v>0</v>
      </c>
      <c r="N6" s="19">
        <v>595</v>
      </c>
      <c r="O6" s="13" t="s">
        <v>700</v>
      </c>
      <c r="P6" s="20">
        <v>45777</v>
      </c>
      <c r="Q6" s="44">
        <v>45789</v>
      </c>
      <c r="R6" s="13">
        <v>1848120</v>
      </c>
      <c r="S6" s="13" t="s">
        <v>649</v>
      </c>
      <c r="T6" s="42" t="s">
        <v>696</v>
      </c>
      <c r="U6" s="18">
        <v>0</v>
      </c>
      <c r="V6" s="13"/>
      <c r="W6" s="19">
        <f>N6-V6</f>
        <v>595</v>
      </c>
    </row>
    <row r="7" spans="1:24">
      <c r="A7" s="13" t="s">
        <v>47</v>
      </c>
      <c r="B7" s="13" t="s">
        <v>690</v>
      </c>
      <c r="C7" s="13"/>
      <c r="D7" s="14"/>
      <c r="E7" s="15" t="s">
        <v>691</v>
      </c>
      <c r="F7" s="16" t="s">
        <v>701</v>
      </c>
      <c r="G7" s="184">
        <v>45839</v>
      </c>
      <c r="H7" s="13" t="s">
        <v>693</v>
      </c>
      <c r="I7" s="17">
        <v>0.15</v>
      </c>
      <c r="J7" s="13" t="s">
        <v>694</v>
      </c>
      <c r="K7" s="18">
        <v>0</v>
      </c>
      <c r="L7" s="18">
        <v>0</v>
      </c>
      <c r="M7" s="18">
        <v>0</v>
      </c>
      <c r="N7" s="19">
        <v>595</v>
      </c>
      <c r="O7" s="13" t="s">
        <v>46</v>
      </c>
      <c r="P7" s="20">
        <v>45838</v>
      </c>
      <c r="Q7" s="44">
        <v>45841</v>
      </c>
      <c r="R7" s="13">
        <v>1890310</v>
      </c>
      <c r="S7" s="13" t="s">
        <v>649</v>
      </c>
      <c r="T7" s="42" t="s">
        <v>698</v>
      </c>
      <c r="U7" s="18">
        <v>0</v>
      </c>
      <c r="V7" s="13"/>
      <c r="W7" s="19">
        <f>N7-V7</f>
        <v>595</v>
      </c>
    </row>
    <row r="8" spans="1:24">
      <c r="A8" s="13" t="s">
        <v>263</v>
      </c>
      <c r="B8" s="13" t="s">
        <v>702</v>
      </c>
      <c r="C8" s="13"/>
      <c r="D8" s="14"/>
      <c r="E8" s="15" t="s">
        <v>691</v>
      </c>
      <c r="F8" s="16" t="s">
        <v>692</v>
      </c>
      <c r="G8" s="184">
        <v>45505</v>
      </c>
      <c r="H8" s="13" t="s">
        <v>693</v>
      </c>
      <c r="I8" s="13">
        <v>0</v>
      </c>
      <c r="J8" s="13" t="s">
        <v>58</v>
      </c>
      <c r="K8" s="18">
        <v>4500</v>
      </c>
      <c r="L8" s="18">
        <v>4500</v>
      </c>
      <c r="M8" s="18">
        <f t="shared" ref="M8:M37" si="1">K8-L8</f>
        <v>0</v>
      </c>
      <c r="N8" s="19">
        <v>300</v>
      </c>
      <c r="O8" s="13" t="s">
        <v>39</v>
      </c>
      <c r="P8" s="20">
        <v>45505</v>
      </c>
      <c r="Q8" s="44">
        <v>45505</v>
      </c>
      <c r="R8" s="13">
        <v>1727132</v>
      </c>
      <c r="S8" s="13" t="s">
        <v>649</v>
      </c>
      <c r="T8" s="21" t="s">
        <v>648</v>
      </c>
      <c r="U8" s="18">
        <f>L8-SUM(N8:N14)</f>
        <v>0</v>
      </c>
      <c r="V8" s="13"/>
      <c r="W8" s="19">
        <f t="shared" si="0"/>
        <v>300</v>
      </c>
    </row>
    <row r="9" spans="1:24">
      <c r="A9" s="13" t="s">
        <v>263</v>
      </c>
      <c r="B9" s="13" t="s">
        <v>702</v>
      </c>
      <c r="C9" s="13"/>
      <c r="D9" s="14"/>
      <c r="E9" s="15" t="s">
        <v>691</v>
      </c>
      <c r="F9" s="178" t="s">
        <v>692</v>
      </c>
      <c r="G9" s="187">
        <v>45536</v>
      </c>
      <c r="H9" s="16" t="s">
        <v>693</v>
      </c>
      <c r="I9" s="13">
        <v>0</v>
      </c>
      <c r="J9" s="13" t="s">
        <v>58</v>
      </c>
      <c r="K9" s="18">
        <v>0</v>
      </c>
      <c r="L9" s="18">
        <v>0</v>
      </c>
      <c r="M9" s="18">
        <f t="shared" si="1"/>
        <v>0</v>
      </c>
      <c r="N9" s="19">
        <v>700</v>
      </c>
      <c r="O9" s="13" t="s">
        <v>41</v>
      </c>
      <c r="P9" s="20">
        <v>45532</v>
      </c>
      <c r="Q9" s="44">
        <v>45545</v>
      </c>
      <c r="R9" s="13">
        <v>1743346</v>
      </c>
      <c r="S9" s="13" t="s">
        <v>649</v>
      </c>
      <c r="T9" s="28" t="s">
        <v>696</v>
      </c>
      <c r="U9" s="18">
        <v>0</v>
      </c>
      <c r="V9" s="13"/>
      <c r="W9" s="19">
        <f t="shared" si="0"/>
        <v>700</v>
      </c>
    </row>
    <row r="10" spans="1:24">
      <c r="A10" s="13" t="s">
        <v>263</v>
      </c>
      <c r="B10" s="13" t="s">
        <v>703</v>
      </c>
      <c r="C10" s="13"/>
      <c r="D10" s="14"/>
      <c r="E10" s="15" t="s">
        <v>691</v>
      </c>
      <c r="F10" s="178" t="s">
        <v>695</v>
      </c>
      <c r="G10" s="176">
        <v>45597</v>
      </c>
      <c r="H10" s="16" t="s">
        <v>693</v>
      </c>
      <c r="I10" s="13">
        <v>0</v>
      </c>
      <c r="J10" s="13" t="s">
        <v>58</v>
      </c>
      <c r="K10" s="18">
        <v>0</v>
      </c>
      <c r="L10" s="18">
        <v>0</v>
      </c>
      <c r="M10" s="18">
        <f t="shared" ref="M10:M11" si="2">K10-L10</f>
        <v>0</v>
      </c>
      <c r="N10" s="19">
        <v>700</v>
      </c>
      <c r="O10" s="13" t="s">
        <v>42</v>
      </c>
      <c r="P10" s="20">
        <v>45595</v>
      </c>
      <c r="Q10" s="44">
        <v>45615</v>
      </c>
      <c r="R10" s="13">
        <v>1782032</v>
      </c>
      <c r="S10" s="14" t="s">
        <v>651</v>
      </c>
      <c r="T10" s="42" t="s">
        <v>698</v>
      </c>
      <c r="U10" s="67">
        <v>0</v>
      </c>
      <c r="V10" s="13"/>
      <c r="W10" s="19">
        <f t="shared" si="0"/>
        <v>700</v>
      </c>
      <c r="X10" s="72"/>
    </row>
    <row r="11" spans="1:24">
      <c r="A11" s="13" t="s">
        <v>263</v>
      </c>
      <c r="B11" s="13" t="s">
        <v>702</v>
      </c>
      <c r="C11" s="13"/>
      <c r="D11" s="14"/>
      <c r="E11" s="15" t="s">
        <v>691</v>
      </c>
      <c r="F11" s="16" t="s">
        <v>697</v>
      </c>
      <c r="G11" s="177">
        <v>45658</v>
      </c>
      <c r="H11" s="13" t="s">
        <v>693</v>
      </c>
      <c r="I11" s="13">
        <v>0</v>
      </c>
      <c r="J11" s="13" t="s">
        <v>58</v>
      </c>
      <c r="K11" s="18">
        <v>0</v>
      </c>
      <c r="L11" s="18">
        <v>0</v>
      </c>
      <c r="M11" s="18">
        <f t="shared" si="2"/>
        <v>0</v>
      </c>
      <c r="N11" s="19">
        <v>700</v>
      </c>
      <c r="O11" s="13" t="s">
        <v>43</v>
      </c>
      <c r="P11" s="20">
        <v>45670</v>
      </c>
      <c r="Q11" s="44">
        <v>45688</v>
      </c>
      <c r="R11" s="13">
        <v>1801745</v>
      </c>
      <c r="S11" s="14" t="s">
        <v>649</v>
      </c>
      <c r="T11" s="42" t="s">
        <v>698</v>
      </c>
      <c r="U11" s="67">
        <v>0</v>
      </c>
      <c r="V11" s="13"/>
      <c r="W11" s="19">
        <f t="shared" si="0"/>
        <v>700</v>
      </c>
    </row>
    <row r="12" spans="1:24">
      <c r="A12" s="13" t="s">
        <v>263</v>
      </c>
      <c r="B12" s="13" t="s">
        <v>702</v>
      </c>
      <c r="C12" s="13"/>
      <c r="D12" s="14"/>
      <c r="E12" s="15" t="s">
        <v>691</v>
      </c>
      <c r="F12" s="16" t="s">
        <v>699</v>
      </c>
      <c r="G12" s="175">
        <v>45802</v>
      </c>
      <c r="H12" s="13" t="s">
        <v>693</v>
      </c>
      <c r="I12" s="13">
        <v>0</v>
      </c>
      <c r="J12" s="13" t="s">
        <v>58</v>
      </c>
      <c r="K12" s="18">
        <v>0</v>
      </c>
      <c r="L12" s="18">
        <v>0</v>
      </c>
      <c r="M12" s="18">
        <f t="shared" ref="M12" si="3">K12-L12</f>
        <v>0</v>
      </c>
      <c r="N12" s="19">
        <v>700</v>
      </c>
      <c r="O12" s="13" t="s">
        <v>700</v>
      </c>
      <c r="P12" s="20">
        <v>45777</v>
      </c>
      <c r="Q12" s="44">
        <v>45796</v>
      </c>
      <c r="R12" s="13">
        <v>1848138</v>
      </c>
      <c r="S12" s="14" t="s">
        <v>649</v>
      </c>
      <c r="T12" s="71" t="s">
        <v>696</v>
      </c>
      <c r="U12" s="67">
        <v>0</v>
      </c>
      <c r="V12" s="13"/>
      <c r="W12" s="19">
        <f t="shared" ref="W12" si="4">N12-V12</f>
        <v>700</v>
      </c>
    </row>
    <row r="13" spans="1:24">
      <c r="A13" s="13" t="s">
        <v>263</v>
      </c>
      <c r="B13" s="13" t="s">
        <v>702</v>
      </c>
      <c r="C13" s="13"/>
      <c r="D13" s="14"/>
      <c r="E13" s="15" t="s">
        <v>691</v>
      </c>
      <c r="F13" s="16" t="s">
        <v>697</v>
      </c>
      <c r="G13" s="175">
        <v>45741</v>
      </c>
      <c r="H13" s="13" t="s">
        <v>693</v>
      </c>
      <c r="I13" s="13">
        <v>0</v>
      </c>
      <c r="J13" s="13" t="s">
        <v>58</v>
      </c>
      <c r="K13" s="18">
        <v>0</v>
      </c>
      <c r="L13" s="18">
        <v>0</v>
      </c>
      <c r="M13" s="18">
        <f t="shared" ref="M13" si="5">K13-L13</f>
        <v>0</v>
      </c>
      <c r="N13" s="19">
        <v>700</v>
      </c>
      <c r="O13" s="13" t="s">
        <v>44</v>
      </c>
      <c r="P13" s="20">
        <v>45716</v>
      </c>
      <c r="Q13" s="44">
        <v>45737</v>
      </c>
      <c r="R13" s="13">
        <v>1824303</v>
      </c>
      <c r="S13" s="14" t="s">
        <v>649</v>
      </c>
      <c r="T13" s="71" t="s">
        <v>696</v>
      </c>
      <c r="U13" s="67">
        <v>0</v>
      </c>
      <c r="V13" s="13"/>
      <c r="W13" s="19">
        <f t="shared" si="0"/>
        <v>700</v>
      </c>
    </row>
    <row r="14" spans="1:24">
      <c r="A14" s="13" t="s">
        <v>263</v>
      </c>
      <c r="B14" s="13" t="s">
        <v>702</v>
      </c>
      <c r="C14" s="13"/>
      <c r="D14" s="14"/>
      <c r="E14" s="15" t="s">
        <v>691</v>
      </c>
      <c r="F14" s="16" t="s">
        <v>701</v>
      </c>
      <c r="G14" s="175">
        <v>45839</v>
      </c>
      <c r="H14" s="13" t="s">
        <v>693</v>
      </c>
      <c r="I14" s="13">
        <v>0</v>
      </c>
      <c r="J14" s="13" t="s">
        <v>58</v>
      </c>
      <c r="K14" s="18">
        <v>0</v>
      </c>
      <c r="L14" s="18">
        <v>0</v>
      </c>
      <c r="M14" s="18">
        <f t="shared" ref="M14" si="6">K14-L14</f>
        <v>0</v>
      </c>
      <c r="N14" s="19">
        <v>700</v>
      </c>
      <c r="O14" s="13" t="s">
        <v>46</v>
      </c>
      <c r="P14" s="20">
        <v>45835</v>
      </c>
      <c r="Q14" s="44">
        <v>45842</v>
      </c>
      <c r="R14" s="24" t="s">
        <v>704</v>
      </c>
      <c r="S14" s="14" t="s">
        <v>649</v>
      </c>
      <c r="T14" s="71" t="s">
        <v>698</v>
      </c>
      <c r="U14" s="67">
        <v>0</v>
      </c>
      <c r="V14" s="13"/>
      <c r="W14" s="19">
        <f t="shared" ref="W14" si="7">N14-V14</f>
        <v>700</v>
      </c>
    </row>
    <row r="15" spans="1:24">
      <c r="A15" s="13" t="s">
        <v>92</v>
      </c>
      <c r="B15" s="13" t="s">
        <v>705</v>
      </c>
      <c r="C15" s="13"/>
      <c r="D15" s="14"/>
      <c r="E15" s="15" t="s">
        <v>691</v>
      </c>
      <c r="F15" s="16" t="s">
        <v>692</v>
      </c>
      <c r="G15" s="175">
        <v>45505</v>
      </c>
      <c r="H15" s="13" t="s">
        <v>706</v>
      </c>
      <c r="I15" s="17">
        <v>0.1</v>
      </c>
      <c r="J15" s="13" t="s">
        <v>707</v>
      </c>
      <c r="K15" s="18">
        <v>4200</v>
      </c>
      <c r="L15" s="18">
        <v>3780</v>
      </c>
      <c r="M15" s="18">
        <f t="shared" si="1"/>
        <v>420</v>
      </c>
      <c r="N15" s="19">
        <v>3780</v>
      </c>
      <c r="O15" s="13" t="s">
        <v>706</v>
      </c>
      <c r="P15" s="20">
        <v>45517</v>
      </c>
      <c r="Q15" s="44">
        <v>45518</v>
      </c>
      <c r="R15" s="13">
        <v>1735976</v>
      </c>
      <c r="S15" s="13" t="s">
        <v>649</v>
      </c>
      <c r="T15" s="58" t="s">
        <v>698</v>
      </c>
      <c r="U15" s="18">
        <f>L15-N15</f>
        <v>0</v>
      </c>
      <c r="V15" s="13"/>
      <c r="W15" s="19">
        <f t="shared" si="0"/>
        <v>3780</v>
      </c>
    </row>
    <row r="16" spans="1:24">
      <c r="A16" s="13" t="s">
        <v>131</v>
      </c>
      <c r="B16" s="13" t="s">
        <v>708</v>
      </c>
      <c r="C16" s="13"/>
      <c r="D16" s="14"/>
      <c r="E16" s="15" t="s">
        <v>691</v>
      </c>
      <c r="F16" s="16" t="s">
        <v>692</v>
      </c>
      <c r="G16" s="184">
        <v>45505</v>
      </c>
      <c r="H16" s="13" t="s">
        <v>693</v>
      </c>
      <c r="I16" s="13">
        <v>0</v>
      </c>
      <c r="J16" s="13"/>
      <c r="K16" s="18">
        <v>4200</v>
      </c>
      <c r="L16" s="18">
        <v>4200</v>
      </c>
      <c r="M16" s="18">
        <f t="shared" si="1"/>
        <v>0</v>
      </c>
      <c r="N16" s="19">
        <v>700</v>
      </c>
      <c r="O16" s="13" t="s">
        <v>41</v>
      </c>
      <c r="P16" s="20">
        <v>45518</v>
      </c>
      <c r="Q16" s="44">
        <v>45518</v>
      </c>
      <c r="R16" s="13">
        <v>1736441</v>
      </c>
      <c r="S16" s="13" t="s">
        <v>649</v>
      </c>
      <c r="T16" s="21" t="s">
        <v>648</v>
      </c>
      <c r="U16" s="18">
        <f>L16-SUM(N16:N21)</f>
        <v>0</v>
      </c>
      <c r="V16" s="13"/>
      <c r="W16" s="19">
        <f t="shared" si="0"/>
        <v>700</v>
      </c>
    </row>
    <row r="17" spans="1:102">
      <c r="A17" s="13" t="s">
        <v>131</v>
      </c>
      <c r="B17" s="13" t="s">
        <v>703</v>
      </c>
      <c r="C17" s="13"/>
      <c r="D17" s="14"/>
      <c r="E17" s="15" t="s">
        <v>691</v>
      </c>
      <c r="F17" s="178" t="s">
        <v>695</v>
      </c>
      <c r="G17" s="188">
        <v>45566</v>
      </c>
      <c r="H17" s="16" t="s">
        <v>693</v>
      </c>
      <c r="I17" s="13">
        <v>0</v>
      </c>
      <c r="J17" s="13"/>
      <c r="K17" s="18">
        <v>0</v>
      </c>
      <c r="L17" s="18">
        <v>0</v>
      </c>
      <c r="M17" s="18">
        <v>0</v>
      </c>
      <c r="N17" s="19">
        <v>700</v>
      </c>
      <c r="O17" s="13" t="s">
        <v>42</v>
      </c>
      <c r="P17" s="20">
        <v>45595</v>
      </c>
      <c r="Q17" s="44">
        <v>45595</v>
      </c>
      <c r="R17" s="13">
        <v>1773118</v>
      </c>
      <c r="S17" s="13" t="s">
        <v>651</v>
      </c>
      <c r="T17" s="21" t="s">
        <v>696</v>
      </c>
      <c r="U17" s="18">
        <v>0</v>
      </c>
      <c r="V17" s="13"/>
      <c r="W17" s="19">
        <f t="shared" si="0"/>
        <v>700</v>
      </c>
    </row>
    <row r="18" spans="1:102" s="10" customFormat="1">
      <c r="A18" s="13" t="s">
        <v>131</v>
      </c>
      <c r="B18" s="13" t="s">
        <v>708</v>
      </c>
      <c r="C18" s="13"/>
      <c r="D18" s="14"/>
      <c r="E18" s="15" t="s">
        <v>691</v>
      </c>
      <c r="F18" s="16" t="s">
        <v>697</v>
      </c>
      <c r="G18" s="177">
        <v>45658</v>
      </c>
      <c r="H18" s="13" t="s">
        <v>693</v>
      </c>
      <c r="I18" s="13">
        <v>0</v>
      </c>
      <c r="J18" s="13"/>
      <c r="K18" s="18">
        <v>0</v>
      </c>
      <c r="L18" s="18">
        <v>0</v>
      </c>
      <c r="M18" s="18">
        <v>0</v>
      </c>
      <c r="N18" s="19">
        <v>700</v>
      </c>
      <c r="O18" s="13" t="s">
        <v>43</v>
      </c>
      <c r="P18" s="20">
        <v>45670</v>
      </c>
      <c r="Q18" s="44">
        <v>45670</v>
      </c>
      <c r="R18" s="13">
        <v>1801581</v>
      </c>
      <c r="S18" s="13" t="s">
        <v>649</v>
      </c>
      <c r="T18" s="42" t="s">
        <v>698</v>
      </c>
      <c r="U18" s="18">
        <v>0</v>
      </c>
      <c r="V18" s="13"/>
      <c r="W18" s="19">
        <f t="shared" si="0"/>
        <v>700</v>
      </c>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row>
    <row r="19" spans="1:102" s="10" customFormat="1">
      <c r="A19" s="13" t="s">
        <v>131</v>
      </c>
      <c r="B19" s="13" t="s">
        <v>703</v>
      </c>
      <c r="C19" s="13"/>
      <c r="D19" s="14"/>
      <c r="E19" s="15" t="s">
        <v>691</v>
      </c>
      <c r="F19" s="16" t="s">
        <v>697</v>
      </c>
      <c r="G19" s="175">
        <v>45741</v>
      </c>
      <c r="H19" s="13" t="s">
        <v>693</v>
      </c>
      <c r="I19" s="13">
        <v>0</v>
      </c>
      <c r="J19" s="13"/>
      <c r="K19" s="18">
        <v>0</v>
      </c>
      <c r="L19" s="18">
        <v>0</v>
      </c>
      <c r="M19" s="18">
        <v>0</v>
      </c>
      <c r="N19" s="19">
        <v>700</v>
      </c>
      <c r="O19" s="13" t="s">
        <v>44</v>
      </c>
      <c r="P19" s="20">
        <v>45716</v>
      </c>
      <c r="Q19" s="44">
        <v>45723</v>
      </c>
      <c r="R19" s="13">
        <v>1827852</v>
      </c>
      <c r="S19" s="13" t="s">
        <v>649</v>
      </c>
      <c r="T19" s="42" t="s">
        <v>696</v>
      </c>
      <c r="U19" s="18">
        <v>0</v>
      </c>
      <c r="V19" s="13"/>
      <c r="W19" s="19">
        <f t="shared" ref="W19" si="8">N19-V19</f>
        <v>700</v>
      </c>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row>
    <row r="20" spans="1:102" s="10" customFormat="1">
      <c r="A20" s="13" t="s">
        <v>131</v>
      </c>
      <c r="B20" s="13" t="s">
        <v>703</v>
      </c>
      <c r="C20" s="13"/>
      <c r="D20" s="14"/>
      <c r="E20" s="15" t="s">
        <v>691</v>
      </c>
      <c r="F20" s="16" t="s">
        <v>699</v>
      </c>
      <c r="G20" s="184">
        <v>45802</v>
      </c>
      <c r="H20" s="13" t="s">
        <v>693</v>
      </c>
      <c r="I20" s="13">
        <v>0</v>
      </c>
      <c r="J20" s="13"/>
      <c r="K20" s="18">
        <v>0</v>
      </c>
      <c r="L20" s="18">
        <v>0</v>
      </c>
      <c r="M20" s="18">
        <v>0</v>
      </c>
      <c r="N20" s="19">
        <v>700</v>
      </c>
      <c r="O20" s="13" t="s">
        <v>700</v>
      </c>
      <c r="P20" s="20">
        <v>45777</v>
      </c>
      <c r="Q20" s="44">
        <v>45778</v>
      </c>
      <c r="R20" s="13">
        <v>1848520</v>
      </c>
      <c r="S20" s="13" t="s">
        <v>651</v>
      </c>
      <c r="T20" s="42" t="s">
        <v>696</v>
      </c>
      <c r="U20" s="18">
        <v>0</v>
      </c>
      <c r="V20" s="13"/>
      <c r="W20" s="19">
        <f t="shared" ref="W20" si="9">N20-V20</f>
        <v>700</v>
      </c>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row>
    <row r="21" spans="1:102" s="10" customFormat="1">
      <c r="A21" s="13" t="s">
        <v>131</v>
      </c>
      <c r="B21" s="13" t="s">
        <v>703</v>
      </c>
      <c r="C21" s="13"/>
      <c r="D21" s="14"/>
      <c r="E21" s="15" t="s">
        <v>691</v>
      </c>
      <c r="F21" s="16" t="s">
        <v>701</v>
      </c>
      <c r="G21" s="184">
        <v>45839</v>
      </c>
      <c r="H21" s="13" t="s">
        <v>693</v>
      </c>
      <c r="I21" s="13">
        <v>0</v>
      </c>
      <c r="J21" s="13"/>
      <c r="K21" s="18">
        <v>0</v>
      </c>
      <c r="L21" s="18">
        <v>0</v>
      </c>
      <c r="M21" s="18">
        <v>0</v>
      </c>
      <c r="N21" s="19">
        <v>700</v>
      </c>
      <c r="O21" s="13" t="s">
        <v>46</v>
      </c>
      <c r="P21" s="20">
        <v>45842</v>
      </c>
      <c r="Q21" s="44">
        <v>45842</v>
      </c>
      <c r="R21" s="13">
        <v>1893865</v>
      </c>
      <c r="S21" s="13" t="s">
        <v>651</v>
      </c>
      <c r="T21" s="42" t="s">
        <v>696</v>
      </c>
      <c r="U21" s="18">
        <v>0</v>
      </c>
      <c r="V21" s="13"/>
      <c r="W21" s="19">
        <f t="shared" ref="W21" si="10">N21-V21</f>
        <v>700</v>
      </c>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row>
    <row r="22" spans="1:102">
      <c r="A22" s="13" t="s">
        <v>203</v>
      </c>
      <c r="B22" s="13" t="s">
        <v>709</v>
      </c>
      <c r="C22" s="13"/>
      <c r="D22" s="14"/>
      <c r="E22" s="22" t="s">
        <v>691</v>
      </c>
      <c r="F22" s="178" t="s">
        <v>692</v>
      </c>
      <c r="G22" s="176">
        <v>45536</v>
      </c>
      <c r="H22" s="16" t="s">
        <v>706</v>
      </c>
      <c r="I22" s="17">
        <v>0.1</v>
      </c>
      <c r="J22" s="13" t="s">
        <v>707</v>
      </c>
      <c r="K22" s="18">
        <v>4200</v>
      </c>
      <c r="L22" s="18">
        <v>3780</v>
      </c>
      <c r="M22" s="18">
        <f t="shared" ref="M22" si="11">K22-L22</f>
        <v>420</v>
      </c>
      <c r="N22" s="19">
        <v>3780</v>
      </c>
      <c r="O22" s="13" t="s">
        <v>706</v>
      </c>
      <c r="P22" s="20">
        <v>45538</v>
      </c>
      <c r="Q22" s="44">
        <v>45539</v>
      </c>
      <c r="R22" s="13">
        <v>1747048</v>
      </c>
      <c r="S22" s="13" t="s">
        <v>649</v>
      </c>
      <c r="T22" s="21" t="s">
        <v>696</v>
      </c>
      <c r="U22" s="18">
        <f>L22-N22</f>
        <v>0</v>
      </c>
      <c r="V22" s="13"/>
      <c r="W22" s="19">
        <f t="shared" si="0"/>
        <v>3780</v>
      </c>
    </row>
    <row r="23" spans="1:102">
      <c r="A23" s="13" t="s">
        <v>143</v>
      </c>
      <c r="B23" s="13" t="s">
        <v>710</v>
      </c>
      <c r="C23" s="13"/>
      <c r="D23" s="14"/>
      <c r="E23" s="22" t="s">
        <v>691</v>
      </c>
      <c r="F23" s="16" t="s">
        <v>692</v>
      </c>
      <c r="G23" s="185">
        <v>45505</v>
      </c>
      <c r="H23" s="13" t="s">
        <v>693</v>
      </c>
      <c r="I23" s="17">
        <v>0.15</v>
      </c>
      <c r="J23" s="13"/>
      <c r="K23" s="18">
        <v>4200</v>
      </c>
      <c r="L23" s="18">
        <v>3570</v>
      </c>
      <c r="M23" s="18">
        <f t="shared" si="1"/>
        <v>630</v>
      </c>
      <c r="N23" s="19">
        <v>595</v>
      </c>
      <c r="O23" s="13" t="s">
        <v>41</v>
      </c>
      <c r="P23" s="20">
        <v>45523</v>
      </c>
      <c r="Q23" s="44">
        <v>45523</v>
      </c>
      <c r="R23" s="13">
        <v>1737851</v>
      </c>
      <c r="S23" s="13" t="s">
        <v>649</v>
      </c>
      <c r="T23" s="21" t="s">
        <v>648</v>
      </c>
      <c r="U23" s="18">
        <f>K23-N23</f>
        <v>3605</v>
      </c>
      <c r="V23" s="13"/>
      <c r="W23" s="19">
        <f t="shared" si="0"/>
        <v>595</v>
      </c>
    </row>
    <row r="24" spans="1:102">
      <c r="A24" s="13" t="s">
        <v>382</v>
      </c>
      <c r="B24" s="13" t="s">
        <v>711</v>
      </c>
      <c r="C24" s="13"/>
      <c r="D24" s="14"/>
      <c r="E24" s="22" t="s">
        <v>691</v>
      </c>
      <c r="F24" s="178" t="s">
        <v>692</v>
      </c>
      <c r="G24" s="176">
        <v>45536</v>
      </c>
      <c r="H24" s="16" t="s">
        <v>706</v>
      </c>
      <c r="I24" s="17">
        <v>0.1</v>
      </c>
      <c r="J24" s="13" t="s">
        <v>707</v>
      </c>
      <c r="K24" s="18">
        <v>4200</v>
      </c>
      <c r="L24" s="18">
        <v>3780</v>
      </c>
      <c r="M24" s="18">
        <f t="shared" si="1"/>
        <v>420</v>
      </c>
      <c r="N24" s="19">
        <v>3780</v>
      </c>
      <c r="O24" s="13" t="s">
        <v>706</v>
      </c>
      <c r="P24" s="20">
        <v>45532</v>
      </c>
      <c r="Q24" s="44">
        <v>45551</v>
      </c>
      <c r="R24" s="13">
        <v>1743340</v>
      </c>
      <c r="S24" s="13" t="s">
        <v>649</v>
      </c>
      <c r="T24" s="21" t="s">
        <v>648</v>
      </c>
      <c r="U24" s="18">
        <f>L24-N24</f>
        <v>0</v>
      </c>
      <c r="V24" s="13"/>
      <c r="W24" s="19">
        <f t="shared" si="0"/>
        <v>3780</v>
      </c>
    </row>
    <row r="25" spans="1:102">
      <c r="A25" s="13" t="s">
        <v>161</v>
      </c>
      <c r="B25" s="13" t="s">
        <v>712</v>
      </c>
      <c r="C25" s="13"/>
      <c r="D25" s="14"/>
      <c r="E25" s="15" t="s">
        <v>691</v>
      </c>
      <c r="F25" s="178" t="s">
        <v>692</v>
      </c>
      <c r="G25" s="187">
        <v>45536</v>
      </c>
      <c r="H25" s="16" t="s">
        <v>693</v>
      </c>
      <c r="I25" s="13">
        <v>0</v>
      </c>
      <c r="J25" s="13"/>
      <c r="K25" s="18">
        <v>4200</v>
      </c>
      <c r="L25" s="18">
        <v>4200</v>
      </c>
      <c r="M25" s="18">
        <f t="shared" si="1"/>
        <v>0</v>
      </c>
      <c r="N25" s="19">
        <v>700</v>
      </c>
      <c r="O25" s="13" t="s">
        <v>41</v>
      </c>
      <c r="P25" s="20">
        <v>45331</v>
      </c>
      <c r="Q25" s="44">
        <v>45538</v>
      </c>
      <c r="R25" s="13">
        <v>1745589</v>
      </c>
      <c r="S25" s="13" t="s">
        <v>649</v>
      </c>
      <c r="T25" s="21" t="s">
        <v>696</v>
      </c>
      <c r="U25" s="18">
        <f>L25-SUM(N25:N30)</f>
        <v>0</v>
      </c>
      <c r="V25" s="13"/>
      <c r="W25" s="19">
        <f t="shared" si="0"/>
        <v>700</v>
      </c>
    </row>
    <row r="26" spans="1:102">
      <c r="A26" s="13" t="s">
        <v>161</v>
      </c>
      <c r="B26" s="13" t="s">
        <v>712</v>
      </c>
      <c r="C26" s="13"/>
      <c r="D26" s="14"/>
      <c r="E26" s="15" t="s">
        <v>691</v>
      </c>
      <c r="F26" s="178" t="s">
        <v>695</v>
      </c>
      <c r="G26" s="176">
        <v>45597</v>
      </c>
      <c r="H26" s="16" t="s">
        <v>693</v>
      </c>
      <c r="I26" s="13">
        <v>0</v>
      </c>
      <c r="J26" s="13"/>
      <c r="K26" s="18">
        <v>0</v>
      </c>
      <c r="L26" s="18">
        <v>0</v>
      </c>
      <c r="M26" s="18">
        <v>0</v>
      </c>
      <c r="N26" s="19">
        <v>700</v>
      </c>
      <c r="O26" s="13" t="s">
        <v>42</v>
      </c>
      <c r="P26" s="20">
        <v>45595</v>
      </c>
      <c r="Q26" s="44">
        <v>45604</v>
      </c>
      <c r="R26" s="13">
        <v>1772828</v>
      </c>
      <c r="S26" s="13" t="s">
        <v>649</v>
      </c>
      <c r="T26" s="42" t="s">
        <v>696</v>
      </c>
      <c r="U26" s="18">
        <v>0</v>
      </c>
      <c r="V26" s="13"/>
      <c r="W26" s="19">
        <f t="shared" si="0"/>
        <v>700</v>
      </c>
    </row>
    <row r="27" spans="1:102">
      <c r="A27" s="13" t="s">
        <v>161</v>
      </c>
      <c r="B27" s="13" t="s">
        <v>712</v>
      </c>
      <c r="C27" s="13"/>
      <c r="D27" s="14"/>
      <c r="E27" s="15" t="s">
        <v>691</v>
      </c>
      <c r="F27" s="16" t="s">
        <v>697</v>
      </c>
      <c r="G27" s="177">
        <v>45658</v>
      </c>
      <c r="H27" s="13" t="s">
        <v>693</v>
      </c>
      <c r="I27" s="13">
        <v>0</v>
      </c>
      <c r="J27" s="13"/>
      <c r="K27" s="18">
        <v>0</v>
      </c>
      <c r="L27" s="18">
        <v>0</v>
      </c>
      <c r="M27" s="18">
        <v>0</v>
      </c>
      <c r="N27" s="19">
        <v>700</v>
      </c>
      <c r="O27" s="13" t="s">
        <v>43</v>
      </c>
      <c r="P27" s="20">
        <v>45670</v>
      </c>
      <c r="Q27" s="44">
        <v>45672</v>
      </c>
      <c r="R27" s="13">
        <v>1801740</v>
      </c>
      <c r="S27" s="13" t="s">
        <v>649</v>
      </c>
      <c r="T27" s="42" t="s">
        <v>698</v>
      </c>
      <c r="U27" s="18">
        <v>0</v>
      </c>
      <c r="V27" s="13"/>
      <c r="W27" s="19">
        <f t="shared" si="0"/>
        <v>700</v>
      </c>
    </row>
    <row r="28" spans="1:102">
      <c r="A28" s="13" t="s">
        <v>161</v>
      </c>
      <c r="B28" s="13" t="s">
        <v>712</v>
      </c>
      <c r="C28" s="13"/>
      <c r="D28" s="14"/>
      <c r="E28" s="15" t="s">
        <v>691</v>
      </c>
      <c r="F28" s="16" t="s">
        <v>697</v>
      </c>
      <c r="G28" s="175">
        <v>45741</v>
      </c>
      <c r="H28" s="13" t="s">
        <v>693</v>
      </c>
      <c r="I28" s="13">
        <v>0</v>
      </c>
      <c r="J28" s="13"/>
      <c r="K28" s="18">
        <v>0</v>
      </c>
      <c r="L28" s="18">
        <v>0</v>
      </c>
      <c r="M28" s="18">
        <v>0</v>
      </c>
      <c r="N28" s="19">
        <v>700</v>
      </c>
      <c r="O28" s="13" t="s">
        <v>44</v>
      </c>
      <c r="P28" s="20">
        <v>45716</v>
      </c>
      <c r="Q28" s="44">
        <v>45719</v>
      </c>
      <c r="R28" s="13">
        <v>1824305</v>
      </c>
      <c r="S28" s="13" t="s">
        <v>649</v>
      </c>
      <c r="T28" s="42" t="s">
        <v>696</v>
      </c>
      <c r="U28" s="18">
        <v>0</v>
      </c>
      <c r="V28" s="13"/>
      <c r="W28" s="19">
        <f t="shared" si="0"/>
        <v>700</v>
      </c>
    </row>
    <row r="29" spans="1:102">
      <c r="A29" s="13" t="s">
        <v>161</v>
      </c>
      <c r="B29" s="13" t="s">
        <v>712</v>
      </c>
      <c r="C29" s="13"/>
      <c r="D29" s="14"/>
      <c r="E29" s="15" t="s">
        <v>691</v>
      </c>
      <c r="F29" s="43" t="s">
        <v>699</v>
      </c>
      <c r="G29" s="184">
        <v>45802</v>
      </c>
      <c r="H29" s="13" t="s">
        <v>693</v>
      </c>
      <c r="I29" s="13">
        <v>0</v>
      </c>
      <c r="J29" s="13"/>
      <c r="K29" s="18">
        <v>0</v>
      </c>
      <c r="L29" s="18">
        <v>0</v>
      </c>
      <c r="M29" s="18">
        <v>0</v>
      </c>
      <c r="N29" s="19">
        <v>700</v>
      </c>
      <c r="O29" s="13" t="s">
        <v>700</v>
      </c>
      <c r="P29" s="20">
        <v>45777</v>
      </c>
      <c r="Q29" s="44">
        <v>45779</v>
      </c>
      <c r="R29" s="13">
        <v>1848122</v>
      </c>
      <c r="S29" s="13" t="s">
        <v>649</v>
      </c>
      <c r="T29" s="42" t="s">
        <v>696</v>
      </c>
      <c r="U29" s="18">
        <v>0</v>
      </c>
      <c r="V29" s="13"/>
      <c r="W29" s="19">
        <f>N29-V29</f>
        <v>700</v>
      </c>
    </row>
    <row r="30" spans="1:102">
      <c r="A30" s="13" t="s">
        <v>161</v>
      </c>
      <c r="B30" s="13" t="s">
        <v>712</v>
      </c>
      <c r="C30" s="13"/>
      <c r="D30" s="14"/>
      <c r="E30" s="217" t="s">
        <v>691</v>
      </c>
      <c r="F30" s="13" t="s">
        <v>701</v>
      </c>
      <c r="G30" s="176">
        <v>45839</v>
      </c>
      <c r="H30" s="16" t="s">
        <v>693</v>
      </c>
      <c r="I30" s="13">
        <v>0</v>
      </c>
      <c r="J30" s="13"/>
      <c r="K30" s="18">
        <v>0</v>
      </c>
      <c r="L30" s="18">
        <v>0</v>
      </c>
      <c r="M30" s="18">
        <v>0</v>
      </c>
      <c r="N30" s="19">
        <v>700</v>
      </c>
      <c r="O30" s="13" t="s">
        <v>46</v>
      </c>
      <c r="P30" s="20">
        <v>45838</v>
      </c>
      <c r="Q30" s="44">
        <v>45840</v>
      </c>
      <c r="R30" s="13">
        <v>1890312</v>
      </c>
      <c r="S30" s="13" t="s">
        <v>649</v>
      </c>
      <c r="T30" s="42" t="s">
        <v>698</v>
      </c>
      <c r="U30" s="18">
        <v>0</v>
      </c>
      <c r="V30" s="13"/>
      <c r="W30" s="19">
        <f>N30-V30</f>
        <v>700</v>
      </c>
    </row>
    <row r="31" spans="1:102">
      <c r="A31" s="13" t="s">
        <v>171</v>
      </c>
      <c r="B31" s="13" t="s">
        <v>713</v>
      </c>
      <c r="C31" s="13"/>
      <c r="D31" s="14"/>
      <c r="E31" s="15" t="s">
        <v>691</v>
      </c>
      <c r="F31" s="179" t="s">
        <v>692</v>
      </c>
      <c r="G31" s="190">
        <v>45536</v>
      </c>
      <c r="H31" s="16" t="s">
        <v>693</v>
      </c>
      <c r="I31" s="13">
        <v>0</v>
      </c>
      <c r="J31" s="13"/>
      <c r="K31" s="18">
        <v>4200</v>
      </c>
      <c r="L31" s="18">
        <v>4200</v>
      </c>
      <c r="M31" s="18">
        <f t="shared" si="1"/>
        <v>0</v>
      </c>
      <c r="N31" s="19">
        <v>700</v>
      </c>
      <c r="O31" s="13" t="s">
        <v>41</v>
      </c>
      <c r="P31" s="20">
        <v>45331</v>
      </c>
      <c r="Q31" s="44">
        <v>45537</v>
      </c>
      <c r="R31" s="13">
        <v>1745597</v>
      </c>
      <c r="S31" s="13" t="s">
        <v>649</v>
      </c>
      <c r="T31" s="21" t="s">
        <v>696</v>
      </c>
      <c r="U31" s="18">
        <f>L31-SUM(N31:N36)</f>
        <v>0</v>
      </c>
      <c r="V31" s="13"/>
      <c r="W31" s="19">
        <f t="shared" si="0"/>
        <v>700</v>
      </c>
    </row>
    <row r="32" spans="1:102">
      <c r="A32" s="13" t="s">
        <v>171</v>
      </c>
      <c r="B32" s="13" t="s">
        <v>713</v>
      </c>
      <c r="C32" s="13"/>
      <c r="D32" s="14"/>
      <c r="E32" s="15" t="s">
        <v>691</v>
      </c>
      <c r="F32" s="178" t="s">
        <v>695</v>
      </c>
      <c r="G32" s="176">
        <v>45597</v>
      </c>
      <c r="H32" s="16" t="s">
        <v>693</v>
      </c>
      <c r="I32" s="13">
        <v>0</v>
      </c>
      <c r="J32" s="13"/>
      <c r="K32" s="18">
        <v>0</v>
      </c>
      <c r="L32" s="18">
        <v>0</v>
      </c>
      <c r="M32" s="18">
        <f>K32-L32</f>
        <v>0</v>
      </c>
      <c r="N32" s="19">
        <v>700</v>
      </c>
      <c r="O32" s="13" t="s">
        <v>42</v>
      </c>
      <c r="P32" s="20">
        <v>45566</v>
      </c>
      <c r="Q32" s="44">
        <v>45597</v>
      </c>
      <c r="R32" s="13">
        <v>1774230</v>
      </c>
      <c r="S32" s="13" t="s">
        <v>651</v>
      </c>
      <c r="T32" s="21" t="s">
        <v>696</v>
      </c>
      <c r="U32" s="18">
        <v>0</v>
      </c>
      <c r="V32" s="13"/>
      <c r="W32" s="19">
        <f t="shared" si="0"/>
        <v>700</v>
      </c>
    </row>
    <row r="33" spans="1:23">
      <c r="A33" s="13" t="s">
        <v>171</v>
      </c>
      <c r="B33" s="13" t="s">
        <v>703</v>
      </c>
      <c r="C33" s="13"/>
      <c r="D33" s="14"/>
      <c r="E33" s="15" t="s">
        <v>691</v>
      </c>
      <c r="F33" s="16" t="s">
        <v>695</v>
      </c>
      <c r="G33" s="177">
        <v>45658</v>
      </c>
      <c r="H33" s="13" t="s">
        <v>693</v>
      </c>
      <c r="I33" s="13">
        <v>0</v>
      </c>
      <c r="J33" s="13"/>
      <c r="K33" s="18">
        <v>0</v>
      </c>
      <c r="L33" s="18">
        <v>0</v>
      </c>
      <c r="M33" s="18">
        <f>K33-L33</f>
        <v>0</v>
      </c>
      <c r="N33" s="19">
        <v>700</v>
      </c>
      <c r="O33" s="13" t="s">
        <v>43</v>
      </c>
      <c r="P33" s="20" t="s">
        <v>58</v>
      </c>
      <c r="Q33" s="44">
        <v>45672</v>
      </c>
      <c r="R33" s="13">
        <v>1802541</v>
      </c>
      <c r="S33" s="13" t="s">
        <v>651</v>
      </c>
      <c r="T33" s="42" t="s">
        <v>698</v>
      </c>
      <c r="U33" s="18">
        <v>0</v>
      </c>
      <c r="V33" s="13"/>
      <c r="W33" s="19">
        <f t="shared" si="0"/>
        <v>700</v>
      </c>
    </row>
    <row r="34" spans="1:23">
      <c r="A34" s="13" t="s">
        <v>171</v>
      </c>
      <c r="B34" s="13" t="s">
        <v>713</v>
      </c>
      <c r="C34" s="13"/>
      <c r="D34" s="14"/>
      <c r="E34" s="15" t="s">
        <v>691</v>
      </c>
      <c r="F34" s="16" t="s">
        <v>697</v>
      </c>
      <c r="G34" s="175">
        <v>45741</v>
      </c>
      <c r="H34" s="13" t="s">
        <v>693</v>
      </c>
      <c r="I34" s="13">
        <v>0</v>
      </c>
      <c r="J34" s="13"/>
      <c r="K34" s="18">
        <v>0</v>
      </c>
      <c r="L34" s="18">
        <v>0</v>
      </c>
      <c r="M34" s="18">
        <f>K34-L34</f>
        <v>0</v>
      </c>
      <c r="N34" s="19">
        <v>700</v>
      </c>
      <c r="O34" s="13" t="s">
        <v>44</v>
      </c>
      <c r="P34" s="20">
        <v>45716</v>
      </c>
      <c r="Q34" s="44">
        <v>45728</v>
      </c>
      <c r="R34" s="13">
        <v>1824293</v>
      </c>
      <c r="S34" s="13" t="s">
        <v>649</v>
      </c>
      <c r="T34" s="42" t="s">
        <v>696</v>
      </c>
      <c r="U34" s="18">
        <v>0</v>
      </c>
      <c r="V34" s="13"/>
      <c r="W34" s="19">
        <f t="shared" si="0"/>
        <v>700</v>
      </c>
    </row>
    <row r="35" spans="1:23">
      <c r="A35" s="13" t="s">
        <v>171</v>
      </c>
      <c r="B35" s="13" t="s">
        <v>713</v>
      </c>
      <c r="C35" s="13"/>
      <c r="D35" s="14"/>
      <c r="E35" s="15" t="s">
        <v>691</v>
      </c>
      <c r="F35" s="16" t="s">
        <v>699</v>
      </c>
      <c r="G35" s="175">
        <v>45802</v>
      </c>
      <c r="H35" s="13" t="s">
        <v>693</v>
      </c>
      <c r="I35" s="13">
        <v>0</v>
      </c>
      <c r="J35" s="13"/>
      <c r="K35" s="18">
        <v>0</v>
      </c>
      <c r="L35" s="18">
        <v>0</v>
      </c>
      <c r="M35" s="18">
        <f>K35-L35</f>
        <v>0</v>
      </c>
      <c r="N35" s="19">
        <v>700</v>
      </c>
      <c r="O35" s="13" t="s">
        <v>700</v>
      </c>
      <c r="P35" s="20">
        <v>45777</v>
      </c>
      <c r="Q35" s="44">
        <v>45805</v>
      </c>
      <c r="R35" s="13">
        <v>1848131</v>
      </c>
      <c r="S35" s="13" t="s">
        <v>649</v>
      </c>
      <c r="T35" s="42" t="s">
        <v>696</v>
      </c>
      <c r="U35" s="18">
        <v>0</v>
      </c>
      <c r="V35" s="13"/>
      <c r="W35" s="19">
        <f t="shared" ref="W35:W36" si="12">N35-V35</f>
        <v>700</v>
      </c>
    </row>
    <row r="36" spans="1:23">
      <c r="A36" s="13" t="s">
        <v>171</v>
      </c>
      <c r="B36" s="13" t="s">
        <v>703</v>
      </c>
      <c r="C36" s="13"/>
      <c r="D36" s="14"/>
      <c r="E36" s="15" t="s">
        <v>691</v>
      </c>
      <c r="F36" s="16" t="s">
        <v>701</v>
      </c>
      <c r="G36" s="177">
        <v>45859</v>
      </c>
      <c r="H36" s="13" t="s">
        <v>693</v>
      </c>
      <c r="I36" s="13">
        <v>0</v>
      </c>
      <c r="J36" s="13"/>
      <c r="K36" s="18">
        <v>0</v>
      </c>
      <c r="L36" s="18">
        <v>0</v>
      </c>
      <c r="M36" s="18">
        <f>K36-L36</f>
        <v>0</v>
      </c>
      <c r="N36" s="19">
        <v>700</v>
      </c>
      <c r="O36" s="13" t="s">
        <v>700</v>
      </c>
      <c r="P36" s="20">
        <v>45859</v>
      </c>
      <c r="Q36" s="20">
        <v>45859</v>
      </c>
      <c r="R36" s="13">
        <v>1898530</v>
      </c>
      <c r="S36" s="13" t="s">
        <v>651</v>
      </c>
      <c r="T36" s="42" t="s">
        <v>698</v>
      </c>
      <c r="U36" s="18">
        <v>0</v>
      </c>
      <c r="V36" s="13"/>
      <c r="W36" s="19">
        <f t="shared" si="12"/>
        <v>700</v>
      </c>
    </row>
    <row r="37" spans="1:23">
      <c r="A37" s="13" t="s">
        <v>234</v>
      </c>
      <c r="B37" s="13" t="s">
        <v>714</v>
      </c>
      <c r="C37" s="13"/>
      <c r="D37" s="14"/>
      <c r="E37" s="15" t="s">
        <v>691</v>
      </c>
      <c r="F37" s="16" t="s">
        <v>715</v>
      </c>
      <c r="G37" s="184">
        <v>45352</v>
      </c>
      <c r="H37" s="13" t="s">
        <v>693</v>
      </c>
      <c r="I37" s="13">
        <v>0</v>
      </c>
      <c r="J37" s="13"/>
      <c r="K37" s="18">
        <v>4200</v>
      </c>
      <c r="L37" s="18">
        <v>3570</v>
      </c>
      <c r="M37" s="18">
        <f t="shared" si="1"/>
        <v>630</v>
      </c>
      <c r="N37" s="19">
        <v>595</v>
      </c>
      <c r="O37" s="13" t="s">
        <v>41</v>
      </c>
      <c r="P37" s="20">
        <v>45360</v>
      </c>
      <c r="Q37" s="44">
        <v>45360</v>
      </c>
      <c r="R37" s="13">
        <v>1747011</v>
      </c>
      <c r="S37" s="13" t="s">
        <v>649</v>
      </c>
      <c r="T37" s="21" t="s">
        <v>648</v>
      </c>
      <c r="U37" s="18">
        <f>L37-N37</f>
        <v>2975</v>
      </c>
      <c r="V37" s="13"/>
      <c r="W37" s="19">
        <f t="shared" si="0"/>
        <v>595</v>
      </c>
    </row>
    <row r="38" spans="1:23">
      <c r="A38" s="13" t="s">
        <v>716</v>
      </c>
      <c r="B38" s="13" t="s">
        <v>703</v>
      </c>
      <c r="C38" s="13"/>
      <c r="D38" s="14"/>
      <c r="E38" s="15" t="s">
        <v>691</v>
      </c>
      <c r="F38" s="178" t="s">
        <v>692</v>
      </c>
      <c r="G38" s="187">
        <v>45536</v>
      </c>
      <c r="H38" s="16" t="s">
        <v>693</v>
      </c>
      <c r="I38" s="13">
        <v>0</v>
      </c>
      <c r="J38" s="13"/>
      <c r="K38" s="18">
        <v>4200</v>
      </c>
      <c r="L38" s="18">
        <v>4200</v>
      </c>
      <c r="M38" s="18">
        <f t="shared" ref="M38:M44" si="13">K38-L38</f>
        <v>0</v>
      </c>
      <c r="N38" s="19">
        <v>700</v>
      </c>
      <c r="O38" s="13" t="s">
        <v>41</v>
      </c>
      <c r="P38" s="20">
        <v>45540</v>
      </c>
      <c r="Q38" s="44">
        <v>45540</v>
      </c>
      <c r="R38" s="13">
        <v>1747982</v>
      </c>
      <c r="S38" s="13" t="s">
        <v>651</v>
      </c>
      <c r="T38" s="21" t="s">
        <v>698</v>
      </c>
      <c r="U38" s="18">
        <f>L38-SUM(N38:N43)</f>
        <v>0</v>
      </c>
      <c r="V38" s="13"/>
      <c r="W38" s="19">
        <f t="shared" si="0"/>
        <v>700</v>
      </c>
    </row>
    <row r="39" spans="1:23">
      <c r="A39" s="13" t="s">
        <v>716</v>
      </c>
      <c r="B39" s="13" t="s">
        <v>717</v>
      </c>
      <c r="C39" s="13"/>
      <c r="D39" s="14"/>
      <c r="E39" s="15" t="s">
        <v>691</v>
      </c>
      <c r="F39" s="178" t="s">
        <v>695</v>
      </c>
      <c r="G39" s="188">
        <v>45566</v>
      </c>
      <c r="H39" s="16" t="s">
        <v>693</v>
      </c>
      <c r="I39" s="13">
        <v>0</v>
      </c>
      <c r="J39" s="13"/>
      <c r="K39" s="18">
        <v>0</v>
      </c>
      <c r="L39" s="18">
        <v>0</v>
      </c>
      <c r="M39" s="18">
        <v>0</v>
      </c>
      <c r="N39" s="19">
        <v>700</v>
      </c>
      <c r="O39" s="13" t="s">
        <v>42</v>
      </c>
      <c r="P39" s="20">
        <v>45595</v>
      </c>
      <c r="Q39" s="44">
        <v>45596</v>
      </c>
      <c r="R39" s="13" t="s">
        <v>718</v>
      </c>
      <c r="S39" s="13" t="s">
        <v>649</v>
      </c>
      <c r="T39" s="42" t="s">
        <v>698</v>
      </c>
      <c r="U39" s="18">
        <v>0</v>
      </c>
      <c r="V39" s="13"/>
      <c r="W39" s="19">
        <f t="shared" si="0"/>
        <v>700</v>
      </c>
    </row>
    <row r="40" spans="1:23">
      <c r="A40" s="13" t="s">
        <v>716</v>
      </c>
      <c r="B40" s="13" t="s">
        <v>717</v>
      </c>
      <c r="C40" s="13"/>
      <c r="D40" s="14"/>
      <c r="E40" s="15" t="s">
        <v>691</v>
      </c>
      <c r="F40" s="16" t="s">
        <v>697</v>
      </c>
      <c r="G40" s="177">
        <v>45658</v>
      </c>
      <c r="H40" s="13" t="s">
        <v>693</v>
      </c>
      <c r="I40" s="13">
        <v>0</v>
      </c>
      <c r="J40" s="13"/>
      <c r="K40" s="18">
        <v>0</v>
      </c>
      <c r="L40" s="18">
        <v>0</v>
      </c>
      <c r="M40" s="18">
        <v>0</v>
      </c>
      <c r="N40" s="19">
        <v>700</v>
      </c>
      <c r="O40" s="13" t="s">
        <v>43</v>
      </c>
      <c r="P40" s="20">
        <v>45670</v>
      </c>
      <c r="Q40" s="44">
        <v>45671</v>
      </c>
      <c r="R40" s="13">
        <v>1801741</v>
      </c>
      <c r="S40" s="13" t="s">
        <v>649</v>
      </c>
      <c r="T40" s="42" t="s">
        <v>698</v>
      </c>
      <c r="U40" s="18">
        <v>0</v>
      </c>
      <c r="V40" s="13"/>
      <c r="W40" s="19">
        <f t="shared" si="0"/>
        <v>700</v>
      </c>
    </row>
    <row r="41" spans="1:23">
      <c r="A41" s="13" t="s">
        <v>210</v>
      </c>
      <c r="B41" s="13" t="s">
        <v>719</v>
      </c>
      <c r="C41" s="13"/>
      <c r="D41" s="14"/>
      <c r="E41" s="15" t="s">
        <v>691</v>
      </c>
      <c r="F41" s="16" t="s">
        <v>697</v>
      </c>
      <c r="G41" s="175">
        <v>45741</v>
      </c>
      <c r="H41" s="13" t="s">
        <v>693</v>
      </c>
      <c r="I41" s="13">
        <v>0</v>
      </c>
      <c r="J41" s="13"/>
      <c r="K41" s="18">
        <v>0</v>
      </c>
      <c r="L41" s="18">
        <v>0</v>
      </c>
      <c r="M41" s="18">
        <v>0</v>
      </c>
      <c r="N41" s="19">
        <v>700</v>
      </c>
      <c r="O41" s="13" t="s">
        <v>44</v>
      </c>
      <c r="P41" s="20">
        <v>45716</v>
      </c>
      <c r="Q41" s="44">
        <v>45721</v>
      </c>
      <c r="R41" s="13">
        <v>1824425</v>
      </c>
      <c r="S41" s="13" t="s">
        <v>649</v>
      </c>
      <c r="T41" s="42" t="s">
        <v>696</v>
      </c>
      <c r="U41" s="18">
        <v>0</v>
      </c>
      <c r="V41" s="13"/>
      <c r="W41" s="19">
        <f t="shared" si="0"/>
        <v>700</v>
      </c>
    </row>
    <row r="42" spans="1:23">
      <c r="A42" s="13" t="s">
        <v>210</v>
      </c>
      <c r="B42" s="13" t="s">
        <v>719</v>
      </c>
      <c r="C42" s="13"/>
      <c r="D42" s="14"/>
      <c r="E42" s="15" t="s">
        <v>691</v>
      </c>
      <c r="F42" s="43" t="s">
        <v>699</v>
      </c>
      <c r="G42" s="184">
        <v>45802</v>
      </c>
      <c r="H42" s="13" t="s">
        <v>693</v>
      </c>
      <c r="I42" s="13">
        <v>0</v>
      </c>
      <c r="J42" s="13"/>
      <c r="K42" s="18">
        <v>0</v>
      </c>
      <c r="L42" s="18">
        <v>0</v>
      </c>
      <c r="M42" s="18">
        <v>0</v>
      </c>
      <c r="N42" s="19">
        <v>700</v>
      </c>
      <c r="O42" s="13" t="s">
        <v>700</v>
      </c>
      <c r="P42" s="20">
        <v>45777</v>
      </c>
      <c r="Q42" s="44">
        <v>45786</v>
      </c>
      <c r="R42" s="13">
        <v>1848125</v>
      </c>
      <c r="S42" s="13" t="s">
        <v>649</v>
      </c>
      <c r="T42" s="42" t="s">
        <v>696</v>
      </c>
      <c r="U42" s="18">
        <v>0</v>
      </c>
      <c r="V42" s="13"/>
      <c r="W42" s="19">
        <f>N42-V42</f>
        <v>700</v>
      </c>
    </row>
    <row r="43" spans="1:23">
      <c r="A43" s="13" t="s">
        <v>210</v>
      </c>
      <c r="B43" s="13" t="s">
        <v>719</v>
      </c>
      <c r="C43" s="13"/>
      <c r="D43" s="14"/>
      <c r="E43" s="217" t="s">
        <v>691</v>
      </c>
      <c r="F43" s="13" t="s">
        <v>701</v>
      </c>
      <c r="G43" s="176">
        <v>45841</v>
      </c>
      <c r="H43" s="13" t="s">
        <v>693</v>
      </c>
      <c r="I43" s="13">
        <v>0</v>
      </c>
      <c r="J43" s="13"/>
      <c r="K43" s="18">
        <v>0</v>
      </c>
      <c r="L43" s="18">
        <v>0</v>
      </c>
      <c r="M43" s="18">
        <v>0</v>
      </c>
      <c r="N43" s="19">
        <v>700</v>
      </c>
      <c r="O43" s="13" t="s">
        <v>46</v>
      </c>
      <c r="P43" s="20">
        <v>45838</v>
      </c>
      <c r="Q43" s="44">
        <v>45841</v>
      </c>
      <c r="R43" s="13">
        <v>1890313</v>
      </c>
      <c r="S43" s="13" t="s">
        <v>649</v>
      </c>
      <c r="T43" s="42" t="s">
        <v>698</v>
      </c>
      <c r="U43" s="18">
        <v>0</v>
      </c>
      <c r="V43" s="13"/>
      <c r="W43" s="19">
        <f>N43-V43</f>
        <v>700</v>
      </c>
    </row>
    <row r="44" spans="1:23">
      <c r="A44" s="13" t="s">
        <v>191</v>
      </c>
      <c r="B44" s="13" t="s">
        <v>720</v>
      </c>
      <c r="C44" s="13"/>
      <c r="D44" s="14"/>
      <c r="E44" s="15" t="s">
        <v>691</v>
      </c>
      <c r="F44" s="179" t="s">
        <v>692</v>
      </c>
      <c r="G44" s="216">
        <v>45536</v>
      </c>
      <c r="H44" s="16" t="s">
        <v>706</v>
      </c>
      <c r="I44" s="17">
        <v>0.1</v>
      </c>
      <c r="J44" s="13" t="s">
        <v>707</v>
      </c>
      <c r="K44" s="18">
        <v>4200</v>
      </c>
      <c r="L44" s="18">
        <v>3780</v>
      </c>
      <c r="M44" s="18">
        <f t="shared" si="13"/>
        <v>420</v>
      </c>
      <c r="N44" s="19">
        <v>3780</v>
      </c>
      <c r="O44" s="13" t="s">
        <v>706</v>
      </c>
      <c r="P44" s="20">
        <v>45540</v>
      </c>
      <c r="Q44" s="44">
        <v>45540</v>
      </c>
      <c r="R44" s="13">
        <v>1748265</v>
      </c>
      <c r="S44" s="13" t="s">
        <v>649</v>
      </c>
      <c r="T44" s="21" t="s">
        <v>696</v>
      </c>
      <c r="U44" s="18">
        <f>L44-N44</f>
        <v>0</v>
      </c>
      <c r="V44" s="13"/>
      <c r="W44" s="19">
        <f t="shared" si="0"/>
        <v>3780</v>
      </c>
    </row>
    <row r="45" spans="1:23">
      <c r="A45" s="13" t="s">
        <v>241</v>
      </c>
      <c r="B45" s="13" t="s">
        <v>721</v>
      </c>
      <c r="C45" s="13"/>
      <c r="D45" s="14"/>
      <c r="E45" s="22" t="s">
        <v>691</v>
      </c>
      <c r="F45" s="178" t="s">
        <v>692</v>
      </c>
      <c r="G45" s="187">
        <v>45536</v>
      </c>
      <c r="H45" s="16" t="s">
        <v>693</v>
      </c>
      <c r="I45" s="13">
        <v>0</v>
      </c>
      <c r="J45" s="13"/>
      <c r="K45" s="18">
        <v>4200</v>
      </c>
      <c r="L45" s="18">
        <v>4200</v>
      </c>
      <c r="M45" s="18">
        <f t="shared" ref="M45" si="14">K45-L45</f>
        <v>0</v>
      </c>
      <c r="N45" s="19">
        <v>700</v>
      </c>
      <c r="O45" s="13" t="s">
        <v>41</v>
      </c>
      <c r="P45" s="20">
        <v>45544</v>
      </c>
      <c r="Q45" s="44">
        <v>45544</v>
      </c>
      <c r="R45" s="13">
        <v>1749626</v>
      </c>
      <c r="S45" s="13" t="s">
        <v>649</v>
      </c>
      <c r="T45" s="21" t="s">
        <v>648</v>
      </c>
      <c r="U45" s="18">
        <f>L45-SUM(N45:N50)</f>
        <v>0</v>
      </c>
      <c r="V45" s="13"/>
      <c r="W45" s="19">
        <f t="shared" si="0"/>
        <v>700</v>
      </c>
    </row>
    <row r="46" spans="1:23">
      <c r="A46" s="13" t="s">
        <v>241</v>
      </c>
      <c r="B46" s="13" t="s">
        <v>703</v>
      </c>
      <c r="C46" s="13"/>
      <c r="D46" s="14"/>
      <c r="E46" s="22" t="s">
        <v>691</v>
      </c>
      <c r="F46" s="178" t="s">
        <v>695</v>
      </c>
      <c r="G46" s="176">
        <v>45597</v>
      </c>
      <c r="H46" s="16" t="s">
        <v>693</v>
      </c>
      <c r="I46" s="13">
        <v>0</v>
      </c>
      <c r="J46" s="13"/>
      <c r="K46" s="18">
        <v>0</v>
      </c>
      <c r="L46" s="18">
        <v>0</v>
      </c>
      <c r="M46" s="18">
        <f>K46-L46</f>
        <v>0</v>
      </c>
      <c r="N46" s="19">
        <v>700</v>
      </c>
      <c r="O46" s="13" t="s">
        <v>42</v>
      </c>
      <c r="P46" s="20">
        <v>45595</v>
      </c>
      <c r="Q46" s="44">
        <v>45607</v>
      </c>
      <c r="R46" s="13">
        <v>1778301</v>
      </c>
      <c r="S46" s="13" t="s">
        <v>651</v>
      </c>
      <c r="T46" s="42" t="s">
        <v>698</v>
      </c>
      <c r="U46" s="18">
        <v>0</v>
      </c>
      <c r="V46" s="13"/>
      <c r="W46" s="19">
        <f t="shared" si="0"/>
        <v>700</v>
      </c>
    </row>
    <row r="47" spans="1:23">
      <c r="A47" s="13" t="s">
        <v>241</v>
      </c>
      <c r="B47" s="13" t="s">
        <v>703</v>
      </c>
      <c r="C47" s="13"/>
      <c r="D47" s="14"/>
      <c r="E47" s="22" t="s">
        <v>691</v>
      </c>
      <c r="F47" s="16" t="s">
        <v>697</v>
      </c>
      <c r="G47" s="177">
        <v>45658</v>
      </c>
      <c r="H47" s="13" t="s">
        <v>693</v>
      </c>
      <c r="I47" s="13">
        <v>0</v>
      </c>
      <c r="J47" s="13"/>
      <c r="K47" s="18">
        <v>0</v>
      </c>
      <c r="L47" s="18">
        <v>0</v>
      </c>
      <c r="M47" s="18">
        <f>K47-L47</f>
        <v>0</v>
      </c>
      <c r="N47" s="19">
        <v>700</v>
      </c>
      <c r="O47" s="13" t="s">
        <v>43</v>
      </c>
      <c r="P47" s="20" t="s">
        <v>58</v>
      </c>
      <c r="Q47" s="44">
        <v>45673</v>
      </c>
      <c r="R47" s="13">
        <v>1803190</v>
      </c>
      <c r="S47" s="13" t="s">
        <v>651</v>
      </c>
      <c r="T47" s="42" t="s">
        <v>698</v>
      </c>
      <c r="U47" s="18">
        <v>0</v>
      </c>
      <c r="V47" s="13"/>
      <c r="W47" s="19">
        <f t="shared" ref="W47:W51" si="15">N47-V47</f>
        <v>700</v>
      </c>
    </row>
    <row r="48" spans="1:23">
      <c r="A48" s="13" t="s">
        <v>241</v>
      </c>
      <c r="B48" s="13" t="s">
        <v>703</v>
      </c>
      <c r="C48" s="13"/>
      <c r="D48" s="14"/>
      <c r="E48" s="22" t="s">
        <v>691</v>
      </c>
      <c r="F48" s="16" t="s">
        <v>697</v>
      </c>
      <c r="G48" s="175">
        <v>45741</v>
      </c>
      <c r="H48" s="13" t="s">
        <v>693</v>
      </c>
      <c r="I48" s="13"/>
      <c r="J48" s="13"/>
      <c r="K48" s="18">
        <v>0</v>
      </c>
      <c r="L48" s="18">
        <v>0</v>
      </c>
      <c r="M48" s="18">
        <v>0</v>
      </c>
      <c r="N48" s="19">
        <v>700</v>
      </c>
      <c r="O48" s="13" t="s">
        <v>44</v>
      </c>
      <c r="P48" s="20">
        <v>45716</v>
      </c>
      <c r="Q48" s="44">
        <v>45726</v>
      </c>
      <c r="R48" s="13">
        <v>1829545</v>
      </c>
      <c r="S48" s="13" t="s">
        <v>651</v>
      </c>
      <c r="T48" s="42" t="s">
        <v>648</v>
      </c>
      <c r="U48" s="18">
        <v>0</v>
      </c>
      <c r="V48" s="13"/>
      <c r="W48" s="19">
        <f>N48-V48</f>
        <v>700</v>
      </c>
    </row>
    <row r="49" spans="1:23">
      <c r="A49" s="13" t="s">
        <v>241</v>
      </c>
      <c r="B49" s="13" t="s">
        <v>703</v>
      </c>
      <c r="C49" s="13"/>
      <c r="D49" s="14"/>
      <c r="E49" s="22" t="s">
        <v>691</v>
      </c>
      <c r="F49" s="16" t="s">
        <v>699</v>
      </c>
      <c r="G49" s="184">
        <v>45802</v>
      </c>
      <c r="H49" s="13" t="s">
        <v>693</v>
      </c>
      <c r="I49" s="13"/>
      <c r="J49" s="13"/>
      <c r="K49" s="18">
        <v>0</v>
      </c>
      <c r="L49" s="18">
        <v>0</v>
      </c>
      <c r="M49" s="18">
        <v>0</v>
      </c>
      <c r="N49" s="19">
        <v>700</v>
      </c>
      <c r="O49" s="13" t="s">
        <v>700</v>
      </c>
      <c r="P49" s="20">
        <v>45777</v>
      </c>
      <c r="Q49" s="44">
        <v>45783</v>
      </c>
      <c r="R49" s="13">
        <v>1850101</v>
      </c>
      <c r="S49" s="13" t="s">
        <v>651</v>
      </c>
      <c r="T49" s="42" t="s">
        <v>696</v>
      </c>
      <c r="U49" s="18">
        <v>0</v>
      </c>
      <c r="V49" s="13"/>
      <c r="W49" s="19">
        <f>N49-V49</f>
        <v>700</v>
      </c>
    </row>
    <row r="50" spans="1:23">
      <c r="A50" s="13" t="s">
        <v>241</v>
      </c>
      <c r="B50" s="13" t="s">
        <v>703</v>
      </c>
      <c r="C50" s="13"/>
      <c r="D50" s="14"/>
      <c r="E50" s="22" t="s">
        <v>691</v>
      </c>
      <c r="F50" s="178" t="s">
        <v>701</v>
      </c>
      <c r="G50" s="184">
        <v>45839</v>
      </c>
      <c r="H50" s="13" t="s">
        <v>693</v>
      </c>
      <c r="I50" s="13"/>
      <c r="J50" s="13"/>
      <c r="K50" s="18">
        <v>0</v>
      </c>
      <c r="L50" s="18">
        <v>0</v>
      </c>
      <c r="M50" s="18">
        <v>0</v>
      </c>
      <c r="N50" s="19">
        <v>700</v>
      </c>
      <c r="O50" s="13" t="s">
        <v>46</v>
      </c>
      <c r="P50" s="44">
        <v>45841</v>
      </c>
      <c r="Q50" s="44">
        <v>45841</v>
      </c>
      <c r="R50" s="13">
        <v>1893258</v>
      </c>
      <c r="S50" s="13" t="s">
        <v>651</v>
      </c>
      <c r="T50" s="42" t="s">
        <v>698</v>
      </c>
      <c r="U50" s="18">
        <v>0</v>
      </c>
      <c r="V50" s="13"/>
      <c r="W50" s="19">
        <f>N50-V50</f>
        <v>700</v>
      </c>
    </row>
    <row r="51" spans="1:23">
      <c r="A51" s="13" t="s">
        <v>246</v>
      </c>
      <c r="B51" s="13" t="s">
        <v>722</v>
      </c>
      <c r="C51" s="13"/>
      <c r="D51" s="14"/>
      <c r="E51" s="22" t="s">
        <v>691</v>
      </c>
      <c r="F51" s="178" t="s">
        <v>692</v>
      </c>
      <c r="G51" s="187">
        <v>45536</v>
      </c>
      <c r="H51" s="16" t="s">
        <v>693</v>
      </c>
      <c r="I51" s="13">
        <v>0</v>
      </c>
      <c r="J51" s="13"/>
      <c r="K51" s="18">
        <v>4200</v>
      </c>
      <c r="L51" s="18">
        <v>4200</v>
      </c>
      <c r="M51" s="18">
        <f t="shared" ref="M51:M57" si="16">K51-L51</f>
        <v>0</v>
      </c>
      <c r="N51" s="19">
        <v>700</v>
      </c>
      <c r="O51" s="13" t="s">
        <v>41</v>
      </c>
      <c r="P51" s="20" t="s">
        <v>58</v>
      </c>
      <c r="Q51" s="44">
        <v>45544</v>
      </c>
      <c r="R51" s="13">
        <v>1749742</v>
      </c>
      <c r="S51" s="13" t="s">
        <v>649</v>
      </c>
      <c r="T51" s="21" t="s">
        <v>696</v>
      </c>
      <c r="U51" s="18">
        <f>L51-SUM(N51:N56)</f>
        <v>0</v>
      </c>
      <c r="V51" s="13"/>
      <c r="W51" s="19">
        <f t="shared" si="15"/>
        <v>700</v>
      </c>
    </row>
    <row r="52" spans="1:23">
      <c r="A52" s="13" t="s">
        <v>246</v>
      </c>
      <c r="B52" s="13" t="s">
        <v>722</v>
      </c>
      <c r="C52" s="13"/>
      <c r="D52" s="14"/>
      <c r="E52" s="22" t="s">
        <v>691</v>
      </c>
      <c r="F52" s="178" t="s">
        <v>695</v>
      </c>
      <c r="G52" s="176">
        <v>45597</v>
      </c>
      <c r="H52" s="16" t="s">
        <v>693</v>
      </c>
      <c r="I52" s="13">
        <v>0</v>
      </c>
      <c r="J52" s="13"/>
      <c r="K52" s="18">
        <v>0</v>
      </c>
      <c r="L52" s="18">
        <v>0</v>
      </c>
      <c r="M52" s="18">
        <v>0</v>
      </c>
      <c r="N52" s="19">
        <v>700</v>
      </c>
      <c r="O52" s="13" t="s">
        <v>42</v>
      </c>
      <c r="P52" s="20">
        <v>45595</v>
      </c>
      <c r="Q52" s="44">
        <v>45625</v>
      </c>
      <c r="R52" s="24" t="s">
        <v>723</v>
      </c>
      <c r="S52" s="13" t="s">
        <v>649</v>
      </c>
      <c r="T52" s="21" t="s">
        <v>648</v>
      </c>
      <c r="U52" s="18">
        <v>0</v>
      </c>
      <c r="V52" s="13"/>
      <c r="W52" s="19">
        <f t="shared" ref="W52:W102" si="17">N52-V52</f>
        <v>700</v>
      </c>
    </row>
    <row r="53" spans="1:23">
      <c r="A53" s="13" t="s">
        <v>246</v>
      </c>
      <c r="B53" s="13" t="s">
        <v>722</v>
      </c>
      <c r="C53" s="13"/>
      <c r="D53" s="14"/>
      <c r="E53" s="22" t="s">
        <v>691</v>
      </c>
      <c r="F53" s="16" t="s">
        <v>697</v>
      </c>
      <c r="G53" s="177">
        <v>45658</v>
      </c>
      <c r="H53" s="13" t="s">
        <v>693</v>
      </c>
      <c r="I53" s="13">
        <v>0</v>
      </c>
      <c r="J53" s="13"/>
      <c r="K53" s="18">
        <v>0</v>
      </c>
      <c r="L53" s="18">
        <v>0</v>
      </c>
      <c r="M53" s="18">
        <v>0</v>
      </c>
      <c r="N53" s="19">
        <v>700</v>
      </c>
      <c r="O53" s="13" t="s">
        <v>43</v>
      </c>
      <c r="P53" s="20">
        <v>45688</v>
      </c>
      <c r="Q53" s="44">
        <v>45688</v>
      </c>
      <c r="R53" s="24">
        <v>1810906</v>
      </c>
      <c r="S53" s="13" t="s">
        <v>649</v>
      </c>
      <c r="T53" s="42" t="s">
        <v>698</v>
      </c>
      <c r="U53" s="18">
        <v>0</v>
      </c>
      <c r="V53" s="13"/>
      <c r="W53" s="19">
        <f t="shared" ref="W53" si="18">N53-V53</f>
        <v>700</v>
      </c>
    </row>
    <row r="54" spans="1:23">
      <c r="A54" s="13" t="s">
        <v>246</v>
      </c>
      <c r="B54" s="13" t="s">
        <v>722</v>
      </c>
      <c r="C54" s="13"/>
      <c r="D54" s="14"/>
      <c r="E54" s="22" t="s">
        <v>691</v>
      </c>
      <c r="F54" s="16" t="s">
        <v>697</v>
      </c>
      <c r="G54" s="175">
        <v>45741</v>
      </c>
      <c r="H54" s="13" t="s">
        <v>693</v>
      </c>
      <c r="I54" s="13">
        <v>0</v>
      </c>
      <c r="J54" s="13"/>
      <c r="K54" s="18">
        <v>0</v>
      </c>
      <c r="L54" s="18">
        <v>0</v>
      </c>
      <c r="M54" s="18">
        <v>0</v>
      </c>
      <c r="N54" s="19">
        <v>700</v>
      </c>
      <c r="O54" s="13" t="s">
        <v>44</v>
      </c>
      <c r="P54" s="20">
        <v>45716</v>
      </c>
      <c r="Q54" s="44">
        <v>45719</v>
      </c>
      <c r="R54" s="24" t="s">
        <v>724</v>
      </c>
      <c r="S54" s="13" t="s">
        <v>649</v>
      </c>
      <c r="T54" s="42" t="s">
        <v>696</v>
      </c>
      <c r="U54" s="18">
        <v>0</v>
      </c>
      <c r="V54" s="13"/>
      <c r="W54" s="19">
        <f t="shared" ref="W54" si="19">N54-V54</f>
        <v>700</v>
      </c>
    </row>
    <row r="55" spans="1:23">
      <c r="A55" s="13" t="s">
        <v>246</v>
      </c>
      <c r="B55" s="13" t="s">
        <v>722</v>
      </c>
      <c r="C55" s="13"/>
      <c r="D55" s="14"/>
      <c r="E55" s="22" t="s">
        <v>691</v>
      </c>
      <c r="F55" s="16" t="s">
        <v>699</v>
      </c>
      <c r="G55" s="175">
        <v>45809</v>
      </c>
      <c r="H55" s="13" t="s">
        <v>693</v>
      </c>
      <c r="I55" s="13">
        <v>0</v>
      </c>
      <c r="J55" s="13"/>
      <c r="K55" s="18">
        <v>0</v>
      </c>
      <c r="L55" s="18">
        <v>0</v>
      </c>
      <c r="M55" s="18">
        <v>0</v>
      </c>
      <c r="N55" s="19">
        <v>700</v>
      </c>
      <c r="O55" s="13" t="s">
        <v>700</v>
      </c>
      <c r="P55" s="20">
        <v>45777</v>
      </c>
      <c r="Q55" s="44">
        <v>45810</v>
      </c>
      <c r="R55" s="24">
        <v>1848134</v>
      </c>
      <c r="S55" s="13" t="s">
        <v>649</v>
      </c>
      <c r="T55" s="42" t="s">
        <v>696</v>
      </c>
      <c r="U55" s="18">
        <v>0</v>
      </c>
      <c r="V55" s="13"/>
      <c r="W55" s="19">
        <f t="shared" ref="W55" si="20">N55-V55</f>
        <v>700</v>
      </c>
    </row>
    <row r="56" spans="1:23">
      <c r="A56" s="13" t="s">
        <v>246</v>
      </c>
      <c r="B56" s="13" t="s">
        <v>722</v>
      </c>
      <c r="C56" s="13"/>
      <c r="D56" s="14"/>
      <c r="E56" s="22" t="s">
        <v>691</v>
      </c>
      <c r="F56" s="178" t="s">
        <v>699</v>
      </c>
      <c r="G56" s="175">
        <v>45809</v>
      </c>
      <c r="H56" s="13" t="s">
        <v>693</v>
      </c>
      <c r="I56" s="13">
        <v>0</v>
      </c>
      <c r="J56" s="13"/>
      <c r="K56" s="18">
        <v>0</v>
      </c>
      <c r="L56" s="18">
        <v>0</v>
      </c>
      <c r="M56" s="18">
        <v>0</v>
      </c>
      <c r="N56" s="19">
        <v>700</v>
      </c>
      <c r="O56" s="13" t="s">
        <v>46</v>
      </c>
      <c r="P56" s="20">
        <v>45835</v>
      </c>
      <c r="Q56" s="44">
        <v>45835</v>
      </c>
      <c r="R56" s="24" t="s">
        <v>725</v>
      </c>
      <c r="S56" s="13" t="s">
        <v>649</v>
      </c>
      <c r="T56" s="42" t="s">
        <v>696</v>
      </c>
      <c r="U56" s="18">
        <v>0</v>
      </c>
      <c r="V56" s="13"/>
      <c r="W56" s="19">
        <f t="shared" ref="W56" si="21">N56-V56</f>
        <v>700</v>
      </c>
    </row>
    <row r="57" spans="1:23">
      <c r="A57" s="13" t="s">
        <v>258</v>
      </c>
      <c r="B57" s="13" t="s">
        <v>726</v>
      </c>
      <c r="C57" s="13"/>
      <c r="D57" s="14"/>
      <c r="E57" s="22" t="s">
        <v>691</v>
      </c>
      <c r="F57" s="178" t="s">
        <v>692</v>
      </c>
      <c r="G57" s="187">
        <v>45536</v>
      </c>
      <c r="H57" s="16" t="s">
        <v>693</v>
      </c>
      <c r="I57" s="17">
        <v>0.15</v>
      </c>
      <c r="J57" s="13" t="s">
        <v>727</v>
      </c>
      <c r="K57" s="18">
        <v>4200</v>
      </c>
      <c r="L57" s="18">
        <v>3570</v>
      </c>
      <c r="M57" s="18">
        <f t="shared" si="16"/>
        <v>630</v>
      </c>
      <c r="N57" s="19">
        <v>595</v>
      </c>
      <c r="O57" s="13" t="s">
        <v>41</v>
      </c>
      <c r="P57" s="20" t="s">
        <v>58</v>
      </c>
      <c r="Q57" s="44">
        <v>45545</v>
      </c>
      <c r="R57" s="13">
        <v>1750413</v>
      </c>
      <c r="S57" s="13" t="s">
        <v>649</v>
      </c>
      <c r="T57" s="21" t="s">
        <v>696</v>
      </c>
      <c r="U57" s="18">
        <f>L57-SUM(N57:N58)</f>
        <v>2380</v>
      </c>
      <c r="V57" s="13"/>
      <c r="W57" s="19">
        <f t="shared" si="17"/>
        <v>595</v>
      </c>
    </row>
    <row r="58" spans="1:23">
      <c r="A58" s="13" t="s">
        <v>258</v>
      </c>
      <c r="B58" s="13" t="s">
        <v>726</v>
      </c>
      <c r="C58" s="13"/>
      <c r="D58" s="14"/>
      <c r="E58" s="22" t="s">
        <v>691</v>
      </c>
      <c r="F58" s="178" t="s">
        <v>695</v>
      </c>
      <c r="G58" s="176">
        <v>45597</v>
      </c>
      <c r="H58" s="16" t="s">
        <v>693</v>
      </c>
      <c r="I58" s="17">
        <v>0.15</v>
      </c>
      <c r="J58" s="13" t="s">
        <v>727</v>
      </c>
      <c r="K58" s="18">
        <v>0</v>
      </c>
      <c r="L58" s="18">
        <v>0</v>
      </c>
      <c r="M58" s="18">
        <v>0</v>
      </c>
      <c r="N58" s="19">
        <v>595</v>
      </c>
      <c r="O58" s="13" t="s">
        <v>42</v>
      </c>
      <c r="P58" s="20">
        <v>45602</v>
      </c>
      <c r="Q58" s="51">
        <v>45602</v>
      </c>
      <c r="R58" s="13" t="s">
        <v>728</v>
      </c>
      <c r="S58" s="13" t="s">
        <v>649</v>
      </c>
      <c r="T58" s="21" t="s">
        <v>648</v>
      </c>
      <c r="U58" s="18">
        <v>0</v>
      </c>
      <c r="V58" s="13"/>
      <c r="W58" s="19">
        <f t="shared" si="17"/>
        <v>595</v>
      </c>
    </row>
    <row r="59" spans="1:23">
      <c r="A59" s="13" t="s">
        <v>320</v>
      </c>
      <c r="B59" s="13" t="s">
        <v>729</v>
      </c>
      <c r="C59" s="13"/>
      <c r="D59" s="14"/>
      <c r="E59" s="22" t="s">
        <v>691</v>
      </c>
      <c r="F59" s="178" t="s">
        <v>692</v>
      </c>
      <c r="G59" s="190">
        <v>45536</v>
      </c>
      <c r="H59" s="16" t="s">
        <v>693</v>
      </c>
      <c r="I59" s="17">
        <v>0.15</v>
      </c>
      <c r="J59" s="13" t="s">
        <v>730</v>
      </c>
      <c r="K59" s="18">
        <v>4200</v>
      </c>
      <c r="L59" s="18">
        <v>3570</v>
      </c>
      <c r="M59" s="18">
        <f>K59-L59</f>
        <v>630</v>
      </c>
      <c r="N59" s="19">
        <v>595</v>
      </c>
      <c r="O59" s="13" t="s">
        <v>41</v>
      </c>
      <c r="P59" s="20">
        <v>45546</v>
      </c>
      <c r="Q59" s="44">
        <v>45548</v>
      </c>
      <c r="R59" s="24">
        <v>1751436</v>
      </c>
      <c r="S59" s="13" t="s">
        <v>649</v>
      </c>
      <c r="T59" s="21" t="s">
        <v>698</v>
      </c>
      <c r="U59" s="18">
        <f>L59-SUM(N59:N64)</f>
        <v>0</v>
      </c>
      <c r="V59" s="13"/>
      <c r="W59" s="19">
        <f t="shared" si="17"/>
        <v>595</v>
      </c>
    </row>
    <row r="60" spans="1:23">
      <c r="A60" s="13" t="s">
        <v>320</v>
      </c>
      <c r="B60" s="13" t="s">
        <v>729</v>
      </c>
      <c r="C60" s="13"/>
      <c r="D60" s="14"/>
      <c r="E60" s="22" t="s">
        <v>691</v>
      </c>
      <c r="F60" s="178" t="s">
        <v>695</v>
      </c>
      <c r="G60" s="176">
        <v>45597</v>
      </c>
      <c r="H60" s="16" t="s">
        <v>693</v>
      </c>
      <c r="I60" s="17">
        <v>0.15</v>
      </c>
      <c r="J60" s="13" t="s">
        <v>730</v>
      </c>
      <c r="K60" s="18">
        <v>0</v>
      </c>
      <c r="L60" s="18">
        <v>0</v>
      </c>
      <c r="M60" s="18">
        <v>0</v>
      </c>
      <c r="N60" s="19">
        <v>595</v>
      </c>
      <c r="O60" s="13" t="s">
        <v>42</v>
      </c>
      <c r="P60" s="20">
        <v>45595</v>
      </c>
      <c r="Q60" s="44">
        <v>45608</v>
      </c>
      <c r="R60" s="24" t="s">
        <v>731</v>
      </c>
      <c r="S60" s="13" t="s">
        <v>649</v>
      </c>
      <c r="T60" s="42" t="s">
        <v>696</v>
      </c>
      <c r="U60" s="18">
        <v>0</v>
      </c>
      <c r="V60" s="13"/>
      <c r="W60" s="19">
        <f t="shared" si="17"/>
        <v>595</v>
      </c>
    </row>
    <row r="61" spans="1:23">
      <c r="A61" s="13" t="s">
        <v>320</v>
      </c>
      <c r="B61" s="13" t="s">
        <v>729</v>
      </c>
      <c r="C61" s="13"/>
      <c r="D61" s="14"/>
      <c r="E61" s="22" t="s">
        <v>691</v>
      </c>
      <c r="F61" s="16" t="s">
        <v>697</v>
      </c>
      <c r="G61" s="177">
        <v>45658</v>
      </c>
      <c r="H61" s="13" t="s">
        <v>693</v>
      </c>
      <c r="I61" s="17">
        <v>0.15</v>
      </c>
      <c r="J61" s="13" t="s">
        <v>730</v>
      </c>
      <c r="K61" s="18">
        <v>0</v>
      </c>
      <c r="L61" s="18">
        <v>0</v>
      </c>
      <c r="M61" s="18">
        <v>0</v>
      </c>
      <c r="N61" s="19">
        <v>595</v>
      </c>
      <c r="O61" s="13" t="s">
        <v>43</v>
      </c>
      <c r="P61" s="20">
        <v>45670</v>
      </c>
      <c r="Q61" s="44">
        <v>45674</v>
      </c>
      <c r="R61" s="24">
        <v>1801746</v>
      </c>
      <c r="S61" s="13" t="s">
        <v>649</v>
      </c>
      <c r="T61" s="42" t="s">
        <v>698</v>
      </c>
      <c r="U61" s="18">
        <v>0</v>
      </c>
      <c r="V61" s="13"/>
      <c r="W61" s="19">
        <f t="shared" si="17"/>
        <v>595</v>
      </c>
    </row>
    <row r="62" spans="1:23">
      <c r="A62" s="13" t="s">
        <v>320</v>
      </c>
      <c r="B62" s="13" t="s">
        <v>729</v>
      </c>
      <c r="C62" s="13"/>
      <c r="D62" s="14"/>
      <c r="E62" s="22" t="s">
        <v>691</v>
      </c>
      <c r="F62" s="16" t="s">
        <v>697</v>
      </c>
      <c r="G62" s="175">
        <v>45741</v>
      </c>
      <c r="H62" s="13" t="s">
        <v>693</v>
      </c>
      <c r="I62" s="17">
        <v>0.15</v>
      </c>
      <c r="J62" s="13" t="s">
        <v>730</v>
      </c>
      <c r="K62" s="18">
        <v>0</v>
      </c>
      <c r="L62" s="18">
        <v>0</v>
      </c>
      <c r="M62" s="18">
        <v>0</v>
      </c>
      <c r="N62" s="19">
        <v>595</v>
      </c>
      <c r="O62" s="13" t="s">
        <v>44</v>
      </c>
      <c r="P62" s="20">
        <v>45723</v>
      </c>
      <c r="Q62" s="44">
        <v>45742</v>
      </c>
      <c r="R62" s="24" t="s">
        <v>732</v>
      </c>
      <c r="S62" s="13" t="s">
        <v>649</v>
      </c>
      <c r="T62" s="42" t="s">
        <v>696</v>
      </c>
      <c r="U62" s="18">
        <v>0</v>
      </c>
      <c r="V62" s="13"/>
      <c r="W62" s="19">
        <f t="shared" ref="W62" si="22">N62-V62</f>
        <v>595</v>
      </c>
    </row>
    <row r="63" spans="1:23">
      <c r="A63" s="13" t="s">
        <v>320</v>
      </c>
      <c r="B63" s="13" t="s">
        <v>729</v>
      </c>
      <c r="C63" s="13"/>
      <c r="D63" s="14"/>
      <c r="E63" s="22" t="s">
        <v>691</v>
      </c>
      <c r="F63" s="16" t="s">
        <v>699</v>
      </c>
      <c r="G63" s="175">
        <v>45802</v>
      </c>
      <c r="H63" s="13" t="s">
        <v>693</v>
      </c>
      <c r="I63" s="17">
        <v>0.15</v>
      </c>
      <c r="J63" s="13" t="s">
        <v>730</v>
      </c>
      <c r="K63" s="18">
        <v>0</v>
      </c>
      <c r="L63" s="18">
        <v>0</v>
      </c>
      <c r="M63" s="18">
        <v>0</v>
      </c>
      <c r="N63" s="19">
        <v>595</v>
      </c>
      <c r="O63" s="13" t="s">
        <v>700</v>
      </c>
      <c r="P63" s="20">
        <v>45777</v>
      </c>
      <c r="Q63" s="44">
        <v>45800</v>
      </c>
      <c r="R63" s="24">
        <v>1848143</v>
      </c>
      <c r="S63" s="13" t="s">
        <v>649</v>
      </c>
      <c r="T63" s="42" t="s">
        <v>696</v>
      </c>
      <c r="U63" s="18">
        <v>0</v>
      </c>
      <c r="V63" s="13"/>
      <c r="W63" s="19">
        <f t="shared" ref="W63" si="23">N63-V63</f>
        <v>595</v>
      </c>
    </row>
    <row r="64" spans="1:23">
      <c r="A64" s="13" t="s">
        <v>320</v>
      </c>
      <c r="B64" s="13" t="s">
        <v>729</v>
      </c>
      <c r="C64" s="13"/>
      <c r="D64" s="14"/>
      <c r="E64" s="22" t="s">
        <v>691</v>
      </c>
      <c r="F64" s="16" t="s">
        <v>701</v>
      </c>
      <c r="G64" s="184">
        <v>45848</v>
      </c>
      <c r="H64" s="13" t="s">
        <v>693</v>
      </c>
      <c r="I64" s="17">
        <v>0.15</v>
      </c>
      <c r="J64" s="13" t="s">
        <v>730</v>
      </c>
      <c r="K64" s="18">
        <v>0</v>
      </c>
      <c r="L64" s="18">
        <v>0</v>
      </c>
      <c r="M64" s="18">
        <v>0</v>
      </c>
      <c r="N64" s="19">
        <v>595</v>
      </c>
      <c r="O64" s="13" t="s">
        <v>46</v>
      </c>
      <c r="P64" s="20">
        <v>45838</v>
      </c>
      <c r="Q64" s="44">
        <v>45848</v>
      </c>
      <c r="R64" s="24" t="s">
        <v>733</v>
      </c>
      <c r="S64" s="13" t="s">
        <v>649</v>
      </c>
      <c r="T64" s="42" t="s">
        <v>698</v>
      </c>
      <c r="U64" s="18">
        <v>0</v>
      </c>
      <c r="V64" s="13"/>
      <c r="W64" s="19">
        <f t="shared" ref="W64" si="24">N64-V64</f>
        <v>595</v>
      </c>
    </row>
    <row r="65" spans="1:23">
      <c r="A65" s="13" t="s">
        <v>734</v>
      </c>
      <c r="B65" s="13" t="s">
        <v>703</v>
      </c>
      <c r="C65" s="13"/>
      <c r="D65" s="14"/>
      <c r="E65" s="15" t="s">
        <v>691</v>
      </c>
      <c r="F65" s="16" t="s">
        <v>692</v>
      </c>
      <c r="G65" s="184">
        <v>45505</v>
      </c>
      <c r="H65" s="13" t="s">
        <v>693</v>
      </c>
      <c r="I65" s="13">
        <v>0</v>
      </c>
      <c r="J65" s="13"/>
      <c r="K65" s="18">
        <v>4200</v>
      </c>
      <c r="L65" s="18">
        <v>4200</v>
      </c>
      <c r="M65" s="18">
        <f t="shared" ref="M65" si="25">K65-L65</f>
        <v>0</v>
      </c>
      <c r="N65" s="19">
        <v>700</v>
      </c>
      <c r="O65" s="13" t="s">
        <v>41</v>
      </c>
      <c r="P65" s="23" t="s">
        <v>58</v>
      </c>
      <c r="Q65" s="44">
        <v>45517</v>
      </c>
      <c r="R65" s="24">
        <v>1735749</v>
      </c>
      <c r="S65" s="13" t="s">
        <v>651</v>
      </c>
      <c r="T65" s="21" t="s">
        <v>696</v>
      </c>
      <c r="U65" s="18">
        <f>L65-SUM(N65:N70)</f>
        <v>0</v>
      </c>
      <c r="V65" s="13"/>
      <c r="W65" s="19">
        <f t="shared" si="17"/>
        <v>700</v>
      </c>
    </row>
    <row r="66" spans="1:23">
      <c r="A66" s="13" t="s">
        <v>734</v>
      </c>
      <c r="B66" s="13" t="s">
        <v>703</v>
      </c>
      <c r="C66" s="13"/>
      <c r="D66" s="14"/>
      <c r="E66" s="15" t="s">
        <v>691</v>
      </c>
      <c r="F66" s="178" t="s">
        <v>695</v>
      </c>
      <c r="G66" s="176">
        <v>45597</v>
      </c>
      <c r="H66" s="16" t="s">
        <v>693</v>
      </c>
      <c r="I66" s="13">
        <v>0</v>
      </c>
      <c r="J66" s="13"/>
      <c r="K66" s="18">
        <v>0</v>
      </c>
      <c r="L66" s="18">
        <v>0</v>
      </c>
      <c r="M66" s="18">
        <v>0</v>
      </c>
      <c r="N66" s="19">
        <v>700</v>
      </c>
      <c r="O66" s="13" t="s">
        <v>42</v>
      </c>
      <c r="P66" s="20">
        <v>45595</v>
      </c>
      <c r="Q66" s="44">
        <v>45606</v>
      </c>
      <c r="R66" s="24" t="s">
        <v>735</v>
      </c>
      <c r="S66" s="13" t="s">
        <v>651</v>
      </c>
      <c r="T66" s="42" t="s">
        <v>696</v>
      </c>
      <c r="U66" s="18">
        <v>0</v>
      </c>
      <c r="V66" s="13"/>
      <c r="W66" s="19">
        <f t="shared" si="17"/>
        <v>700</v>
      </c>
    </row>
    <row r="67" spans="1:23">
      <c r="A67" s="13" t="s">
        <v>734</v>
      </c>
      <c r="B67" s="13" t="s">
        <v>703</v>
      </c>
      <c r="C67" s="13"/>
      <c r="D67" s="14"/>
      <c r="E67" s="15" t="s">
        <v>691</v>
      </c>
      <c r="F67" s="16" t="s">
        <v>697</v>
      </c>
      <c r="G67" s="177">
        <v>45658</v>
      </c>
      <c r="H67" s="13" t="s">
        <v>693</v>
      </c>
      <c r="I67" s="13">
        <v>0</v>
      </c>
      <c r="J67" s="13"/>
      <c r="K67" s="18">
        <v>0</v>
      </c>
      <c r="L67" s="18">
        <v>0</v>
      </c>
      <c r="M67" s="18">
        <v>0</v>
      </c>
      <c r="N67" s="19">
        <v>700</v>
      </c>
      <c r="O67" s="13" t="s">
        <v>43</v>
      </c>
      <c r="P67" s="20" t="s">
        <v>58</v>
      </c>
      <c r="Q67" s="44">
        <v>45673</v>
      </c>
      <c r="R67" s="24">
        <v>1803138</v>
      </c>
      <c r="S67" s="13" t="s">
        <v>651</v>
      </c>
      <c r="T67" s="42" t="s">
        <v>698</v>
      </c>
      <c r="U67" s="18">
        <v>0</v>
      </c>
      <c r="V67" s="13"/>
      <c r="W67" s="19">
        <f t="shared" si="17"/>
        <v>700</v>
      </c>
    </row>
    <row r="68" spans="1:23">
      <c r="A68" s="13" t="s">
        <v>734</v>
      </c>
      <c r="B68" s="13" t="s">
        <v>703</v>
      </c>
      <c r="C68" s="13"/>
      <c r="D68" s="14"/>
      <c r="E68" s="15" t="s">
        <v>691</v>
      </c>
      <c r="F68" s="16" t="s">
        <v>697</v>
      </c>
      <c r="G68" s="175">
        <v>45741</v>
      </c>
      <c r="H68" s="13" t="s">
        <v>693</v>
      </c>
      <c r="I68" s="13">
        <v>0</v>
      </c>
      <c r="J68" s="13"/>
      <c r="K68" s="18">
        <v>0</v>
      </c>
      <c r="L68" s="18">
        <v>0</v>
      </c>
      <c r="M68" s="18">
        <v>0</v>
      </c>
      <c r="N68" s="19">
        <v>700</v>
      </c>
      <c r="O68" s="13" t="s">
        <v>44</v>
      </c>
      <c r="P68" s="20">
        <v>45716</v>
      </c>
      <c r="Q68" s="44">
        <v>45726</v>
      </c>
      <c r="R68" s="24">
        <v>1829520</v>
      </c>
      <c r="S68" s="13" t="s">
        <v>651</v>
      </c>
      <c r="T68" s="42" t="s">
        <v>696</v>
      </c>
      <c r="U68" s="18">
        <v>0</v>
      </c>
      <c r="V68" s="13"/>
      <c r="W68" s="19">
        <f t="shared" ref="W68" si="26">N68-V68</f>
        <v>700</v>
      </c>
    </row>
    <row r="69" spans="1:23">
      <c r="A69" s="13" t="s">
        <v>734</v>
      </c>
      <c r="B69" s="13" t="s">
        <v>703</v>
      </c>
      <c r="C69" s="13"/>
      <c r="D69" s="14"/>
      <c r="E69" s="15" t="s">
        <v>691</v>
      </c>
      <c r="F69" s="16" t="s">
        <v>699</v>
      </c>
      <c r="G69" s="184">
        <v>45802</v>
      </c>
      <c r="H69" s="13" t="s">
        <v>693</v>
      </c>
      <c r="I69" s="13">
        <v>0</v>
      </c>
      <c r="J69" s="13"/>
      <c r="K69" s="18">
        <v>0</v>
      </c>
      <c r="L69" s="18">
        <v>0</v>
      </c>
      <c r="M69" s="18">
        <v>0</v>
      </c>
      <c r="N69" s="19">
        <v>700</v>
      </c>
      <c r="O69" s="13" t="s">
        <v>700</v>
      </c>
      <c r="P69" s="20">
        <v>45777</v>
      </c>
      <c r="Q69" s="44">
        <v>45781</v>
      </c>
      <c r="R69" s="24">
        <v>1849023</v>
      </c>
      <c r="S69" s="13" t="s">
        <v>651</v>
      </c>
      <c r="T69" s="42" t="s">
        <v>696</v>
      </c>
      <c r="U69" s="18">
        <v>0</v>
      </c>
      <c r="V69" s="13"/>
      <c r="W69" s="19">
        <f>N69-V69</f>
        <v>700</v>
      </c>
    </row>
    <row r="70" spans="1:23">
      <c r="A70" s="13" t="s">
        <v>734</v>
      </c>
      <c r="B70" s="13" t="s">
        <v>703</v>
      </c>
      <c r="C70" s="13"/>
      <c r="D70" s="14"/>
      <c r="E70" s="15" t="s">
        <v>691</v>
      </c>
      <c r="F70" s="16" t="s">
        <v>701</v>
      </c>
      <c r="G70" s="184">
        <v>45852</v>
      </c>
      <c r="H70" s="13" t="s">
        <v>693</v>
      </c>
      <c r="I70" s="13">
        <v>0</v>
      </c>
      <c r="J70" s="13"/>
      <c r="K70" s="18">
        <v>0</v>
      </c>
      <c r="L70" s="18">
        <v>0</v>
      </c>
      <c r="M70" s="18">
        <v>0</v>
      </c>
      <c r="N70" s="19">
        <v>700</v>
      </c>
      <c r="O70" s="13" t="s">
        <v>46</v>
      </c>
      <c r="P70" s="20">
        <v>45852</v>
      </c>
      <c r="Q70" s="44">
        <v>45852</v>
      </c>
      <c r="R70" s="13">
        <v>1896154</v>
      </c>
      <c r="S70" s="13" t="s">
        <v>651</v>
      </c>
      <c r="T70" s="42" t="s">
        <v>696</v>
      </c>
      <c r="U70" s="18">
        <v>0</v>
      </c>
      <c r="V70" s="13"/>
      <c r="W70" s="19">
        <f>N70-V70</f>
        <v>700</v>
      </c>
    </row>
    <row r="71" spans="1:23">
      <c r="A71" s="13" t="s">
        <v>736</v>
      </c>
      <c r="B71" s="13" t="s">
        <v>703</v>
      </c>
      <c r="C71" s="13"/>
      <c r="D71" s="14"/>
      <c r="E71" s="15" t="s">
        <v>691</v>
      </c>
      <c r="F71" s="178" t="s">
        <v>692</v>
      </c>
      <c r="G71" s="187">
        <v>45536</v>
      </c>
      <c r="H71" s="16" t="s">
        <v>693</v>
      </c>
      <c r="I71" s="17">
        <v>0.15</v>
      </c>
      <c r="J71" s="13" t="s">
        <v>727</v>
      </c>
      <c r="K71" s="18">
        <v>4200</v>
      </c>
      <c r="L71" s="18">
        <v>3570</v>
      </c>
      <c r="M71" s="18">
        <f t="shared" ref="M71:M77" si="27">K71-L71</f>
        <v>630</v>
      </c>
      <c r="N71" s="19">
        <v>595</v>
      </c>
      <c r="O71" s="13" t="s">
        <v>41</v>
      </c>
      <c r="P71" s="23" t="s">
        <v>58</v>
      </c>
      <c r="Q71" s="44">
        <v>45540</v>
      </c>
      <c r="R71" s="13">
        <v>1748615</v>
      </c>
      <c r="S71" s="13" t="s">
        <v>651</v>
      </c>
      <c r="T71" s="21" t="s">
        <v>698</v>
      </c>
      <c r="U71" s="18">
        <f>L71-SUM(N71:N76)</f>
        <v>0</v>
      </c>
      <c r="V71" s="13"/>
      <c r="W71" s="19">
        <f t="shared" si="17"/>
        <v>595</v>
      </c>
    </row>
    <row r="72" spans="1:23">
      <c r="A72" s="13" t="s">
        <v>736</v>
      </c>
      <c r="B72" s="13" t="s">
        <v>703</v>
      </c>
      <c r="C72" s="13"/>
      <c r="D72" s="14"/>
      <c r="E72" s="15" t="s">
        <v>691</v>
      </c>
      <c r="F72" s="178" t="s">
        <v>695</v>
      </c>
      <c r="G72" s="176">
        <v>45597</v>
      </c>
      <c r="H72" s="16" t="s">
        <v>693</v>
      </c>
      <c r="I72" s="17">
        <v>0.15</v>
      </c>
      <c r="J72" s="13" t="s">
        <v>727</v>
      </c>
      <c r="K72" s="18"/>
      <c r="L72" s="18"/>
      <c r="M72" s="18">
        <v>0</v>
      </c>
      <c r="N72" s="19">
        <v>595</v>
      </c>
      <c r="O72" s="13" t="s">
        <v>42</v>
      </c>
      <c r="P72" s="23" t="s">
        <v>58</v>
      </c>
      <c r="Q72" s="44">
        <v>45607</v>
      </c>
      <c r="R72" s="13">
        <v>1778363</v>
      </c>
      <c r="S72" s="13" t="s">
        <v>651</v>
      </c>
      <c r="T72" s="42" t="s">
        <v>698</v>
      </c>
      <c r="U72" s="18">
        <v>0</v>
      </c>
      <c r="V72" s="13"/>
      <c r="W72" s="19">
        <f t="shared" si="17"/>
        <v>595</v>
      </c>
    </row>
    <row r="73" spans="1:23">
      <c r="A73" s="13" t="s">
        <v>736</v>
      </c>
      <c r="B73" s="13" t="s">
        <v>703</v>
      </c>
      <c r="C73" s="13"/>
      <c r="D73" s="14"/>
      <c r="E73" s="15" t="s">
        <v>691</v>
      </c>
      <c r="F73" s="16" t="s">
        <v>697</v>
      </c>
      <c r="G73" s="177">
        <v>45658</v>
      </c>
      <c r="H73" s="13" t="s">
        <v>693</v>
      </c>
      <c r="I73" s="17">
        <v>0.15</v>
      </c>
      <c r="J73" s="13" t="s">
        <v>727</v>
      </c>
      <c r="K73" s="18"/>
      <c r="L73" s="18"/>
      <c r="M73" s="18">
        <v>0</v>
      </c>
      <c r="N73" s="19">
        <v>595</v>
      </c>
      <c r="O73" s="13" t="s">
        <v>43</v>
      </c>
      <c r="P73" s="23" t="s">
        <v>58</v>
      </c>
      <c r="Q73" s="44">
        <v>45671</v>
      </c>
      <c r="R73" s="13">
        <v>1802059</v>
      </c>
      <c r="S73" s="13" t="s">
        <v>651</v>
      </c>
      <c r="T73" s="42" t="s">
        <v>698</v>
      </c>
      <c r="U73" s="18">
        <v>0</v>
      </c>
      <c r="V73" s="13"/>
      <c r="W73" s="19">
        <f t="shared" si="17"/>
        <v>595</v>
      </c>
    </row>
    <row r="74" spans="1:23">
      <c r="A74" s="13" t="s">
        <v>736</v>
      </c>
      <c r="B74" s="13" t="s">
        <v>703</v>
      </c>
      <c r="C74" s="13"/>
      <c r="D74" s="14"/>
      <c r="E74" s="15" t="s">
        <v>691</v>
      </c>
      <c r="F74" s="16" t="s">
        <v>697</v>
      </c>
      <c r="G74" s="175">
        <v>45741</v>
      </c>
      <c r="H74" s="13" t="s">
        <v>693</v>
      </c>
      <c r="I74" s="17">
        <v>0.15</v>
      </c>
      <c r="J74" s="13" t="s">
        <v>727</v>
      </c>
      <c r="K74" s="18"/>
      <c r="L74" s="18"/>
      <c r="M74" s="18">
        <v>0</v>
      </c>
      <c r="N74" s="19">
        <v>595</v>
      </c>
      <c r="O74" s="13" t="s">
        <v>44</v>
      </c>
      <c r="P74" s="23" t="s">
        <v>58</v>
      </c>
      <c r="Q74" s="44">
        <v>45724</v>
      </c>
      <c r="R74" s="13">
        <v>1829526</v>
      </c>
      <c r="S74" s="13" t="s">
        <v>651</v>
      </c>
      <c r="T74" s="42" t="s">
        <v>696</v>
      </c>
      <c r="U74" s="18">
        <v>0</v>
      </c>
      <c r="V74" s="13"/>
      <c r="W74" s="19">
        <f t="shared" ref="W74" si="28">N74-V74</f>
        <v>595</v>
      </c>
    </row>
    <row r="75" spans="1:23">
      <c r="A75" s="100" t="s">
        <v>736</v>
      </c>
      <c r="B75" s="13" t="s">
        <v>703</v>
      </c>
      <c r="C75" s="13"/>
      <c r="D75" s="14"/>
      <c r="E75" s="15" t="s">
        <v>691</v>
      </c>
      <c r="F75" s="16" t="s">
        <v>699</v>
      </c>
      <c r="G75" s="184">
        <v>45802</v>
      </c>
      <c r="H75" s="13" t="s">
        <v>693</v>
      </c>
      <c r="I75" s="17">
        <v>0.15</v>
      </c>
      <c r="J75" s="13" t="s">
        <v>727</v>
      </c>
      <c r="K75" s="18"/>
      <c r="L75" s="18"/>
      <c r="M75" s="18">
        <v>0</v>
      </c>
      <c r="N75" s="19">
        <v>595</v>
      </c>
      <c r="O75" s="13" t="s">
        <v>700</v>
      </c>
      <c r="P75" s="101">
        <v>45777</v>
      </c>
      <c r="Q75" s="44">
        <v>45788</v>
      </c>
      <c r="R75" s="13">
        <v>1857878</v>
      </c>
      <c r="S75" s="13" t="s">
        <v>651</v>
      </c>
      <c r="T75" s="42" t="s">
        <v>696</v>
      </c>
      <c r="U75" s="18">
        <v>0</v>
      </c>
      <c r="V75" s="13"/>
      <c r="W75" s="19">
        <f>N75-V75</f>
        <v>595</v>
      </c>
    </row>
    <row r="76" spans="1:23">
      <c r="A76" s="100" t="s">
        <v>736</v>
      </c>
      <c r="B76" s="13" t="s">
        <v>703</v>
      </c>
      <c r="C76" s="13"/>
      <c r="D76" s="14"/>
      <c r="E76" s="15" t="s">
        <v>691</v>
      </c>
      <c r="F76" s="16" t="s">
        <v>701</v>
      </c>
      <c r="G76" s="184">
        <v>45839</v>
      </c>
      <c r="H76" s="13" t="s">
        <v>693</v>
      </c>
      <c r="I76" s="17">
        <v>0.15</v>
      </c>
      <c r="J76" s="13" t="s">
        <v>727</v>
      </c>
      <c r="K76" s="18"/>
      <c r="L76" s="18"/>
      <c r="M76" s="18">
        <v>0</v>
      </c>
      <c r="N76" s="19">
        <v>595</v>
      </c>
      <c r="O76" s="13" t="s">
        <v>46</v>
      </c>
      <c r="P76" s="101">
        <v>45837</v>
      </c>
      <c r="Q76" s="44">
        <v>45845</v>
      </c>
      <c r="R76" s="13">
        <v>1894017</v>
      </c>
      <c r="S76" s="13" t="s">
        <v>651</v>
      </c>
      <c r="T76" s="42" t="s">
        <v>696</v>
      </c>
      <c r="U76" s="18">
        <v>0</v>
      </c>
      <c r="V76" s="13"/>
      <c r="W76" s="19">
        <f>N76-V76</f>
        <v>595</v>
      </c>
    </row>
    <row r="77" spans="1:23">
      <c r="A77" s="15" t="s">
        <v>224</v>
      </c>
      <c r="B77" s="13" t="s">
        <v>703</v>
      </c>
      <c r="C77" s="13"/>
      <c r="D77" s="14"/>
      <c r="E77" s="15" t="s">
        <v>691</v>
      </c>
      <c r="F77" s="178" t="s">
        <v>692</v>
      </c>
      <c r="G77" s="187">
        <v>45536</v>
      </c>
      <c r="H77" s="16" t="s">
        <v>693</v>
      </c>
      <c r="I77" s="13">
        <v>0</v>
      </c>
      <c r="J77" s="13"/>
      <c r="K77" s="18">
        <v>4200</v>
      </c>
      <c r="L77" s="18">
        <v>4200</v>
      </c>
      <c r="M77" s="18">
        <f t="shared" si="27"/>
        <v>0</v>
      </c>
      <c r="N77" s="19">
        <v>700</v>
      </c>
      <c r="O77" s="13" t="s">
        <v>41</v>
      </c>
      <c r="P77" s="23" t="s">
        <v>58</v>
      </c>
      <c r="Q77" s="44">
        <v>45541</v>
      </c>
      <c r="R77" s="13">
        <v>1749323</v>
      </c>
      <c r="S77" s="13" t="s">
        <v>651</v>
      </c>
      <c r="T77" s="42" t="s">
        <v>698</v>
      </c>
      <c r="U77" s="18">
        <f>L77-SUM(N77:N80)</f>
        <v>1400</v>
      </c>
      <c r="V77" s="13"/>
      <c r="W77" s="19">
        <f t="shared" si="17"/>
        <v>700</v>
      </c>
    </row>
    <row r="78" spans="1:23">
      <c r="A78" s="15" t="s">
        <v>224</v>
      </c>
      <c r="B78" s="15" t="s">
        <v>703</v>
      </c>
      <c r="C78" s="15"/>
      <c r="D78" s="15"/>
      <c r="E78" s="22" t="s">
        <v>691</v>
      </c>
      <c r="F78" s="178" t="s">
        <v>695</v>
      </c>
      <c r="G78" s="188">
        <v>45566</v>
      </c>
      <c r="H78" s="186" t="s">
        <v>693</v>
      </c>
      <c r="I78" s="39">
        <v>0</v>
      </c>
      <c r="J78" s="15"/>
      <c r="K78" s="40">
        <v>0</v>
      </c>
      <c r="L78" s="40">
        <v>0</v>
      </c>
      <c r="M78" s="40">
        <f>K78-L78</f>
        <v>0</v>
      </c>
      <c r="N78" s="41">
        <v>700</v>
      </c>
      <c r="O78" s="31" t="s">
        <v>42</v>
      </c>
      <c r="P78" s="37" t="s">
        <v>58</v>
      </c>
      <c r="Q78" s="44">
        <v>45596</v>
      </c>
      <c r="R78" s="13">
        <v>1773324</v>
      </c>
      <c r="S78" s="31" t="s">
        <v>651</v>
      </c>
      <c r="T78" s="80" t="s">
        <v>698</v>
      </c>
      <c r="U78" s="35">
        <v>0</v>
      </c>
      <c r="V78" s="31"/>
      <c r="W78" s="26">
        <f t="shared" si="17"/>
        <v>700</v>
      </c>
    </row>
    <row r="79" spans="1:23">
      <c r="A79" s="15" t="s">
        <v>224</v>
      </c>
      <c r="B79" s="15" t="s">
        <v>703</v>
      </c>
      <c r="C79" s="15"/>
      <c r="D79" s="15"/>
      <c r="E79" s="22" t="s">
        <v>691</v>
      </c>
      <c r="F79" s="16" t="s">
        <v>697</v>
      </c>
      <c r="G79" s="177">
        <v>45658</v>
      </c>
      <c r="H79" s="15" t="s">
        <v>693</v>
      </c>
      <c r="I79" s="39">
        <v>0</v>
      </c>
      <c r="J79" s="15"/>
      <c r="K79" s="40">
        <v>0</v>
      </c>
      <c r="L79" s="40">
        <v>0</v>
      </c>
      <c r="M79" s="40">
        <f>K79-L79</f>
        <v>0</v>
      </c>
      <c r="N79" s="77">
        <v>700</v>
      </c>
      <c r="O79" s="13" t="s">
        <v>43</v>
      </c>
      <c r="P79" s="76" t="s">
        <v>58</v>
      </c>
      <c r="Q79" s="78">
        <v>45673</v>
      </c>
      <c r="R79" s="14">
        <v>1803635</v>
      </c>
      <c r="S79" s="13" t="s">
        <v>651</v>
      </c>
      <c r="T79" s="42" t="s">
        <v>698</v>
      </c>
      <c r="U79" s="18">
        <v>0</v>
      </c>
      <c r="V79" s="13"/>
      <c r="W79" s="19">
        <f t="shared" si="17"/>
        <v>700</v>
      </c>
    </row>
    <row r="80" spans="1:23">
      <c r="A80" s="15" t="s">
        <v>224</v>
      </c>
      <c r="B80" s="15" t="s">
        <v>703</v>
      </c>
      <c r="C80" s="15"/>
      <c r="D80" s="15"/>
      <c r="E80" s="22" t="s">
        <v>691</v>
      </c>
      <c r="F80" s="16" t="s">
        <v>697</v>
      </c>
      <c r="G80" s="175">
        <v>45741</v>
      </c>
      <c r="H80" s="15" t="s">
        <v>693</v>
      </c>
      <c r="I80" s="39">
        <v>0</v>
      </c>
      <c r="J80" s="15"/>
      <c r="K80" s="40">
        <v>0</v>
      </c>
      <c r="L80" s="40">
        <v>0</v>
      </c>
      <c r="M80" s="40">
        <f>K80-L80</f>
        <v>0</v>
      </c>
      <c r="N80" s="77">
        <v>700</v>
      </c>
      <c r="O80" s="13" t="s">
        <v>44</v>
      </c>
      <c r="P80" s="76">
        <v>45716</v>
      </c>
      <c r="Q80" s="78">
        <v>45734</v>
      </c>
      <c r="R80" s="14">
        <v>1834615</v>
      </c>
      <c r="S80" s="13" t="s">
        <v>651</v>
      </c>
      <c r="T80" s="42" t="s">
        <v>696</v>
      </c>
      <c r="U80" s="18">
        <v>0</v>
      </c>
      <c r="V80" s="13"/>
      <c r="W80" s="19">
        <f t="shared" ref="W80" si="29">N80-V80</f>
        <v>700</v>
      </c>
    </row>
    <row r="81" spans="1:23">
      <c r="A81" s="13" t="s">
        <v>103</v>
      </c>
      <c r="B81" s="13" t="s">
        <v>703</v>
      </c>
      <c r="C81" s="13"/>
      <c r="D81" s="14"/>
      <c r="E81" s="15" t="s">
        <v>691</v>
      </c>
      <c r="F81" s="16" t="s">
        <v>692</v>
      </c>
      <c r="G81" s="184">
        <v>45505</v>
      </c>
      <c r="H81" s="13" t="s">
        <v>693</v>
      </c>
      <c r="I81" s="13">
        <v>0</v>
      </c>
      <c r="J81" s="13"/>
      <c r="K81" s="18">
        <v>4200</v>
      </c>
      <c r="L81" s="18">
        <v>4200</v>
      </c>
      <c r="M81" s="18">
        <f t="shared" ref="M81:M88" si="30">K81-L81</f>
        <v>0</v>
      </c>
      <c r="N81" s="19">
        <v>700</v>
      </c>
      <c r="O81" s="52" t="s">
        <v>41</v>
      </c>
      <c r="P81" s="79" t="s">
        <v>58</v>
      </c>
      <c r="Q81" s="44">
        <v>45516</v>
      </c>
      <c r="R81" s="13">
        <v>1735413</v>
      </c>
      <c r="S81" s="52" t="s">
        <v>651</v>
      </c>
      <c r="T81" s="58" t="s">
        <v>648</v>
      </c>
      <c r="U81" s="56">
        <f>L81-SUM(N81:N86)</f>
        <v>0</v>
      </c>
      <c r="V81" s="52"/>
      <c r="W81" s="57">
        <f t="shared" si="17"/>
        <v>700</v>
      </c>
    </row>
    <row r="82" spans="1:23">
      <c r="A82" s="13" t="s">
        <v>103</v>
      </c>
      <c r="B82" s="13" t="s">
        <v>703</v>
      </c>
      <c r="C82" s="13"/>
      <c r="D82" s="14"/>
      <c r="E82" s="15" t="s">
        <v>691</v>
      </c>
      <c r="F82" s="178" t="s">
        <v>695</v>
      </c>
      <c r="G82" s="176">
        <v>45597</v>
      </c>
      <c r="H82" s="16" t="s">
        <v>693</v>
      </c>
      <c r="I82" s="13">
        <v>0</v>
      </c>
      <c r="J82" s="13"/>
      <c r="K82" s="18">
        <v>0</v>
      </c>
      <c r="L82" s="18">
        <v>0</v>
      </c>
      <c r="M82" s="18">
        <f t="shared" si="30"/>
        <v>0</v>
      </c>
      <c r="N82" s="19">
        <v>700</v>
      </c>
      <c r="O82" s="13" t="s">
        <v>42</v>
      </c>
      <c r="P82" s="23" t="s">
        <v>58</v>
      </c>
      <c r="Q82" s="44">
        <v>45607</v>
      </c>
      <c r="R82" s="13">
        <v>1778632</v>
      </c>
      <c r="S82" s="13" t="s">
        <v>649</v>
      </c>
      <c r="T82" s="42" t="s">
        <v>698</v>
      </c>
      <c r="U82" s="18">
        <v>0</v>
      </c>
      <c r="V82" s="13"/>
      <c r="W82" s="19">
        <f t="shared" si="17"/>
        <v>700</v>
      </c>
    </row>
    <row r="83" spans="1:23">
      <c r="A83" s="13" t="s">
        <v>103</v>
      </c>
      <c r="B83" s="13" t="s">
        <v>737</v>
      </c>
      <c r="C83" s="13"/>
      <c r="D83" s="14"/>
      <c r="E83" s="15" t="s">
        <v>691</v>
      </c>
      <c r="F83" s="16" t="s">
        <v>697</v>
      </c>
      <c r="G83" s="177">
        <v>45658</v>
      </c>
      <c r="H83" s="13" t="s">
        <v>693</v>
      </c>
      <c r="I83" s="13">
        <v>0</v>
      </c>
      <c r="J83" s="13"/>
      <c r="K83" s="18">
        <v>0</v>
      </c>
      <c r="L83" s="18">
        <v>0</v>
      </c>
      <c r="M83" s="18">
        <f t="shared" ref="M83" si="31">K83-L83</f>
        <v>0</v>
      </c>
      <c r="N83" s="19">
        <v>700</v>
      </c>
      <c r="O83" s="13" t="s">
        <v>43</v>
      </c>
      <c r="P83" s="20">
        <v>45672</v>
      </c>
      <c r="Q83" s="44">
        <v>45673</v>
      </c>
      <c r="R83" s="13">
        <v>1802691</v>
      </c>
      <c r="S83" s="13" t="s">
        <v>649</v>
      </c>
      <c r="T83" s="42" t="s">
        <v>698</v>
      </c>
      <c r="U83" s="18">
        <v>0</v>
      </c>
      <c r="V83" s="13"/>
      <c r="W83" s="19">
        <f t="shared" si="17"/>
        <v>700</v>
      </c>
    </row>
    <row r="84" spans="1:23">
      <c r="A84" s="13" t="s">
        <v>103</v>
      </c>
      <c r="B84" s="13" t="s">
        <v>737</v>
      </c>
      <c r="C84" s="13"/>
      <c r="D84" s="14"/>
      <c r="E84" s="15" t="s">
        <v>691</v>
      </c>
      <c r="F84" s="16" t="s">
        <v>697</v>
      </c>
      <c r="G84" s="175">
        <v>45741</v>
      </c>
      <c r="H84" s="13" t="s">
        <v>693</v>
      </c>
      <c r="I84" s="13">
        <v>0</v>
      </c>
      <c r="J84" s="13"/>
      <c r="K84" s="18">
        <v>0</v>
      </c>
      <c r="L84" s="18">
        <v>0</v>
      </c>
      <c r="M84" s="18">
        <f t="shared" ref="M84" si="32">K84-L84</f>
        <v>0</v>
      </c>
      <c r="N84" s="19">
        <v>700</v>
      </c>
      <c r="O84" s="13" t="s">
        <v>44</v>
      </c>
      <c r="P84" s="20">
        <v>45716</v>
      </c>
      <c r="Q84" s="44">
        <v>45728</v>
      </c>
      <c r="R84" s="13">
        <v>1830539</v>
      </c>
      <c r="S84" s="13" t="s">
        <v>649</v>
      </c>
      <c r="T84" s="42" t="s">
        <v>698</v>
      </c>
      <c r="U84" s="18">
        <v>0</v>
      </c>
      <c r="V84" s="13"/>
      <c r="W84" s="19">
        <f t="shared" ref="W84" si="33">N84-V84</f>
        <v>700</v>
      </c>
    </row>
    <row r="85" spans="1:23">
      <c r="A85" s="13" t="s">
        <v>103</v>
      </c>
      <c r="B85" s="13" t="s">
        <v>737</v>
      </c>
      <c r="C85" s="13"/>
      <c r="D85" s="14"/>
      <c r="E85" s="15" t="s">
        <v>691</v>
      </c>
      <c r="F85" s="16" t="s">
        <v>697</v>
      </c>
      <c r="G85" s="175">
        <v>45802</v>
      </c>
      <c r="H85" s="13" t="s">
        <v>693</v>
      </c>
      <c r="I85" s="13">
        <v>0</v>
      </c>
      <c r="J85" s="13"/>
      <c r="K85" s="18">
        <v>0</v>
      </c>
      <c r="L85" s="18">
        <v>0</v>
      </c>
      <c r="M85" s="18">
        <f t="shared" ref="M85" si="34">K85-L85</f>
        <v>0</v>
      </c>
      <c r="N85" s="19">
        <v>700</v>
      </c>
      <c r="O85" s="13" t="s">
        <v>700</v>
      </c>
      <c r="P85" s="20">
        <v>45777</v>
      </c>
      <c r="Q85" s="44">
        <v>45784</v>
      </c>
      <c r="R85" s="13">
        <v>1848128</v>
      </c>
      <c r="S85" s="13" t="s">
        <v>649</v>
      </c>
      <c r="T85" s="42" t="s">
        <v>696</v>
      </c>
      <c r="U85" s="18">
        <v>0</v>
      </c>
      <c r="V85" s="13"/>
      <c r="W85" s="19">
        <f t="shared" ref="W85" si="35">N85-V85</f>
        <v>700</v>
      </c>
    </row>
    <row r="86" spans="1:23">
      <c r="A86" s="13" t="s">
        <v>103</v>
      </c>
      <c r="B86" s="13" t="s">
        <v>737</v>
      </c>
      <c r="C86" s="13"/>
      <c r="D86" s="14"/>
      <c r="E86" s="15" t="s">
        <v>691</v>
      </c>
      <c r="F86" s="16" t="s">
        <v>701</v>
      </c>
      <c r="G86" s="184">
        <v>45839</v>
      </c>
      <c r="H86" s="13" t="s">
        <v>693</v>
      </c>
      <c r="I86" s="13">
        <v>0</v>
      </c>
      <c r="J86" s="13"/>
      <c r="K86" s="18">
        <v>0</v>
      </c>
      <c r="L86" s="18">
        <v>0</v>
      </c>
      <c r="M86" s="18">
        <f t="shared" ref="M86" si="36">K86-L86</f>
        <v>0</v>
      </c>
      <c r="N86" s="19">
        <v>700</v>
      </c>
      <c r="O86" s="13" t="s">
        <v>46</v>
      </c>
      <c r="P86" s="20">
        <v>45838</v>
      </c>
      <c r="Q86" s="44">
        <v>45841</v>
      </c>
      <c r="R86" s="13">
        <v>1890311</v>
      </c>
      <c r="S86" s="13" t="s">
        <v>649</v>
      </c>
      <c r="T86" s="42" t="s">
        <v>698</v>
      </c>
      <c r="U86" s="18">
        <v>0</v>
      </c>
      <c r="V86" s="13"/>
      <c r="W86" s="19">
        <f t="shared" ref="W86" si="37">N86-V86</f>
        <v>700</v>
      </c>
    </row>
    <row r="87" spans="1:23">
      <c r="A87" s="13" t="s">
        <v>117</v>
      </c>
      <c r="B87" s="13" t="s">
        <v>703</v>
      </c>
      <c r="C87" s="13"/>
      <c r="D87" s="14"/>
      <c r="E87" s="22" t="s">
        <v>691</v>
      </c>
      <c r="F87" s="16" t="s">
        <v>692</v>
      </c>
      <c r="G87" s="184">
        <v>45505</v>
      </c>
      <c r="H87" s="13" t="s">
        <v>693</v>
      </c>
      <c r="I87" s="17">
        <v>0.15</v>
      </c>
      <c r="J87" s="13" t="s">
        <v>727</v>
      </c>
      <c r="K87" s="18">
        <v>4200</v>
      </c>
      <c r="L87" s="18">
        <v>3570</v>
      </c>
      <c r="M87" s="18">
        <f t="shared" si="30"/>
        <v>630</v>
      </c>
      <c r="N87" s="19">
        <v>595</v>
      </c>
      <c r="O87" s="13" t="s">
        <v>41</v>
      </c>
      <c r="P87" s="23" t="s">
        <v>58</v>
      </c>
      <c r="Q87" s="44">
        <v>45517</v>
      </c>
      <c r="R87" s="13">
        <v>1735827</v>
      </c>
      <c r="S87" s="13" t="s">
        <v>651</v>
      </c>
      <c r="T87" s="21" t="s">
        <v>648</v>
      </c>
      <c r="U87" s="18">
        <f>L87-SUM(N87:N90)</f>
        <v>1190</v>
      </c>
      <c r="V87" s="13"/>
      <c r="W87" s="19">
        <f t="shared" si="17"/>
        <v>595</v>
      </c>
    </row>
    <row r="88" spans="1:23">
      <c r="A88" s="13" t="s">
        <v>117</v>
      </c>
      <c r="B88" s="13" t="s">
        <v>703</v>
      </c>
      <c r="C88" s="13"/>
      <c r="D88" s="14"/>
      <c r="E88" s="22" t="s">
        <v>691</v>
      </c>
      <c r="F88" s="178" t="s">
        <v>695</v>
      </c>
      <c r="G88" s="176">
        <v>45597</v>
      </c>
      <c r="H88" s="16" t="s">
        <v>693</v>
      </c>
      <c r="I88" s="17">
        <v>0.15</v>
      </c>
      <c r="J88" s="13" t="s">
        <v>727</v>
      </c>
      <c r="K88" s="18">
        <v>0</v>
      </c>
      <c r="L88" s="18">
        <v>0</v>
      </c>
      <c r="M88" s="18">
        <f t="shared" si="30"/>
        <v>0</v>
      </c>
      <c r="N88" s="19">
        <v>595</v>
      </c>
      <c r="O88" s="13" t="s">
        <v>42</v>
      </c>
      <c r="P88" s="23" t="s">
        <v>58</v>
      </c>
      <c r="Q88" s="44">
        <v>45607</v>
      </c>
      <c r="R88" s="13">
        <v>1778633</v>
      </c>
      <c r="S88" s="13" t="s">
        <v>651</v>
      </c>
      <c r="T88" s="42" t="s">
        <v>698</v>
      </c>
      <c r="U88" s="18">
        <v>0</v>
      </c>
      <c r="V88" s="13"/>
      <c r="W88" s="19">
        <f t="shared" si="17"/>
        <v>595</v>
      </c>
    </row>
    <row r="89" spans="1:23">
      <c r="A89" s="13" t="s">
        <v>117</v>
      </c>
      <c r="B89" s="13" t="s">
        <v>703</v>
      </c>
      <c r="C89" s="13"/>
      <c r="D89" s="14"/>
      <c r="E89" s="22" t="s">
        <v>691</v>
      </c>
      <c r="F89" s="16" t="s">
        <v>697</v>
      </c>
      <c r="G89" s="177">
        <v>45658</v>
      </c>
      <c r="H89" s="13" t="s">
        <v>693</v>
      </c>
      <c r="I89" s="17">
        <v>0.15</v>
      </c>
      <c r="J89" s="13" t="s">
        <v>727</v>
      </c>
      <c r="K89" s="18">
        <v>0</v>
      </c>
      <c r="L89" s="18">
        <v>0</v>
      </c>
      <c r="M89" s="18">
        <f t="shared" ref="M89" si="38">K89-L89</f>
        <v>0</v>
      </c>
      <c r="N89" s="19">
        <v>595</v>
      </c>
      <c r="O89" s="13" t="s">
        <v>43</v>
      </c>
      <c r="P89" s="23" t="s">
        <v>58</v>
      </c>
      <c r="Q89" s="44">
        <v>45671</v>
      </c>
      <c r="R89" s="13">
        <v>1802363</v>
      </c>
      <c r="S89" s="13" t="s">
        <v>651</v>
      </c>
      <c r="T89" s="42" t="s">
        <v>698</v>
      </c>
      <c r="U89" s="18">
        <v>0</v>
      </c>
      <c r="V89" s="13"/>
      <c r="W89" s="19">
        <f t="shared" si="17"/>
        <v>595</v>
      </c>
    </row>
    <row r="90" spans="1:23">
      <c r="A90" s="13" t="s">
        <v>117</v>
      </c>
      <c r="B90" s="13" t="s">
        <v>703</v>
      </c>
      <c r="C90" s="13"/>
      <c r="D90" s="14"/>
      <c r="E90" s="22" t="s">
        <v>691</v>
      </c>
      <c r="F90" s="16" t="s">
        <v>699</v>
      </c>
      <c r="G90" s="175">
        <v>45802</v>
      </c>
      <c r="H90" s="13" t="s">
        <v>693</v>
      </c>
      <c r="I90" s="17">
        <v>0.15</v>
      </c>
      <c r="J90" s="13" t="s">
        <v>727</v>
      </c>
      <c r="K90" s="18">
        <v>0</v>
      </c>
      <c r="L90" s="18">
        <v>0</v>
      </c>
      <c r="M90" s="18">
        <f t="shared" ref="M90" si="39">K90-L90</f>
        <v>0</v>
      </c>
      <c r="N90" s="19">
        <v>595</v>
      </c>
      <c r="O90" s="13" t="s">
        <v>700</v>
      </c>
      <c r="P90" s="101">
        <v>45777</v>
      </c>
      <c r="Q90" s="44">
        <v>45782</v>
      </c>
      <c r="R90" s="13">
        <v>1849600</v>
      </c>
      <c r="S90" s="13" t="s">
        <v>651</v>
      </c>
      <c r="T90" s="42" t="s">
        <v>696</v>
      </c>
      <c r="U90" s="18">
        <v>0</v>
      </c>
      <c r="V90" s="13"/>
      <c r="W90" s="19">
        <f t="shared" ref="W90" si="40">N90-V90</f>
        <v>595</v>
      </c>
    </row>
    <row r="91" spans="1:23">
      <c r="A91" s="13" t="s">
        <v>152</v>
      </c>
      <c r="B91" s="13" t="s">
        <v>703</v>
      </c>
      <c r="C91" s="13"/>
      <c r="D91" s="14"/>
      <c r="E91" s="22" t="s">
        <v>691</v>
      </c>
      <c r="F91" s="16" t="s">
        <v>692</v>
      </c>
      <c r="G91" s="184">
        <v>45505</v>
      </c>
      <c r="H91" s="13" t="s">
        <v>693</v>
      </c>
      <c r="I91" s="13">
        <v>0</v>
      </c>
      <c r="J91" s="13"/>
      <c r="K91" s="18">
        <v>4200</v>
      </c>
      <c r="L91" s="18">
        <v>3570</v>
      </c>
      <c r="M91" s="18">
        <f t="shared" ref="M91:M92" si="41">K91-L91</f>
        <v>630</v>
      </c>
      <c r="N91" s="19">
        <v>595</v>
      </c>
      <c r="O91" s="13" t="s">
        <v>41</v>
      </c>
      <c r="P91" s="23" t="s">
        <v>58</v>
      </c>
      <c r="Q91" s="44">
        <v>45534</v>
      </c>
      <c r="R91" s="13">
        <v>1744856</v>
      </c>
      <c r="S91" s="13" t="s">
        <v>651</v>
      </c>
      <c r="T91" s="21" t="s">
        <v>648</v>
      </c>
      <c r="U91" s="18">
        <f>L91-N91</f>
        <v>2975</v>
      </c>
      <c r="V91" s="13"/>
      <c r="W91" s="19">
        <f t="shared" si="17"/>
        <v>595</v>
      </c>
    </row>
    <row r="92" spans="1:23">
      <c r="A92" s="13" t="s">
        <v>180</v>
      </c>
      <c r="B92" s="13" t="s">
        <v>703</v>
      </c>
      <c r="C92" s="13"/>
      <c r="D92" s="14"/>
      <c r="E92" s="22" t="s">
        <v>691</v>
      </c>
      <c r="F92" s="178" t="s">
        <v>692</v>
      </c>
      <c r="G92" s="176">
        <v>45536</v>
      </c>
      <c r="H92" s="16" t="s">
        <v>706</v>
      </c>
      <c r="I92" s="17">
        <v>0.1</v>
      </c>
      <c r="J92" s="13" t="s">
        <v>707</v>
      </c>
      <c r="K92" s="18">
        <v>4200</v>
      </c>
      <c r="L92" s="18">
        <v>3780</v>
      </c>
      <c r="M92" s="18">
        <f t="shared" si="41"/>
        <v>420</v>
      </c>
      <c r="N92" s="19">
        <v>3780</v>
      </c>
      <c r="O92" s="13" t="s">
        <v>706</v>
      </c>
      <c r="P92" s="20">
        <v>45537</v>
      </c>
      <c r="Q92" s="44">
        <v>45537</v>
      </c>
      <c r="R92" s="13">
        <v>1745711</v>
      </c>
      <c r="S92" s="13" t="s">
        <v>651</v>
      </c>
      <c r="T92" s="21" t="s">
        <v>648</v>
      </c>
      <c r="U92" s="18">
        <f>L92-N92</f>
        <v>0</v>
      </c>
      <c r="V92" s="13"/>
      <c r="W92" s="19">
        <f t="shared" si="17"/>
        <v>3780</v>
      </c>
    </row>
    <row r="93" spans="1:23">
      <c r="A93" s="13" t="s">
        <v>738</v>
      </c>
      <c r="B93" s="13" t="s">
        <v>739</v>
      </c>
      <c r="C93" s="13"/>
      <c r="D93" s="14"/>
      <c r="E93" s="22" t="s">
        <v>691</v>
      </c>
      <c r="F93" s="178" t="s">
        <v>692</v>
      </c>
      <c r="G93" s="187">
        <v>45536</v>
      </c>
      <c r="H93" s="16" t="s">
        <v>693</v>
      </c>
      <c r="I93" s="17">
        <v>0.15</v>
      </c>
      <c r="J93" s="13" t="s">
        <v>727</v>
      </c>
      <c r="K93" s="18">
        <v>4200</v>
      </c>
      <c r="L93" s="18">
        <v>3570</v>
      </c>
      <c r="M93" s="18">
        <f t="shared" ref="M93:M113" si="42">K93-L93</f>
        <v>630</v>
      </c>
      <c r="N93" s="19">
        <v>595</v>
      </c>
      <c r="O93" s="13" t="s">
        <v>41</v>
      </c>
      <c r="P93" s="20">
        <v>45546</v>
      </c>
      <c r="Q93" s="44">
        <v>45546</v>
      </c>
      <c r="R93" s="24" t="s">
        <v>740</v>
      </c>
      <c r="S93" s="13" t="s">
        <v>649</v>
      </c>
      <c r="T93" s="21" t="s">
        <v>648</v>
      </c>
      <c r="U93" s="18">
        <f>L93-SUM(N93:N98)</f>
        <v>0</v>
      </c>
      <c r="V93" s="13"/>
      <c r="W93" s="19">
        <f t="shared" si="17"/>
        <v>595</v>
      </c>
    </row>
    <row r="94" spans="1:23">
      <c r="A94" s="13" t="s">
        <v>738</v>
      </c>
      <c r="B94" s="13" t="s">
        <v>739</v>
      </c>
      <c r="C94" s="13"/>
      <c r="D94" s="14"/>
      <c r="E94" s="22" t="s">
        <v>691</v>
      </c>
      <c r="F94" s="178" t="s">
        <v>695</v>
      </c>
      <c r="G94" s="176">
        <v>45597</v>
      </c>
      <c r="H94" s="16" t="s">
        <v>693</v>
      </c>
      <c r="I94" s="17">
        <v>0.15</v>
      </c>
      <c r="J94" s="13" t="s">
        <v>727</v>
      </c>
      <c r="K94" s="18">
        <v>0</v>
      </c>
      <c r="L94" s="18">
        <v>0</v>
      </c>
      <c r="M94" s="18">
        <v>0</v>
      </c>
      <c r="N94" s="19">
        <v>595</v>
      </c>
      <c r="O94" s="13" t="s">
        <v>42</v>
      </c>
      <c r="P94" s="20">
        <v>45595</v>
      </c>
      <c r="Q94" s="44">
        <v>45597</v>
      </c>
      <c r="R94" s="24">
        <v>1772826</v>
      </c>
      <c r="S94" s="13" t="s">
        <v>649</v>
      </c>
      <c r="T94" s="21" t="s">
        <v>698</v>
      </c>
      <c r="U94" s="18">
        <v>0</v>
      </c>
      <c r="V94" s="13"/>
      <c r="W94" s="19">
        <f t="shared" si="17"/>
        <v>595</v>
      </c>
    </row>
    <row r="95" spans="1:23">
      <c r="A95" s="13" t="s">
        <v>738</v>
      </c>
      <c r="B95" s="13" t="s">
        <v>739</v>
      </c>
      <c r="C95" s="13"/>
      <c r="D95" s="14"/>
      <c r="E95" s="22" t="s">
        <v>691</v>
      </c>
      <c r="F95" s="16" t="s">
        <v>697</v>
      </c>
      <c r="G95" s="177">
        <v>45658</v>
      </c>
      <c r="H95" s="13" t="s">
        <v>693</v>
      </c>
      <c r="I95" s="17">
        <v>0.15</v>
      </c>
      <c r="J95" s="13" t="s">
        <v>727</v>
      </c>
      <c r="K95" s="18">
        <v>0</v>
      </c>
      <c r="L95" s="18">
        <v>0</v>
      </c>
      <c r="M95" s="18">
        <v>0</v>
      </c>
      <c r="N95" s="19">
        <v>595</v>
      </c>
      <c r="O95" s="13" t="s">
        <v>43</v>
      </c>
      <c r="P95" s="20">
        <v>45670</v>
      </c>
      <c r="Q95" s="44">
        <v>45677</v>
      </c>
      <c r="R95" s="24">
        <v>1801744</v>
      </c>
      <c r="S95" s="13" t="s">
        <v>649</v>
      </c>
      <c r="T95" s="21" t="s">
        <v>648</v>
      </c>
      <c r="U95" s="18">
        <v>0</v>
      </c>
      <c r="V95" s="13"/>
      <c r="W95" s="19">
        <f t="shared" si="17"/>
        <v>595</v>
      </c>
    </row>
    <row r="96" spans="1:23">
      <c r="A96" s="13" t="s">
        <v>738</v>
      </c>
      <c r="B96" s="13" t="s">
        <v>739</v>
      </c>
      <c r="C96" s="13"/>
      <c r="D96" s="14"/>
      <c r="E96" s="22" t="s">
        <v>691</v>
      </c>
      <c r="F96" s="16" t="s">
        <v>697</v>
      </c>
      <c r="G96" s="175">
        <v>45741</v>
      </c>
      <c r="H96" s="13" t="s">
        <v>693</v>
      </c>
      <c r="I96" s="17">
        <v>0.15</v>
      </c>
      <c r="J96" s="13" t="s">
        <v>727</v>
      </c>
      <c r="K96" s="18">
        <v>0</v>
      </c>
      <c r="L96" s="18">
        <v>0</v>
      </c>
      <c r="M96" s="18">
        <v>0</v>
      </c>
      <c r="N96" s="19">
        <v>595</v>
      </c>
      <c r="O96" s="13" t="s">
        <v>44</v>
      </c>
      <c r="P96" s="20">
        <v>45716</v>
      </c>
      <c r="Q96" s="44">
        <v>45720</v>
      </c>
      <c r="R96" s="24">
        <v>1824376</v>
      </c>
      <c r="S96" s="13" t="s">
        <v>649</v>
      </c>
      <c r="T96" s="42" t="s">
        <v>696</v>
      </c>
      <c r="U96" s="18">
        <v>0</v>
      </c>
      <c r="V96" s="13"/>
      <c r="W96" s="19">
        <f t="shared" si="17"/>
        <v>595</v>
      </c>
    </row>
    <row r="97" spans="1:23">
      <c r="A97" s="13" t="s">
        <v>738</v>
      </c>
      <c r="B97" s="13" t="s">
        <v>739</v>
      </c>
      <c r="C97" s="13"/>
      <c r="D97" s="14"/>
      <c r="E97" s="22" t="s">
        <v>691</v>
      </c>
      <c r="F97" s="16" t="s">
        <v>699</v>
      </c>
      <c r="G97" s="184">
        <v>45802</v>
      </c>
      <c r="H97" s="13" t="s">
        <v>693</v>
      </c>
      <c r="I97" s="17">
        <v>0.15</v>
      </c>
      <c r="J97" s="13" t="s">
        <v>727</v>
      </c>
      <c r="K97" s="18">
        <v>0</v>
      </c>
      <c r="L97" s="18">
        <v>0</v>
      </c>
      <c r="M97" s="18">
        <v>0</v>
      </c>
      <c r="N97" s="19">
        <v>595</v>
      </c>
      <c r="O97" s="13" t="s">
        <v>700</v>
      </c>
      <c r="P97" s="20">
        <v>45777</v>
      </c>
      <c r="Q97" s="44">
        <v>45779</v>
      </c>
      <c r="R97" s="24">
        <v>1848139</v>
      </c>
      <c r="S97" s="13" t="s">
        <v>649</v>
      </c>
      <c r="T97" s="42" t="s">
        <v>696</v>
      </c>
      <c r="U97" s="18">
        <v>0</v>
      </c>
      <c r="V97" s="13"/>
      <c r="W97" s="19">
        <f t="shared" ref="W97" si="43">N97-V97</f>
        <v>595</v>
      </c>
    </row>
    <row r="98" spans="1:23">
      <c r="A98" s="13" t="s">
        <v>738</v>
      </c>
      <c r="B98" s="13" t="s">
        <v>739</v>
      </c>
      <c r="C98" s="13"/>
      <c r="D98" s="14"/>
      <c r="E98" s="22" t="s">
        <v>691</v>
      </c>
      <c r="F98" s="178" t="s">
        <v>701</v>
      </c>
      <c r="G98" s="184">
        <v>45839</v>
      </c>
      <c r="H98" s="13" t="s">
        <v>693</v>
      </c>
      <c r="I98" s="17">
        <v>0.15</v>
      </c>
      <c r="J98" s="13" t="s">
        <v>727</v>
      </c>
      <c r="K98" s="18">
        <v>0</v>
      </c>
      <c r="L98" s="18">
        <v>0</v>
      </c>
      <c r="M98" s="18">
        <v>0</v>
      </c>
      <c r="N98" s="19">
        <v>595</v>
      </c>
      <c r="O98" s="13" t="s">
        <v>46</v>
      </c>
      <c r="P98" s="20">
        <v>45838</v>
      </c>
      <c r="Q98" s="44">
        <v>45840</v>
      </c>
      <c r="R98" s="24">
        <v>1890314</v>
      </c>
      <c r="S98" s="13" t="s">
        <v>649</v>
      </c>
      <c r="T98" s="42" t="s">
        <v>698</v>
      </c>
      <c r="U98" s="18">
        <v>0</v>
      </c>
      <c r="V98" s="13"/>
      <c r="W98" s="19">
        <f t="shared" ref="W98" si="44">N98-V98</f>
        <v>595</v>
      </c>
    </row>
    <row r="99" spans="1:23">
      <c r="A99" s="13" t="s">
        <v>288</v>
      </c>
      <c r="B99" s="13" t="s">
        <v>703</v>
      </c>
      <c r="C99" s="13"/>
      <c r="D99" s="14"/>
      <c r="E99" s="15" t="s">
        <v>691</v>
      </c>
      <c r="F99" s="178" t="s">
        <v>692</v>
      </c>
      <c r="G99" s="176">
        <v>45536</v>
      </c>
      <c r="H99" s="16" t="s">
        <v>693</v>
      </c>
      <c r="I99" s="17">
        <v>0.15</v>
      </c>
      <c r="J99" s="13" t="s">
        <v>727</v>
      </c>
      <c r="K99" s="18">
        <v>4200</v>
      </c>
      <c r="L99" s="18">
        <v>3570</v>
      </c>
      <c r="M99" s="18">
        <f t="shared" si="42"/>
        <v>630</v>
      </c>
      <c r="N99" s="19">
        <v>595</v>
      </c>
      <c r="O99" s="13" t="s">
        <v>41</v>
      </c>
      <c r="P99" s="20">
        <v>45547</v>
      </c>
      <c r="Q99" s="44">
        <v>45547</v>
      </c>
      <c r="R99" s="13">
        <v>1752453</v>
      </c>
      <c r="S99" s="13" t="s">
        <v>651</v>
      </c>
      <c r="T99" s="21" t="s">
        <v>696</v>
      </c>
      <c r="U99" s="18">
        <f>L99-N99</f>
        <v>2975</v>
      </c>
      <c r="V99" s="13"/>
      <c r="W99" s="19">
        <f t="shared" si="17"/>
        <v>595</v>
      </c>
    </row>
    <row r="100" spans="1:23">
      <c r="A100" s="13" t="s">
        <v>281</v>
      </c>
      <c r="B100" s="13" t="s">
        <v>703</v>
      </c>
      <c r="C100" s="13"/>
      <c r="D100" s="14"/>
      <c r="E100" s="15" t="s">
        <v>691</v>
      </c>
      <c r="F100" s="178" t="s">
        <v>692</v>
      </c>
      <c r="G100" s="187">
        <v>45536</v>
      </c>
      <c r="H100" s="16" t="s">
        <v>693</v>
      </c>
      <c r="I100" s="13">
        <v>0</v>
      </c>
      <c r="J100" s="13"/>
      <c r="K100" s="18">
        <v>4200</v>
      </c>
      <c r="L100" s="18">
        <v>4200</v>
      </c>
      <c r="M100" s="18">
        <f t="shared" si="42"/>
        <v>0</v>
      </c>
      <c r="N100" s="19">
        <v>700</v>
      </c>
      <c r="O100" s="13" t="s">
        <v>41</v>
      </c>
      <c r="P100" s="20">
        <v>45547</v>
      </c>
      <c r="Q100" s="44">
        <v>45547</v>
      </c>
      <c r="R100" s="13">
        <v>1752281</v>
      </c>
      <c r="S100" s="13" t="s">
        <v>651</v>
      </c>
      <c r="T100" s="21" t="s">
        <v>696</v>
      </c>
      <c r="U100" s="18">
        <f>L100-SUM(N100:N105)</f>
        <v>0</v>
      </c>
      <c r="V100" s="13"/>
      <c r="W100" s="19">
        <f t="shared" si="17"/>
        <v>700</v>
      </c>
    </row>
    <row r="101" spans="1:23">
      <c r="A101" s="13" t="s">
        <v>281</v>
      </c>
      <c r="B101" s="13" t="s">
        <v>703</v>
      </c>
      <c r="C101" s="13"/>
      <c r="D101" s="14"/>
      <c r="E101" s="15" t="s">
        <v>691</v>
      </c>
      <c r="F101" s="178" t="s">
        <v>695</v>
      </c>
      <c r="G101" s="188">
        <v>45566</v>
      </c>
      <c r="H101" s="16" t="s">
        <v>693</v>
      </c>
      <c r="I101" s="13">
        <v>0</v>
      </c>
      <c r="J101" s="13"/>
      <c r="K101" s="18">
        <v>0</v>
      </c>
      <c r="L101" s="18">
        <v>0</v>
      </c>
      <c r="M101" s="18">
        <v>0</v>
      </c>
      <c r="N101" s="19">
        <v>700</v>
      </c>
      <c r="O101" s="13" t="s">
        <v>42</v>
      </c>
      <c r="P101" s="20">
        <v>45595</v>
      </c>
      <c r="Q101" s="44">
        <v>45596</v>
      </c>
      <c r="R101" s="13">
        <v>1773892</v>
      </c>
      <c r="S101" s="13" t="s">
        <v>651</v>
      </c>
      <c r="T101" s="21" t="s">
        <v>696</v>
      </c>
      <c r="U101" s="18">
        <v>0</v>
      </c>
      <c r="V101" s="13"/>
      <c r="W101" s="19">
        <f t="shared" si="17"/>
        <v>700</v>
      </c>
    </row>
    <row r="102" spans="1:23">
      <c r="A102" s="13" t="s">
        <v>281</v>
      </c>
      <c r="B102" s="13" t="s">
        <v>703</v>
      </c>
      <c r="C102" s="13"/>
      <c r="D102" s="14"/>
      <c r="E102" s="15" t="s">
        <v>691</v>
      </c>
      <c r="F102" s="16" t="s">
        <v>697</v>
      </c>
      <c r="G102" s="177">
        <v>45658</v>
      </c>
      <c r="H102" s="13" t="s">
        <v>693</v>
      </c>
      <c r="I102" s="13">
        <v>0</v>
      </c>
      <c r="J102" s="13"/>
      <c r="K102" s="18">
        <v>0</v>
      </c>
      <c r="L102" s="18">
        <v>0</v>
      </c>
      <c r="M102" s="18">
        <v>0</v>
      </c>
      <c r="N102" s="19">
        <v>700</v>
      </c>
      <c r="O102" s="13" t="s">
        <v>43</v>
      </c>
      <c r="P102" s="20" t="s">
        <v>58</v>
      </c>
      <c r="Q102" s="44">
        <v>45671</v>
      </c>
      <c r="R102" s="13">
        <v>1802063</v>
      </c>
      <c r="S102" s="13" t="s">
        <v>651</v>
      </c>
      <c r="T102" s="42" t="s">
        <v>698</v>
      </c>
      <c r="U102" s="18">
        <v>0</v>
      </c>
      <c r="V102" s="13"/>
      <c r="W102" s="19">
        <f t="shared" si="17"/>
        <v>700</v>
      </c>
    </row>
    <row r="103" spans="1:23">
      <c r="A103" s="13" t="s">
        <v>281</v>
      </c>
      <c r="B103" s="13" t="s">
        <v>703</v>
      </c>
      <c r="C103" s="13"/>
      <c r="D103" s="14"/>
      <c r="E103" s="15" t="s">
        <v>691</v>
      </c>
      <c r="F103" s="16" t="s">
        <v>697</v>
      </c>
      <c r="G103" s="175">
        <v>45741</v>
      </c>
      <c r="H103" s="13" t="s">
        <v>693</v>
      </c>
      <c r="I103" s="13">
        <v>0</v>
      </c>
      <c r="J103" s="13"/>
      <c r="K103" s="18">
        <v>0</v>
      </c>
      <c r="L103" s="18">
        <v>0</v>
      </c>
      <c r="M103" s="18">
        <v>0</v>
      </c>
      <c r="N103" s="19">
        <v>700</v>
      </c>
      <c r="O103" s="13" t="s">
        <v>44</v>
      </c>
      <c r="P103" s="20">
        <v>45716</v>
      </c>
      <c r="Q103" s="44">
        <v>45726</v>
      </c>
      <c r="R103" s="13">
        <v>1829543</v>
      </c>
      <c r="S103" s="13" t="s">
        <v>651</v>
      </c>
      <c r="T103" s="42" t="s">
        <v>648</v>
      </c>
      <c r="U103" s="18">
        <v>0</v>
      </c>
      <c r="V103" s="13"/>
      <c r="W103" s="19">
        <f t="shared" ref="W103" si="45">N103-V103</f>
        <v>700</v>
      </c>
    </row>
    <row r="104" spans="1:23">
      <c r="A104" s="13" t="s">
        <v>281</v>
      </c>
      <c r="B104" s="13" t="s">
        <v>703</v>
      </c>
      <c r="C104" s="13"/>
      <c r="D104" s="14"/>
      <c r="E104" s="15" t="s">
        <v>691</v>
      </c>
      <c r="F104" s="16" t="s">
        <v>741</v>
      </c>
      <c r="G104" s="184">
        <v>45802</v>
      </c>
      <c r="H104" s="13" t="s">
        <v>693</v>
      </c>
      <c r="I104" s="13">
        <v>0</v>
      </c>
      <c r="J104" s="13"/>
      <c r="K104" s="18">
        <v>0</v>
      </c>
      <c r="L104" s="18">
        <v>0</v>
      </c>
      <c r="M104" s="18">
        <v>0</v>
      </c>
      <c r="N104" s="19">
        <v>700</v>
      </c>
      <c r="O104" s="13" t="s">
        <v>700</v>
      </c>
      <c r="P104" s="20">
        <v>45777</v>
      </c>
      <c r="Q104" s="44">
        <v>45786</v>
      </c>
      <c r="R104" s="13">
        <v>1857235</v>
      </c>
      <c r="S104" s="13" t="s">
        <v>651</v>
      </c>
      <c r="T104" s="42" t="s">
        <v>696</v>
      </c>
      <c r="U104" s="18">
        <v>0</v>
      </c>
      <c r="V104" s="13"/>
      <c r="W104" s="19">
        <f t="shared" ref="W104" si="46">N104-V104</f>
        <v>700</v>
      </c>
    </row>
    <row r="105" spans="1:23">
      <c r="A105" s="13" t="s">
        <v>281</v>
      </c>
      <c r="B105" s="13" t="s">
        <v>703</v>
      </c>
      <c r="C105" s="13"/>
      <c r="D105" s="14"/>
      <c r="E105" s="15" t="s">
        <v>691</v>
      </c>
      <c r="F105" s="16" t="s">
        <v>701</v>
      </c>
      <c r="G105" s="184">
        <v>45839</v>
      </c>
      <c r="H105" s="13" t="s">
        <v>693</v>
      </c>
      <c r="I105" s="13">
        <v>0</v>
      </c>
      <c r="J105" s="13"/>
      <c r="K105" s="18">
        <v>0</v>
      </c>
      <c r="L105" s="18">
        <v>0</v>
      </c>
      <c r="M105" s="18">
        <v>0</v>
      </c>
      <c r="N105" s="19">
        <v>700</v>
      </c>
      <c r="O105" s="13" t="s">
        <v>46</v>
      </c>
      <c r="P105" s="20">
        <v>45842</v>
      </c>
      <c r="Q105" s="44">
        <v>45842</v>
      </c>
      <c r="R105" s="13">
        <v>1893683</v>
      </c>
      <c r="S105" s="13" t="s">
        <v>651</v>
      </c>
      <c r="T105" s="42" t="s">
        <v>696</v>
      </c>
      <c r="U105" s="18">
        <v>0</v>
      </c>
      <c r="V105" s="13"/>
      <c r="W105" s="19">
        <f t="shared" ref="W105" si="47">N105-V105</f>
        <v>700</v>
      </c>
    </row>
    <row r="106" spans="1:23">
      <c r="A106" s="13" t="s">
        <v>306</v>
      </c>
      <c r="B106" s="13" t="s">
        <v>703</v>
      </c>
      <c r="C106" s="13"/>
      <c r="D106" s="14"/>
      <c r="E106" s="15" t="s">
        <v>691</v>
      </c>
      <c r="F106" s="178" t="s">
        <v>692</v>
      </c>
      <c r="G106" s="176">
        <v>45536</v>
      </c>
      <c r="H106" s="16" t="s">
        <v>693</v>
      </c>
      <c r="I106" s="13">
        <v>0</v>
      </c>
      <c r="J106" s="13"/>
      <c r="K106" s="18">
        <v>4200</v>
      </c>
      <c r="L106" s="18">
        <v>4200</v>
      </c>
      <c r="M106" s="18">
        <f t="shared" si="42"/>
        <v>0</v>
      </c>
      <c r="N106" s="19">
        <v>700</v>
      </c>
      <c r="O106" s="13" t="s">
        <v>41</v>
      </c>
      <c r="P106" s="20">
        <v>45547</v>
      </c>
      <c r="Q106" s="44">
        <v>45547</v>
      </c>
      <c r="R106" s="13">
        <v>1752831</v>
      </c>
      <c r="S106" s="13" t="s">
        <v>651</v>
      </c>
      <c r="T106" s="21" t="s">
        <v>698</v>
      </c>
      <c r="U106" s="18">
        <f>L106-N106</f>
        <v>3500</v>
      </c>
      <c r="V106" s="13"/>
      <c r="W106" s="19">
        <f t="shared" ref="W106:W131" si="48">N106-V106</f>
        <v>700</v>
      </c>
    </row>
    <row r="107" spans="1:23">
      <c r="A107" s="13" t="s">
        <v>742</v>
      </c>
      <c r="B107" s="13" t="s">
        <v>703</v>
      </c>
      <c r="C107" s="13"/>
      <c r="D107" s="14"/>
      <c r="E107" s="15" t="s">
        <v>691</v>
      </c>
      <c r="F107" s="178" t="s">
        <v>692</v>
      </c>
      <c r="G107" s="187">
        <v>45536</v>
      </c>
      <c r="H107" s="16" t="s">
        <v>693</v>
      </c>
      <c r="I107" s="17">
        <v>0.15</v>
      </c>
      <c r="J107" s="13" t="s">
        <v>727</v>
      </c>
      <c r="K107" s="18">
        <v>4200</v>
      </c>
      <c r="L107" s="18">
        <v>3570</v>
      </c>
      <c r="M107" s="18">
        <f t="shared" si="42"/>
        <v>630</v>
      </c>
      <c r="N107" s="19">
        <v>595</v>
      </c>
      <c r="O107" s="13" t="s">
        <v>41</v>
      </c>
      <c r="P107" s="20">
        <v>45547</v>
      </c>
      <c r="Q107" s="44">
        <v>45547</v>
      </c>
      <c r="R107" s="13">
        <v>1752961</v>
      </c>
      <c r="S107" s="13" t="s">
        <v>651</v>
      </c>
      <c r="T107" s="21" t="s">
        <v>696</v>
      </c>
      <c r="U107" s="18">
        <f>L107-SUM(N107:N112)</f>
        <v>0</v>
      </c>
      <c r="V107" s="13"/>
      <c r="W107" s="19">
        <f t="shared" si="48"/>
        <v>595</v>
      </c>
    </row>
    <row r="108" spans="1:23">
      <c r="A108" s="13" t="s">
        <v>742</v>
      </c>
      <c r="B108" s="13" t="s">
        <v>703</v>
      </c>
      <c r="C108" s="13"/>
      <c r="D108" s="14"/>
      <c r="E108" s="15" t="s">
        <v>691</v>
      </c>
      <c r="F108" s="178" t="s">
        <v>695</v>
      </c>
      <c r="G108" s="176">
        <v>45597</v>
      </c>
      <c r="H108" s="16" t="s">
        <v>693</v>
      </c>
      <c r="I108" s="17">
        <v>0.15</v>
      </c>
      <c r="J108" s="13" t="s">
        <v>727</v>
      </c>
      <c r="K108" s="18"/>
      <c r="L108" s="18"/>
      <c r="M108" s="18">
        <f>K108-L108</f>
        <v>0</v>
      </c>
      <c r="N108" s="19">
        <v>595</v>
      </c>
      <c r="O108" s="13" t="s">
        <v>42</v>
      </c>
      <c r="P108" s="20" t="s">
        <v>58</v>
      </c>
      <c r="Q108" s="44">
        <v>45605</v>
      </c>
      <c r="R108" s="13">
        <v>1778015</v>
      </c>
      <c r="S108" s="13" t="s">
        <v>651</v>
      </c>
      <c r="T108" s="42" t="s">
        <v>698</v>
      </c>
      <c r="U108" s="18">
        <v>0</v>
      </c>
      <c r="V108" s="13"/>
      <c r="W108" s="19">
        <f t="shared" si="48"/>
        <v>595</v>
      </c>
    </row>
    <row r="109" spans="1:23">
      <c r="A109" s="13" t="s">
        <v>742</v>
      </c>
      <c r="B109" s="13" t="s">
        <v>703</v>
      </c>
      <c r="C109" s="13"/>
      <c r="D109" s="14"/>
      <c r="E109" s="15" t="s">
        <v>691</v>
      </c>
      <c r="F109" s="16" t="s">
        <v>697</v>
      </c>
      <c r="G109" s="177">
        <v>45658</v>
      </c>
      <c r="H109" s="13" t="s">
        <v>693</v>
      </c>
      <c r="I109" s="17">
        <v>0.15</v>
      </c>
      <c r="J109" s="13" t="s">
        <v>727</v>
      </c>
      <c r="K109" s="18"/>
      <c r="L109" s="18"/>
      <c r="M109" s="18">
        <f>K109-L109</f>
        <v>0</v>
      </c>
      <c r="N109" s="19">
        <v>595</v>
      </c>
      <c r="O109" s="13" t="s">
        <v>43</v>
      </c>
      <c r="P109" s="20" t="s">
        <v>58</v>
      </c>
      <c r="Q109" s="44">
        <v>45673</v>
      </c>
      <c r="R109" s="13">
        <v>1803231</v>
      </c>
      <c r="S109" s="13" t="s">
        <v>651</v>
      </c>
      <c r="T109" s="42" t="s">
        <v>698</v>
      </c>
      <c r="U109" s="18">
        <v>0</v>
      </c>
      <c r="V109" s="13"/>
      <c r="W109" s="19">
        <f t="shared" si="48"/>
        <v>595</v>
      </c>
    </row>
    <row r="110" spans="1:23">
      <c r="A110" s="13" t="s">
        <v>742</v>
      </c>
      <c r="B110" s="13" t="s">
        <v>703</v>
      </c>
      <c r="C110" s="13"/>
      <c r="D110" s="14"/>
      <c r="E110" s="15" t="s">
        <v>691</v>
      </c>
      <c r="F110" s="16" t="s">
        <v>697</v>
      </c>
      <c r="G110" s="175">
        <v>45741</v>
      </c>
      <c r="H110" s="13" t="s">
        <v>693</v>
      </c>
      <c r="I110" s="17">
        <v>0.15</v>
      </c>
      <c r="J110" s="13" t="s">
        <v>727</v>
      </c>
      <c r="K110" s="18"/>
      <c r="L110" s="18"/>
      <c r="M110" s="18">
        <f>K110-L110</f>
        <v>0</v>
      </c>
      <c r="N110" s="19">
        <v>595</v>
      </c>
      <c r="O110" s="13" t="s">
        <v>44</v>
      </c>
      <c r="P110" s="20">
        <v>45716</v>
      </c>
      <c r="Q110" s="44">
        <v>45728</v>
      </c>
      <c r="R110" s="13">
        <v>1830990</v>
      </c>
      <c r="S110" s="13" t="s">
        <v>651</v>
      </c>
      <c r="T110" s="42" t="s">
        <v>696</v>
      </c>
      <c r="U110" s="18">
        <v>0</v>
      </c>
      <c r="V110" s="13"/>
      <c r="W110" s="19">
        <f>N110-V110</f>
        <v>595</v>
      </c>
    </row>
    <row r="111" spans="1:23">
      <c r="A111" s="13" t="s">
        <v>742</v>
      </c>
      <c r="B111" s="13" t="s">
        <v>703</v>
      </c>
      <c r="C111" s="13"/>
      <c r="D111" s="14"/>
      <c r="E111" s="15" t="s">
        <v>691</v>
      </c>
      <c r="F111" s="16" t="s">
        <v>699</v>
      </c>
      <c r="G111" s="184">
        <v>45802</v>
      </c>
      <c r="H111" s="13" t="s">
        <v>693</v>
      </c>
      <c r="I111" s="17">
        <v>0.15</v>
      </c>
      <c r="J111" s="13" t="s">
        <v>727</v>
      </c>
      <c r="K111" s="18"/>
      <c r="L111" s="18"/>
      <c r="M111" s="18">
        <f>K111-L111</f>
        <v>0</v>
      </c>
      <c r="N111" s="19">
        <v>595</v>
      </c>
      <c r="O111" s="13" t="s">
        <v>700</v>
      </c>
      <c r="P111" s="20">
        <v>45777</v>
      </c>
      <c r="Q111" s="44">
        <v>45787</v>
      </c>
      <c r="R111" s="13">
        <v>1857486</v>
      </c>
      <c r="S111" s="13" t="s">
        <v>651</v>
      </c>
      <c r="T111" s="42" t="s">
        <v>696</v>
      </c>
      <c r="U111" s="18">
        <v>0</v>
      </c>
      <c r="V111" s="13"/>
      <c r="W111" s="19">
        <f>N111-V111</f>
        <v>595</v>
      </c>
    </row>
    <row r="112" spans="1:23">
      <c r="A112" s="13" t="s">
        <v>742</v>
      </c>
      <c r="B112" s="13" t="s">
        <v>703</v>
      </c>
      <c r="C112" s="13"/>
      <c r="D112" s="14"/>
      <c r="E112" s="15" t="s">
        <v>691</v>
      </c>
      <c r="F112" s="16" t="s">
        <v>701</v>
      </c>
      <c r="G112" s="184">
        <v>45849</v>
      </c>
      <c r="H112" s="13" t="s">
        <v>693</v>
      </c>
      <c r="I112" s="17">
        <v>0.15</v>
      </c>
      <c r="J112" s="13" t="s">
        <v>727</v>
      </c>
      <c r="K112" s="18"/>
      <c r="L112" s="18"/>
      <c r="M112" s="18">
        <f>K112-L112</f>
        <v>0</v>
      </c>
      <c r="N112" s="19">
        <v>595</v>
      </c>
      <c r="O112" s="13" t="s">
        <v>46</v>
      </c>
      <c r="P112" s="44">
        <v>45849</v>
      </c>
      <c r="Q112" s="44">
        <v>45849</v>
      </c>
      <c r="R112" s="13">
        <v>1895568</v>
      </c>
      <c r="S112" s="13" t="s">
        <v>651</v>
      </c>
      <c r="T112" s="42" t="s">
        <v>696</v>
      </c>
      <c r="U112" s="18">
        <v>0</v>
      </c>
      <c r="V112" s="13"/>
      <c r="W112" s="19">
        <f>N112-V112</f>
        <v>595</v>
      </c>
    </row>
    <row r="113" spans="1:23">
      <c r="A113" s="13" t="s">
        <v>272</v>
      </c>
      <c r="B113" s="13" t="s">
        <v>703</v>
      </c>
      <c r="C113" s="13"/>
      <c r="D113" s="14"/>
      <c r="E113" s="15" t="s">
        <v>691</v>
      </c>
      <c r="F113" s="178" t="s">
        <v>692</v>
      </c>
      <c r="G113" s="187">
        <v>45536</v>
      </c>
      <c r="H113" s="16" t="s">
        <v>693</v>
      </c>
      <c r="I113" s="17">
        <v>0.15</v>
      </c>
      <c r="J113" s="13" t="s">
        <v>694</v>
      </c>
      <c r="K113" s="18">
        <v>4200</v>
      </c>
      <c r="L113" s="18">
        <v>3570</v>
      </c>
      <c r="M113" s="18">
        <f t="shared" si="42"/>
        <v>630</v>
      </c>
      <c r="N113" s="19">
        <v>595</v>
      </c>
      <c r="O113" s="13" t="s">
        <v>41</v>
      </c>
      <c r="P113" s="23" t="s">
        <v>58</v>
      </c>
      <c r="Q113" s="44">
        <v>45546</v>
      </c>
      <c r="R113" s="13">
        <v>1751850</v>
      </c>
      <c r="S113" s="13" t="s">
        <v>651</v>
      </c>
      <c r="T113" s="21" t="s">
        <v>698</v>
      </c>
      <c r="U113" s="18">
        <f>L113-SUM(N113:N116)</f>
        <v>1190</v>
      </c>
      <c r="V113" s="13"/>
      <c r="W113" s="19">
        <f t="shared" si="48"/>
        <v>595</v>
      </c>
    </row>
    <row r="114" spans="1:23">
      <c r="A114" s="13" t="s">
        <v>272</v>
      </c>
      <c r="B114" s="13" t="s">
        <v>703</v>
      </c>
      <c r="C114" s="13"/>
      <c r="D114" s="14"/>
      <c r="E114" s="15" t="s">
        <v>691</v>
      </c>
      <c r="F114" s="178" t="s">
        <v>695</v>
      </c>
      <c r="G114" s="176">
        <v>45597</v>
      </c>
      <c r="H114" s="16" t="s">
        <v>693</v>
      </c>
      <c r="I114" s="17">
        <v>0.15</v>
      </c>
      <c r="J114" s="13" t="s">
        <v>694</v>
      </c>
      <c r="K114" s="18"/>
      <c r="L114" s="18"/>
      <c r="M114" s="18">
        <f>K114-L114</f>
        <v>0</v>
      </c>
      <c r="N114" s="19">
        <v>595</v>
      </c>
      <c r="O114" s="13" t="s">
        <v>42</v>
      </c>
      <c r="P114" s="23" t="s">
        <v>58</v>
      </c>
      <c r="Q114" s="44">
        <v>45604</v>
      </c>
      <c r="R114" s="13">
        <v>1777877</v>
      </c>
      <c r="S114" s="13" t="s">
        <v>651</v>
      </c>
      <c r="T114" s="42" t="s">
        <v>698</v>
      </c>
      <c r="U114" s="18">
        <v>0</v>
      </c>
      <c r="V114" s="13"/>
      <c r="W114" s="19">
        <f t="shared" si="48"/>
        <v>595</v>
      </c>
    </row>
    <row r="115" spans="1:23">
      <c r="A115" s="13" t="s">
        <v>272</v>
      </c>
      <c r="B115" s="13" t="s">
        <v>703</v>
      </c>
      <c r="C115" s="13"/>
      <c r="D115" s="14"/>
      <c r="E115" s="15" t="s">
        <v>691</v>
      </c>
      <c r="F115" s="16" t="s">
        <v>697</v>
      </c>
      <c r="G115" s="177">
        <v>45658</v>
      </c>
      <c r="H115" s="13" t="s">
        <v>693</v>
      </c>
      <c r="I115" s="17">
        <v>0.15</v>
      </c>
      <c r="J115" s="13" t="s">
        <v>694</v>
      </c>
      <c r="K115" s="18"/>
      <c r="L115" s="18"/>
      <c r="M115" s="18">
        <f>K115-L115</f>
        <v>0</v>
      </c>
      <c r="N115" s="19">
        <v>595</v>
      </c>
      <c r="O115" s="13" t="s">
        <v>43</v>
      </c>
      <c r="P115" s="23" t="s">
        <v>58</v>
      </c>
      <c r="Q115" s="44">
        <v>45672</v>
      </c>
      <c r="R115" s="13">
        <v>1802492</v>
      </c>
      <c r="S115" s="13" t="s">
        <v>651</v>
      </c>
      <c r="T115" s="42" t="s">
        <v>698</v>
      </c>
      <c r="U115" s="18">
        <v>0</v>
      </c>
      <c r="V115" s="13"/>
      <c r="W115" s="19">
        <f t="shared" si="48"/>
        <v>595</v>
      </c>
    </row>
    <row r="116" spans="1:23">
      <c r="A116" s="13" t="s">
        <v>272</v>
      </c>
      <c r="B116" s="13" t="s">
        <v>703</v>
      </c>
      <c r="C116" s="13"/>
      <c r="D116" s="14"/>
      <c r="E116" s="15" t="s">
        <v>691</v>
      </c>
      <c r="F116" s="16" t="s">
        <v>697</v>
      </c>
      <c r="G116" s="184">
        <v>45741</v>
      </c>
      <c r="H116" s="13" t="s">
        <v>693</v>
      </c>
      <c r="I116" s="17">
        <v>0.15</v>
      </c>
      <c r="J116" s="13" t="s">
        <v>694</v>
      </c>
      <c r="K116" s="18"/>
      <c r="L116" s="18"/>
      <c r="M116" s="18"/>
      <c r="N116" s="19">
        <v>595</v>
      </c>
      <c r="O116" s="13" t="s">
        <v>44</v>
      </c>
      <c r="P116" s="76">
        <v>45716</v>
      </c>
      <c r="Q116" s="44">
        <v>45726</v>
      </c>
      <c r="R116" s="13">
        <v>1829925</v>
      </c>
      <c r="S116" s="13" t="s">
        <v>651</v>
      </c>
      <c r="T116" s="42" t="s">
        <v>648</v>
      </c>
      <c r="U116" s="18">
        <v>0</v>
      </c>
      <c r="V116" s="13"/>
      <c r="W116" s="19">
        <f t="shared" ref="W116" si="49">N116-V116</f>
        <v>595</v>
      </c>
    </row>
    <row r="117" spans="1:23">
      <c r="A117" s="13" t="s">
        <v>743</v>
      </c>
      <c r="B117" s="13" t="s">
        <v>744</v>
      </c>
      <c r="C117" s="13"/>
      <c r="D117" s="14"/>
      <c r="E117" s="22" t="s">
        <v>691</v>
      </c>
      <c r="F117" s="178" t="s">
        <v>692</v>
      </c>
      <c r="G117" s="187">
        <v>45536</v>
      </c>
      <c r="H117" s="16" t="s">
        <v>693</v>
      </c>
      <c r="I117" s="13">
        <v>0</v>
      </c>
      <c r="J117" s="13"/>
      <c r="K117" s="18">
        <v>4200</v>
      </c>
      <c r="L117" s="18">
        <v>4200</v>
      </c>
      <c r="M117" s="18">
        <f t="shared" ref="M117:M129" si="50">K117-L117</f>
        <v>0</v>
      </c>
      <c r="N117" s="19">
        <v>700</v>
      </c>
      <c r="O117" s="13" t="s">
        <v>41</v>
      </c>
      <c r="P117" s="20">
        <v>45548</v>
      </c>
      <c r="Q117" s="44">
        <v>45548</v>
      </c>
      <c r="R117" s="13">
        <v>1753518</v>
      </c>
      <c r="S117" s="13" t="s">
        <v>649</v>
      </c>
      <c r="T117" s="21" t="s">
        <v>696</v>
      </c>
      <c r="U117" s="18">
        <f>L117-SUM(N117:N122)</f>
        <v>0</v>
      </c>
      <c r="V117" s="13"/>
      <c r="W117" s="19">
        <f t="shared" si="48"/>
        <v>700</v>
      </c>
    </row>
    <row r="118" spans="1:23">
      <c r="A118" s="27" t="s">
        <v>743</v>
      </c>
      <c r="B118" s="27" t="s">
        <v>744</v>
      </c>
      <c r="C118" s="27"/>
      <c r="D118" s="29"/>
      <c r="E118" s="33" t="s">
        <v>691</v>
      </c>
      <c r="F118" s="180" t="s">
        <v>695</v>
      </c>
      <c r="G118" s="176">
        <v>45597</v>
      </c>
      <c r="H118" s="43" t="s">
        <v>693</v>
      </c>
      <c r="I118" s="27">
        <v>0</v>
      </c>
      <c r="J118" s="27"/>
      <c r="K118" s="25">
        <v>0</v>
      </c>
      <c r="L118" s="25">
        <v>0</v>
      </c>
      <c r="M118" s="25">
        <v>0</v>
      </c>
      <c r="N118" s="26">
        <v>700</v>
      </c>
      <c r="O118" s="27" t="s">
        <v>42</v>
      </c>
      <c r="P118" s="30">
        <v>45607</v>
      </c>
      <c r="Q118" s="45">
        <v>45608</v>
      </c>
      <c r="R118" s="27">
        <v>1778281</v>
      </c>
      <c r="S118" s="27" t="s">
        <v>649</v>
      </c>
      <c r="T118" s="28" t="s">
        <v>648</v>
      </c>
      <c r="U118" s="25">
        <v>0</v>
      </c>
      <c r="V118" s="27"/>
      <c r="W118" s="26">
        <f t="shared" si="48"/>
        <v>700</v>
      </c>
    </row>
    <row r="119" spans="1:23">
      <c r="A119" s="13" t="s">
        <v>743</v>
      </c>
      <c r="B119" s="13" t="s">
        <v>744</v>
      </c>
      <c r="C119" s="13"/>
      <c r="D119" s="13"/>
      <c r="E119" s="49" t="s">
        <v>691</v>
      </c>
      <c r="F119" s="13" t="s">
        <v>697</v>
      </c>
      <c r="G119" s="177">
        <v>45658</v>
      </c>
      <c r="H119" s="13" t="s">
        <v>693</v>
      </c>
      <c r="I119" s="13">
        <v>0</v>
      </c>
      <c r="J119" s="13"/>
      <c r="K119" s="18">
        <v>0</v>
      </c>
      <c r="L119" s="68">
        <v>0</v>
      </c>
      <c r="M119" s="18">
        <v>0</v>
      </c>
      <c r="N119" s="19">
        <v>700</v>
      </c>
      <c r="O119" s="13" t="s">
        <v>43</v>
      </c>
      <c r="P119" s="20">
        <v>45670</v>
      </c>
      <c r="Q119" s="51">
        <v>45673</v>
      </c>
      <c r="R119" s="13">
        <v>1801991</v>
      </c>
      <c r="S119" s="13" t="s">
        <v>649</v>
      </c>
      <c r="T119" s="28" t="s">
        <v>648</v>
      </c>
      <c r="U119" s="18">
        <v>0</v>
      </c>
      <c r="V119" s="13"/>
      <c r="W119" s="19">
        <f t="shared" si="48"/>
        <v>700</v>
      </c>
    </row>
    <row r="120" spans="1:23">
      <c r="A120" s="13" t="s">
        <v>743</v>
      </c>
      <c r="B120" s="13" t="s">
        <v>744</v>
      </c>
      <c r="C120" s="13"/>
      <c r="D120" s="13"/>
      <c r="E120" s="49" t="s">
        <v>691</v>
      </c>
      <c r="F120" s="13" t="s">
        <v>697</v>
      </c>
      <c r="G120" s="175">
        <v>45741</v>
      </c>
      <c r="H120" s="13" t="s">
        <v>693</v>
      </c>
      <c r="I120" s="13">
        <v>0</v>
      </c>
      <c r="J120" s="13"/>
      <c r="K120" s="18">
        <v>0</v>
      </c>
      <c r="L120" s="68">
        <v>0</v>
      </c>
      <c r="M120" s="18">
        <v>0</v>
      </c>
      <c r="N120" s="19">
        <v>700</v>
      </c>
      <c r="O120" s="13" t="s">
        <v>44</v>
      </c>
      <c r="P120" s="20">
        <v>45719</v>
      </c>
      <c r="Q120" s="51">
        <v>45726</v>
      </c>
      <c r="R120" s="13">
        <v>1824887</v>
      </c>
      <c r="S120" s="14" t="s">
        <v>649</v>
      </c>
      <c r="T120" s="99" t="s">
        <v>696</v>
      </c>
      <c r="U120" s="67">
        <v>0</v>
      </c>
      <c r="V120" s="13"/>
      <c r="W120" s="19">
        <f t="shared" ref="W120" si="51">N120-V120</f>
        <v>700</v>
      </c>
    </row>
    <row r="121" spans="1:23">
      <c r="A121" s="52" t="s">
        <v>743</v>
      </c>
      <c r="B121" s="13" t="s">
        <v>744</v>
      </c>
      <c r="C121" s="13"/>
      <c r="D121" s="13"/>
      <c r="E121" s="49" t="s">
        <v>691</v>
      </c>
      <c r="F121" s="55" t="s">
        <v>741</v>
      </c>
      <c r="G121" s="184">
        <v>45802</v>
      </c>
      <c r="H121" s="52" t="s">
        <v>693</v>
      </c>
      <c r="I121" s="52">
        <v>0</v>
      </c>
      <c r="J121" s="52"/>
      <c r="K121" s="18">
        <v>0</v>
      </c>
      <c r="L121" s="68">
        <v>0</v>
      </c>
      <c r="M121" s="18">
        <v>0</v>
      </c>
      <c r="N121" s="19">
        <v>700</v>
      </c>
      <c r="O121" s="13" t="s">
        <v>700</v>
      </c>
      <c r="P121" s="20">
        <v>45777</v>
      </c>
      <c r="Q121" s="51">
        <v>45789</v>
      </c>
      <c r="R121" s="13">
        <v>1848145</v>
      </c>
      <c r="S121" s="14" t="s">
        <v>649</v>
      </c>
      <c r="T121" s="99" t="s">
        <v>696</v>
      </c>
      <c r="U121" s="67">
        <v>0</v>
      </c>
      <c r="V121" s="13"/>
      <c r="W121" s="19">
        <f t="shared" ref="W121" si="52">N121-V121</f>
        <v>700</v>
      </c>
    </row>
    <row r="122" spans="1:23">
      <c r="A122" s="52" t="s">
        <v>743</v>
      </c>
      <c r="B122" s="13" t="s">
        <v>744</v>
      </c>
      <c r="C122" s="13"/>
      <c r="D122" s="13"/>
      <c r="E122" s="49" t="s">
        <v>691</v>
      </c>
      <c r="F122" s="179" t="s">
        <v>692</v>
      </c>
      <c r="G122" s="184">
        <v>45848</v>
      </c>
      <c r="H122" s="52" t="s">
        <v>693</v>
      </c>
      <c r="I122" s="52">
        <v>0</v>
      </c>
      <c r="J122" s="52"/>
      <c r="K122" s="18">
        <v>0</v>
      </c>
      <c r="L122" s="68">
        <v>0</v>
      </c>
      <c r="M122" s="18">
        <v>0</v>
      </c>
      <c r="N122" s="19">
        <v>700</v>
      </c>
      <c r="O122" s="13" t="s">
        <v>46</v>
      </c>
      <c r="P122" s="20">
        <v>45838</v>
      </c>
      <c r="Q122" s="51">
        <v>45848</v>
      </c>
      <c r="R122" s="13">
        <v>1890333</v>
      </c>
      <c r="S122" s="14" t="s">
        <v>649</v>
      </c>
      <c r="T122" s="209" t="s">
        <v>698</v>
      </c>
      <c r="U122" s="67">
        <v>0</v>
      </c>
      <c r="V122" s="13"/>
      <c r="W122" s="19">
        <f t="shared" ref="W122" si="53">N122-V122</f>
        <v>700</v>
      </c>
    </row>
    <row r="123" spans="1:23">
      <c r="A123" s="52" t="s">
        <v>340</v>
      </c>
      <c r="B123" s="52" t="s">
        <v>703</v>
      </c>
      <c r="C123" s="52"/>
      <c r="D123" s="53"/>
      <c r="E123" s="54" t="s">
        <v>691</v>
      </c>
      <c r="F123" s="179" t="s">
        <v>692</v>
      </c>
      <c r="G123" s="187">
        <v>45536</v>
      </c>
      <c r="H123" s="55" t="s">
        <v>693</v>
      </c>
      <c r="I123" s="52">
        <v>0</v>
      </c>
      <c r="J123" s="52"/>
      <c r="K123" s="56">
        <v>4200</v>
      </c>
      <c r="L123" s="69">
        <v>4200</v>
      </c>
      <c r="M123" s="18">
        <f t="shared" si="50"/>
        <v>0</v>
      </c>
      <c r="N123" s="19">
        <v>700</v>
      </c>
      <c r="O123" s="13" t="s">
        <v>41</v>
      </c>
      <c r="P123" s="23" t="s">
        <v>58</v>
      </c>
      <c r="Q123" s="44">
        <v>45548</v>
      </c>
      <c r="R123" s="13">
        <v>1753671</v>
      </c>
      <c r="S123" s="13" t="s">
        <v>651</v>
      </c>
      <c r="T123" s="58" t="s">
        <v>698</v>
      </c>
      <c r="U123" s="18">
        <f>L123-SUM(N123:N128)</f>
        <v>0</v>
      </c>
      <c r="V123" s="13"/>
      <c r="W123" s="19">
        <f t="shared" si="48"/>
        <v>700</v>
      </c>
    </row>
    <row r="124" spans="1:23">
      <c r="A124" s="27" t="s">
        <v>340</v>
      </c>
      <c r="B124" s="27" t="s">
        <v>703</v>
      </c>
      <c r="C124" s="27"/>
      <c r="D124" s="29"/>
      <c r="E124" s="33" t="s">
        <v>691</v>
      </c>
      <c r="F124" s="180" t="s">
        <v>695</v>
      </c>
      <c r="G124" s="188">
        <v>45566</v>
      </c>
      <c r="H124" s="43" t="s">
        <v>693</v>
      </c>
      <c r="I124" s="27">
        <v>0</v>
      </c>
      <c r="J124" s="27"/>
      <c r="K124" s="25">
        <v>0</v>
      </c>
      <c r="L124" s="25">
        <v>0</v>
      </c>
      <c r="M124" s="62">
        <v>0</v>
      </c>
      <c r="N124" s="63">
        <v>700</v>
      </c>
      <c r="O124" s="59" t="s">
        <v>42</v>
      </c>
      <c r="P124" s="70">
        <v>45595</v>
      </c>
      <c r="Q124" s="65">
        <v>45595</v>
      </c>
      <c r="R124" s="59">
        <v>1773116</v>
      </c>
      <c r="S124" s="59" t="s">
        <v>651</v>
      </c>
      <c r="T124" s="66" t="s">
        <v>696</v>
      </c>
      <c r="U124" s="62">
        <v>0</v>
      </c>
      <c r="V124" s="59"/>
      <c r="W124" s="63">
        <f t="shared" si="48"/>
        <v>700</v>
      </c>
    </row>
    <row r="125" spans="1:23">
      <c r="A125" s="27" t="s">
        <v>340</v>
      </c>
      <c r="B125" s="27" t="s">
        <v>703</v>
      </c>
      <c r="C125" s="27"/>
      <c r="D125" s="27"/>
      <c r="E125" s="73" t="s">
        <v>691</v>
      </c>
      <c r="F125" s="27" t="s">
        <v>697</v>
      </c>
      <c r="G125" s="177">
        <v>45658</v>
      </c>
      <c r="H125" s="27" t="s">
        <v>693</v>
      </c>
      <c r="I125" s="27">
        <v>0</v>
      </c>
      <c r="J125" s="27"/>
      <c r="K125" s="25">
        <v>0</v>
      </c>
      <c r="L125" s="25">
        <v>0</v>
      </c>
      <c r="M125" s="25">
        <v>0</v>
      </c>
      <c r="N125" s="26">
        <v>700</v>
      </c>
      <c r="O125" s="27" t="s">
        <v>43</v>
      </c>
      <c r="P125" s="74" t="s">
        <v>58</v>
      </c>
      <c r="Q125" s="45">
        <v>45671</v>
      </c>
      <c r="R125" s="27">
        <v>1802287</v>
      </c>
      <c r="S125" s="27" t="s">
        <v>651</v>
      </c>
      <c r="T125" s="75" t="s">
        <v>698</v>
      </c>
      <c r="U125" s="25">
        <v>0</v>
      </c>
      <c r="V125" s="27"/>
      <c r="W125" s="26">
        <f t="shared" si="48"/>
        <v>700</v>
      </c>
    </row>
    <row r="126" spans="1:23">
      <c r="A126" s="13" t="s">
        <v>340</v>
      </c>
      <c r="B126" s="13" t="s">
        <v>703</v>
      </c>
      <c r="C126" s="13"/>
      <c r="D126" s="13"/>
      <c r="E126" s="49" t="s">
        <v>691</v>
      </c>
      <c r="F126" s="13" t="s">
        <v>697</v>
      </c>
      <c r="G126" s="175">
        <v>45741</v>
      </c>
      <c r="H126" s="13" t="s">
        <v>693</v>
      </c>
      <c r="I126" s="13">
        <v>0</v>
      </c>
      <c r="J126" s="13"/>
      <c r="K126" s="18">
        <v>0</v>
      </c>
      <c r="L126" s="18">
        <v>0</v>
      </c>
      <c r="M126" s="25">
        <v>0</v>
      </c>
      <c r="N126" s="105">
        <v>700</v>
      </c>
      <c r="O126" s="27" t="s">
        <v>44</v>
      </c>
      <c r="P126" s="74" t="s">
        <v>58</v>
      </c>
      <c r="Q126" s="74">
        <v>45717</v>
      </c>
      <c r="R126" s="27" t="s">
        <v>745</v>
      </c>
      <c r="S126" s="27" t="s">
        <v>651</v>
      </c>
      <c r="T126" s="153" t="s">
        <v>698</v>
      </c>
      <c r="U126" s="68">
        <v>0</v>
      </c>
      <c r="V126" s="13"/>
      <c r="W126" s="156">
        <f t="shared" si="48"/>
        <v>700</v>
      </c>
    </row>
    <row r="127" spans="1:23">
      <c r="A127" s="211" t="s">
        <v>340</v>
      </c>
      <c r="B127" s="211" t="s">
        <v>703</v>
      </c>
      <c r="C127" s="211"/>
      <c r="D127" s="211"/>
      <c r="E127" s="212" t="s">
        <v>691</v>
      </c>
      <c r="F127" s="211" t="s">
        <v>697</v>
      </c>
      <c r="G127" s="184">
        <v>45802</v>
      </c>
      <c r="H127" s="211" t="s">
        <v>693</v>
      </c>
      <c r="I127" s="211">
        <v>0</v>
      </c>
      <c r="J127" s="211"/>
      <c r="K127" s="213">
        <v>0</v>
      </c>
      <c r="L127" s="214">
        <v>0</v>
      </c>
      <c r="M127" s="213">
        <v>0</v>
      </c>
      <c r="N127" s="215">
        <v>700</v>
      </c>
      <c r="O127" s="27" t="s">
        <v>700</v>
      </c>
      <c r="P127" s="74">
        <v>45777</v>
      </c>
      <c r="Q127" s="74">
        <v>45779</v>
      </c>
      <c r="R127" s="27">
        <v>1848864</v>
      </c>
      <c r="S127" s="27" t="s">
        <v>651</v>
      </c>
      <c r="T127" s="153" t="s">
        <v>696</v>
      </c>
      <c r="U127" s="214">
        <v>0</v>
      </c>
      <c r="V127" s="211"/>
      <c r="W127" s="157">
        <f>N127-V127</f>
        <v>700</v>
      </c>
    </row>
    <row r="128" spans="1:23">
      <c r="A128" s="100" t="s">
        <v>340</v>
      </c>
      <c r="B128" s="100" t="s">
        <v>703</v>
      </c>
      <c r="C128" s="100"/>
      <c r="D128" s="100"/>
      <c r="E128" s="102" t="s">
        <v>691</v>
      </c>
      <c r="F128" s="100" t="s">
        <v>701</v>
      </c>
      <c r="G128" s="176">
        <v>45839</v>
      </c>
      <c r="H128" s="100" t="s">
        <v>693</v>
      </c>
      <c r="I128" s="100">
        <v>0</v>
      </c>
      <c r="J128" s="100"/>
      <c r="K128" s="103">
        <v>0</v>
      </c>
      <c r="L128" s="103">
        <v>0</v>
      </c>
      <c r="M128" s="103">
        <v>0</v>
      </c>
      <c r="N128" s="104">
        <v>700</v>
      </c>
      <c r="O128" s="13" t="s">
        <v>46</v>
      </c>
      <c r="P128" s="51">
        <v>45842</v>
      </c>
      <c r="Q128" s="51">
        <v>45842</v>
      </c>
      <c r="R128" s="13">
        <v>1893867</v>
      </c>
      <c r="S128" s="13" t="s">
        <v>651</v>
      </c>
      <c r="T128" s="42" t="s">
        <v>696</v>
      </c>
      <c r="U128" s="103">
        <v>0</v>
      </c>
      <c r="V128" s="100"/>
      <c r="W128" s="104">
        <f>N128-V128</f>
        <v>700</v>
      </c>
    </row>
    <row r="129" spans="1:102">
      <c r="A129" s="59" t="s">
        <v>363</v>
      </c>
      <c r="B129" s="59" t="s">
        <v>746</v>
      </c>
      <c r="C129" s="59"/>
      <c r="D129" s="60"/>
      <c r="E129" s="54" t="s">
        <v>691</v>
      </c>
      <c r="F129" s="179" t="s">
        <v>692</v>
      </c>
      <c r="G129" s="216">
        <v>45536</v>
      </c>
      <c r="H129" s="152" t="s">
        <v>706</v>
      </c>
      <c r="I129" s="61">
        <v>0.1</v>
      </c>
      <c r="J129" s="59" t="s">
        <v>707</v>
      </c>
      <c r="K129" s="62">
        <v>4200</v>
      </c>
      <c r="L129" s="62">
        <v>3780</v>
      </c>
      <c r="M129" s="62">
        <f t="shared" si="50"/>
        <v>420</v>
      </c>
      <c r="N129" s="63">
        <v>3780</v>
      </c>
      <c r="O129" s="59" t="s">
        <v>706</v>
      </c>
      <c r="P129" s="64">
        <v>45552</v>
      </c>
      <c r="Q129" s="65">
        <v>45552</v>
      </c>
      <c r="R129" s="59">
        <v>1755351</v>
      </c>
      <c r="S129" s="59" t="s">
        <v>649</v>
      </c>
      <c r="T129" s="154" t="s">
        <v>696</v>
      </c>
      <c r="U129" s="69">
        <f>L129-N129</f>
        <v>0</v>
      </c>
      <c r="V129" s="52"/>
      <c r="W129" s="158">
        <f t="shared" si="48"/>
        <v>3780</v>
      </c>
    </row>
    <row r="130" spans="1:102">
      <c r="A130" s="31" t="s">
        <v>352</v>
      </c>
      <c r="B130" s="31" t="s">
        <v>703</v>
      </c>
      <c r="C130" s="31"/>
      <c r="D130" s="32"/>
      <c r="E130" s="33" t="s">
        <v>691</v>
      </c>
      <c r="F130" s="180" t="s">
        <v>692</v>
      </c>
      <c r="G130" s="187">
        <v>45536</v>
      </c>
      <c r="H130" s="182" t="s">
        <v>693</v>
      </c>
      <c r="I130" s="34">
        <v>0</v>
      </c>
      <c r="J130" s="31"/>
      <c r="K130" s="35">
        <v>4200</v>
      </c>
      <c r="L130" s="35">
        <v>4200</v>
      </c>
      <c r="M130" s="35">
        <f t="shared" ref="M130" si="54">K130-L130</f>
        <v>0</v>
      </c>
      <c r="N130" s="36">
        <v>700</v>
      </c>
      <c r="O130" s="31" t="s">
        <v>41</v>
      </c>
      <c r="P130" s="37">
        <v>45550</v>
      </c>
      <c r="Q130" s="46">
        <v>45550</v>
      </c>
      <c r="R130" s="38">
        <v>1753890</v>
      </c>
      <c r="S130" s="31" t="s">
        <v>651</v>
      </c>
      <c r="T130" s="21" t="s">
        <v>648</v>
      </c>
      <c r="U130" s="155">
        <f>L130-SUM(N130:N131)</f>
        <v>2800</v>
      </c>
      <c r="V130" s="159"/>
      <c r="W130" s="26">
        <f t="shared" si="48"/>
        <v>700</v>
      </c>
    </row>
    <row r="131" spans="1:102">
      <c r="A131" s="31" t="s">
        <v>352</v>
      </c>
      <c r="B131" s="31" t="s">
        <v>703</v>
      </c>
      <c r="C131" s="31"/>
      <c r="D131" s="31"/>
      <c r="E131" s="33" t="s">
        <v>691</v>
      </c>
      <c r="F131" s="32" t="s">
        <v>695</v>
      </c>
      <c r="G131" s="176">
        <v>45597</v>
      </c>
      <c r="H131" s="182" t="s">
        <v>693</v>
      </c>
      <c r="I131" s="34">
        <v>0</v>
      </c>
      <c r="J131" s="31"/>
      <c r="K131" s="35"/>
      <c r="L131" s="35"/>
      <c r="M131" s="35">
        <f>K131-L131</f>
        <v>0</v>
      </c>
      <c r="N131" s="36">
        <v>700</v>
      </c>
      <c r="O131" s="31" t="s">
        <v>42</v>
      </c>
      <c r="P131" s="37">
        <v>45595</v>
      </c>
      <c r="Q131" s="46">
        <v>45603</v>
      </c>
      <c r="R131" s="31">
        <v>1777256</v>
      </c>
      <c r="S131" s="31" t="s">
        <v>651</v>
      </c>
      <c r="T131" s="50" t="s">
        <v>698</v>
      </c>
      <c r="U131" s="35">
        <v>0</v>
      </c>
      <c r="V131" s="31"/>
      <c r="W131" s="36">
        <f t="shared" si="48"/>
        <v>700</v>
      </c>
    </row>
    <row r="132" spans="1:102" s="48" customFormat="1">
      <c r="A132" s="81" t="s">
        <v>388</v>
      </c>
      <c r="B132" s="81" t="s">
        <v>747</v>
      </c>
      <c r="C132" s="81"/>
      <c r="D132" s="81"/>
      <c r="E132" s="82" t="s">
        <v>2</v>
      </c>
      <c r="F132" s="181" t="s">
        <v>695</v>
      </c>
      <c r="G132" s="191">
        <v>45597</v>
      </c>
      <c r="H132" s="183" t="s">
        <v>693</v>
      </c>
      <c r="I132" s="83">
        <v>0.15</v>
      </c>
      <c r="J132" s="81" t="s">
        <v>748</v>
      </c>
      <c r="K132" s="84">
        <v>4500</v>
      </c>
      <c r="L132" s="84">
        <v>4395</v>
      </c>
      <c r="M132" s="84">
        <f>K132-L132</f>
        <v>105</v>
      </c>
      <c r="N132" s="86">
        <v>595</v>
      </c>
      <c r="O132" s="81" t="s">
        <v>41</v>
      </c>
      <c r="P132" s="87">
        <v>45595</v>
      </c>
      <c r="Q132" s="90">
        <v>45622</v>
      </c>
      <c r="R132" s="81">
        <v>1786750</v>
      </c>
      <c r="S132" s="81" t="s">
        <v>649</v>
      </c>
      <c r="T132" s="88" t="s">
        <v>696</v>
      </c>
      <c r="U132" s="84">
        <f>L132-SUM(N132:N133)</f>
        <v>3500</v>
      </c>
      <c r="V132" s="86">
        <v>0</v>
      </c>
      <c r="W132" s="86">
        <f>N132-V132</f>
        <v>595</v>
      </c>
    </row>
    <row r="133" spans="1:102" s="48" customFormat="1">
      <c r="A133" s="81" t="s">
        <v>388</v>
      </c>
      <c r="B133" s="81" t="s">
        <v>747</v>
      </c>
      <c r="C133" s="81"/>
      <c r="D133" s="81"/>
      <c r="E133" s="82" t="s">
        <v>2</v>
      </c>
      <c r="F133" s="81" t="s">
        <v>697</v>
      </c>
      <c r="G133" s="191">
        <v>45713</v>
      </c>
      <c r="H133" s="81" t="s">
        <v>693</v>
      </c>
      <c r="I133" s="83">
        <v>0</v>
      </c>
      <c r="J133" s="81" t="s">
        <v>58</v>
      </c>
      <c r="K133" s="84">
        <v>0</v>
      </c>
      <c r="L133" s="84">
        <v>0</v>
      </c>
      <c r="M133" s="84">
        <f>K133-L133</f>
        <v>0</v>
      </c>
      <c r="N133" s="86">
        <v>300</v>
      </c>
      <c r="O133" s="81" t="s">
        <v>39</v>
      </c>
      <c r="P133" s="87">
        <v>45694</v>
      </c>
      <c r="Q133" s="90">
        <v>45695</v>
      </c>
      <c r="R133" s="81">
        <v>1814557</v>
      </c>
      <c r="S133" s="81" t="s">
        <v>649</v>
      </c>
      <c r="T133" s="88" t="s">
        <v>648</v>
      </c>
      <c r="U133" s="84">
        <v>0</v>
      </c>
      <c r="V133" s="86">
        <v>0</v>
      </c>
      <c r="W133" s="86">
        <f>N133-V133</f>
        <v>300</v>
      </c>
    </row>
    <row r="134" spans="1:102">
      <c r="A134" s="81" t="s">
        <v>373</v>
      </c>
      <c r="B134" s="81" t="s">
        <v>703</v>
      </c>
      <c r="C134" s="81"/>
      <c r="D134" s="81"/>
      <c r="E134" s="82" t="s">
        <v>691</v>
      </c>
      <c r="F134" s="181" t="s">
        <v>692</v>
      </c>
      <c r="G134" s="191">
        <v>45536</v>
      </c>
      <c r="H134" s="183" t="s">
        <v>693</v>
      </c>
      <c r="I134" s="83">
        <v>0</v>
      </c>
      <c r="J134" s="81" t="s">
        <v>58</v>
      </c>
      <c r="K134" s="84">
        <v>300</v>
      </c>
      <c r="L134" s="84">
        <v>300</v>
      </c>
      <c r="M134" s="84">
        <f>K134-L134</f>
        <v>0</v>
      </c>
      <c r="N134" s="86">
        <v>300</v>
      </c>
      <c r="O134" s="81" t="s">
        <v>39</v>
      </c>
      <c r="P134" s="87" t="s">
        <v>58</v>
      </c>
      <c r="Q134" s="90">
        <v>45541</v>
      </c>
      <c r="R134" s="81">
        <v>1749323</v>
      </c>
      <c r="S134" s="81" t="s">
        <v>651</v>
      </c>
      <c r="T134" s="88" t="s">
        <v>696</v>
      </c>
      <c r="U134" s="84">
        <f>K134-N134</f>
        <v>0</v>
      </c>
      <c r="V134" s="86">
        <v>0</v>
      </c>
      <c r="W134" s="86">
        <f>N134-V134</f>
        <v>300</v>
      </c>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8"/>
      <c r="CP134" s="48"/>
      <c r="CQ134" s="48"/>
      <c r="CR134" s="48"/>
      <c r="CS134" s="48"/>
      <c r="CT134" s="48"/>
      <c r="CU134" s="48"/>
      <c r="CV134" s="48"/>
      <c r="CW134" s="48"/>
      <c r="CX134" s="48"/>
    </row>
    <row r="135" spans="1:102" s="48" customFormat="1">
      <c r="A135" s="81" t="s">
        <v>373</v>
      </c>
      <c r="B135" s="81" t="s">
        <v>749</v>
      </c>
      <c r="C135" s="81"/>
      <c r="D135" s="81"/>
      <c r="E135" s="82" t="s">
        <v>2</v>
      </c>
      <c r="F135" s="81" t="s">
        <v>695</v>
      </c>
      <c r="G135" s="191">
        <v>45627</v>
      </c>
      <c r="H135" s="81" t="s">
        <v>706</v>
      </c>
      <c r="I135" s="83">
        <v>0.15</v>
      </c>
      <c r="J135" s="81" t="s">
        <v>58</v>
      </c>
      <c r="K135" s="84">
        <v>4200</v>
      </c>
      <c r="L135" s="84">
        <v>3570</v>
      </c>
      <c r="M135" s="84">
        <f t="shared" ref="M135:M140" si="55">K135-L135</f>
        <v>630</v>
      </c>
      <c r="N135" s="86">
        <v>3570</v>
      </c>
      <c r="O135" s="81" t="s">
        <v>707</v>
      </c>
      <c r="P135" s="87">
        <v>45637</v>
      </c>
      <c r="Q135" s="90">
        <v>45642</v>
      </c>
      <c r="R135" s="81">
        <v>1791360</v>
      </c>
      <c r="S135" s="81" t="s">
        <v>649</v>
      </c>
      <c r="T135" s="88" t="s">
        <v>696</v>
      </c>
      <c r="U135" s="84">
        <f>L135-N135</f>
        <v>0</v>
      </c>
      <c r="V135" s="86">
        <v>3570</v>
      </c>
      <c r="W135" s="86">
        <f t="shared" ref="W135:W140" si="56">N135-V135</f>
        <v>0</v>
      </c>
    </row>
    <row r="136" spans="1:102">
      <c r="A136" s="81" t="s">
        <v>396</v>
      </c>
      <c r="B136" s="81" t="s">
        <v>750</v>
      </c>
      <c r="C136" s="81"/>
      <c r="D136" s="81"/>
      <c r="E136" s="82" t="s">
        <v>2</v>
      </c>
      <c r="F136" s="81" t="s">
        <v>695</v>
      </c>
      <c r="G136" s="191">
        <v>45627</v>
      </c>
      <c r="H136" s="81" t="s">
        <v>706</v>
      </c>
      <c r="I136" s="83">
        <v>0.15</v>
      </c>
      <c r="J136" s="81" t="s">
        <v>58</v>
      </c>
      <c r="K136" s="84">
        <v>4200</v>
      </c>
      <c r="L136" s="84">
        <v>3570</v>
      </c>
      <c r="M136" s="84">
        <f t="shared" si="55"/>
        <v>630</v>
      </c>
      <c r="N136" s="86">
        <v>3570</v>
      </c>
      <c r="O136" s="81" t="s">
        <v>707</v>
      </c>
      <c r="P136" s="87">
        <v>45639</v>
      </c>
      <c r="Q136" s="90">
        <v>45642</v>
      </c>
      <c r="R136" s="81">
        <v>1792201</v>
      </c>
      <c r="S136" s="81" t="s">
        <v>649</v>
      </c>
      <c r="T136" s="88" t="s">
        <v>696</v>
      </c>
      <c r="U136" s="84">
        <f>L136-N136</f>
        <v>0</v>
      </c>
      <c r="V136" s="86">
        <v>0</v>
      </c>
      <c r="W136" s="86">
        <f t="shared" si="56"/>
        <v>3570</v>
      </c>
    </row>
    <row r="137" spans="1:102">
      <c r="A137" s="81" t="s">
        <v>403</v>
      </c>
      <c r="B137" s="81" t="s">
        <v>751</v>
      </c>
      <c r="C137" s="81"/>
      <c r="D137" s="81"/>
      <c r="E137" s="82" t="s">
        <v>2</v>
      </c>
      <c r="F137" s="81" t="s">
        <v>695</v>
      </c>
      <c r="G137" s="191">
        <v>45627</v>
      </c>
      <c r="H137" s="81" t="s">
        <v>693</v>
      </c>
      <c r="I137" s="83">
        <v>0.15</v>
      </c>
      <c r="J137" s="81" t="s">
        <v>748</v>
      </c>
      <c r="K137" s="84">
        <v>4200</v>
      </c>
      <c r="L137" s="84">
        <v>4095</v>
      </c>
      <c r="M137" s="84">
        <f t="shared" si="55"/>
        <v>105</v>
      </c>
      <c r="N137" s="86">
        <v>595</v>
      </c>
      <c r="O137" s="81" t="s">
        <v>41</v>
      </c>
      <c r="P137" s="87">
        <v>45642</v>
      </c>
      <c r="Q137" s="90">
        <v>45642</v>
      </c>
      <c r="R137" s="81">
        <v>1792908</v>
      </c>
      <c r="S137" s="81" t="s">
        <v>649</v>
      </c>
      <c r="T137" s="88" t="s">
        <v>696</v>
      </c>
      <c r="U137" s="84">
        <f>L137-SUM(N137:N139)</f>
        <v>2100</v>
      </c>
      <c r="V137" s="86">
        <v>0</v>
      </c>
      <c r="W137" s="86">
        <f t="shared" si="56"/>
        <v>595</v>
      </c>
    </row>
    <row r="138" spans="1:102">
      <c r="A138" s="81" t="s">
        <v>403</v>
      </c>
      <c r="B138" s="81" t="s">
        <v>751</v>
      </c>
      <c r="C138" s="81"/>
      <c r="D138" s="81"/>
      <c r="E138" s="82" t="s">
        <v>2</v>
      </c>
      <c r="F138" s="81" t="s">
        <v>741</v>
      </c>
      <c r="G138" s="191">
        <v>45833</v>
      </c>
      <c r="H138" s="81" t="s">
        <v>693</v>
      </c>
      <c r="I138" s="83">
        <v>0</v>
      </c>
      <c r="J138" s="81" t="s">
        <v>58</v>
      </c>
      <c r="K138" s="84">
        <v>0</v>
      </c>
      <c r="L138" s="84">
        <v>0</v>
      </c>
      <c r="M138" s="84">
        <v>0</v>
      </c>
      <c r="N138" s="86">
        <v>700</v>
      </c>
      <c r="O138" s="81" t="s">
        <v>42</v>
      </c>
      <c r="P138" s="87">
        <v>45818</v>
      </c>
      <c r="Q138" s="90">
        <v>45819</v>
      </c>
      <c r="R138" s="81">
        <v>1877617</v>
      </c>
      <c r="S138" s="81" t="s">
        <v>649</v>
      </c>
      <c r="T138" s="88" t="s">
        <v>696</v>
      </c>
      <c r="U138" s="84">
        <v>0</v>
      </c>
      <c r="V138" s="86">
        <v>0</v>
      </c>
      <c r="W138" s="86">
        <f t="shared" si="56"/>
        <v>700</v>
      </c>
    </row>
    <row r="139" spans="1:102">
      <c r="A139" s="81" t="s">
        <v>403</v>
      </c>
      <c r="B139" s="81" t="s">
        <v>751</v>
      </c>
      <c r="C139" s="81"/>
      <c r="D139" s="81"/>
      <c r="E139" s="82" t="s">
        <v>2</v>
      </c>
      <c r="F139" s="81" t="s">
        <v>752</v>
      </c>
      <c r="G139" s="191">
        <v>45868</v>
      </c>
      <c r="H139" s="81" t="s">
        <v>693</v>
      </c>
      <c r="I139" s="83">
        <v>0</v>
      </c>
      <c r="J139" s="81" t="s">
        <v>58</v>
      </c>
      <c r="K139" s="84">
        <v>0</v>
      </c>
      <c r="L139" s="84">
        <v>0</v>
      </c>
      <c r="M139" s="84">
        <v>0</v>
      </c>
      <c r="N139" s="86">
        <v>700</v>
      </c>
      <c r="O139" s="81" t="s">
        <v>700</v>
      </c>
      <c r="P139" s="87">
        <v>45868</v>
      </c>
      <c r="Q139" s="248">
        <v>45868</v>
      </c>
      <c r="R139" s="81">
        <v>1901117</v>
      </c>
      <c r="S139" s="81" t="s">
        <v>649</v>
      </c>
      <c r="T139" s="88" t="s">
        <v>753</v>
      </c>
      <c r="U139" s="84">
        <v>0</v>
      </c>
      <c r="V139" s="86">
        <v>0</v>
      </c>
      <c r="W139" s="86">
        <f t="shared" ref="W139" si="57">N139-V139</f>
        <v>700</v>
      </c>
    </row>
    <row r="140" spans="1:102">
      <c r="A140" s="81" t="s">
        <v>425</v>
      </c>
      <c r="B140" s="81" t="s">
        <v>754</v>
      </c>
      <c r="C140" s="81"/>
      <c r="D140" s="81"/>
      <c r="E140" s="82" t="s">
        <v>2</v>
      </c>
      <c r="F140" s="92" t="s">
        <v>697</v>
      </c>
      <c r="G140" s="191">
        <v>45741</v>
      </c>
      <c r="H140" s="81" t="s">
        <v>706</v>
      </c>
      <c r="I140" s="83">
        <v>0.1</v>
      </c>
      <c r="J140" s="81" t="s">
        <v>707</v>
      </c>
      <c r="K140" s="84">
        <v>4200</v>
      </c>
      <c r="L140" s="84">
        <v>3780</v>
      </c>
      <c r="M140" s="84">
        <f t="shared" si="55"/>
        <v>420</v>
      </c>
      <c r="N140" s="86">
        <v>3780</v>
      </c>
      <c r="O140" s="81" t="s">
        <v>706</v>
      </c>
      <c r="P140" s="87">
        <v>45695</v>
      </c>
      <c r="Q140" s="90">
        <v>45730</v>
      </c>
      <c r="R140" s="81">
        <v>1815104</v>
      </c>
      <c r="S140" s="81" t="s">
        <v>649</v>
      </c>
      <c r="T140" s="88" t="s">
        <v>696</v>
      </c>
      <c r="U140" s="84">
        <f>L140-N140</f>
        <v>0</v>
      </c>
      <c r="V140" s="86">
        <v>0</v>
      </c>
      <c r="W140" s="86">
        <f t="shared" si="56"/>
        <v>3780</v>
      </c>
    </row>
    <row r="141" spans="1:102">
      <c r="A141" s="81" t="s">
        <v>755</v>
      </c>
      <c r="B141" s="81" t="s">
        <v>756</v>
      </c>
      <c r="C141" s="81"/>
      <c r="D141" s="81"/>
      <c r="E141" s="82" t="s">
        <v>2</v>
      </c>
      <c r="F141" s="92" t="s">
        <v>697</v>
      </c>
      <c r="G141" s="191">
        <v>45741</v>
      </c>
      <c r="H141" s="81" t="s">
        <v>706</v>
      </c>
      <c r="I141" s="83">
        <v>0.1</v>
      </c>
      <c r="J141" s="81" t="s">
        <v>58</v>
      </c>
      <c r="K141" s="84">
        <v>4200</v>
      </c>
      <c r="L141" s="84">
        <v>3780</v>
      </c>
      <c r="M141" s="85">
        <f t="shared" ref="M141" si="58">K141-L141</f>
        <v>420</v>
      </c>
      <c r="N141" s="86">
        <v>3780</v>
      </c>
      <c r="O141" s="81" t="s">
        <v>706</v>
      </c>
      <c r="P141" s="87">
        <v>45729</v>
      </c>
      <c r="Q141" s="90">
        <v>45742</v>
      </c>
      <c r="R141" s="81">
        <v>1832481</v>
      </c>
      <c r="S141" s="81" t="s">
        <v>649</v>
      </c>
      <c r="T141" s="88" t="s">
        <v>696</v>
      </c>
      <c r="U141" s="84">
        <f>L141-N141</f>
        <v>0</v>
      </c>
      <c r="V141" s="86">
        <v>0</v>
      </c>
      <c r="W141" s="86">
        <f t="shared" ref="W141" si="59">N141-V141</f>
        <v>3780</v>
      </c>
    </row>
    <row r="142" spans="1:102">
      <c r="A142" s="92" t="s">
        <v>482</v>
      </c>
      <c r="B142" s="92" t="s">
        <v>703</v>
      </c>
      <c r="C142" s="92"/>
      <c r="D142" s="92"/>
      <c r="E142" s="91" t="s">
        <v>2</v>
      </c>
      <c r="F142" s="92" t="s">
        <v>697</v>
      </c>
      <c r="G142" s="191">
        <v>45713</v>
      </c>
      <c r="H142" s="92" t="s">
        <v>693</v>
      </c>
      <c r="I142" s="93">
        <v>0</v>
      </c>
      <c r="J142" s="92" t="s">
        <v>374</v>
      </c>
      <c r="K142" s="94">
        <v>4500</v>
      </c>
      <c r="L142" s="94">
        <v>4395</v>
      </c>
      <c r="M142" s="161">
        <f>K142-L142</f>
        <v>105</v>
      </c>
      <c r="N142" s="95">
        <v>300</v>
      </c>
      <c r="O142" s="92" t="s">
        <v>39</v>
      </c>
      <c r="P142" s="162">
        <v>45715</v>
      </c>
      <c r="Q142" s="96">
        <v>45715</v>
      </c>
      <c r="R142" s="92">
        <v>1824076</v>
      </c>
      <c r="S142" s="92" t="s">
        <v>651</v>
      </c>
      <c r="T142" s="88" t="s">
        <v>698</v>
      </c>
      <c r="U142" s="84">
        <f>L142-SUM(N142:N144)</f>
        <v>2800</v>
      </c>
      <c r="V142" s="95">
        <v>0</v>
      </c>
      <c r="W142" s="95">
        <f>N142-V142</f>
        <v>300</v>
      </c>
    </row>
    <row r="143" spans="1:102" s="89" customFormat="1">
      <c r="A143" s="92" t="s">
        <v>482</v>
      </c>
      <c r="B143" s="92" t="s">
        <v>703</v>
      </c>
      <c r="C143" s="92"/>
      <c r="D143" s="92"/>
      <c r="E143" s="91" t="s">
        <v>2</v>
      </c>
      <c r="F143" s="92" t="s">
        <v>741</v>
      </c>
      <c r="G143" s="191">
        <v>45772</v>
      </c>
      <c r="H143" s="92" t="s">
        <v>693</v>
      </c>
      <c r="I143" s="83">
        <v>0.15</v>
      </c>
      <c r="J143" s="81" t="s">
        <v>748</v>
      </c>
      <c r="K143" s="84">
        <v>0</v>
      </c>
      <c r="L143" s="84">
        <v>0</v>
      </c>
      <c r="M143" s="84">
        <f>K143-L143</f>
        <v>0</v>
      </c>
      <c r="N143" s="86">
        <v>595</v>
      </c>
      <c r="O143" s="92" t="s">
        <v>41</v>
      </c>
      <c r="P143" s="162">
        <v>45757.041666666599</v>
      </c>
      <c r="Q143" s="96">
        <v>45757.041666666599</v>
      </c>
      <c r="R143" s="160">
        <v>1841732</v>
      </c>
      <c r="S143" s="92" t="s">
        <v>651</v>
      </c>
      <c r="T143" s="88" t="s">
        <v>696</v>
      </c>
      <c r="U143" s="84">
        <v>0</v>
      </c>
      <c r="V143" s="95">
        <v>0</v>
      </c>
      <c r="W143" s="95">
        <f>N143-V143</f>
        <v>595</v>
      </c>
    </row>
    <row r="144" spans="1:102" s="89" customFormat="1">
      <c r="A144" s="92" t="s">
        <v>482</v>
      </c>
      <c r="B144" s="92" t="s">
        <v>703</v>
      </c>
      <c r="C144" s="92"/>
      <c r="D144" s="92"/>
      <c r="E144" s="91" t="s">
        <v>2</v>
      </c>
      <c r="F144" s="92" t="s">
        <v>741</v>
      </c>
      <c r="G144" s="191">
        <v>45833</v>
      </c>
      <c r="H144" s="92" t="s">
        <v>693</v>
      </c>
      <c r="I144" s="83">
        <v>0</v>
      </c>
      <c r="J144" s="81" t="s">
        <v>58</v>
      </c>
      <c r="K144" s="84">
        <v>0</v>
      </c>
      <c r="L144" s="84">
        <v>0</v>
      </c>
      <c r="M144" s="84">
        <f>K144-L144</f>
        <v>0</v>
      </c>
      <c r="N144" s="86">
        <v>700</v>
      </c>
      <c r="O144" s="92" t="s">
        <v>42</v>
      </c>
      <c r="P144" s="162">
        <v>45813</v>
      </c>
      <c r="Q144" s="96">
        <v>45813</v>
      </c>
      <c r="R144" s="81">
        <v>1876311</v>
      </c>
      <c r="S144" s="92" t="s">
        <v>651</v>
      </c>
      <c r="T144" s="88" t="s">
        <v>696</v>
      </c>
      <c r="U144" s="84">
        <v>0</v>
      </c>
      <c r="V144" s="95">
        <v>0</v>
      </c>
      <c r="W144" s="95">
        <f>N144-V144</f>
        <v>700</v>
      </c>
    </row>
    <row r="145" spans="1:23" s="10" customFormat="1">
      <c r="A145" s="241" t="s">
        <v>482</v>
      </c>
      <c r="B145" s="241" t="s">
        <v>757</v>
      </c>
      <c r="C145" s="241"/>
      <c r="D145" s="241"/>
      <c r="E145" s="296"/>
      <c r="F145" s="241"/>
      <c r="G145" s="240"/>
      <c r="H145" s="241"/>
      <c r="I145" s="242"/>
      <c r="J145" s="238"/>
      <c r="K145" s="243"/>
      <c r="L145" s="243"/>
      <c r="M145" s="243"/>
      <c r="N145" s="237">
        <v>2800</v>
      </c>
      <c r="O145" s="241"/>
      <c r="P145" s="297">
        <v>45856</v>
      </c>
      <c r="Q145" s="298"/>
      <c r="R145" s="299">
        <v>1898081</v>
      </c>
      <c r="S145" s="241" t="s">
        <v>649</v>
      </c>
      <c r="T145" s="236" t="s">
        <v>758</v>
      </c>
      <c r="U145" s="243"/>
      <c r="V145" s="300"/>
      <c r="W145" s="300"/>
    </row>
    <row r="146" spans="1:23">
      <c r="A146" s="92" t="s">
        <v>406</v>
      </c>
      <c r="B146" s="92" t="s">
        <v>703</v>
      </c>
      <c r="C146" s="92"/>
      <c r="D146" s="92"/>
      <c r="E146" s="91" t="s">
        <v>2</v>
      </c>
      <c r="F146" s="92" t="s">
        <v>697</v>
      </c>
      <c r="G146" s="191">
        <v>45741</v>
      </c>
      <c r="H146" s="92" t="s">
        <v>693</v>
      </c>
      <c r="I146" s="93">
        <v>0</v>
      </c>
      <c r="J146" s="81" t="s">
        <v>58</v>
      </c>
      <c r="K146" s="94">
        <v>4200</v>
      </c>
      <c r="L146" s="94">
        <v>4200</v>
      </c>
      <c r="M146" s="161">
        <f>K146-L146</f>
        <v>0</v>
      </c>
      <c r="N146" s="95">
        <v>700</v>
      </c>
      <c r="O146" s="92" t="s">
        <v>41</v>
      </c>
      <c r="P146" s="162">
        <v>45723</v>
      </c>
      <c r="Q146" s="96">
        <v>45723</v>
      </c>
      <c r="R146" s="92">
        <v>1829550</v>
      </c>
      <c r="S146" s="92" t="s">
        <v>651</v>
      </c>
      <c r="T146" s="88" t="s">
        <v>696</v>
      </c>
      <c r="U146" s="84">
        <f>L146-SUM(N146:N148)</f>
        <v>2100</v>
      </c>
      <c r="V146" s="95">
        <v>0</v>
      </c>
      <c r="W146" s="95">
        <f>N146-V146</f>
        <v>700</v>
      </c>
    </row>
    <row r="147" spans="1:23">
      <c r="A147" s="92" t="s">
        <v>406</v>
      </c>
      <c r="B147" s="92" t="s">
        <v>703</v>
      </c>
      <c r="C147" s="92"/>
      <c r="D147" s="92"/>
      <c r="E147" s="91" t="s">
        <v>2</v>
      </c>
      <c r="F147" s="92" t="s">
        <v>699</v>
      </c>
      <c r="G147" s="191">
        <v>45833</v>
      </c>
      <c r="H147" s="92" t="s">
        <v>693</v>
      </c>
      <c r="I147" s="93">
        <v>0</v>
      </c>
      <c r="J147" s="81" t="s">
        <v>58</v>
      </c>
      <c r="K147" s="94">
        <v>0</v>
      </c>
      <c r="L147" s="94">
        <v>0</v>
      </c>
      <c r="M147" s="161">
        <v>0</v>
      </c>
      <c r="N147" s="95">
        <v>700</v>
      </c>
      <c r="O147" s="92" t="s">
        <v>42</v>
      </c>
      <c r="P147" s="162">
        <v>45803</v>
      </c>
      <c r="Q147" s="96">
        <v>45809</v>
      </c>
      <c r="R147" s="92">
        <v>1873342</v>
      </c>
      <c r="S147" s="92" t="s">
        <v>651</v>
      </c>
      <c r="T147" s="88" t="s">
        <v>696</v>
      </c>
      <c r="U147" s="84"/>
      <c r="V147" s="95">
        <v>0</v>
      </c>
      <c r="W147" s="95">
        <f>N147-V147</f>
        <v>700</v>
      </c>
    </row>
    <row r="148" spans="1:23">
      <c r="A148" s="92" t="s">
        <v>406</v>
      </c>
      <c r="B148" s="92" t="s">
        <v>703</v>
      </c>
      <c r="C148" s="92"/>
      <c r="D148" s="92"/>
      <c r="E148" s="91" t="s">
        <v>2</v>
      </c>
      <c r="F148" s="92" t="s">
        <v>701</v>
      </c>
      <c r="G148" s="191">
        <v>45857</v>
      </c>
      <c r="H148" s="92" t="s">
        <v>693</v>
      </c>
      <c r="I148" s="93">
        <v>0</v>
      </c>
      <c r="J148" s="81" t="s">
        <v>58</v>
      </c>
      <c r="K148" s="94">
        <v>0</v>
      </c>
      <c r="L148" s="94">
        <v>0</v>
      </c>
      <c r="M148" s="161">
        <v>0</v>
      </c>
      <c r="N148" s="95">
        <v>700</v>
      </c>
      <c r="O148" s="92" t="s">
        <v>700</v>
      </c>
      <c r="P148" s="96">
        <v>45857</v>
      </c>
      <c r="Q148" s="96">
        <v>45857</v>
      </c>
      <c r="R148" s="92">
        <v>1898186</v>
      </c>
      <c r="S148" s="92" t="s">
        <v>651</v>
      </c>
      <c r="T148" s="88" t="s">
        <v>696</v>
      </c>
      <c r="U148" s="84"/>
      <c r="V148" s="95">
        <v>0</v>
      </c>
      <c r="W148" s="95">
        <f>N148-V148</f>
        <v>700</v>
      </c>
    </row>
    <row r="149" spans="1:23">
      <c r="A149" s="81" t="s">
        <v>413</v>
      </c>
      <c r="B149" s="81" t="s">
        <v>759</v>
      </c>
      <c r="C149" s="81"/>
      <c r="D149" s="81"/>
      <c r="E149" s="82" t="s">
        <v>2</v>
      </c>
      <c r="F149" s="81" t="s">
        <v>697</v>
      </c>
      <c r="G149" s="191">
        <v>45741</v>
      </c>
      <c r="H149" s="81" t="s">
        <v>706</v>
      </c>
      <c r="I149" s="83">
        <v>0.1</v>
      </c>
      <c r="J149" s="81" t="s">
        <v>707</v>
      </c>
      <c r="K149" s="84">
        <v>4200</v>
      </c>
      <c r="L149" s="84">
        <v>3780</v>
      </c>
      <c r="M149" s="85">
        <f t="shared" ref="M149:M150" si="60">K149-L149</f>
        <v>420</v>
      </c>
      <c r="N149" s="86">
        <v>3780</v>
      </c>
      <c r="O149" s="92" t="s">
        <v>706</v>
      </c>
      <c r="P149" s="87">
        <v>45729</v>
      </c>
      <c r="Q149" s="90">
        <v>45729</v>
      </c>
      <c r="R149" s="81">
        <v>1831975</v>
      </c>
      <c r="S149" s="81" t="s">
        <v>649</v>
      </c>
      <c r="T149" s="88" t="s">
        <v>698</v>
      </c>
      <c r="U149" s="84">
        <f>L149-N149</f>
        <v>0</v>
      </c>
      <c r="V149" s="86">
        <v>0</v>
      </c>
      <c r="W149" s="86">
        <f t="shared" ref="W149" si="61">N149-V149</f>
        <v>3780</v>
      </c>
    </row>
    <row r="150" spans="1:23">
      <c r="A150" s="81" t="s">
        <v>435</v>
      </c>
      <c r="B150" s="81" t="s">
        <v>760</v>
      </c>
      <c r="C150" s="81"/>
      <c r="D150" s="81"/>
      <c r="E150" s="82" t="s">
        <v>2</v>
      </c>
      <c r="F150" s="81" t="s">
        <v>697</v>
      </c>
      <c r="G150" s="191">
        <v>45741</v>
      </c>
      <c r="H150" s="81" t="s">
        <v>706</v>
      </c>
      <c r="I150" s="83">
        <v>0.15</v>
      </c>
      <c r="J150" s="81" t="s">
        <v>761</v>
      </c>
      <c r="K150" s="84">
        <v>4200</v>
      </c>
      <c r="L150" s="84">
        <v>3570</v>
      </c>
      <c r="M150" s="85">
        <f t="shared" si="60"/>
        <v>630</v>
      </c>
      <c r="N150" s="86">
        <v>3570</v>
      </c>
      <c r="O150" s="92" t="s">
        <v>706</v>
      </c>
      <c r="P150" s="87">
        <v>45735</v>
      </c>
      <c r="Q150" s="90">
        <v>45737</v>
      </c>
      <c r="R150" s="81">
        <v>1834898</v>
      </c>
      <c r="S150" s="81" t="s">
        <v>649</v>
      </c>
      <c r="T150" s="88" t="s">
        <v>696</v>
      </c>
      <c r="U150" s="84">
        <f>L150-N150</f>
        <v>0</v>
      </c>
      <c r="V150" s="86">
        <v>0</v>
      </c>
      <c r="W150" s="86">
        <f t="shared" ref="W150" si="62">N150-V150</f>
        <v>3570</v>
      </c>
    </row>
    <row r="151" spans="1:23">
      <c r="A151" s="81" t="s">
        <v>453</v>
      </c>
      <c r="B151" s="81" t="s">
        <v>762</v>
      </c>
      <c r="C151" s="81"/>
      <c r="D151" s="81"/>
      <c r="E151" s="82" t="s">
        <v>2</v>
      </c>
      <c r="F151" s="81" t="s">
        <v>697</v>
      </c>
      <c r="G151" s="191">
        <v>45741</v>
      </c>
      <c r="H151" s="81" t="s">
        <v>706</v>
      </c>
      <c r="I151" s="83">
        <v>0.15</v>
      </c>
      <c r="J151" s="81" t="s">
        <v>761</v>
      </c>
      <c r="K151" s="84">
        <v>4200</v>
      </c>
      <c r="L151" s="84">
        <v>3570</v>
      </c>
      <c r="M151" s="85">
        <f t="shared" ref="M151" si="63">K151-L151</f>
        <v>630</v>
      </c>
      <c r="N151" s="86">
        <v>3570</v>
      </c>
      <c r="O151" s="92" t="s">
        <v>706</v>
      </c>
      <c r="P151" s="87">
        <v>45742</v>
      </c>
      <c r="Q151" s="90">
        <v>45742</v>
      </c>
      <c r="R151" s="81">
        <v>1836657</v>
      </c>
      <c r="S151" s="81" t="s">
        <v>649</v>
      </c>
      <c r="T151" s="88" t="s">
        <v>696</v>
      </c>
      <c r="U151" s="84">
        <f>L151-N151</f>
        <v>0</v>
      </c>
      <c r="V151" s="86">
        <v>0</v>
      </c>
      <c r="W151" s="86">
        <f t="shared" ref="W151" si="64">N151-V151</f>
        <v>3570</v>
      </c>
    </row>
    <row r="152" spans="1:23">
      <c r="A152" s="81" t="s">
        <v>465</v>
      </c>
      <c r="B152" s="81" t="s">
        <v>703</v>
      </c>
      <c r="C152" s="81"/>
      <c r="D152" s="81"/>
      <c r="E152" s="82" t="s">
        <v>2</v>
      </c>
      <c r="F152" s="81" t="s">
        <v>741</v>
      </c>
      <c r="G152" s="191">
        <v>45772</v>
      </c>
      <c r="H152" s="92" t="s">
        <v>693</v>
      </c>
      <c r="I152" s="83">
        <v>0.15</v>
      </c>
      <c r="J152" s="81" t="s">
        <v>763</v>
      </c>
      <c r="K152" s="84">
        <v>4500</v>
      </c>
      <c r="L152" s="84">
        <v>3780</v>
      </c>
      <c r="M152" s="85">
        <f>K152-L152</f>
        <v>720</v>
      </c>
      <c r="N152" s="86">
        <v>595</v>
      </c>
      <c r="O152" s="92" t="s">
        <v>41</v>
      </c>
      <c r="P152" s="87">
        <v>45756.041666666599</v>
      </c>
      <c r="Q152" s="90">
        <v>45756.041666666599</v>
      </c>
      <c r="R152" s="81">
        <v>1841551</v>
      </c>
      <c r="S152" s="81" t="s">
        <v>651</v>
      </c>
      <c r="T152" s="88" t="s">
        <v>696</v>
      </c>
      <c r="U152" s="84">
        <f>L152-SUM(N152:N153)</f>
        <v>2590</v>
      </c>
      <c r="V152" s="86">
        <v>0</v>
      </c>
      <c r="W152" s="86">
        <f>N152-V152</f>
        <v>595</v>
      </c>
    </row>
    <row r="153" spans="1:23">
      <c r="A153" s="81" t="s">
        <v>465</v>
      </c>
      <c r="B153" s="81" t="s">
        <v>703</v>
      </c>
      <c r="C153" s="81"/>
      <c r="D153" s="81"/>
      <c r="E153" s="82" t="s">
        <v>2</v>
      </c>
      <c r="F153" s="81" t="s">
        <v>741</v>
      </c>
      <c r="G153" s="191">
        <v>45833</v>
      </c>
      <c r="H153" s="92" t="s">
        <v>693</v>
      </c>
      <c r="I153" s="83">
        <v>0.15</v>
      </c>
      <c r="J153" s="81" t="s">
        <v>763</v>
      </c>
      <c r="K153" s="84">
        <v>0</v>
      </c>
      <c r="L153" s="84">
        <v>0</v>
      </c>
      <c r="M153" s="85">
        <v>0</v>
      </c>
      <c r="N153" s="86">
        <v>595</v>
      </c>
      <c r="O153" s="92" t="s">
        <v>42</v>
      </c>
      <c r="P153" s="87">
        <v>45805</v>
      </c>
      <c r="Q153" s="90">
        <v>45813</v>
      </c>
      <c r="R153" s="81">
        <v>1876714</v>
      </c>
      <c r="S153" s="81" t="s">
        <v>651</v>
      </c>
      <c r="T153" s="88" t="s">
        <v>696</v>
      </c>
      <c r="U153" s="84">
        <v>0</v>
      </c>
      <c r="V153" s="86">
        <v>0</v>
      </c>
      <c r="W153" s="86">
        <f>N153-V153</f>
        <v>595</v>
      </c>
    </row>
    <row r="154" spans="1:23">
      <c r="A154" s="81" t="s">
        <v>472</v>
      </c>
      <c r="B154" s="81" t="s">
        <v>703</v>
      </c>
      <c r="C154" s="81"/>
      <c r="D154" s="81"/>
      <c r="E154" s="82" t="s">
        <v>2</v>
      </c>
      <c r="F154" s="81" t="s">
        <v>741</v>
      </c>
      <c r="G154" s="191">
        <v>45772</v>
      </c>
      <c r="H154" s="92" t="s">
        <v>693</v>
      </c>
      <c r="I154" s="83">
        <v>0</v>
      </c>
      <c r="J154" s="81" t="s">
        <v>58</v>
      </c>
      <c r="K154" s="84">
        <v>4200</v>
      </c>
      <c r="L154" s="84">
        <v>4200</v>
      </c>
      <c r="M154" s="85">
        <f>K154-L154</f>
        <v>0</v>
      </c>
      <c r="N154" s="86">
        <v>700</v>
      </c>
      <c r="O154" s="92" t="s">
        <v>41</v>
      </c>
      <c r="P154" s="87">
        <v>45756.041666666599</v>
      </c>
      <c r="Q154" s="90">
        <v>45756.041666666599</v>
      </c>
      <c r="R154" s="81">
        <v>1841430</v>
      </c>
      <c r="S154" s="81" t="s">
        <v>651</v>
      </c>
      <c r="T154" s="88" t="s">
        <v>696</v>
      </c>
      <c r="U154" s="84">
        <f>L154-SUM(N154:N155)</f>
        <v>2800</v>
      </c>
      <c r="V154" s="86">
        <v>0</v>
      </c>
      <c r="W154" s="86">
        <f>N154-V154</f>
        <v>700</v>
      </c>
    </row>
    <row r="155" spans="1:23">
      <c r="A155" s="81" t="s">
        <v>472</v>
      </c>
      <c r="B155" s="81" t="s">
        <v>764</v>
      </c>
      <c r="C155" s="81"/>
      <c r="D155" s="81"/>
      <c r="E155" s="82" t="s">
        <v>2</v>
      </c>
      <c r="F155" s="81" t="s">
        <v>699</v>
      </c>
      <c r="G155" s="191">
        <v>45802</v>
      </c>
      <c r="H155" s="92" t="s">
        <v>693</v>
      </c>
      <c r="I155" s="83">
        <v>0</v>
      </c>
      <c r="J155" s="81" t="s">
        <v>58</v>
      </c>
      <c r="K155" s="84">
        <v>0</v>
      </c>
      <c r="L155" s="84">
        <v>0</v>
      </c>
      <c r="M155" s="85">
        <v>0</v>
      </c>
      <c r="N155" s="86">
        <v>700</v>
      </c>
      <c r="O155" s="92" t="s">
        <v>42</v>
      </c>
      <c r="P155" s="87">
        <v>45804</v>
      </c>
      <c r="Q155" s="90">
        <v>45806</v>
      </c>
      <c r="R155" s="81">
        <v>1870141</v>
      </c>
      <c r="S155" s="81" t="s">
        <v>649</v>
      </c>
      <c r="T155" s="88" t="s">
        <v>696</v>
      </c>
      <c r="U155" s="84">
        <v>0</v>
      </c>
      <c r="V155" s="86">
        <v>0</v>
      </c>
      <c r="W155" s="86">
        <f>N155-V155</f>
        <v>700</v>
      </c>
    </row>
    <row r="156" spans="1:23" s="10" customFormat="1">
      <c r="A156" s="238" t="s">
        <v>472</v>
      </c>
      <c r="B156" s="238" t="s">
        <v>764</v>
      </c>
      <c r="C156" s="238"/>
      <c r="D156" s="238"/>
      <c r="E156" s="239"/>
      <c r="F156" s="238"/>
      <c r="G156" s="240"/>
      <c r="H156" s="241"/>
      <c r="I156" s="242"/>
      <c r="J156" s="238"/>
      <c r="K156" s="243"/>
      <c r="L156" s="243"/>
      <c r="M156" s="244"/>
      <c r="N156" s="237">
        <v>2400</v>
      </c>
      <c r="O156" s="241" t="s">
        <v>765</v>
      </c>
      <c r="P156" s="245">
        <v>45856</v>
      </c>
      <c r="Q156" s="246"/>
      <c r="R156" s="238">
        <v>1898087</v>
      </c>
      <c r="S156" s="238" t="s">
        <v>649</v>
      </c>
      <c r="T156" s="236" t="s">
        <v>758</v>
      </c>
      <c r="U156" s="243"/>
      <c r="V156" s="237"/>
      <c r="W156" s="237"/>
    </row>
    <row r="157" spans="1:23">
      <c r="A157" s="81" t="s">
        <v>477</v>
      </c>
      <c r="B157" s="81" t="s">
        <v>766</v>
      </c>
      <c r="C157" s="81"/>
      <c r="D157" s="81"/>
      <c r="E157" s="82" t="s">
        <v>2</v>
      </c>
      <c r="F157" s="81" t="s">
        <v>741</v>
      </c>
      <c r="G157" s="191">
        <v>45772</v>
      </c>
      <c r="H157" s="92" t="s">
        <v>693</v>
      </c>
      <c r="I157" s="83">
        <v>0</v>
      </c>
      <c r="J157" s="81" t="s">
        <v>58</v>
      </c>
      <c r="K157" s="84">
        <v>4200</v>
      </c>
      <c r="L157" s="84">
        <v>4200</v>
      </c>
      <c r="M157" s="85">
        <f>K157-L157</f>
        <v>0</v>
      </c>
      <c r="N157" s="86">
        <v>700</v>
      </c>
      <c r="O157" s="92" t="s">
        <v>41</v>
      </c>
      <c r="P157" s="87">
        <v>45756.041666666599</v>
      </c>
      <c r="Q157" s="90">
        <v>45756.041666666599</v>
      </c>
      <c r="R157" s="81">
        <v>1841088</v>
      </c>
      <c r="S157" s="81" t="s">
        <v>649</v>
      </c>
      <c r="T157" s="88" t="s">
        <v>696</v>
      </c>
      <c r="U157" s="84">
        <f>L157-SUM(N157:N159)</f>
        <v>2100</v>
      </c>
      <c r="V157" s="86">
        <v>0</v>
      </c>
      <c r="W157" s="86">
        <f>N157-V157</f>
        <v>700</v>
      </c>
    </row>
    <row r="158" spans="1:23">
      <c r="A158" s="81" t="s">
        <v>477</v>
      </c>
      <c r="B158" s="81" t="s">
        <v>703</v>
      </c>
      <c r="C158" s="81"/>
      <c r="D158" s="81"/>
      <c r="E158" s="82" t="s">
        <v>2</v>
      </c>
      <c r="F158" s="81" t="s">
        <v>699</v>
      </c>
      <c r="G158" s="191">
        <v>45772</v>
      </c>
      <c r="H158" s="92" t="s">
        <v>693</v>
      </c>
      <c r="I158" s="83">
        <v>0</v>
      </c>
      <c r="J158" s="81" t="s">
        <v>58</v>
      </c>
      <c r="K158" s="84">
        <v>0</v>
      </c>
      <c r="L158" s="84">
        <v>0</v>
      </c>
      <c r="M158" s="85">
        <v>0</v>
      </c>
      <c r="N158" s="86">
        <v>700</v>
      </c>
      <c r="O158" s="92" t="s">
        <v>42</v>
      </c>
      <c r="P158" s="87">
        <v>45806</v>
      </c>
      <c r="Q158" s="90">
        <v>45776</v>
      </c>
      <c r="R158" s="81">
        <v>1874225</v>
      </c>
      <c r="S158" s="81" t="s">
        <v>651</v>
      </c>
      <c r="T158" s="88" t="s">
        <v>696</v>
      </c>
      <c r="U158" s="84">
        <v>0</v>
      </c>
      <c r="V158" s="86">
        <v>0</v>
      </c>
      <c r="W158" s="86">
        <f>N158-V158</f>
        <v>700</v>
      </c>
    </row>
    <row r="159" spans="1:23">
      <c r="A159" s="81" t="s">
        <v>477</v>
      </c>
      <c r="B159" s="81" t="s">
        <v>703</v>
      </c>
      <c r="C159" s="81"/>
      <c r="D159" s="81"/>
      <c r="E159" s="82" t="s">
        <v>2</v>
      </c>
      <c r="F159" s="81" t="s">
        <v>701</v>
      </c>
      <c r="G159" s="191">
        <v>45863</v>
      </c>
      <c r="H159" s="92" t="s">
        <v>693</v>
      </c>
      <c r="I159" s="83">
        <v>0</v>
      </c>
      <c r="J159" s="81" t="s">
        <v>58</v>
      </c>
      <c r="K159" s="84">
        <v>0</v>
      </c>
      <c r="L159" s="84">
        <v>0</v>
      </c>
      <c r="M159" s="85">
        <v>0</v>
      </c>
      <c r="N159" s="86">
        <v>700</v>
      </c>
      <c r="O159" s="92" t="s">
        <v>42</v>
      </c>
      <c r="P159" s="87">
        <v>45860</v>
      </c>
      <c r="Q159" s="90">
        <v>45864</v>
      </c>
      <c r="R159" s="81">
        <v>1900261</v>
      </c>
      <c r="S159" s="81" t="s">
        <v>651</v>
      </c>
      <c r="T159" s="88" t="s">
        <v>753</v>
      </c>
      <c r="U159" s="84">
        <v>0</v>
      </c>
      <c r="V159" s="86">
        <v>1</v>
      </c>
      <c r="W159" s="86">
        <f>N159-V159</f>
        <v>699</v>
      </c>
    </row>
    <row r="160" spans="1:23">
      <c r="A160" s="81" t="s">
        <v>767</v>
      </c>
      <c r="B160" s="81" t="s">
        <v>703</v>
      </c>
      <c r="C160" s="81"/>
      <c r="D160" s="81"/>
      <c r="E160" s="82" t="s">
        <v>2</v>
      </c>
      <c r="F160" s="81" t="s">
        <v>741</v>
      </c>
      <c r="G160" s="191">
        <v>45772</v>
      </c>
      <c r="H160" s="92" t="s">
        <v>693</v>
      </c>
      <c r="I160" s="83">
        <v>0</v>
      </c>
      <c r="J160" s="81" t="s">
        <v>58</v>
      </c>
      <c r="K160" s="84">
        <v>4200</v>
      </c>
      <c r="L160" s="84">
        <v>4200</v>
      </c>
      <c r="M160" s="85">
        <f>K160-L160</f>
        <v>0</v>
      </c>
      <c r="N160" s="86">
        <v>700</v>
      </c>
      <c r="O160" s="92" t="s">
        <v>41</v>
      </c>
      <c r="P160" s="87">
        <v>45755.041666666664</v>
      </c>
      <c r="Q160" s="90">
        <v>45755.041666666664</v>
      </c>
      <c r="R160" s="81">
        <v>1841044</v>
      </c>
      <c r="S160" s="81" t="s">
        <v>651</v>
      </c>
      <c r="T160" s="88" t="s">
        <v>696</v>
      </c>
      <c r="U160" s="84">
        <f>L160-SUM(N160:N162)</f>
        <v>2100</v>
      </c>
      <c r="V160" s="86">
        <v>0</v>
      </c>
      <c r="W160" s="86">
        <f t="shared" ref="W160:W163" si="65">N160-V160</f>
        <v>700</v>
      </c>
    </row>
    <row r="161" spans="1:23">
      <c r="A161" s="81" t="s">
        <v>767</v>
      </c>
      <c r="B161" s="81" t="s">
        <v>703</v>
      </c>
      <c r="C161" s="81"/>
      <c r="D161" s="81"/>
      <c r="E161" s="82" t="s">
        <v>2</v>
      </c>
      <c r="F161" s="81" t="s">
        <v>741</v>
      </c>
      <c r="G161" s="191">
        <v>45833</v>
      </c>
      <c r="H161" s="92" t="s">
        <v>693</v>
      </c>
      <c r="I161" s="83">
        <v>0</v>
      </c>
      <c r="J161" s="81" t="s">
        <v>58</v>
      </c>
      <c r="K161" s="84">
        <v>0</v>
      </c>
      <c r="L161" s="84">
        <v>0</v>
      </c>
      <c r="M161" s="85">
        <v>0</v>
      </c>
      <c r="N161" s="86">
        <v>700</v>
      </c>
      <c r="O161" s="92" t="s">
        <v>42</v>
      </c>
      <c r="P161" s="87">
        <v>45805</v>
      </c>
      <c r="Q161" s="90">
        <v>45813</v>
      </c>
      <c r="R161" s="81">
        <v>1876897</v>
      </c>
      <c r="S161" s="81" t="s">
        <v>651</v>
      </c>
      <c r="T161" s="88" t="s">
        <v>696</v>
      </c>
      <c r="U161" s="84">
        <v>0</v>
      </c>
      <c r="V161" s="86">
        <v>0</v>
      </c>
      <c r="W161" s="86">
        <f t="shared" ref="W161" si="66">N161-V161</f>
        <v>700</v>
      </c>
    </row>
    <row r="162" spans="1:23">
      <c r="A162" s="81" t="s">
        <v>767</v>
      </c>
      <c r="B162" s="81" t="s">
        <v>703</v>
      </c>
      <c r="C162" s="81"/>
      <c r="D162" s="81"/>
      <c r="E162" s="82" t="s">
        <v>2</v>
      </c>
      <c r="F162" s="81" t="s">
        <v>701</v>
      </c>
      <c r="G162" s="191">
        <v>45863</v>
      </c>
      <c r="H162" s="92" t="s">
        <v>693</v>
      </c>
      <c r="I162" s="83">
        <v>0</v>
      </c>
      <c r="J162" s="81" t="s">
        <v>58</v>
      </c>
      <c r="K162" s="84">
        <v>0</v>
      </c>
      <c r="L162" s="84">
        <v>0</v>
      </c>
      <c r="M162" s="85">
        <v>0</v>
      </c>
      <c r="N162" s="86">
        <v>700</v>
      </c>
      <c r="O162" s="92" t="s">
        <v>700</v>
      </c>
      <c r="P162" s="87">
        <v>45860</v>
      </c>
      <c r="Q162" s="90">
        <v>45866</v>
      </c>
      <c r="R162" s="81">
        <v>1900625</v>
      </c>
      <c r="S162" s="81" t="s">
        <v>651</v>
      </c>
      <c r="T162" s="88" t="s">
        <v>753</v>
      </c>
      <c r="U162" s="84">
        <v>0</v>
      </c>
      <c r="V162" s="86">
        <v>1</v>
      </c>
      <c r="W162" s="86">
        <f t="shared" ref="W162" si="67">N162-V162</f>
        <v>699</v>
      </c>
    </row>
    <row r="163" spans="1:23">
      <c r="A163" s="81" t="s">
        <v>768</v>
      </c>
      <c r="B163" s="81" t="s">
        <v>703</v>
      </c>
      <c r="C163" s="81"/>
      <c r="D163" s="81"/>
      <c r="E163" s="82" t="s">
        <v>2</v>
      </c>
      <c r="F163" s="81" t="s">
        <v>741</v>
      </c>
      <c r="G163" s="191">
        <v>45772</v>
      </c>
      <c r="H163" s="92" t="s">
        <v>693</v>
      </c>
      <c r="I163" s="83">
        <v>0.15</v>
      </c>
      <c r="J163" s="81" t="s">
        <v>763</v>
      </c>
      <c r="K163" s="84">
        <v>4200</v>
      </c>
      <c r="L163" s="84">
        <v>3780</v>
      </c>
      <c r="M163" s="85">
        <f>K163-L163</f>
        <v>420</v>
      </c>
      <c r="N163" s="86">
        <v>595</v>
      </c>
      <c r="O163" s="92" t="s">
        <v>41</v>
      </c>
      <c r="P163" s="87">
        <v>45755.041666666664</v>
      </c>
      <c r="Q163" s="90">
        <v>45755.041666666664</v>
      </c>
      <c r="R163" s="81">
        <v>1841046</v>
      </c>
      <c r="S163" s="81" t="s">
        <v>651</v>
      </c>
      <c r="T163" s="88" t="s">
        <v>696</v>
      </c>
      <c r="U163" s="84">
        <f>L163-SUM(N163:N165)</f>
        <v>1995</v>
      </c>
      <c r="V163" s="86">
        <v>0</v>
      </c>
      <c r="W163" s="86">
        <f t="shared" si="65"/>
        <v>595</v>
      </c>
    </row>
    <row r="164" spans="1:23">
      <c r="A164" s="81" t="s">
        <v>768</v>
      </c>
      <c r="B164" s="81" t="s">
        <v>703</v>
      </c>
      <c r="C164" s="81"/>
      <c r="D164" s="81"/>
      <c r="E164" s="82" t="s">
        <v>2</v>
      </c>
      <c r="F164" s="81" t="s">
        <v>741</v>
      </c>
      <c r="G164" s="191">
        <v>45833</v>
      </c>
      <c r="H164" s="92" t="s">
        <v>693</v>
      </c>
      <c r="I164" s="83">
        <v>0.15</v>
      </c>
      <c r="J164" s="81" t="s">
        <v>763</v>
      </c>
      <c r="K164" s="84">
        <v>0</v>
      </c>
      <c r="L164" s="84">
        <v>0</v>
      </c>
      <c r="M164" s="85">
        <v>0</v>
      </c>
      <c r="N164" s="86">
        <v>595</v>
      </c>
      <c r="O164" s="92" t="s">
        <v>42</v>
      </c>
      <c r="P164" s="87">
        <v>45805</v>
      </c>
      <c r="Q164" s="90">
        <v>45814</v>
      </c>
      <c r="R164" s="81">
        <v>1876912</v>
      </c>
      <c r="S164" s="81" t="s">
        <v>651</v>
      </c>
      <c r="T164" s="88" t="s">
        <v>696</v>
      </c>
      <c r="U164" s="84">
        <v>0</v>
      </c>
      <c r="V164" s="86">
        <v>0</v>
      </c>
      <c r="W164" s="86">
        <f t="shared" ref="W164" si="68">N164-V164</f>
        <v>595</v>
      </c>
    </row>
    <row r="165" spans="1:23">
      <c r="A165" s="81" t="s">
        <v>768</v>
      </c>
      <c r="B165" s="81" t="s">
        <v>703</v>
      </c>
      <c r="C165" s="81"/>
      <c r="D165" s="81"/>
      <c r="E165" s="82" t="s">
        <v>2</v>
      </c>
      <c r="F165" s="81" t="s">
        <v>752</v>
      </c>
      <c r="G165" s="191">
        <v>45872</v>
      </c>
      <c r="H165" s="92" t="s">
        <v>693</v>
      </c>
      <c r="I165" s="83">
        <v>0.15</v>
      </c>
      <c r="J165" s="81" t="s">
        <v>763</v>
      </c>
      <c r="K165" s="84">
        <v>0</v>
      </c>
      <c r="L165" s="84">
        <v>0</v>
      </c>
      <c r="M165" s="85">
        <v>0</v>
      </c>
      <c r="N165" s="86">
        <v>595</v>
      </c>
      <c r="O165" s="92" t="s">
        <v>700</v>
      </c>
      <c r="P165" s="87">
        <v>45872</v>
      </c>
      <c r="Q165" s="248">
        <v>45872</v>
      </c>
      <c r="R165" s="81">
        <v>1902214</v>
      </c>
      <c r="S165" s="81" t="s">
        <v>651</v>
      </c>
      <c r="T165" s="88" t="s">
        <v>753</v>
      </c>
      <c r="U165" s="84">
        <v>0</v>
      </c>
      <c r="V165" s="86">
        <v>0</v>
      </c>
      <c r="W165" s="86">
        <f t="shared" ref="W165" si="69">N165-V165</f>
        <v>595</v>
      </c>
    </row>
    <row r="166" spans="1:23">
      <c r="A166" s="81" t="s">
        <v>491</v>
      </c>
      <c r="B166" s="81" t="s">
        <v>703</v>
      </c>
      <c r="C166" s="81"/>
      <c r="D166" s="81"/>
      <c r="E166" s="91" t="s">
        <v>2</v>
      </c>
      <c r="F166" s="92" t="s">
        <v>741</v>
      </c>
      <c r="G166" s="191">
        <v>45772</v>
      </c>
      <c r="H166" s="92" t="s">
        <v>693</v>
      </c>
      <c r="I166" s="93">
        <v>0</v>
      </c>
      <c r="J166" s="81" t="s">
        <v>58</v>
      </c>
      <c r="K166" s="94">
        <v>4200</v>
      </c>
      <c r="L166" s="94">
        <v>4200</v>
      </c>
      <c r="M166" s="85">
        <f t="shared" ref="M166:M172" si="70">K166-L166</f>
        <v>0</v>
      </c>
      <c r="N166" s="95">
        <v>700</v>
      </c>
      <c r="O166" s="92" t="s">
        <v>41</v>
      </c>
      <c r="P166" s="87">
        <v>45758.041666666599</v>
      </c>
      <c r="Q166" s="96">
        <v>45758.041666666599</v>
      </c>
      <c r="R166" s="81">
        <v>1842092</v>
      </c>
      <c r="S166" s="81" t="s">
        <v>651</v>
      </c>
      <c r="T166" s="88" t="s">
        <v>696</v>
      </c>
      <c r="U166" s="166">
        <f>L166-SUM(N166:N168)</f>
        <v>2100</v>
      </c>
      <c r="V166" s="95">
        <v>0</v>
      </c>
      <c r="W166" s="95">
        <f t="shared" ref="W166:W180" si="71">N166-V166</f>
        <v>700</v>
      </c>
    </row>
    <row r="167" spans="1:23">
      <c r="A167" s="81" t="s">
        <v>491</v>
      </c>
      <c r="B167" s="81" t="s">
        <v>703</v>
      </c>
      <c r="C167" s="81"/>
      <c r="D167" s="81"/>
      <c r="E167" s="91" t="s">
        <v>2</v>
      </c>
      <c r="F167" s="92" t="s">
        <v>741</v>
      </c>
      <c r="G167" s="191">
        <v>45833</v>
      </c>
      <c r="H167" s="92" t="s">
        <v>693</v>
      </c>
      <c r="I167" s="93">
        <v>0</v>
      </c>
      <c r="J167" s="81" t="s">
        <v>58</v>
      </c>
      <c r="K167" s="94">
        <v>0</v>
      </c>
      <c r="L167" s="94">
        <v>0</v>
      </c>
      <c r="M167" s="85">
        <v>0</v>
      </c>
      <c r="N167" s="95">
        <v>700</v>
      </c>
      <c r="O167" s="92" t="s">
        <v>42</v>
      </c>
      <c r="P167" s="87">
        <v>45804</v>
      </c>
      <c r="Q167" s="96">
        <v>45812</v>
      </c>
      <c r="R167" s="81">
        <v>1875967</v>
      </c>
      <c r="S167" s="81" t="s">
        <v>651</v>
      </c>
      <c r="T167" s="171" t="s">
        <v>696</v>
      </c>
      <c r="U167" s="166">
        <v>0</v>
      </c>
      <c r="V167" s="95">
        <v>0</v>
      </c>
      <c r="W167" s="95">
        <f t="shared" si="71"/>
        <v>700</v>
      </c>
    </row>
    <row r="168" spans="1:23">
      <c r="A168" s="81" t="s">
        <v>491</v>
      </c>
      <c r="B168" s="81" t="s">
        <v>703</v>
      </c>
      <c r="C168" s="81"/>
      <c r="D168" s="81"/>
      <c r="E168" s="91" t="s">
        <v>2</v>
      </c>
      <c r="F168" s="92" t="s">
        <v>701</v>
      </c>
      <c r="G168" s="191">
        <v>45863</v>
      </c>
      <c r="H168" s="92" t="s">
        <v>693</v>
      </c>
      <c r="I168" s="93">
        <v>0</v>
      </c>
      <c r="J168" s="81" t="s">
        <v>58</v>
      </c>
      <c r="K168" s="94">
        <v>0</v>
      </c>
      <c r="L168" s="94">
        <v>0</v>
      </c>
      <c r="M168" s="85">
        <v>0</v>
      </c>
      <c r="N168" s="95">
        <v>700</v>
      </c>
      <c r="O168" s="92" t="s">
        <v>700</v>
      </c>
      <c r="P168" s="87">
        <v>45860</v>
      </c>
      <c r="Q168" s="96">
        <v>45867</v>
      </c>
      <c r="R168" s="276" t="s">
        <v>769</v>
      </c>
      <c r="S168" s="81" t="s">
        <v>651</v>
      </c>
      <c r="T168" s="171" t="s">
        <v>753</v>
      </c>
      <c r="U168" s="166">
        <v>0</v>
      </c>
      <c r="V168" s="95">
        <v>1</v>
      </c>
      <c r="W168" s="95">
        <f t="shared" si="71"/>
        <v>699</v>
      </c>
    </row>
    <row r="169" spans="1:23">
      <c r="A169" s="81" t="s">
        <v>770</v>
      </c>
      <c r="B169" s="81" t="s">
        <v>703</v>
      </c>
      <c r="C169" s="81"/>
      <c r="D169" s="81"/>
      <c r="E169" s="91" t="s">
        <v>2</v>
      </c>
      <c r="F169" s="92" t="s">
        <v>741</v>
      </c>
      <c r="G169" s="191">
        <v>45772</v>
      </c>
      <c r="H169" s="92" t="s">
        <v>693</v>
      </c>
      <c r="I169" s="93">
        <v>0.15</v>
      </c>
      <c r="J169" s="81" t="s">
        <v>694</v>
      </c>
      <c r="K169" s="94">
        <v>4200</v>
      </c>
      <c r="L169" s="94">
        <v>3780</v>
      </c>
      <c r="M169" s="85">
        <f t="shared" si="70"/>
        <v>420</v>
      </c>
      <c r="N169" s="95">
        <v>595</v>
      </c>
      <c r="O169" s="92" t="s">
        <v>41</v>
      </c>
      <c r="P169" s="87">
        <v>45758.041666666599</v>
      </c>
      <c r="Q169" s="96">
        <v>45758.041666666599</v>
      </c>
      <c r="R169" s="81">
        <v>1842272</v>
      </c>
      <c r="S169" s="81" t="s">
        <v>651</v>
      </c>
      <c r="T169" s="171" t="s">
        <v>696</v>
      </c>
      <c r="U169" s="94">
        <f>L169-SUM(N169:N171)</f>
        <v>1995</v>
      </c>
      <c r="V169" s="172">
        <v>0</v>
      </c>
      <c r="W169" s="95">
        <f t="shared" si="71"/>
        <v>595</v>
      </c>
    </row>
    <row r="170" spans="1:23">
      <c r="A170" s="81" t="s">
        <v>770</v>
      </c>
      <c r="B170" s="81" t="s">
        <v>703</v>
      </c>
      <c r="C170" s="81"/>
      <c r="D170" s="81"/>
      <c r="E170" s="91" t="s">
        <v>2</v>
      </c>
      <c r="F170" s="92" t="s">
        <v>741</v>
      </c>
      <c r="G170" s="191">
        <v>45833</v>
      </c>
      <c r="H170" s="92" t="s">
        <v>693</v>
      </c>
      <c r="I170" s="93">
        <v>0.15</v>
      </c>
      <c r="J170" s="81" t="s">
        <v>694</v>
      </c>
      <c r="K170" s="94">
        <v>0</v>
      </c>
      <c r="L170" s="94">
        <v>0</v>
      </c>
      <c r="M170" s="85">
        <v>0</v>
      </c>
      <c r="N170" s="95">
        <v>595</v>
      </c>
      <c r="O170" s="92" t="s">
        <v>42</v>
      </c>
      <c r="P170" s="87">
        <v>45805</v>
      </c>
      <c r="Q170" s="96">
        <v>45813</v>
      </c>
      <c r="R170" s="81">
        <v>1876710</v>
      </c>
      <c r="S170" s="81" t="s">
        <v>651</v>
      </c>
      <c r="T170" s="171" t="s">
        <v>696</v>
      </c>
      <c r="U170" s="94">
        <v>0</v>
      </c>
      <c r="V170" s="172">
        <v>0</v>
      </c>
      <c r="W170" s="95">
        <f t="shared" si="71"/>
        <v>595</v>
      </c>
    </row>
    <row r="171" spans="1:23">
      <c r="A171" s="81" t="s">
        <v>770</v>
      </c>
      <c r="B171" s="81" t="s">
        <v>703</v>
      </c>
      <c r="C171" s="81"/>
      <c r="D171" s="81"/>
      <c r="E171" s="91" t="s">
        <v>2</v>
      </c>
      <c r="F171" s="92" t="s">
        <v>701</v>
      </c>
      <c r="G171" s="191">
        <v>45863</v>
      </c>
      <c r="H171" s="92" t="s">
        <v>693</v>
      </c>
      <c r="I171" s="93">
        <v>0.15</v>
      </c>
      <c r="J171" s="81" t="s">
        <v>694</v>
      </c>
      <c r="K171" s="94">
        <v>0</v>
      </c>
      <c r="L171" s="94">
        <v>0</v>
      </c>
      <c r="M171" s="85">
        <v>0</v>
      </c>
      <c r="N171" s="95">
        <v>595</v>
      </c>
      <c r="O171" s="92" t="s">
        <v>700</v>
      </c>
      <c r="P171" s="87">
        <v>45860</v>
      </c>
      <c r="Q171" s="96">
        <v>45863</v>
      </c>
      <c r="R171" s="81">
        <v>1900179</v>
      </c>
      <c r="S171" s="81" t="s">
        <v>651</v>
      </c>
      <c r="T171" s="171" t="s">
        <v>753</v>
      </c>
      <c r="U171" s="94">
        <v>0</v>
      </c>
      <c r="V171" s="172">
        <v>1</v>
      </c>
      <c r="W171" s="95">
        <f t="shared" si="71"/>
        <v>594</v>
      </c>
    </row>
    <row r="172" spans="1:23">
      <c r="A172" s="81" t="s">
        <v>504</v>
      </c>
      <c r="B172" s="81" t="s">
        <v>703</v>
      </c>
      <c r="C172" s="81"/>
      <c r="D172" s="81"/>
      <c r="E172" s="91" t="s">
        <v>2</v>
      </c>
      <c r="F172" s="92" t="s">
        <v>741</v>
      </c>
      <c r="G172" s="191">
        <v>45772</v>
      </c>
      <c r="H172" s="92" t="s">
        <v>693</v>
      </c>
      <c r="I172" s="93">
        <v>0</v>
      </c>
      <c r="J172" s="81" t="s">
        <v>58</v>
      </c>
      <c r="K172" s="94">
        <v>4200</v>
      </c>
      <c r="L172" s="94">
        <v>4200</v>
      </c>
      <c r="M172" s="85">
        <f t="shared" si="70"/>
        <v>0</v>
      </c>
      <c r="N172" s="95">
        <v>700</v>
      </c>
      <c r="O172" s="92" t="s">
        <v>41</v>
      </c>
      <c r="P172" s="87">
        <v>45761.041666666599</v>
      </c>
      <c r="Q172" s="96">
        <v>45761</v>
      </c>
      <c r="R172" s="81">
        <v>1843251</v>
      </c>
      <c r="S172" s="81" t="s">
        <v>651</v>
      </c>
      <c r="T172" s="171" t="s">
        <v>696</v>
      </c>
      <c r="U172" s="94">
        <f>L172-SUM(N172:N174)</f>
        <v>2100</v>
      </c>
      <c r="V172" s="172">
        <v>0</v>
      </c>
      <c r="W172" s="95">
        <f t="shared" si="71"/>
        <v>700</v>
      </c>
    </row>
    <row r="173" spans="1:23">
      <c r="A173" s="81" t="s">
        <v>504</v>
      </c>
      <c r="B173" s="81" t="s">
        <v>703</v>
      </c>
      <c r="C173" s="81"/>
      <c r="D173" s="81"/>
      <c r="E173" s="91" t="s">
        <v>2</v>
      </c>
      <c r="F173" s="92" t="s">
        <v>741</v>
      </c>
      <c r="G173" s="191">
        <v>45802</v>
      </c>
      <c r="H173" s="92" t="s">
        <v>693</v>
      </c>
      <c r="I173" s="93">
        <v>0</v>
      </c>
      <c r="J173" s="81" t="s">
        <v>58</v>
      </c>
      <c r="K173" s="94">
        <v>0</v>
      </c>
      <c r="L173" s="94">
        <v>0</v>
      </c>
      <c r="M173" s="85">
        <v>0</v>
      </c>
      <c r="N173" s="95">
        <v>700</v>
      </c>
      <c r="O173" s="92" t="s">
        <v>42</v>
      </c>
      <c r="P173" s="87">
        <v>45804</v>
      </c>
      <c r="Q173" s="96">
        <v>45805</v>
      </c>
      <c r="R173" s="81">
        <v>1870723</v>
      </c>
      <c r="S173" s="81" t="s">
        <v>651</v>
      </c>
      <c r="T173" s="88" t="s">
        <v>696</v>
      </c>
      <c r="U173" s="173">
        <v>0</v>
      </c>
      <c r="V173" s="95">
        <v>0</v>
      </c>
      <c r="W173" s="168">
        <f t="shared" si="71"/>
        <v>700</v>
      </c>
    </row>
    <row r="174" spans="1:23">
      <c r="A174" s="81" t="s">
        <v>504</v>
      </c>
      <c r="B174" s="81" t="s">
        <v>703</v>
      </c>
      <c r="C174" s="81"/>
      <c r="D174" s="81"/>
      <c r="E174" s="91" t="s">
        <v>2</v>
      </c>
      <c r="F174" s="164" t="s">
        <v>752</v>
      </c>
      <c r="G174" s="191">
        <v>45860</v>
      </c>
      <c r="H174" s="92" t="s">
        <v>693</v>
      </c>
      <c r="I174" s="93">
        <v>0</v>
      </c>
      <c r="J174" s="81" t="s">
        <v>58</v>
      </c>
      <c r="K174" s="94">
        <v>0</v>
      </c>
      <c r="L174" s="94">
        <v>0</v>
      </c>
      <c r="M174" s="85">
        <v>0</v>
      </c>
      <c r="N174" s="95">
        <v>700</v>
      </c>
      <c r="O174" s="164" t="s">
        <v>700</v>
      </c>
      <c r="P174" s="169">
        <v>45860</v>
      </c>
      <c r="Q174" s="96">
        <v>45860</v>
      </c>
      <c r="R174" s="81">
        <v>1899174</v>
      </c>
      <c r="S174" s="97" t="s">
        <v>651</v>
      </c>
      <c r="T174" s="98" t="s">
        <v>698</v>
      </c>
      <c r="U174" s="234">
        <v>0</v>
      </c>
      <c r="V174" s="174">
        <v>0</v>
      </c>
      <c r="W174" s="168">
        <f t="shared" si="71"/>
        <v>700</v>
      </c>
    </row>
    <row r="175" spans="1:23">
      <c r="A175" s="97" t="s">
        <v>771</v>
      </c>
      <c r="B175" s="97" t="s">
        <v>772</v>
      </c>
      <c r="C175" s="97"/>
      <c r="D175" s="97"/>
      <c r="E175" s="163" t="s">
        <v>2</v>
      </c>
      <c r="F175" s="164" t="s">
        <v>741</v>
      </c>
      <c r="G175" s="191">
        <v>45772</v>
      </c>
      <c r="H175" s="164" t="s">
        <v>693</v>
      </c>
      <c r="I175" s="165">
        <v>0.15</v>
      </c>
      <c r="J175" s="97" t="s">
        <v>694</v>
      </c>
      <c r="K175" s="166">
        <v>4200</v>
      </c>
      <c r="L175" s="166">
        <v>3780</v>
      </c>
      <c r="M175" s="167">
        <f t="shared" ref="M175" si="72">K175-L175</f>
        <v>420</v>
      </c>
      <c r="N175" s="168">
        <v>595</v>
      </c>
      <c r="O175" s="164" t="s">
        <v>41</v>
      </c>
      <c r="P175" s="169">
        <v>45761.041666666599</v>
      </c>
      <c r="Q175" s="170">
        <v>45762.041666666599</v>
      </c>
      <c r="R175" s="97">
        <v>1843341</v>
      </c>
      <c r="S175" s="97" t="s">
        <v>649</v>
      </c>
      <c r="T175" s="98" t="s">
        <v>648</v>
      </c>
      <c r="U175" s="166">
        <f>L175-SUM(N175:N175)</f>
        <v>3185</v>
      </c>
      <c r="V175" s="174">
        <v>0</v>
      </c>
      <c r="W175" s="95">
        <f t="shared" si="71"/>
        <v>595</v>
      </c>
    </row>
    <row r="176" spans="1:23">
      <c r="A176" s="193" t="s">
        <v>519</v>
      </c>
      <c r="B176" s="193" t="s">
        <v>773</v>
      </c>
      <c r="C176" s="193"/>
      <c r="D176" s="193"/>
      <c r="E176" s="194" t="s">
        <v>3</v>
      </c>
      <c r="F176" s="195" t="s">
        <v>699</v>
      </c>
      <c r="G176" s="196">
        <v>45833</v>
      </c>
      <c r="H176" s="195" t="s">
        <v>693</v>
      </c>
      <c r="I176" s="197">
        <v>0</v>
      </c>
      <c r="J176" s="193" t="s">
        <v>58</v>
      </c>
      <c r="K176" s="198">
        <v>4200</v>
      </c>
      <c r="L176" s="198">
        <v>4200</v>
      </c>
      <c r="M176" s="199">
        <f t="shared" ref="M176" si="73">K176-L176</f>
        <v>0</v>
      </c>
      <c r="N176" s="200">
        <v>700</v>
      </c>
      <c r="O176" s="195" t="s">
        <v>41</v>
      </c>
      <c r="P176" s="218">
        <v>45824</v>
      </c>
      <c r="Q176" s="201">
        <v>45824</v>
      </c>
      <c r="R176" s="193">
        <v>1876222</v>
      </c>
      <c r="S176" s="193" t="s">
        <v>649</v>
      </c>
      <c r="T176" s="202" t="s">
        <v>696</v>
      </c>
      <c r="U176" s="247">
        <f>L176-SUM(N176:N176)</f>
        <v>3500</v>
      </c>
      <c r="V176" s="203">
        <v>0</v>
      </c>
      <c r="W176" s="200">
        <f t="shared" si="71"/>
        <v>700</v>
      </c>
    </row>
    <row r="177" spans="1:102">
      <c r="A177" s="193" t="s">
        <v>579</v>
      </c>
      <c r="B177" s="193" t="s">
        <v>703</v>
      </c>
      <c r="C177" s="193" t="s">
        <v>774</v>
      </c>
      <c r="D177" s="193"/>
      <c r="E177" s="194" t="s">
        <v>3</v>
      </c>
      <c r="F177" s="195" t="s">
        <v>699</v>
      </c>
      <c r="G177" s="196">
        <v>45833</v>
      </c>
      <c r="H177" s="195" t="s">
        <v>693</v>
      </c>
      <c r="I177" s="197">
        <v>0</v>
      </c>
      <c r="J177" s="193" t="s">
        <v>58</v>
      </c>
      <c r="K177" s="198">
        <v>0</v>
      </c>
      <c r="L177" s="198">
        <v>0</v>
      </c>
      <c r="M177" s="199">
        <v>0</v>
      </c>
      <c r="N177" s="200">
        <v>300</v>
      </c>
      <c r="O177" s="195" t="s">
        <v>39</v>
      </c>
      <c r="P177" s="218">
        <v>45817</v>
      </c>
      <c r="Q177" s="201">
        <v>45817</v>
      </c>
      <c r="R177" s="193">
        <v>1877063</v>
      </c>
      <c r="S177" s="193" t="s">
        <v>651</v>
      </c>
      <c r="T177" s="202" t="s">
        <v>696</v>
      </c>
      <c r="U177" s="247">
        <v>0</v>
      </c>
      <c r="V177" s="203">
        <v>0</v>
      </c>
      <c r="W177" s="200">
        <f t="shared" si="71"/>
        <v>300</v>
      </c>
    </row>
    <row r="178" spans="1:102">
      <c r="A178" s="193" t="s">
        <v>527</v>
      </c>
      <c r="B178" s="193" t="s">
        <v>703</v>
      </c>
      <c r="C178" s="193"/>
      <c r="D178" s="193"/>
      <c r="E178" s="194" t="s">
        <v>3</v>
      </c>
      <c r="F178" s="195" t="s">
        <v>699</v>
      </c>
      <c r="G178" s="196">
        <v>45833</v>
      </c>
      <c r="H178" s="195" t="s">
        <v>693</v>
      </c>
      <c r="I178" s="197">
        <v>0.15</v>
      </c>
      <c r="J178" s="193" t="s">
        <v>775</v>
      </c>
      <c r="K178" s="198">
        <v>4200</v>
      </c>
      <c r="L178" s="198">
        <v>3780</v>
      </c>
      <c r="M178" s="199">
        <f t="shared" ref="M178" si="74">K178-L178</f>
        <v>420</v>
      </c>
      <c r="N178" s="200">
        <v>595</v>
      </c>
      <c r="O178" s="195" t="s">
        <v>41</v>
      </c>
      <c r="P178" s="218">
        <v>45856</v>
      </c>
      <c r="Q178" s="201">
        <v>45826</v>
      </c>
      <c r="R178" s="193">
        <v>1884237</v>
      </c>
      <c r="S178" s="193" t="s">
        <v>651</v>
      </c>
      <c r="T178" s="202" t="s">
        <v>696</v>
      </c>
      <c r="U178" s="247">
        <f>L178-SUM(N178:N178)</f>
        <v>3185</v>
      </c>
      <c r="V178" s="203">
        <v>0</v>
      </c>
      <c r="W178" s="200">
        <f t="shared" si="71"/>
        <v>595</v>
      </c>
    </row>
    <row r="179" spans="1:102" s="10" customFormat="1">
      <c r="A179" s="193" t="s">
        <v>776</v>
      </c>
      <c r="B179" s="193" t="s">
        <v>703</v>
      </c>
      <c r="C179" s="193"/>
      <c r="D179" s="193"/>
      <c r="E179" s="194" t="s">
        <v>3</v>
      </c>
      <c r="F179" s="195" t="s">
        <v>752</v>
      </c>
      <c r="G179" s="196">
        <v>45878</v>
      </c>
      <c r="H179" s="195" t="s">
        <v>693</v>
      </c>
      <c r="I179" s="197">
        <v>0.15</v>
      </c>
      <c r="J179" s="193" t="s">
        <v>58</v>
      </c>
      <c r="K179" s="249">
        <v>4500</v>
      </c>
      <c r="L179" s="249">
        <v>4395</v>
      </c>
      <c r="M179" s="249">
        <f>K179-L179</f>
        <v>105</v>
      </c>
      <c r="N179" s="250">
        <v>595</v>
      </c>
      <c r="O179" s="195" t="s">
        <v>41</v>
      </c>
      <c r="P179" s="218">
        <v>45878</v>
      </c>
      <c r="Q179" s="201">
        <v>45878</v>
      </c>
      <c r="R179" s="193">
        <v>1909614</v>
      </c>
      <c r="S179" s="193" t="s">
        <v>651</v>
      </c>
      <c r="T179" s="202" t="s">
        <v>753</v>
      </c>
      <c r="U179" s="247">
        <f>L179-SUM(N179:N179)</f>
        <v>3800</v>
      </c>
      <c r="V179" s="203">
        <v>0</v>
      </c>
      <c r="W179" s="200">
        <f t="shared" si="71"/>
        <v>595</v>
      </c>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row>
    <row r="180" spans="1:102" s="10" customFormat="1">
      <c r="A180" s="193" t="s">
        <v>776</v>
      </c>
      <c r="B180" s="193" t="s">
        <v>703</v>
      </c>
      <c r="C180" s="193"/>
      <c r="D180" s="193"/>
      <c r="E180" s="194" t="s">
        <v>3</v>
      </c>
      <c r="F180" s="195" t="s">
        <v>752</v>
      </c>
      <c r="G180" s="196">
        <v>45843</v>
      </c>
      <c r="H180" s="195" t="s">
        <v>693</v>
      </c>
      <c r="I180" s="197">
        <v>0</v>
      </c>
      <c r="J180" s="193" t="s">
        <v>58</v>
      </c>
      <c r="K180" s="198">
        <v>0</v>
      </c>
      <c r="L180" s="198">
        <v>0</v>
      </c>
      <c r="M180" s="199">
        <v>0</v>
      </c>
      <c r="N180" s="200">
        <v>300</v>
      </c>
      <c r="O180" s="195" t="s">
        <v>39</v>
      </c>
      <c r="P180" s="218">
        <v>45856</v>
      </c>
      <c r="Q180" s="201">
        <v>45859</v>
      </c>
      <c r="R180" s="193">
        <v>1898349</v>
      </c>
      <c r="S180" s="193" t="s">
        <v>651</v>
      </c>
      <c r="T180" s="202" t="s">
        <v>698</v>
      </c>
      <c r="U180" s="247">
        <v>0</v>
      </c>
      <c r="V180" s="203">
        <v>0</v>
      </c>
      <c r="W180" s="200">
        <f t="shared" si="71"/>
        <v>300</v>
      </c>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row>
    <row r="181" spans="1:102">
      <c r="A181" s="193" t="s">
        <v>541</v>
      </c>
      <c r="B181" s="193" t="s">
        <v>703</v>
      </c>
      <c r="C181" s="193"/>
      <c r="D181" s="193"/>
      <c r="E181" s="194" t="s">
        <v>3</v>
      </c>
      <c r="F181" s="195" t="s">
        <v>752</v>
      </c>
      <c r="G181" s="196">
        <v>45876</v>
      </c>
      <c r="H181" s="195" t="s">
        <v>693</v>
      </c>
      <c r="I181" s="197">
        <v>0.15</v>
      </c>
      <c r="J181" s="193" t="s">
        <v>777</v>
      </c>
      <c r="K181" s="198">
        <v>4200</v>
      </c>
      <c r="L181" s="198">
        <v>3780</v>
      </c>
      <c r="M181" s="199">
        <f t="shared" ref="M181:M182" si="75">K181-L181</f>
        <v>420</v>
      </c>
      <c r="N181" s="200">
        <v>595</v>
      </c>
      <c r="O181" s="195" t="s">
        <v>41</v>
      </c>
      <c r="P181" s="218">
        <v>45876</v>
      </c>
      <c r="Q181" s="201">
        <v>45876</v>
      </c>
      <c r="R181" s="193">
        <v>1908582</v>
      </c>
      <c r="S181" s="193" t="s">
        <v>651</v>
      </c>
      <c r="T181" s="202" t="s">
        <v>753</v>
      </c>
      <c r="U181" s="247">
        <f t="shared" ref="U181:U191" si="76">L181-SUM(N181:N181)</f>
        <v>3185</v>
      </c>
      <c r="V181" s="203">
        <v>0</v>
      </c>
      <c r="W181" s="200">
        <f t="shared" ref="W181" si="77">N181-V181</f>
        <v>595</v>
      </c>
    </row>
    <row r="182" spans="1:102">
      <c r="A182" s="193" t="s">
        <v>551</v>
      </c>
      <c r="B182" s="193" t="s">
        <v>778</v>
      </c>
      <c r="C182" s="193"/>
      <c r="D182" s="193"/>
      <c r="E182" s="194" t="s">
        <v>3</v>
      </c>
      <c r="F182" s="195" t="s">
        <v>752</v>
      </c>
      <c r="G182" s="196">
        <v>45876</v>
      </c>
      <c r="H182" s="195" t="s">
        <v>706</v>
      </c>
      <c r="I182" s="197">
        <v>0.15</v>
      </c>
      <c r="J182" s="193" t="s">
        <v>761</v>
      </c>
      <c r="K182" s="198">
        <v>4200</v>
      </c>
      <c r="L182" s="198">
        <v>3570</v>
      </c>
      <c r="M182" s="199">
        <f t="shared" si="75"/>
        <v>630</v>
      </c>
      <c r="N182" s="200">
        <v>3570</v>
      </c>
      <c r="O182" s="195" t="s">
        <v>706</v>
      </c>
      <c r="P182" s="218">
        <v>45876</v>
      </c>
      <c r="Q182" s="201">
        <v>45876</v>
      </c>
      <c r="R182" s="193">
        <v>1908416</v>
      </c>
      <c r="S182" s="193" t="s">
        <v>649</v>
      </c>
      <c r="T182" s="202" t="s">
        <v>753</v>
      </c>
      <c r="U182" s="247">
        <f t="shared" si="76"/>
        <v>0</v>
      </c>
      <c r="V182" s="203">
        <v>0</v>
      </c>
      <c r="W182" s="200">
        <f t="shared" ref="W182" si="78">N182-V182</f>
        <v>3570</v>
      </c>
    </row>
    <row r="183" spans="1:102">
      <c r="A183" s="193" t="s">
        <v>559</v>
      </c>
      <c r="B183" s="193" t="s">
        <v>779</v>
      </c>
      <c r="C183" s="193"/>
      <c r="D183" s="193"/>
      <c r="E183" s="194" t="s">
        <v>3</v>
      </c>
      <c r="F183" s="195" t="s">
        <v>752</v>
      </c>
      <c r="G183" s="196">
        <v>45876</v>
      </c>
      <c r="H183" s="195" t="s">
        <v>693</v>
      </c>
      <c r="I183" s="197">
        <v>0</v>
      </c>
      <c r="J183" s="193" t="s">
        <v>58</v>
      </c>
      <c r="K183" s="198">
        <v>4200</v>
      </c>
      <c r="L183" s="198">
        <v>4200</v>
      </c>
      <c r="M183" s="199">
        <v>0</v>
      </c>
      <c r="N183" s="200">
        <v>350</v>
      </c>
      <c r="O183" s="195" t="s">
        <v>780</v>
      </c>
      <c r="P183" s="218">
        <v>45876</v>
      </c>
      <c r="Q183" s="201">
        <v>45876</v>
      </c>
      <c r="R183" s="193">
        <v>1901950</v>
      </c>
      <c r="S183" s="193" t="s">
        <v>649</v>
      </c>
      <c r="T183" s="202" t="s">
        <v>753</v>
      </c>
      <c r="U183" s="247">
        <f t="shared" si="76"/>
        <v>3850</v>
      </c>
      <c r="V183" s="203">
        <v>0</v>
      </c>
      <c r="W183" s="200">
        <f t="shared" ref="W183:W184" si="79">N183-V183</f>
        <v>350</v>
      </c>
    </row>
    <row r="184" spans="1:102">
      <c r="A184" s="193" t="s">
        <v>565</v>
      </c>
      <c r="B184" s="193" t="s">
        <v>703</v>
      </c>
      <c r="C184" s="193"/>
      <c r="D184" s="193"/>
      <c r="E184" s="194" t="s">
        <v>3</v>
      </c>
      <c r="F184" s="195" t="s">
        <v>752</v>
      </c>
      <c r="G184" s="196">
        <v>45875</v>
      </c>
      <c r="H184" s="195" t="s">
        <v>693</v>
      </c>
      <c r="I184" s="197">
        <v>0.15</v>
      </c>
      <c r="J184" s="193" t="s">
        <v>777</v>
      </c>
      <c r="K184" s="198">
        <v>4200</v>
      </c>
      <c r="L184" s="198">
        <v>3780</v>
      </c>
      <c r="M184" s="199">
        <f t="shared" ref="M184" si="80">K184-L184</f>
        <v>420</v>
      </c>
      <c r="N184" s="200">
        <v>595</v>
      </c>
      <c r="O184" s="195" t="s">
        <v>41</v>
      </c>
      <c r="P184" s="218">
        <v>45875</v>
      </c>
      <c r="Q184" s="201">
        <v>45875</v>
      </c>
      <c r="R184" s="193">
        <v>1903738</v>
      </c>
      <c r="S184" s="193" t="s">
        <v>651</v>
      </c>
      <c r="T184" s="202" t="s">
        <v>753</v>
      </c>
      <c r="U184" s="247">
        <f t="shared" si="76"/>
        <v>3185</v>
      </c>
      <c r="V184" s="203">
        <v>0</v>
      </c>
      <c r="W184" s="200">
        <f t="shared" si="79"/>
        <v>595</v>
      </c>
    </row>
    <row r="185" spans="1:102">
      <c r="A185" s="252" t="s">
        <v>534</v>
      </c>
      <c r="B185" s="252" t="s">
        <v>703</v>
      </c>
      <c r="C185" s="252"/>
      <c r="D185" s="252"/>
      <c r="E185" s="194" t="s">
        <v>3</v>
      </c>
      <c r="F185" s="195" t="s">
        <v>752</v>
      </c>
      <c r="G185" s="196">
        <v>45875</v>
      </c>
      <c r="H185" s="195" t="s">
        <v>693</v>
      </c>
      <c r="I185" s="197">
        <v>0.15</v>
      </c>
      <c r="J185" s="193" t="s">
        <v>777</v>
      </c>
      <c r="K185" s="198">
        <v>4200</v>
      </c>
      <c r="L185" s="198">
        <v>3780</v>
      </c>
      <c r="M185" s="199">
        <f t="shared" ref="M185" si="81">K185-L185</f>
        <v>420</v>
      </c>
      <c r="N185" s="200">
        <v>595</v>
      </c>
      <c r="O185" s="195" t="s">
        <v>41</v>
      </c>
      <c r="P185" s="218">
        <v>45877</v>
      </c>
      <c r="Q185" s="201">
        <v>45877</v>
      </c>
      <c r="R185" s="193">
        <v>1909036</v>
      </c>
      <c r="S185" s="193" t="s">
        <v>651</v>
      </c>
      <c r="T185" s="202" t="s">
        <v>753</v>
      </c>
      <c r="U185" s="247">
        <f t="shared" si="76"/>
        <v>3185</v>
      </c>
      <c r="V185" s="203">
        <v>0</v>
      </c>
      <c r="W185" s="200">
        <f t="shared" ref="W185" si="82">N185-V185</f>
        <v>595</v>
      </c>
    </row>
    <row r="186" spans="1:102">
      <c r="A186" s="193" t="s">
        <v>600</v>
      </c>
      <c r="B186" s="193" t="s">
        <v>781</v>
      </c>
      <c r="C186" s="193"/>
      <c r="D186" s="193"/>
      <c r="E186" s="251" t="s">
        <v>3</v>
      </c>
      <c r="F186" s="195" t="s">
        <v>752</v>
      </c>
      <c r="G186" s="256">
        <v>45875</v>
      </c>
      <c r="H186" s="195" t="s">
        <v>693</v>
      </c>
      <c r="I186" s="197">
        <v>0.15</v>
      </c>
      <c r="J186" s="193" t="s">
        <v>777</v>
      </c>
      <c r="K186" s="198">
        <v>4200</v>
      </c>
      <c r="L186" s="198">
        <v>3780</v>
      </c>
      <c r="M186" s="199">
        <f t="shared" ref="M186" si="83">K186-L186</f>
        <v>420</v>
      </c>
      <c r="N186" s="200">
        <v>595</v>
      </c>
      <c r="O186" s="195" t="s">
        <v>41</v>
      </c>
      <c r="P186" s="218">
        <v>45881</v>
      </c>
      <c r="Q186" s="263">
        <v>45882</v>
      </c>
      <c r="R186" s="193">
        <v>1910395</v>
      </c>
      <c r="S186" s="193" t="s">
        <v>649</v>
      </c>
      <c r="T186" s="202" t="s">
        <v>753</v>
      </c>
      <c r="U186" s="247">
        <f t="shared" si="76"/>
        <v>3185</v>
      </c>
      <c r="V186" s="203">
        <v>0</v>
      </c>
      <c r="W186" s="200">
        <f t="shared" ref="W186" si="84">N186-V186</f>
        <v>595</v>
      </c>
    </row>
    <row r="187" spans="1:102">
      <c r="A187" s="252" t="s">
        <v>782</v>
      </c>
      <c r="B187" s="252" t="s">
        <v>783</v>
      </c>
      <c r="C187" s="252"/>
      <c r="D187" s="252"/>
      <c r="E187" s="254" t="s">
        <v>3</v>
      </c>
      <c r="F187" s="277" t="s">
        <v>752</v>
      </c>
      <c r="G187" s="253">
        <v>45875</v>
      </c>
      <c r="H187" s="279" t="s">
        <v>693</v>
      </c>
      <c r="I187" s="257">
        <v>0.15</v>
      </c>
      <c r="J187" s="252" t="s">
        <v>777</v>
      </c>
      <c r="K187" s="247">
        <v>4200</v>
      </c>
      <c r="L187" s="247">
        <v>3780</v>
      </c>
      <c r="M187" s="258">
        <f t="shared" ref="M187:M188" si="85">K187-L187</f>
        <v>420</v>
      </c>
      <c r="N187" s="259">
        <v>595</v>
      </c>
      <c r="O187" s="255" t="s">
        <v>41</v>
      </c>
      <c r="P187" s="218">
        <v>45881</v>
      </c>
      <c r="Q187" s="263">
        <v>45882</v>
      </c>
      <c r="R187" s="252">
        <v>1910488</v>
      </c>
      <c r="S187" s="252" t="s">
        <v>649</v>
      </c>
      <c r="T187" s="260" t="s">
        <v>753</v>
      </c>
      <c r="U187" s="247">
        <f t="shared" si="76"/>
        <v>3185</v>
      </c>
      <c r="V187" s="261">
        <v>0</v>
      </c>
      <c r="W187" s="259">
        <f t="shared" ref="W187:W188" si="86">N187-V187</f>
        <v>595</v>
      </c>
    </row>
    <row r="188" spans="1:102">
      <c r="A188" s="193" t="s">
        <v>612</v>
      </c>
      <c r="B188" s="193" t="s">
        <v>784</v>
      </c>
      <c r="C188" s="193"/>
      <c r="D188" s="193"/>
      <c r="E188" s="194" t="s">
        <v>3</v>
      </c>
      <c r="F188" s="278" t="s">
        <v>752</v>
      </c>
      <c r="G188" s="253">
        <v>45894</v>
      </c>
      <c r="H188" s="280" t="s">
        <v>706</v>
      </c>
      <c r="I188" s="197">
        <v>0.15</v>
      </c>
      <c r="J188" s="193" t="s">
        <v>761</v>
      </c>
      <c r="K188" s="198">
        <v>4200</v>
      </c>
      <c r="L188" s="198">
        <v>3570</v>
      </c>
      <c r="M188" s="199">
        <f t="shared" si="85"/>
        <v>630</v>
      </c>
      <c r="N188" s="200">
        <v>3570</v>
      </c>
      <c r="O188" s="195" t="s">
        <v>706</v>
      </c>
      <c r="P188" s="218">
        <v>45881</v>
      </c>
      <c r="Q188" s="263">
        <v>45887</v>
      </c>
      <c r="R188" s="193">
        <v>1910542</v>
      </c>
      <c r="S188" s="193" t="s">
        <v>649</v>
      </c>
      <c r="T188" s="202" t="s">
        <v>753</v>
      </c>
      <c r="U188" s="198">
        <f t="shared" si="76"/>
        <v>0</v>
      </c>
      <c r="V188" s="200">
        <v>0</v>
      </c>
      <c r="W188" s="200">
        <f t="shared" si="86"/>
        <v>3570</v>
      </c>
    </row>
    <row r="189" spans="1:102">
      <c r="A189" s="252" t="s">
        <v>593</v>
      </c>
      <c r="B189" s="252" t="s">
        <v>785</v>
      </c>
      <c r="C189" s="252"/>
      <c r="D189" s="252"/>
      <c r="E189" s="262" t="s">
        <v>3</v>
      </c>
      <c r="F189" s="255" t="s">
        <v>752</v>
      </c>
      <c r="G189" s="196">
        <v>45882</v>
      </c>
      <c r="H189" s="255" t="s">
        <v>706</v>
      </c>
      <c r="I189" s="257">
        <v>0.15</v>
      </c>
      <c r="J189" s="252" t="s">
        <v>761</v>
      </c>
      <c r="K189" s="247">
        <v>4200</v>
      </c>
      <c r="L189" s="247">
        <v>3570</v>
      </c>
      <c r="M189" s="258">
        <f t="shared" ref="M189:M190" si="87">K189-L189</f>
        <v>630</v>
      </c>
      <c r="N189" s="259">
        <v>3570</v>
      </c>
      <c r="O189" s="255" t="s">
        <v>706</v>
      </c>
      <c r="P189" s="218">
        <v>45881</v>
      </c>
      <c r="Q189" s="263">
        <v>45882</v>
      </c>
      <c r="R189" s="265">
        <v>1910703</v>
      </c>
      <c r="S189" s="252" t="s">
        <v>649</v>
      </c>
      <c r="T189" s="260" t="s">
        <v>753</v>
      </c>
      <c r="U189" s="247">
        <f t="shared" si="76"/>
        <v>0</v>
      </c>
      <c r="V189" s="259">
        <v>0</v>
      </c>
      <c r="W189" s="259">
        <f t="shared" ref="W189" si="88">N189-V189</f>
        <v>3570</v>
      </c>
    </row>
    <row r="190" spans="1:102">
      <c r="A190" s="193" t="s">
        <v>586</v>
      </c>
      <c r="B190" s="193" t="s">
        <v>786</v>
      </c>
      <c r="C190" s="193"/>
      <c r="D190" s="193"/>
      <c r="E190" s="194" t="s">
        <v>3</v>
      </c>
      <c r="F190" s="195" t="s">
        <v>752</v>
      </c>
      <c r="G190" s="253">
        <v>45882</v>
      </c>
      <c r="H190" s="195" t="s">
        <v>693</v>
      </c>
      <c r="I190" s="197">
        <v>0.15</v>
      </c>
      <c r="J190" s="193" t="s">
        <v>777</v>
      </c>
      <c r="K190" s="198">
        <v>4200</v>
      </c>
      <c r="L190" s="198">
        <v>3780</v>
      </c>
      <c r="M190" s="199">
        <f t="shared" si="87"/>
        <v>420</v>
      </c>
      <c r="N190" s="200">
        <v>595</v>
      </c>
      <c r="O190" s="195" t="s">
        <v>41</v>
      </c>
      <c r="P190" s="218">
        <v>45882</v>
      </c>
      <c r="Q190" s="263">
        <v>45882</v>
      </c>
      <c r="R190" s="266" t="s">
        <v>787</v>
      </c>
      <c r="S190" s="264" t="s">
        <v>649</v>
      </c>
      <c r="T190" s="202" t="s">
        <v>753</v>
      </c>
      <c r="U190" s="198">
        <f t="shared" si="76"/>
        <v>3185</v>
      </c>
      <c r="V190" s="200">
        <v>0</v>
      </c>
      <c r="W190" s="200">
        <v>0</v>
      </c>
    </row>
    <row r="191" spans="1:102">
      <c r="A191" s="252" t="s">
        <v>623</v>
      </c>
      <c r="B191" s="252" t="s">
        <v>703</v>
      </c>
      <c r="C191" s="252"/>
      <c r="D191" s="252"/>
      <c r="E191" s="262" t="s">
        <v>3</v>
      </c>
      <c r="F191" s="255" t="s">
        <v>752</v>
      </c>
      <c r="G191" s="267">
        <v>45882</v>
      </c>
      <c r="H191" s="255" t="s">
        <v>693</v>
      </c>
      <c r="I191" s="257">
        <v>0.15</v>
      </c>
      <c r="J191" s="193" t="s">
        <v>788</v>
      </c>
      <c r="K191" s="247">
        <v>4200</v>
      </c>
      <c r="L191" s="247">
        <v>3780</v>
      </c>
      <c r="M191" s="258">
        <f t="shared" ref="M191:M192" si="89">K191-L191</f>
        <v>420</v>
      </c>
      <c r="N191" s="259">
        <v>595</v>
      </c>
      <c r="O191" s="255" t="s">
        <v>41</v>
      </c>
      <c r="P191" s="268">
        <v>45882</v>
      </c>
      <c r="Q191" s="269">
        <v>45882</v>
      </c>
      <c r="R191" s="266">
        <v>1911226</v>
      </c>
      <c r="S191" s="270" t="s">
        <v>651</v>
      </c>
      <c r="T191" s="260" t="s">
        <v>753</v>
      </c>
      <c r="U191" s="247">
        <f t="shared" si="76"/>
        <v>3185</v>
      </c>
      <c r="V191" s="259">
        <v>0</v>
      </c>
      <c r="W191" s="259">
        <v>0</v>
      </c>
    </row>
    <row r="192" spans="1:102">
      <c r="A192" s="193" t="s">
        <v>632</v>
      </c>
      <c r="B192" s="193" t="s">
        <v>789</v>
      </c>
      <c r="C192" s="193"/>
      <c r="D192" s="193"/>
      <c r="E192" s="193" t="s">
        <v>3</v>
      </c>
      <c r="F192" s="193" t="s">
        <v>701</v>
      </c>
      <c r="G192" s="271">
        <v>45889</v>
      </c>
      <c r="H192" s="193" t="s">
        <v>693</v>
      </c>
      <c r="I192" s="197">
        <v>0.15</v>
      </c>
      <c r="J192" s="193" t="s">
        <v>761</v>
      </c>
      <c r="K192" s="198">
        <v>4200</v>
      </c>
      <c r="L192" s="198">
        <v>3570</v>
      </c>
      <c r="M192" s="199">
        <f t="shared" si="89"/>
        <v>630</v>
      </c>
      <c r="N192" s="200">
        <v>3570</v>
      </c>
      <c r="O192" s="195" t="s">
        <v>706</v>
      </c>
      <c r="P192" s="268">
        <v>45889</v>
      </c>
      <c r="Q192" s="218">
        <v>45890</v>
      </c>
      <c r="R192" s="193">
        <v>1914400</v>
      </c>
      <c r="S192" s="193" t="s">
        <v>649</v>
      </c>
      <c r="T192" s="260" t="s">
        <v>753</v>
      </c>
      <c r="U192" s="247">
        <f t="shared" ref="U192:U193" si="90">L192-SUM(N192:N192)</f>
        <v>0</v>
      </c>
      <c r="V192" s="259">
        <v>0</v>
      </c>
      <c r="W192" s="259">
        <v>0</v>
      </c>
    </row>
    <row r="193" spans="1:23">
      <c r="A193" s="193" t="s">
        <v>638</v>
      </c>
      <c r="B193" s="193" t="s">
        <v>703</v>
      </c>
      <c r="C193" s="193"/>
      <c r="D193" s="193"/>
      <c r="E193" s="193" t="s">
        <v>3</v>
      </c>
      <c r="F193" s="193" t="s">
        <v>701</v>
      </c>
      <c r="G193" s="271">
        <v>45890</v>
      </c>
      <c r="H193" s="193" t="s">
        <v>693</v>
      </c>
      <c r="I193" s="272">
        <v>0.15</v>
      </c>
      <c r="J193" s="193" t="s">
        <v>788</v>
      </c>
      <c r="K193" s="273">
        <v>4200</v>
      </c>
      <c r="L193" s="273">
        <v>3780</v>
      </c>
      <c r="M193" s="273">
        <v>420</v>
      </c>
      <c r="N193" s="274">
        <v>595</v>
      </c>
      <c r="O193" s="275" t="s">
        <v>41</v>
      </c>
      <c r="P193" s="218">
        <v>45890</v>
      </c>
      <c r="Q193" s="218">
        <v>45890</v>
      </c>
      <c r="R193" s="266">
        <v>1915031</v>
      </c>
      <c r="S193" s="275" t="s">
        <v>651</v>
      </c>
      <c r="T193" s="202" t="s">
        <v>753</v>
      </c>
      <c r="U193" s="247">
        <f t="shared" si="90"/>
        <v>3185</v>
      </c>
      <c r="V193" s="259">
        <v>0</v>
      </c>
      <c r="W193" s="259">
        <v>0</v>
      </c>
    </row>
    <row r="194" spans="1:23">
      <c r="A194" s="193" t="s">
        <v>627</v>
      </c>
      <c r="B194" s="193" t="s">
        <v>790</v>
      </c>
      <c r="C194" s="193"/>
      <c r="D194" s="193"/>
      <c r="E194" s="193" t="s">
        <v>3</v>
      </c>
      <c r="F194" s="193" t="s">
        <v>701</v>
      </c>
      <c r="G194" s="271">
        <v>45890</v>
      </c>
      <c r="H194" s="193" t="s">
        <v>693</v>
      </c>
      <c r="I194" s="272">
        <v>0.15</v>
      </c>
      <c r="J194" s="193" t="s">
        <v>788</v>
      </c>
      <c r="K194" s="273">
        <v>4200</v>
      </c>
      <c r="L194" s="273">
        <v>3780</v>
      </c>
      <c r="M194" s="273">
        <v>420</v>
      </c>
      <c r="N194" s="274">
        <v>595</v>
      </c>
      <c r="O194" s="275" t="s">
        <v>41</v>
      </c>
      <c r="P194" s="218">
        <v>45887</v>
      </c>
      <c r="Q194" s="218">
        <v>45888</v>
      </c>
      <c r="R194" s="193">
        <v>1913274</v>
      </c>
      <c r="S194" s="275" t="s">
        <v>649</v>
      </c>
      <c r="T194" s="281" t="s">
        <v>753</v>
      </c>
      <c r="U194" s="198">
        <f t="shared" ref="U194" si="91">L194-SUM(N194:N194)</f>
        <v>3185</v>
      </c>
      <c r="V194" s="200">
        <v>0</v>
      </c>
      <c r="W194" s="200">
        <v>0</v>
      </c>
    </row>
    <row r="195" spans="1:23">
      <c r="E195" s="9"/>
    </row>
    <row r="196" spans="1:23">
      <c r="E196" s="9"/>
    </row>
    <row r="197" spans="1:23">
      <c r="E197" s="9"/>
    </row>
    <row r="198" spans="1:23">
      <c r="E198" s="9"/>
    </row>
    <row r="199" spans="1:23">
      <c r="E199" s="9"/>
    </row>
    <row r="200" spans="1:23">
      <c r="E200" s="9"/>
    </row>
    <row r="201" spans="1:23">
      <c r="E201" s="9"/>
    </row>
    <row r="202" spans="1:23">
      <c r="E202" s="9"/>
    </row>
    <row r="203" spans="1:23">
      <c r="E203" s="9"/>
    </row>
    <row r="204" spans="1:23">
      <c r="E204" s="9"/>
    </row>
    <row r="205" spans="1:23">
      <c r="E205" s="9"/>
    </row>
    <row r="206" spans="1:23">
      <c r="E206" s="9"/>
    </row>
    <row r="207" spans="1:23">
      <c r="E207" s="9"/>
    </row>
    <row r="208" spans="1:23">
      <c r="E208" s="9"/>
    </row>
    <row r="209" spans="5:5">
      <c r="E209" s="9"/>
    </row>
    <row r="210" spans="5:5">
      <c r="E210" s="9"/>
    </row>
    <row r="211" spans="5:5">
      <c r="E211" s="9"/>
    </row>
    <row r="212" spans="5:5">
      <c r="E212" s="9"/>
    </row>
    <row r="213" spans="5:5">
      <c r="E213" s="9"/>
    </row>
    <row r="214" spans="5:5">
      <c r="E214" s="9"/>
    </row>
    <row r="215" spans="5:5">
      <c r="E215" s="9"/>
    </row>
    <row r="216" spans="5:5">
      <c r="E216" s="9"/>
    </row>
    <row r="217" spans="5:5">
      <c r="E217" s="9"/>
    </row>
    <row r="218" spans="5:5">
      <c r="E218" s="9"/>
    </row>
    <row r="219" spans="5:5">
      <c r="E219" s="9"/>
    </row>
    <row r="220" spans="5:5">
      <c r="E220" s="9"/>
    </row>
    <row r="221" spans="5:5">
      <c r="E221" s="9"/>
    </row>
    <row r="222" spans="5:5">
      <c r="E222" s="9"/>
    </row>
    <row r="223" spans="5:5">
      <c r="E223" s="9"/>
    </row>
    <row r="224" spans="5:5">
      <c r="E224" s="9"/>
    </row>
    <row r="225" spans="5:5">
      <c r="E225" s="9"/>
    </row>
    <row r="226" spans="5:5">
      <c r="E226" s="9"/>
    </row>
    <row r="227" spans="5:5">
      <c r="E227" s="9"/>
    </row>
    <row r="228" spans="5:5">
      <c r="E228" s="9"/>
    </row>
    <row r="229" spans="5:5">
      <c r="E229" s="9"/>
    </row>
    <row r="230" spans="5:5">
      <c r="E230" s="9"/>
    </row>
    <row r="231" spans="5:5">
      <c r="E231" s="9"/>
    </row>
    <row r="232" spans="5:5">
      <c r="E232" s="9"/>
    </row>
    <row r="233" spans="5:5">
      <c r="E233" s="9"/>
    </row>
    <row r="234" spans="5:5">
      <c r="E234" s="9"/>
    </row>
    <row r="235" spans="5:5">
      <c r="E235" s="9"/>
    </row>
    <row r="236" spans="5:5">
      <c r="E236" s="9"/>
    </row>
    <row r="237" spans="5:5">
      <c r="E237" s="9"/>
    </row>
    <row r="238" spans="5:5">
      <c r="E238" s="9"/>
    </row>
    <row r="239" spans="5:5">
      <c r="E239" s="9"/>
    </row>
    <row r="240" spans="5:5">
      <c r="E240" s="9"/>
    </row>
    <row r="241" spans="5:5">
      <c r="E241" s="9"/>
    </row>
    <row r="242" spans="5:5">
      <c r="E242" s="9"/>
    </row>
    <row r="243" spans="5:5">
      <c r="E243" s="9"/>
    </row>
    <row r="244" spans="5:5">
      <c r="E244" s="9"/>
    </row>
    <row r="245" spans="5:5">
      <c r="E245" s="9"/>
    </row>
    <row r="246" spans="5:5">
      <c r="E246" s="9"/>
    </row>
    <row r="247" spans="5:5">
      <c r="E247" s="9"/>
    </row>
    <row r="248" spans="5:5">
      <c r="E248" s="9"/>
    </row>
    <row r="249" spans="5:5">
      <c r="E249" s="9"/>
    </row>
    <row r="250" spans="5:5">
      <c r="E250" s="9"/>
    </row>
    <row r="251" spans="5:5">
      <c r="E251" s="9"/>
    </row>
    <row r="252" spans="5:5">
      <c r="E252" s="9"/>
    </row>
    <row r="253" spans="5:5">
      <c r="E253" s="9"/>
    </row>
    <row r="254" spans="5:5">
      <c r="E254" s="9"/>
    </row>
    <row r="255" spans="5:5">
      <c r="E255" s="9"/>
    </row>
    <row r="256" spans="5:5">
      <c r="E256" s="9"/>
    </row>
    <row r="257" spans="5:5">
      <c r="E257" s="9"/>
    </row>
    <row r="258" spans="5:5">
      <c r="E258" s="9"/>
    </row>
    <row r="259" spans="5:5">
      <c r="E259" s="9"/>
    </row>
    <row r="260" spans="5:5">
      <c r="E260" s="9"/>
    </row>
    <row r="261" spans="5:5">
      <c r="E261" s="9"/>
    </row>
    <row r="262" spans="5:5">
      <c r="E262" s="9"/>
    </row>
    <row r="263" spans="5:5">
      <c r="E263" s="9"/>
    </row>
    <row r="264" spans="5:5">
      <c r="E264" s="9"/>
    </row>
    <row r="265" spans="5:5">
      <c r="E265" s="9"/>
    </row>
    <row r="266" spans="5:5">
      <c r="E266" s="9"/>
    </row>
    <row r="267" spans="5:5">
      <c r="E267" s="9"/>
    </row>
    <row r="268" spans="5:5">
      <c r="E268" s="9"/>
    </row>
    <row r="269" spans="5:5">
      <c r="E269" s="9"/>
    </row>
    <row r="270" spans="5:5">
      <c r="E270" s="9"/>
    </row>
    <row r="271" spans="5:5">
      <c r="E271" s="9"/>
    </row>
    <row r="272" spans="5:5">
      <c r="E272" s="9"/>
    </row>
    <row r="273" spans="5:5">
      <c r="E273" s="9"/>
    </row>
    <row r="274" spans="5:5">
      <c r="E274" s="9"/>
    </row>
    <row r="275" spans="5:5">
      <c r="E275" s="9"/>
    </row>
    <row r="276" spans="5:5">
      <c r="E276" s="9"/>
    </row>
    <row r="277" spans="5:5">
      <c r="E277" s="9"/>
    </row>
    <row r="278" spans="5:5">
      <c r="E278" s="9"/>
    </row>
    <row r="279" spans="5:5">
      <c r="E279" s="9"/>
    </row>
    <row r="280" spans="5:5">
      <c r="E280" s="9"/>
    </row>
    <row r="281" spans="5:5">
      <c r="E281" s="9"/>
    </row>
    <row r="282" spans="5:5">
      <c r="E282" s="9"/>
    </row>
    <row r="283" spans="5:5">
      <c r="E283" s="9"/>
    </row>
    <row r="284" spans="5:5">
      <c r="E284" s="9"/>
    </row>
    <row r="285" spans="5:5">
      <c r="E285" s="9"/>
    </row>
    <row r="286" spans="5:5">
      <c r="E286" s="9"/>
    </row>
    <row r="287" spans="5:5">
      <c r="E287" s="9"/>
    </row>
    <row r="288" spans="5:5">
      <c r="E288" s="9"/>
    </row>
    <row r="289" spans="5:5">
      <c r="E289" s="9"/>
    </row>
    <row r="290" spans="5:5">
      <c r="E290" s="9"/>
    </row>
    <row r="291" spans="5:5">
      <c r="E291" s="9"/>
    </row>
    <row r="292" spans="5:5">
      <c r="E292" s="9"/>
    </row>
    <row r="293" spans="5:5">
      <c r="E293" s="9"/>
    </row>
    <row r="294" spans="5:5">
      <c r="E294" s="9"/>
    </row>
    <row r="295" spans="5:5">
      <c r="E295" s="9"/>
    </row>
    <row r="296" spans="5:5">
      <c r="E296" s="9"/>
    </row>
    <row r="297" spans="5:5">
      <c r="E297" s="9"/>
    </row>
    <row r="298" spans="5:5">
      <c r="E298" s="9"/>
    </row>
    <row r="299" spans="5:5">
      <c r="E299" s="9"/>
    </row>
    <row r="300" spans="5:5">
      <c r="E300" s="9"/>
    </row>
    <row r="301" spans="5:5">
      <c r="E301" s="9"/>
    </row>
    <row r="302" spans="5:5">
      <c r="E302" s="9"/>
    </row>
    <row r="303" spans="5:5">
      <c r="E303" s="9"/>
    </row>
    <row r="304" spans="5:5">
      <c r="E304" s="9"/>
    </row>
    <row r="305" spans="5:5">
      <c r="E305" s="9"/>
    </row>
    <row r="306" spans="5:5">
      <c r="E306" s="9"/>
    </row>
    <row r="307" spans="5:5">
      <c r="E307" s="9"/>
    </row>
    <row r="308" spans="5:5">
      <c r="E308" s="9"/>
    </row>
    <row r="309" spans="5:5">
      <c r="E309" s="9"/>
    </row>
    <row r="310" spans="5:5">
      <c r="E310" s="9"/>
    </row>
    <row r="311" spans="5:5">
      <c r="E311" s="9"/>
    </row>
    <row r="312" spans="5:5">
      <c r="E312" s="9"/>
    </row>
    <row r="313" spans="5:5">
      <c r="E313" s="9"/>
    </row>
    <row r="314" spans="5:5">
      <c r="E314" s="9"/>
    </row>
    <row r="315" spans="5:5">
      <c r="E315" s="9"/>
    </row>
    <row r="316" spans="5:5">
      <c r="E316" s="9"/>
    </row>
    <row r="317" spans="5:5">
      <c r="E317" s="9"/>
    </row>
    <row r="318" spans="5:5">
      <c r="E318" s="9"/>
    </row>
    <row r="319" spans="5:5">
      <c r="E319" s="9"/>
    </row>
    <row r="320" spans="5:5">
      <c r="E320" s="9"/>
    </row>
    <row r="321" spans="5:5">
      <c r="E321" s="9"/>
    </row>
    <row r="322" spans="5:5">
      <c r="E322" s="9"/>
    </row>
    <row r="323" spans="5:5">
      <c r="E323" s="9"/>
    </row>
    <row r="324" spans="5:5">
      <c r="E324" s="9"/>
    </row>
    <row r="325" spans="5:5">
      <c r="E325" s="9"/>
    </row>
    <row r="326" spans="5:5">
      <c r="E326" s="9"/>
    </row>
    <row r="327" spans="5:5">
      <c r="E327" s="9"/>
    </row>
    <row r="328" spans="5:5">
      <c r="E328" s="9"/>
    </row>
    <row r="329" spans="5:5">
      <c r="E329" s="9"/>
    </row>
    <row r="330" spans="5:5">
      <c r="E330" s="9"/>
    </row>
    <row r="331" spans="5:5">
      <c r="E331" s="9"/>
    </row>
    <row r="332" spans="5:5">
      <c r="E332" s="9"/>
    </row>
    <row r="333" spans="5:5">
      <c r="E333" s="9"/>
    </row>
    <row r="334" spans="5:5">
      <c r="E334" s="9"/>
    </row>
    <row r="335" spans="5:5">
      <c r="E335" s="9"/>
    </row>
    <row r="336" spans="5:5">
      <c r="E336" s="9"/>
    </row>
    <row r="337" spans="5:5">
      <c r="E337" s="9"/>
    </row>
    <row r="338" spans="5:5">
      <c r="E338" s="9"/>
    </row>
    <row r="339" spans="5:5">
      <c r="E339" s="9"/>
    </row>
    <row r="340" spans="5:5">
      <c r="E340" s="9"/>
    </row>
    <row r="341" spans="5:5">
      <c r="E341" s="9"/>
    </row>
    <row r="342" spans="5:5">
      <c r="E342" s="9"/>
    </row>
    <row r="343" spans="5:5">
      <c r="E343" s="9"/>
    </row>
    <row r="344" spans="5:5">
      <c r="E344" s="9"/>
    </row>
    <row r="345" spans="5:5">
      <c r="E345" s="9"/>
    </row>
    <row r="346" spans="5:5">
      <c r="E346" s="9"/>
    </row>
    <row r="347" spans="5:5">
      <c r="E347" s="9"/>
    </row>
    <row r="348" spans="5:5">
      <c r="E348" s="9"/>
    </row>
    <row r="349" spans="5:5">
      <c r="E349" s="9"/>
    </row>
    <row r="350" spans="5:5">
      <c r="E350" s="9"/>
    </row>
    <row r="351" spans="5:5">
      <c r="E351" s="9"/>
    </row>
    <row r="352" spans="5:5">
      <c r="E352" s="9"/>
    </row>
    <row r="353" spans="5:5">
      <c r="E353" s="9"/>
    </row>
    <row r="354" spans="5:5">
      <c r="E354" s="9"/>
    </row>
    <row r="355" spans="5:5">
      <c r="E355" s="9"/>
    </row>
    <row r="356" spans="5:5">
      <c r="E356" s="9"/>
    </row>
    <row r="357" spans="5:5">
      <c r="E357" s="9"/>
    </row>
    <row r="358" spans="5:5">
      <c r="E358" s="9"/>
    </row>
    <row r="359" spans="5:5">
      <c r="E359" s="9"/>
    </row>
    <row r="360" spans="5:5">
      <c r="E360" s="9"/>
    </row>
    <row r="361" spans="5:5">
      <c r="E361" s="9"/>
    </row>
    <row r="362" spans="5:5">
      <c r="E362" s="9"/>
    </row>
    <row r="363" spans="5:5">
      <c r="E363" s="9"/>
    </row>
    <row r="364" spans="5:5">
      <c r="E364" s="9"/>
    </row>
    <row r="365" spans="5:5">
      <c r="E365" s="9"/>
    </row>
    <row r="366" spans="5:5">
      <c r="E366" s="9"/>
    </row>
    <row r="367" spans="5:5">
      <c r="E367" s="9"/>
    </row>
    <row r="368" spans="5:5">
      <c r="E368" s="9"/>
    </row>
    <row r="369" spans="5:5">
      <c r="E369" s="9"/>
    </row>
    <row r="370" spans="5:5">
      <c r="E370" s="9"/>
    </row>
    <row r="371" spans="5:5">
      <c r="E371" s="9"/>
    </row>
    <row r="372" spans="5:5">
      <c r="E372" s="9"/>
    </row>
    <row r="373" spans="5:5">
      <c r="E373" s="9"/>
    </row>
    <row r="374" spans="5:5">
      <c r="E374" s="9"/>
    </row>
    <row r="375" spans="5:5">
      <c r="E375" s="9"/>
    </row>
    <row r="376" spans="5:5">
      <c r="E376" s="9"/>
    </row>
    <row r="377" spans="5:5">
      <c r="E377" s="9"/>
    </row>
    <row r="378" spans="5:5">
      <c r="E378" s="9"/>
    </row>
    <row r="379" spans="5:5">
      <c r="E379" s="9"/>
    </row>
    <row r="380" spans="5:5">
      <c r="E380" s="9"/>
    </row>
    <row r="381" spans="5:5">
      <c r="E381" s="9"/>
    </row>
    <row r="382" spans="5:5">
      <c r="E382" s="9"/>
    </row>
    <row r="383" spans="5:5">
      <c r="E383" s="9"/>
    </row>
    <row r="384" spans="5:5">
      <c r="E384" s="9"/>
    </row>
    <row r="385" spans="5:5">
      <c r="E385" s="9"/>
    </row>
    <row r="386" spans="5:5">
      <c r="E386" s="9"/>
    </row>
    <row r="387" spans="5:5">
      <c r="E387" s="9"/>
    </row>
    <row r="388" spans="5:5">
      <c r="E388" s="9"/>
    </row>
    <row r="389" spans="5:5">
      <c r="E389" s="9"/>
    </row>
    <row r="390" spans="5:5">
      <c r="E390" s="9"/>
    </row>
    <row r="391" spans="5:5">
      <c r="E391" s="9"/>
    </row>
    <row r="392" spans="5:5">
      <c r="E392" s="9"/>
    </row>
    <row r="393" spans="5:5">
      <c r="E393" s="9"/>
    </row>
    <row r="394" spans="5:5">
      <c r="E394" s="9"/>
    </row>
    <row r="395" spans="5:5">
      <c r="E395" s="9"/>
    </row>
    <row r="396" spans="5:5">
      <c r="E396" s="9"/>
    </row>
    <row r="397" spans="5:5">
      <c r="E397" s="9"/>
    </row>
    <row r="398" spans="5:5">
      <c r="E398" s="9"/>
    </row>
    <row r="399" spans="5:5">
      <c r="E399" s="9"/>
    </row>
    <row r="400" spans="5:5">
      <c r="E400" s="9"/>
    </row>
    <row r="401" spans="5:5">
      <c r="E401" s="9"/>
    </row>
    <row r="402" spans="5:5">
      <c r="E402" s="9"/>
    </row>
    <row r="403" spans="5:5">
      <c r="E403" s="9"/>
    </row>
    <row r="404" spans="5:5">
      <c r="E404" s="9"/>
    </row>
    <row r="405" spans="5:5">
      <c r="E405" s="9"/>
    </row>
    <row r="406" spans="5:5">
      <c r="E406" s="9"/>
    </row>
    <row r="407" spans="5:5">
      <c r="E407" s="9"/>
    </row>
    <row r="408" spans="5:5">
      <c r="E408" s="9"/>
    </row>
    <row r="409" spans="5:5">
      <c r="E409" s="9"/>
    </row>
    <row r="410" spans="5:5">
      <c r="E410" s="9"/>
    </row>
    <row r="411" spans="5:5">
      <c r="E411" s="9"/>
    </row>
    <row r="412" spans="5:5">
      <c r="E412" s="9"/>
    </row>
    <row r="413" spans="5:5">
      <c r="E413" s="9"/>
    </row>
    <row r="414" spans="5:5">
      <c r="E414" s="9"/>
    </row>
    <row r="415" spans="5:5">
      <c r="E415" s="9"/>
    </row>
    <row r="416" spans="5:5">
      <c r="E416" s="9"/>
    </row>
    <row r="417" spans="5:5">
      <c r="E417" s="9"/>
    </row>
    <row r="418" spans="5:5">
      <c r="E418" s="9"/>
    </row>
    <row r="419" spans="5:5">
      <c r="E419" s="9"/>
    </row>
    <row r="420" spans="5:5">
      <c r="E420" s="9"/>
    </row>
    <row r="421" spans="5:5">
      <c r="E421" s="9"/>
    </row>
    <row r="422" spans="5:5">
      <c r="E422" s="9"/>
    </row>
    <row r="423" spans="5:5">
      <c r="E423" s="9"/>
    </row>
    <row r="424" spans="5:5">
      <c r="E424" s="9"/>
    </row>
    <row r="425" spans="5:5">
      <c r="E425" s="9"/>
    </row>
    <row r="426" spans="5:5">
      <c r="E426" s="9"/>
    </row>
    <row r="427" spans="5:5">
      <c r="E427" s="9"/>
    </row>
    <row r="428" spans="5:5">
      <c r="E428" s="9"/>
    </row>
    <row r="429" spans="5:5">
      <c r="E429" s="9"/>
    </row>
    <row r="430" spans="5:5">
      <c r="E430" s="9"/>
    </row>
    <row r="431" spans="5:5">
      <c r="E431" s="9"/>
    </row>
    <row r="432" spans="5:5">
      <c r="E432" s="9"/>
    </row>
    <row r="433" spans="5:5">
      <c r="E433" s="9"/>
    </row>
    <row r="434" spans="5:5">
      <c r="E434" s="9"/>
    </row>
    <row r="435" spans="5:5">
      <c r="E435" s="9"/>
    </row>
    <row r="436" spans="5:5">
      <c r="E436" s="9"/>
    </row>
    <row r="437" spans="5:5">
      <c r="E437" s="9"/>
    </row>
    <row r="438" spans="5:5">
      <c r="E438" s="9"/>
    </row>
    <row r="439" spans="5:5">
      <c r="E439" s="9"/>
    </row>
    <row r="440" spans="5:5">
      <c r="E440" s="9"/>
    </row>
    <row r="441" spans="5:5">
      <c r="E441" s="9"/>
    </row>
    <row r="442" spans="5:5">
      <c r="E442" s="9"/>
    </row>
    <row r="443" spans="5:5">
      <c r="E443" s="9"/>
    </row>
    <row r="444" spans="5:5">
      <c r="E444" s="9"/>
    </row>
    <row r="445" spans="5:5">
      <c r="E445" s="9"/>
    </row>
    <row r="446" spans="5:5">
      <c r="E446" s="9"/>
    </row>
    <row r="447" spans="5:5">
      <c r="E447" s="9"/>
    </row>
    <row r="448" spans="5:5">
      <c r="E448" s="9"/>
    </row>
    <row r="449" spans="5:5">
      <c r="E449" s="9"/>
    </row>
    <row r="450" spans="5:5">
      <c r="E450" s="9"/>
    </row>
    <row r="451" spans="5:5">
      <c r="E451" s="9"/>
    </row>
    <row r="452" spans="5:5">
      <c r="E452" s="9"/>
    </row>
    <row r="453" spans="5:5">
      <c r="E453" s="9"/>
    </row>
    <row r="454" spans="5:5">
      <c r="E454" s="9"/>
    </row>
    <row r="455" spans="5:5">
      <c r="E455" s="9"/>
    </row>
    <row r="456" spans="5:5">
      <c r="E456" s="9"/>
    </row>
    <row r="457" spans="5:5">
      <c r="E457" s="9"/>
    </row>
    <row r="458" spans="5:5">
      <c r="E458" s="9"/>
    </row>
    <row r="459" spans="5:5">
      <c r="E459" s="9"/>
    </row>
    <row r="460" spans="5:5">
      <c r="E460" s="9"/>
    </row>
    <row r="461" spans="5:5">
      <c r="E461" s="9"/>
    </row>
    <row r="462" spans="5:5">
      <c r="E462" s="9"/>
    </row>
    <row r="463" spans="5:5">
      <c r="E463" s="9"/>
    </row>
    <row r="464" spans="5:5">
      <c r="E464" s="9"/>
    </row>
    <row r="465" spans="5:5">
      <c r="E465" s="9"/>
    </row>
    <row r="466" spans="5:5">
      <c r="E466" s="9"/>
    </row>
    <row r="467" spans="5:5">
      <c r="E467" s="9"/>
    </row>
    <row r="468" spans="5:5">
      <c r="E468" s="9"/>
    </row>
    <row r="469" spans="5:5">
      <c r="E469" s="9"/>
    </row>
    <row r="470" spans="5:5">
      <c r="E470" s="9"/>
    </row>
    <row r="471" spans="5:5">
      <c r="E471" s="9"/>
    </row>
    <row r="472" spans="5:5">
      <c r="E472" s="9"/>
    </row>
    <row r="473" spans="5:5">
      <c r="E473" s="9"/>
    </row>
    <row r="474" spans="5:5">
      <c r="E474" s="9"/>
    </row>
    <row r="475" spans="5:5">
      <c r="E475" s="9"/>
    </row>
    <row r="476" spans="5:5">
      <c r="E476" s="9"/>
    </row>
    <row r="477" spans="5:5">
      <c r="E477" s="9"/>
    </row>
    <row r="478" spans="5:5">
      <c r="E478" s="9"/>
    </row>
    <row r="479" spans="5:5">
      <c r="E479" s="9"/>
    </row>
    <row r="480" spans="5:5">
      <c r="E480" s="9"/>
    </row>
    <row r="481" spans="5:5">
      <c r="E481" s="9"/>
    </row>
    <row r="482" spans="5:5">
      <c r="E482" s="9"/>
    </row>
    <row r="483" spans="5:5">
      <c r="E483" s="9"/>
    </row>
    <row r="484" spans="5:5">
      <c r="E484" s="9"/>
    </row>
    <row r="485" spans="5:5">
      <c r="E485" s="9"/>
    </row>
    <row r="486" spans="5:5">
      <c r="E486" s="9"/>
    </row>
    <row r="487" spans="5:5">
      <c r="E487" s="9"/>
    </row>
    <row r="488" spans="5:5">
      <c r="E488" s="9"/>
    </row>
    <row r="489" spans="5:5">
      <c r="E489" s="9"/>
    </row>
    <row r="490" spans="5:5">
      <c r="E490" s="9"/>
    </row>
    <row r="491" spans="5:5">
      <c r="E491" s="9"/>
    </row>
    <row r="492" spans="5:5">
      <c r="E492" s="9"/>
    </row>
    <row r="493" spans="5:5">
      <c r="E493" s="9"/>
    </row>
    <row r="494" spans="5:5">
      <c r="E494" s="9"/>
    </row>
    <row r="495" spans="5:5">
      <c r="E495" s="9"/>
    </row>
    <row r="496" spans="5:5">
      <c r="E496" s="9"/>
    </row>
    <row r="497" spans="5:5">
      <c r="E497" s="9"/>
    </row>
    <row r="498" spans="5:5">
      <c r="E498" s="9"/>
    </row>
    <row r="499" spans="5:5">
      <c r="E499" s="9"/>
    </row>
    <row r="500" spans="5:5">
      <c r="E500" s="9"/>
    </row>
    <row r="501" spans="5:5">
      <c r="E501" s="9"/>
    </row>
    <row r="502" spans="5:5">
      <c r="E502" s="9"/>
    </row>
    <row r="503" spans="5:5">
      <c r="E503" s="9"/>
    </row>
    <row r="504" spans="5:5">
      <c r="E504" s="9"/>
    </row>
    <row r="505" spans="5:5">
      <c r="E505" s="9"/>
    </row>
    <row r="506" spans="5:5">
      <c r="E506" s="9"/>
    </row>
    <row r="507" spans="5:5">
      <c r="E507" s="9"/>
    </row>
    <row r="508" spans="5:5">
      <c r="E508" s="9"/>
    </row>
    <row r="509" spans="5:5">
      <c r="E509" s="9"/>
    </row>
    <row r="510" spans="5:5">
      <c r="E510" s="9"/>
    </row>
    <row r="511" spans="5:5">
      <c r="E511" s="9"/>
    </row>
    <row r="512" spans="5:5">
      <c r="E512" s="9"/>
    </row>
    <row r="513" spans="5:5">
      <c r="E513" s="9"/>
    </row>
    <row r="514" spans="5:5">
      <c r="E514" s="9"/>
    </row>
    <row r="515" spans="5:5">
      <c r="E515" s="9"/>
    </row>
    <row r="516" spans="5:5">
      <c r="E516" s="9"/>
    </row>
    <row r="517" spans="5:5">
      <c r="E517" s="9"/>
    </row>
    <row r="518" spans="5:5">
      <c r="E518" s="9"/>
    </row>
    <row r="519" spans="5:5">
      <c r="E519" s="9"/>
    </row>
    <row r="520" spans="5:5">
      <c r="E520" s="9"/>
    </row>
    <row r="521" spans="5:5">
      <c r="E521" s="9"/>
    </row>
    <row r="522" spans="5:5">
      <c r="E522" s="9"/>
    </row>
    <row r="523" spans="5:5">
      <c r="E523" s="9"/>
    </row>
    <row r="524" spans="5:5">
      <c r="E524" s="9"/>
    </row>
    <row r="525" spans="5:5">
      <c r="E525" s="9"/>
    </row>
    <row r="526" spans="5:5">
      <c r="E526" s="9"/>
    </row>
    <row r="527" spans="5:5">
      <c r="E527" s="9"/>
    </row>
    <row r="528" spans="5:5">
      <c r="E528" s="9"/>
    </row>
    <row r="529" spans="5:5">
      <c r="E529" s="9"/>
    </row>
    <row r="530" spans="5:5">
      <c r="E530" s="9"/>
    </row>
    <row r="531" spans="5:5">
      <c r="E531" s="9"/>
    </row>
    <row r="532" spans="5:5">
      <c r="E532" s="9"/>
    </row>
    <row r="533" spans="5:5">
      <c r="E533" s="9"/>
    </row>
    <row r="534" spans="5:5">
      <c r="E534" s="9"/>
    </row>
    <row r="535" spans="5:5">
      <c r="E535" s="9"/>
    </row>
    <row r="536" spans="5:5">
      <c r="E536" s="9"/>
    </row>
    <row r="537" spans="5:5">
      <c r="E537" s="9"/>
    </row>
    <row r="538" spans="5:5">
      <c r="E538" s="9"/>
    </row>
    <row r="539" spans="5:5">
      <c r="E539" s="9"/>
    </row>
    <row r="540" spans="5:5">
      <c r="E540" s="9"/>
    </row>
    <row r="541" spans="5:5">
      <c r="E541" s="9"/>
    </row>
    <row r="542" spans="5:5">
      <c r="E542" s="9"/>
    </row>
    <row r="543" spans="5:5">
      <c r="E543" s="9"/>
    </row>
    <row r="544" spans="5:5">
      <c r="E544" s="9"/>
    </row>
    <row r="545" spans="5:5">
      <c r="E545" s="9"/>
    </row>
    <row r="546" spans="5:5">
      <c r="E546" s="9"/>
    </row>
    <row r="547" spans="5:5">
      <c r="E547" s="9"/>
    </row>
    <row r="548" spans="5:5">
      <c r="E548" s="9"/>
    </row>
    <row r="549" spans="5:5">
      <c r="E549" s="9"/>
    </row>
    <row r="550" spans="5:5">
      <c r="E550" s="9"/>
    </row>
    <row r="551" spans="5:5">
      <c r="E551" s="9"/>
    </row>
    <row r="552" spans="5:5">
      <c r="E552" s="9"/>
    </row>
    <row r="553" spans="5:5">
      <c r="E553" s="9"/>
    </row>
    <row r="554" spans="5:5">
      <c r="E554" s="9"/>
    </row>
    <row r="555" spans="5:5">
      <c r="E555" s="9"/>
    </row>
    <row r="556" spans="5:5">
      <c r="E556" s="9"/>
    </row>
    <row r="557" spans="5:5">
      <c r="E557" s="9"/>
    </row>
    <row r="558" spans="5:5">
      <c r="E558" s="9"/>
    </row>
    <row r="559" spans="5:5">
      <c r="E559" s="9"/>
    </row>
    <row r="560" spans="5:5">
      <c r="E560" s="9"/>
    </row>
    <row r="561" spans="5:5">
      <c r="E561" s="9"/>
    </row>
    <row r="562" spans="5:5">
      <c r="E562" s="9"/>
    </row>
    <row r="563" spans="5:5">
      <c r="E563" s="9"/>
    </row>
    <row r="564" spans="5:5">
      <c r="E564" s="9"/>
    </row>
    <row r="565" spans="5:5">
      <c r="E565" s="9"/>
    </row>
    <row r="566" spans="5:5">
      <c r="E566" s="9"/>
    </row>
    <row r="567" spans="5:5">
      <c r="E567" s="9"/>
    </row>
    <row r="568" spans="5:5">
      <c r="E568" s="9"/>
    </row>
    <row r="569" spans="5:5">
      <c r="E569" s="9"/>
    </row>
    <row r="570" spans="5:5">
      <c r="E570" s="9"/>
    </row>
    <row r="571" spans="5:5">
      <c r="E571" s="9"/>
    </row>
    <row r="572" spans="5:5">
      <c r="E572" s="9"/>
    </row>
    <row r="573" spans="5:5">
      <c r="E573" s="9"/>
    </row>
    <row r="574" spans="5:5">
      <c r="E574" s="9"/>
    </row>
    <row r="575" spans="5:5">
      <c r="E575" s="9"/>
    </row>
    <row r="576" spans="5:5">
      <c r="E576" s="9"/>
    </row>
    <row r="577" spans="5:5">
      <c r="E577" s="9"/>
    </row>
    <row r="578" spans="5:5">
      <c r="E578" s="9"/>
    </row>
    <row r="579" spans="5:5">
      <c r="E579" s="9"/>
    </row>
    <row r="580" spans="5:5">
      <c r="E580" s="9"/>
    </row>
    <row r="581" spans="5:5">
      <c r="E581" s="9"/>
    </row>
    <row r="582" spans="5:5">
      <c r="E582" s="9"/>
    </row>
    <row r="583" spans="5:5">
      <c r="E583" s="9"/>
    </row>
    <row r="584" spans="5:5">
      <c r="E584" s="9"/>
    </row>
    <row r="585" spans="5:5">
      <c r="E585" s="9"/>
    </row>
    <row r="586" spans="5:5">
      <c r="E586" s="9"/>
    </row>
    <row r="587" spans="5:5">
      <c r="E587" s="9"/>
    </row>
    <row r="588" spans="5:5">
      <c r="E588" s="9"/>
    </row>
    <row r="589" spans="5:5">
      <c r="E589" s="9"/>
    </row>
    <row r="590" spans="5:5">
      <c r="E590" s="9"/>
    </row>
    <row r="591" spans="5:5">
      <c r="E591" s="9"/>
    </row>
    <row r="592" spans="5:5">
      <c r="E592" s="9"/>
    </row>
    <row r="593" spans="5:5">
      <c r="E593" s="9"/>
    </row>
    <row r="594" spans="5:5">
      <c r="E594" s="9"/>
    </row>
    <row r="595" spans="5:5">
      <c r="E595" s="9"/>
    </row>
    <row r="596" spans="5:5">
      <c r="E596" s="9"/>
    </row>
    <row r="597" spans="5:5">
      <c r="E597" s="9"/>
    </row>
    <row r="598" spans="5:5">
      <c r="E598" s="9"/>
    </row>
    <row r="599" spans="5:5">
      <c r="E599" s="9"/>
    </row>
    <row r="600" spans="5:5">
      <c r="E600" s="9"/>
    </row>
    <row r="601" spans="5:5">
      <c r="E601" s="9"/>
    </row>
    <row r="602" spans="5:5">
      <c r="E602" s="9"/>
    </row>
    <row r="603" spans="5:5">
      <c r="E603" s="9"/>
    </row>
    <row r="604" spans="5:5">
      <c r="E604" s="9"/>
    </row>
    <row r="605" spans="5:5">
      <c r="E605" s="9"/>
    </row>
    <row r="606" spans="5:5">
      <c r="E606" s="9"/>
    </row>
    <row r="607" spans="5:5">
      <c r="E607" s="9"/>
    </row>
    <row r="608" spans="5:5">
      <c r="E608" s="9"/>
    </row>
    <row r="609" spans="5:5">
      <c r="E609" s="9"/>
    </row>
    <row r="610" spans="5:5">
      <c r="E610" s="9"/>
    </row>
    <row r="611" spans="5:5">
      <c r="E611" s="9"/>
    </row>
    <row r="612" spans="5:5">
      <c r="E612" s="9"/>
    </row>
    <row r="613" spans="5:5">
      <c r="E613" s="9"/>
    </row>
    <row r="614" spans="5:5">
      <c r="E614" s="9"/>
    </row>
    <row r="615" spans="5:5">
      <c r="E615" s="9"/>
    </row>
    <row r="616" spans="5:5">
      <c r="E616" s="9"/>
    </row>
    <row r="617" spans="5:5">
      <c r="E617" s="9"/>
    </row>
    <row r="618" spans="5:5">
      <c r="E618" s="9"/>
    </row>
    <row r="619" spans="5:5">
      <c r="E619" s="9"/>
    </row>
    <row r="620" spans="5:5">
      <c r="E620" s="9"/>
    </row>
    <row r="621" spans="5:5">
      <c r="E621" s="9"/>
    </row>
    <row r="622" spans="5:5">
      <c r="E622" s="9"/>
    </row>
    <row r="623" spans="5:5">
      <c r="E623" s="9"/>
    </row>
    <row r="624" spans="5:5">
      <c r="E624" s="9"/>
    </row>
    <row r="625" spans="5:5">
      <c r="E625" s="9"/>
    </row>
    <row r="626" spans="5:5">
      <c r="E626" s="9"/>
    </row>
    <row r="627" spans="5:5">
      <c r="E627" s="9"/>
    </row>
    <row r="628" spans="5:5">
      <c r="E628" s="9"/>
    </row>
    <row r="629" spans="5:5">
      <c r="E629" s="9"/>
    </row>
    <row r="630" spans="5:5">
      <c r="E630" s="9"/>
    </row>
    <row r="631" spans="5:5">
      <c r="E631" s="9"/>
    </row>
    <row r="632" spans="5:5">
      <c r="E632" s="9"/>
    </row>
    <row r="633" spans="5:5">
      <c r="E633" s="9"/>
    </row>
    <row r="634" spans="5:5">
      <c r="E634" s="9"/>
    </row>
    <row r="635" spans="5:5">
      <c r="E635" s="9"/>
    </row>
    <row r="636" spans="5:5">
      <c r="E636" s="9"/>
    </row>
    <row r="637" spans="5:5">
      <c r="E637" s="9"/>
    </row>
    <row r="638" spans="5:5">
      <c r="E638" s="9"/>
    </row>
    <row r="639" spans="5:5">
      <c r="E639" s="9"/>
    </row>
    <row r="640" spans="5:5">
      <c r="E640" s="9"/>
    </row>
    <row r="641" spans="5:5">
      <c r="E641" s="9"/>
    </row>
    <row r="642" spans="5:5">
      <c r="E642" s="9"/>
    </row>
    <row r="643" spans="5:5">
      <c r="E643" s="9"/>
    </row>
    <row r="644" spans="5:5">
      <c r="E644" s="9"/>
    </row>
    <row r="645" spans="5:5">
      <c r="E645" s="9"/>
    </row>
    <row r="646" spans="5:5">
      <c r="E646" s="9"/>
    </row>
    <row r="647" spans="5:5">
      <c r="E647" s="9"/>
    </row>
    <row r="648" spans="5:5">
      <c r="E648" s="9"/>
    </row>
    <row r="649" spans="5:5">
      <c r="E649" s="9"/>
    </row>
    <row r="650" spans="5:5">
      <c r="E650" s="9"/>
    </row>
    <row r="651" spans="5:5">
      <c r="E651" s="9"/>
    </row>
    <row r="652" spans="5:5">
      <c r="E652" s="9"/>
    </row>
    <row r="653" spans="5:5">
      <c r="E653" s="9"/>
    </row>
    <row r="654" spans="5:5">
      <c r="E654" s="9"/>
    </row>
    <row r="655" spans="5:5">
      <c r="E655" s="9"/>
    </row>
    <row r="656" spans="5:5">
      <c r="E656" s="9"/>
    </row>
    <row r="657" spans="5:5">
      <c r="E657" s="9"/>
    </row>
    <row r="658" spans="5:5">
      <c r="E658" s="9"/>
    </row>
    <row r="659" spans="5:5">
      <c r="E659" s="9"/>
    </row>
    <row r="660" spans="5:5">
      <c r="E660" s="9"/>
    </row>
    <row r="661" spans="5:5">
      <c r="E661" s="9"/>
    </row>
    <row r="662" spans="5:5">
      <c r="E662" s="9"/>
    </row>
    <row r="663" spans="5:5">
      <c r="E663" s="9"/>
    </row>
    <row r="664" spans="5:5">
      <c r="E664" s="9"/>
    </row>
    <row r="665" spans="5:5">
      <c r="E665" s="9"/>
    </row>
    <row r="666" spans="5:5">
      <c r="E666" s="9"/>
    </row>
    <row r="667" spans="5:5">
      <c r="E667" s="9"/>
    </row>
    <row r="668" spans="5:5">
      <c r="E668" s="9"/>
    </row>
    <row r="669" spans="5:5">
      <c r="E669" s="9"/>
    </row>
    <row r="670" spans="5:5">
      <c r="E670" s="9"/>
    </row>
    <row r="671" spans="5:5">
      <c r="E671" s="9"/>
    </row>
    <row r="672" spans="5:5">
      <c r="E672" s="9"/>
    </row>
    <row r="673" spans="5:5">
      <c r="E673" s="9"/>
    </row>
    <row r="674" spans="5:5">
      <c r="E674" s="9"/>
    </row>
    <row r="675" spans="5:5">
      <c r="E675" s="9"/>
    </row>
    <row r="676" spans="5:5">
      <c r="E676" s="9"/>
    </row>
    <row r="677" spans="5:5">
      <c r="E677" s="9"/>
    </row>
    <row r="678" spans="5:5">
      <c r="E678" s="9"/>
    </row>
    <row r="679" spans="5:5">
      <c r="E679" s="9"/>
    </row>
    <row r="680" spans="5:5">
      <c r="E680" s="9"/>
    </row>
    <row r="681" spans="5:5">
      <c r="E681" s="9"/>
    </row>
    <row r="682" spans="5:5">
      <c r="E682" s="9"/>
    </row>
    <row r="683" spans="5:5">
      <c r="E683" s="9"/>
    </row>
    <row r="684" spans="5:5">
      <c r="E684" s="9"/>
    </row>
    <row r="685" spans="5:5">
      <c r="E685" s="9"/>
    </row>
    <row r="686" spans="5:5">
      <c r="E686" s="9"/>
    </row>
    <row r="687" spans="5:5">
      <c r="E687" s="9"/>
    </row>
    <row r="688" spans="5:5">
      <c r="E688" s="9"/>
    </row>
    <row r="689" spans="5:5">
      <c r="E689" s="9"/>
    </row>
    <row r="690" spans="5:5">
      <c r="E690" s="9"/>
    </row>
    <row r="691" spans="5:5">
      <c r="E691" s="9"/>
    </row>
    <row r="692" spans="5:5">
      <c r="E692" s="9"/>
    </row>
    <row r="693" spans="5:5">
      <c r="E693" s="9"/>
    </row>
    <row r="694" spans="5:5">
      <c r="E694" s="9"/>
    </row>
    <row r="695" spans="5:5">
      <c r="E695" s="9"/>
    </row>
    <row r="696" spans="5:5">
      <c r="E696" s="9"/>
    </row>
    <row r="697" spans="5:5">
      <c r="E697" s="9"/>
    </row>
    <row r="698" spans="5:5">
      <c r="E698" s="9"/>
    </row>
    <row r="699" spans="5:5">
      <c r="E699" s="9"/>
    </row>
    <row r="700" spans="5:5">
      <c r="E700" s="9"/>
    </row>
    <row r="701" spans="5:5">
      <c r="E701" s="9"/>
    </row>
    <row r="702" spans="5:5">
      <c r="E702" s="9"/>
    </row>
    <row r="703" spans="5:5">
      <c r="E703" s="9"/>
    </row>
    <row r="704" spans="5:5">
      <c r="E704" s="9"/>
    </row>
    <row r="705" spans="5:5">
      <c r="E705" s="9"/>
    </row>
    <row r="706" spans="5:5">
      <c r="E706" s="9"/>
    </row>
    <row r="707" spans="5:5">
      <c r="E707" s="9"/>
    </row>
    <row r="708" spans="5:5">
      <c r="E708" s="9"/>
    </row>
    <row r="709" spans="5:5">
      <c r="E709" s="9"/>
    </row>
    <row r="710" spans="5:5">
      <c r="E710" s="9"/>
    </row>
    <row r="711" spans="5:5">
      <c r="E711" s="9"/>
    </row>
    <row r="712" spans="5:5">
      <c r="E712" s="9"/>
    </row>
    <row r="713" spans="5:5">
      <c r="E713" s="9"/>
    </row>
    <row r="714" spans="5:5">
      <c r="E714" s="9"/>
    </row>
    <row r="715" spans="5:5">
      <c r="E715" s="9"/>
    </row>
    <row r="716" spans="5:5">
      <c r="E716" s="9"/>
    </row>
    <row r="717" spans="5:5">
      <c r="E717" s="9"/>
    </row>
    <row r="718" spans="5:5">
      <c r="E718" s="9"/>
    </row>
    <row r="719" spans="5:5">
      <c r="E719" s="9"/>
    </row>
    <row r="720" spans="5:5">
      <c r="E720" s="9"/>
    </row>
    <row r="721" spans="5:5">
      <c r="E721" s="9"/>
    </row>
    <row r="722" spans="5:5">
      <c r="E722" s="9"/>
    </row>
    <row r="723" spans="5:5">
      <c r="E723" s="9"/>
    </row>
    <row r="724" spans="5:5">
      <c r="E724" s="9"/>
    </row>
    <row r="725" spans="5:5">
      <c r="E725" s="9"/>
    </row>
    <row r="726" spans="5:5">
      <c r="E726" s="9"/>
    </row>
    <row r="727" spans="5:5">
      <c r="E727" s="9"/>
    </row>
    <row r="728" spans="5:5">
      <c r="E728" s="9"/>
    </row>
    <row r="729" spans="5:5">
      <c r="E729" s="9"/>
    </row>
    <row r="730" spans="5:5">
      <c r="E730" s="9"/>
    </row>
    <row r="731" spans="5:5">
      <c r="E731" s="9"/>
    </row>
    <row r="732" spans="5:5">
      <c r="E732" s="9"/>
    </row>
    <row r="733" spans="5:5">
      <c r="E733" s="9"/>
    </row>
    <row r="734" spans="5:5">
      <c r="E734" s="9"/>
    </row>
    <row r="735" spans="5:5">
      <c r="E735" s="9"/>
    </row>
    <row r="736" spans="5:5">
      <c r="E736" s="9"/>
    </row>
    <row r="737" spans="5:5">
      <c r="E737" s="9"/>
    </row>
    <row r="738" spans="5:5">
      <c r="E738" s="9"/>
    </row>
    <row r="739" spans="5:5">
      <c r="E739" s="9"/>
    </row>
    <row r="740" spans="5:5">
      <c r="E740" s="9"/>
    </row>
    <row r="741" spans="5:5">
      <c r="E741" s="9"/>
    </row>
    <row r="742" spans="5:5">
      <c r="E742" s="9"/>
    </row>
    <row r="743" spans="5:5">
      <c r="E743" s="9"/>
    </row>
    <row r="744" spans="5:5">
      <c r="E744" s="9"/>
    </row>
    <row r="745" spans="5:5">
      <c r="E745" s="9"/>
    </row>
    <row r="746" spans="5:5">
      <c r="E746" s="9"/>
    </row>
    <row r="747" spans="5:5">
      <c r="E747" s="9"/>
    </row>
    <row r="748" spans="5:5">
      <c r="E748" s="9"/>
    </row>
    <row r="749" spans="5:5">
      <c r="E749" s="9"/>
    </row>
    <row r="750" spans="5:5">
      <c r="E750" s="9"/>
    </row>
    <row r="751" spans="5:5">
      <c r="E751" s="9"/>
    </row>
    <row r="752" spans="5:5">
      <c r="E752" s="9"/>
    </row>
    <row r="753" spans="5:5">
      <c r="E753" s="9"/>
    </row>
    <row r="754" spans="5:5">
      <c r="E754" s="9"/>
    </row>
    <row r="755" spans="5:5">
      <c r="E755" s="9"/>
    </row>
    <row r="756" spans="5:5">
      <c r="E756" s="9"/>
    </row>
    <row r="757" spans="5:5">
      <c r="E757" s="9"/>
    </row>
    <row r="758" spans="5:5">
      <c r="E758" s="9"/>
    </row>
    <row r="759" spans="5:5">
      <c r="E759" s="9"/>
    </row>
    <row r="760" spans="5:5">
      <c r="E760" s="9"/>
    </row>
    <row r="761" spans="5:5">
      <c r="E761" s="9"/>
    </row>
    <row r="762" spans="5:5">
      <c r="E762" s="9"/>
    </row>
    <row r="763" spans="5:5">
      <c r="E763" s="9"/>
    </row>
    <row r="764" spans="5:5">
      <c r="E764" s="9"/>
    </row>
    <row r="765" spans="5:5">
      <c r="E765" s="9"/>
    </row>
    <row r="766" spans="5:5">
      <c r="E766" s="9"/>
    </row>
    <row r="767" spans="5:5">
      <c r="E767" s="9"/>
    </row>
    <row r="768" spans="5:5">
      <c r="E768" s="9"/>
    </row>
    <row r="769" spans="5:5">
      <c r="E769" s="9"/>
    </row>
    <row r="770" spans="5:5">
      <c r="E770" s="9"/>
    </row>
    <row r="771" spans="5:5">
      <c r="E771" s="9"/>
    </row>
    <row r="772" spans="5:5">
      <c r="E772" s="9"/>
    </row>
    <row r="773" spans="5:5">
      <c r="E773" s="9"/>
    </row>
    <row r="774" spans="5:5">
      <c r="E774" s="9"/>
    </row>
    <row r="775" spans="5:5">
      <c r="E775" s="9"/>
    </row>
    <row r="776" spans="5:5">
      <c r="E776" s="9"/>
    </row>
    <row r="777" spans="5:5">
      <c r="E777" s="9"/>
    </row>
    <row r="778" spans="5:5">
      <c r="E778" s="9"/>
    </row>
    <row r="779" spans="5:5">
      <c r="E779" s="9"/>
    </row>
    <row r="780" spans="5:5">
      <c r="E780" s="9"/>
    </row>
    <row r="781" spans="5:5">
      <c r="E781" s="9"/>
    </row>
    <row r="782" spans="5:5">
      <c r="E782" s="9"/>
    </row>
    <row r="783" spans="5:5">
      <c r="E783" s="9"/>
    </row>
    <row r="784" spans="5:5">
      <c r="E784" s="9"/>
    </row>
    <row r="785" spans="5:5">
      <c r="E785" s="9"/>
    </row>
    <row r="786" spans="5:5">
      <c r="E786" s="9"/>
    </row>
    <row r="787" spans="5:5">
      <c r="E787" s="9"/>
    </row>
    <row r="788" spans="5:5">
      <c r="E788" s="9"/>
    </row>
    <row r="789" spans="5:5">
      <c r="E789" s="9"/>
    </row>
    <row r="790" spans="5:5">
      <c r="E790" s="9"/>
    </row>
    <row r="791" spans="5:5">
      <c r="E791" s="9"/>
    </row>
    <row r="792" spans="5:5">
      <c r="E792" s="9"/>
    </row>
    <row r="793" spans="5:5">
      <c r="E793" s="9"/>
    </row>
    <row r="794" spans="5:5">
      <c r="E794" s="9"/>
    </row>
    <row r="795" spans="5:5">
      <c r="E795" s="9"/>
    </row>
    <row r="796" spans="5:5">
      <c r="E796" s="9"/>
    </row>
    <row r="797" spans="5:5">
      <c r="E797" s="9"/>
    </row>
    <row r="798" spans="5:5">
      <c r="E798" s="9"/>
    </row>
    <row r="799" spans="5:5">
      <c r="E799" s="9"/>
    </row>
    <row r="800" spans="5:5">
      <c r="E800" s="9"/>
    </row>
    <row r="801" spans="5:5">
      <c r="E801" s="9"/>
    </row>
    <row r="802" spans="5:5">
      <c r="E802" s="9"/>
    </row>
    <row r="803" spans="5:5">
      <c r="E803" s="9"/>
    </row>
    <row r="804" spans="5:5">
      <c r="E804" s="9"/>
    </row>
    <row r="805" spans="5:5">
      <c r="E805" s="9"/>
    </row>
    <row r="806" spans="5:5">
      <c r="E806" s="9"/>
    </row>
    <row r="807" spans="5:5">
      <c r="E807" s="9"/>
    </row>
    <row r="808" spans="5:5">
      <c r="E808" s="9"/>
    </row>
    <row r="809" spans="5:5">
      <c r="E809" s="9"/>
    </row>
    <row r="810" spans="5:5">
      <c r="E810" s="9"/>
    </row>
    <row r="811" spans="5:5">
      <c r="E811" s="9"/>
    </row>
    <row r="812" spans="5:5">
      <c r="E812" s="9"/>
    </row>
    <row r="813" spans="5:5">
      <c r="E813" s="9"/>
    </row>
    <row r="814" spans="5:5">
      <c r="E814" s="9"/>
    </row>
    <row r="815" spans="5:5">
      <c r="E815" s="9"/>
    </row>
    <row r="816" spans="5:5">
      <c r="E816" s="9"/>
    </row>
    <row r="817" spans="5:5">
      <c r="E817" s="9"/>
    </row>
    <row r="818" spans="5:5">
      <c r="E818" s="9"/>
    </row>
    <row r="819" spans="5:5">
      <c r="E819" s="9"/>
    </row>
    <row r="820" spans="5:5">
      <c r="E820" s="9"/>
    </row>
    <row r="821" spans="5:5">
      <c r="E821" s="9"/>
    </row>
    <row r="822" spans="5:5">
      <c r="E822" s="9"/>
    </row>
    <row r="823" spans="5:5">
      <c r="E823" s="9"/>
    </row>
    <row r="824" spans="5:5">
      <c r="E824" s="9"/>
    </row>
    <row r="825" spans="5:5">
      <c r="E825" s="9"/>
    </row>
    <row r="826" spans="5:5">
      <c r="E826" s="9"/>
    </row>
    <row r="827" spans="5:5">
      <c r="E827" s="9"/>
    </row>
    <row r="828" spans="5:5">
      <c r="E828" s="9"/>
    </row>
    <row r="829" spans="5:5">
      <c r="E829" s="9"/>
    </row>
    <row r="830" spans="5:5">
      <c r="E830" s="9"/>
    </row>
    <row r="831" spans="5:5">
      <c r="E831" s="9"/>
    </row>
    <row r="832" spans="5:5">
      <c r="E832" s="9"/>
    </row>
    <row r="833" spans="5:5">
      <c r="E833" s="9"/>
    </row>
    <row r="834" spans="5:5">
      <c r="E834" s="9"/>
    </row>
    <row r="835" spans="5:5">
      <c r="E835" s="9"/>
    </row>
    <row r="836" spans="5:5">
      <c r="E836" s="9"/>
    </row>
    <row r="837" spans="5:5">
      <c r="E837" s="9"/>
    </row>
    <row r="838" spans="5:5">
      <c r="E838" s="9"/>
    </row>
    <row r="839" spans="5:5">
      <c r="E839" s="9"/>
    </row>
    <row r="840" spans="5:5">
      <c r="E840" s="9"/>
    </row>
    <row r="841" spans="5:5">
      <c r="E841" s="9"/>
    </row>
    <row r="842" spans="5:5">
      <c r="E842" s="9"/>
    </row>
    <row r="843" spans="5:5">
      <c r="E843" s="9"/>
    </row>
    <row r="844" spans="5:5">
      <c r="E844" s="9"/>
    </row>
    <row r="845" spans="5:5">
      <c r="E845" s="9"/>
    </row>
    <row r="846" spans="5:5">
      <c r="E846" s="9"/>
    </row>
    <row r="847" spans="5:5">
      <c r="E847" s="9"/>
    </row>
    <row r="848" spans="5:5">
      <c r="E848" s="9"/>
    </row>
    <row r="849" spans="5:5">
      <c r="E849" s="9"/>
    </row>
    <row r="850" spans="5:5">
      <c r="E850" s="9"/>
    </row>
    <row r="851" spans="5:5">
      <c r="E851" s="9"/>
    </row>
    <row r="852" spans="5:5">
      <c r="E852" s="9"/>
    </row>
    <row r="853" spans="5:5">
      <c r="E853" s="9"/>
    </row>
    <row r="854" spans="5:5">
      <c r="E854" s="9"/>
    </row>
    <row r="855" spans="5:5">
      <c r="E855" s="9"/>
    </row>
    <row r="856" spans="5:5">
      <c r="E856" s="9"/>
    </row>
    <row r="857" spans="5:5">
      <c r="E857" s="9"/>
    </row>
    <row r="858" spans="5:5">
      <c r="E858" s="9"/>
    </row>
    <row r="859" spans="5:5">
      <c r="E859" s="9"/>
    </row>
    <row r="860" spans="5:5">
      <c r="E860" s="9"/>
    </row>
    <row r="861" spans="5:5">
      <c r="E861" s="9"/>
    </row>
    <row r="862" spans="5:5">
      <c r="E862" s="9"/>
    </row>
    <row r="863" spans="5:5">
      <c r="E863" s="9"/>
    </row>
    <row r="864" spans="5:5">
      <c r="E864" s="9"/>
    </row>
    <row r="865" spans="5:5">
      <c r="E865" s="9"/>
    </row>
    <row r="866" spans="5:5">
      <c r="E866" s="9"/>
    </row>
    <row r="867" spans="5:5">
      <c r="E867" s="9"/>
    </row>
    <row r="868" spans="5:5">
      <c r="E868" s="9"/>
    </row>
    <row r="869" spans="5:5">
      <c r="E869" s="9"/>
    </row>
    <row r="870" spans="5:5">
      <c r="E870" s="9"/>
    </row>
    <row r="871" spans="5:5">
      <c r="E871" s="9"/>
    </row>
    <row r="872" spans="5:5">
      <c r="E872" s="9"/>
    </row>
    <row r="873" spans="5:5">
      <c r="E873" s="9"/>
    </row>
    <row r="874" spans="5:5">
      <c r="E874" s="9"/>
    </row>
    <row r="875" spans="5:5">
      <c r="E875" s="9"/>
    </row>
    <row r="876" spans="5:5">
      <c r="E876" s="9"/>
    </row>
    <row r="877" spans="5:5">
      <c r="E877" s="9"/>
    </row>
    <row r="878" spans="5:5">
      <c r="E878" s="9"/>
    </row>
    <row r="879" spans="5:5">
      <c r="E879" s="9"/>
    </row>
    <row r="880" spans="5:5">
      <c r="E880" s="9"/>
    </row>
    <row r="881" spans="5:5">
      <c r="E881" s="9"/>
    </row>
    <row r="882" spans="5:5">
      <c r="E882" s="9"/>
    </row>
    <row r="883" spans="5:5">
      <c r="E883" s="9"/>
    </row>
    <row r="884" spans="5:5">
      <c r="E884" s="9"/>
    </row>
    <row r="885" spans="5:5">
      <c r="E885" s="9"/>
    </row>
    <row r="886" spans="5:5">
      <c r="E886" s="9"/>
    </row>
    <row r="887" spans="5:5">
      <c r="E887" s="9"/>
    </row>
    <row r="888" spans="5:5">
      <c r="E888" s="9"/>
    </row>
    <row r="889" spans="5:5">
      <c r="E889" s="9"/>
    </row>
    <row r="890" spans="5:5">
      <c r="E890" s="9"/>
    </row>
    <row r="891" spans="5:5">
      <c r="E891" s="9"/>
    </row>
    <row r="892" spans="5:5">
      <c r="E892" s="9"/>
    </row>
    <row r="893" spans="5:5">
      <c r="E893" s="9"/>
    </row>
    <row r="894" spans="5:5">
      <c r="E894" s="9"/>
    </row>
    <row r="895" spans="5:5">
      <c r="E895" s="9"/>
    </row>
    <row r="896" spans="5:5">
      <c r="E896" s="9"/>
    </row>
    <row r="897" spans="5:5">
      <c r="E897" s="9"/>
    </row>
    <row r="898" spans="5:5">
      <c r="E898" s="9"/>
    </row>
    <row r="899" spans="5:5">
      <c r="E899" s="9"/>
    </row>
    <row r="900" spans="5:5">
      <c r="E900" s="9"/>
    </row>
    <row r="901" spans="5:5">
      <c r="E901" s="9"/>
    </row>
    <row r="902" spans="5:5">
      <c r="E902" s="9"/>
    </row>
    <row r="903" spans="5:5">
      <c r="E903" s="9"/>
    </row>
    <row r="904" spans="5:5">
      <c r="E904" s="9"/>
    </row>
    <row r="905" spans="5:5">
      <c r="E905" s="9"/>
    </row>
    <row r="906" spans="5:5">
      <c r="E906" s="9"/>
    </row>
    <row r="907" spans="5:5">
      <c r="E907" s="9"/>
    </row>
    <row r="908" spans="5:5">
      <c r="E908" s="9"/>
    </row>
    <row r="909" spans="5:5">
      <c r="E909" s="9"/>
    </row>
    <row r="910" spans="5:5">
      <c r="E910" s="9"/>
    </row>
    <row r="911" spans="5:5">
      <c r="E911" s="9"/>
    </row>
    <row r="912" spans="5:5">
      <c r="E912" s="9"/>
    </row>
    <row r="913" spans="5:5">
      <c r="E913" s="9"/>
    </row>
    <row r="914" spans="5:5">
      <c r="E914" s="9"/>
    </row>
    <row r="915" spans="5:5">
      <c r="E915" s="9"/>
    </row>
    <row r="916" spans="5:5">
      <c r="E916" s="9"/>
    </row>
    <row r="917" spans="5:5">
      <c r="E917" s="9"/>
    </row>
    <row r="918" spans="5:5">
      <c r="E918" s="9"/>
    </row>
    <row r="919" spans="5:5">
      <c r="E919" s="9"/>
    </row>
    <row r="920" spans="5:5">
      <c r="E920" s="9"/>
    </row>
    <row r="921" spans="5:5">
      <c r="E921" s="9"/>
    </row>
    <row r="922" spans="5:5">
      <c r="E922" s="9"/>
    </row>
    <row r="923" spans="5:5">
      <c r="E923" s="9"/>
    </row>
    <row r="924" spans="5:5">
      <c r="E924" s="9"/>
    </row>
    <row r="925" spans="5:5">
      <c r="E925" s="9"/>
    </row>
    <row r="926" spans="5:5">
      <c r="E926" s="9"/>
    </row>
    <row r="927" spans="5:5">
      <c r="E927" s="9"/>
    </row>
    <row r="928" spans="5:5">
      <c r="E928" s="9"/>
    </row>
    <row r="929" spans="5:5">
      <c r="E929" s="9"/>
    </row>
    <row r="930" spans="5:5">
      <c r="E930" s="9"/>
    </row>
    <row r="931" spans="5:5">
      <c r="E931" s="9"/>
    </row>
    <row r="932" spans="5:5">
      <c r="E932" s="9"/>
    </row>
    <row r="933" spans="5:5">
      <c r="E933" s="9"/>
    </row>
    <row r="934" spans="5:5">
      <c r="E934" s="9"/>
    </row>
    <row r="935" spans="5:5">
      <c r="E935" s="9"/>
    </row>
    <row r="936" spans="5:5">
      <c r="E936" s="9"/>
    </row>
    <row r="937" spans="5:5">
      <c r="E937" s="9"/>
    </row>
    <row r="938" spans="5:5">
      <c r="E938" s="9"/>
    </row>
    <row r="939" spans="5:5">
      <c r="E939" s="9"/>
    </row>
    <row r="940" spans="5:5">
      <c r="E940" s="9"/>
    </row>
    <row r="941" spans="5:5">
      <c r="E941" s="9"/>
    </row>
    <row r="942" spans="5:5">
      <c r="E942" s="9"/>
    </row>
    <row r="943" spans="5:5">
      <c r="E943" s="9"/>
    </row>
    <row r="944" spans="5:5">
      <c r="E944" s="9"/>
    </row>
    <row r="945" spans="5:5">
      <c r="E945" s="9"/>
    </row>
    <row r="946" spans="5:5">
      <c r="E946" s="9"/>
    </row>
    <row r="947" spans="5:5">
      <c r="E947" s="9"/>
    </row>
    <row r="948" spans="5:5">
      <c r="E948" s="9"/>
    </row>
    <row r="949" spans="5:5">
      <c r="E949" s="9"/>
    </row>
    <row r="950" spans="5:5">
      <c r="E950" s="9"/>
    </row>
    <row r="951" spans="5:5">
      <c r="E951" s="9"/>
    </row>
    <row r="952" spans="5:5">
      <c r="E952" s="9"/>
    </row>
    <row r="953" spans="5:5">
      <c r="E953" s="9"/>
    </row>
    <row r="954" spans="5:5">
      <c r="E954" s="9"/>
    </row>
    <row r="955" spans="5:5">
      <c r="E955" s="9"/>
    </row>
    <row r="956" spans="5:5">
      <c r="E956" s="9"/>
    </row>
    <row r="957" spans="5:5">
      <c r="E957" s="9"/>
    </row>
    <row r="958" spans="5:5">
      <c r="E958" s="9"/>
    </row>
    <row r="959" spans="5:5">
      <c r="E959" s="9"/>
    </row>
    <row r="960" spans="5:5">
      <c r="E960" s="9"/>
    </row>
    <row r="961" spans="5:5">
      <c r="E961" s="9"/>
    </row>
    <row r="962" spans="5:5">
      <c r="E962" s="9"/>
    </row>
    <row r="963" spans="5:5">
      <c r="E963" s="9"/>
    </row>
    <row r="964" spans="5:5">
      <c r="E964" s="9"/>
    </row>
    <row r="965" spans="5:5">
      <c r="E965" s="9"/>
    </row>
    <row r="966" spans="5:5">
      <c r="E966" s="9"/>
    </row>
    <row r="967" spans="5:5">
      <c r="E967" s="9"/>
    </row>
    <row r="968" spans="5:5">
      <c r="E968" s="9"/>
    </row>
    <row r="969" spans="5:5">
      <c r="E969" s="9"/>
    </row>
    <row r="970" spans="5:5">
      <c r="E970" s="9"/>
    </row>
    <row r="971" spans="5:5">
      <c r="E971" s="9"/>
    </row>
    <row r="972" spans="5:5">
      <c r="E972" s="9"/>
    </row>
    <row r="973" spans="5:5">
      <c r="E973" s="9"/>
    </row>
    <row r="974" spans="5:5">
      <c r="E974" s="9"/>
    </row>
    <row r="975" spans="5:5">
      <c r="E975" s="9"/>
    </row>
    <row r="976" spans="5:5">
      <c r="E976" s="9"/>
    </row>
    <row r="977" spans="5:5">
      <c r="E977" s="9"/>
    </row>
    <row r="978" spans="5:5">
      <c r="E978" s="9"/>
    </row>
    <row r="979" spans="5:5">
      <c r="E979" s="9"/>
    </row>
    <row r="980" spans="5:5">
      <c r="E980" s="9"/>
    </row>
    <row r="981" spans="5:5">
      <c r="E981" s="9"/>
    </row>
    <row r="982" spans="5:5">
      <c r="E982" s="9"/>
    </row>
    <row r="983" spans="5:5">
      <c r="E983" s="9"/>
    </row>
    <row r="984" spans="5:5">
      <c r="E984" s="9"/>
    </row>
    <row r="985" spans="5:5">
      <c r="E985" s="9"/>
    </row>
    <row r="986" spans="5:5">
      <c r="E986" s="9"/>
    </row>
    <row r="987" spans="5:5">
      <c r="E987" s="9"/>
    </row>
    <row r="988" spans="5:5">
      <c r="E988" s="9"/>
    </row>
    <row r="989" spans="5:5">
      <c r="E989" s="9"/>
    </row>
    <row r="990" spans="5:5">
      <c r="E990" s="9"/>
    </row>
    <row r="991" spans="5:5">
      <c r="E991" s="9"/>
    </row>
    <row r="992" spans="5:5">
      <c r="E992" s="9"/>
    </row>
    <row r="993" spans="5:5">
      <c r="E993" s="9"/>
    </row>
    <row r="994" spans="5:5">
      <c r="E994" s="9"/>
    </row>
    <row r="995" spans="5:5">
      <c r="E995" s="9"/>
    </row>
    <row r="996" spans="5:5">
      <c r="E996" s="9"/>
    </row>
    <row r="997" spans="5:5">
      <c r="E997" s="9"/>
    </row>
    <row r="998" spans="5:5">
      <c r="E998" s="9"/>
    </row>
    <row r="999" spans="5:5">
      <c r="E999" s="9"/>
    </row>
    <row r="1000" spans="5:5">
      <c r="E1000" s="9"/>
    </row>
    <row r="1001" spans="5:5">
      <c r="E1001" s="9"/>
    </row>
    <row r="1002" spans="5:5">
      <c r="E1002" s="9"/>
    </row>
    <row r="1003" spans="5:5">
      <c r="E1003" s="9"/>
    </row>
    <row r="1004" spans="5:5">
      <c r="E1004" s="9"/>
    </row>
    <row r="1005" spans="5:5">
      <c r="E1005" s="9"/>
    </row>
    <row r="1006" spans="5:5">
      <c r="E1006" s="9"/>
    </row>
    <row r="1007" spans="5:5">
      <c r="E1007" s="9"/>
    </row>
    <row r="1008" spans="5:5">
      <c r="E1008" s="9"/>
    </row>
    <row r="1009" spans="5:5">
      <c r="E1009" s="9"/>
    </row>
    <row r="1010" spans="5:5">
      <c r="E1010" s="9"/>
    </row>
    <row r="1011" spans="5:5">
      <c r="E1011" s="9"/>
    </row>
    <row r="1012" spans="5:5">
      <c r="E1012" s="9"/>
    </row>
    <row r="1013" spans="5:5">
      <c r="E1013" s="9"/>
    </row>
    <row r="1014" spans="5:5">
      <c r="E1014" s="9"/>
    </row>
    <row r="1015" spans="5:5">
      <c r="E1015" s="9"/>
    </row>
    <row r="1016" spans="5:5">
      <c r="E1016" s="9"/>
    </row>
    <row r="1017" spans="5:5">
      <c r="E1017" s="9"/>
    </row>
    <row r="1018" spans="5:5">
      <c r="E1018" s="9"/>
    </row>
    <row r="1019" spans="5:5">
      <c r="E1019" s="9"/>
    </row>
    <row r="1020" spans="5:5">
      <c r="E1020" s="9"/>
    </row>
    <row r="1021" spans="5:5">
      <c r="E1021" s="9"/>
    </row>
    <row r="1022" spans="5:5">
      <c r="E1022" s="9"/>
    </row>
    <row r="1023" spans="5:5">
      <c r="E1023" s="9"/>
    </row>
    <row r="1024" spans="5:5">
      <c r="E1024" s="9"/>
    </row>
    <row r="1025" spans="5:5">
      <c r="E1025" s="9"/>
    </row>
    <row r="1026" spans="5:5">
      <c r="E1026" s="9"/>
    </row>
    <row r="1027" spans="5:5">
      <c r="E1027" s="9"/>
    </row>
    <row r="1028" spans="5:5">
      <c r="E1028" s="9"/>
    </row>
    <row r="1029" spans="5:5">
      <c r="E1029" s="9"/>
    </row>
    <row r="1030" spans="5:5">
      <c r="E1030" s="9"/>
    </row>
    <row r="1031" spans="5:5">
      <c r="E1031" s="9"/>
    </row>
    <row r="1032" spans="5:5">
      <c r="E1032" s="9"/>
    </row>
    <row r="1033" spans="5:5">
      <c r="E1033" s="9"/>
    </row>
    <row r="1034" spans="5:5">
      <c r="E1034" s="9"/>
    </row>
    <row r="1035" spans="5:5">
      <c r="E1035" s="9"/>
    </row>
    <row r="1036" spans="5:5">
      <c r="E1036" s="9"/>
    </row>
    <row r="1037" spans="5:5">
      <c r="E1037" s="9"/>
    </row>
    <row r="1038" spans="5:5">
      <c r="E1038" s="9"/>
    </row>
    <row r="1039" spans="5:5">
      <c r="E1039" s="9"/>
    </row>
    <row r="1040" spans="5:5">
      <c r="E1040" s="9"/>
    </row>
    <row r="1041" spans="5:5">
      <c r="E1041" s="9"/>
    </row>
    <row r="1042" spans="5:5">
      <c r="E1042" s="9"/>
    </row>
    <row r="1043" spans="5:5">
      <c r="E1043" s="9"/>
    </row>
    <row r="1044" spans="5:5">
      <c r="E1044" s="9"/>
    </row>
    <row r="1045" spans="5:5">
      <c r="E1045" s="9"/>
    </row>
    <row r="1046" spans="5:5">
      <c r="E1046" s="9"/>
    </row>
    <row r="1047" spans="5:5">
      <c r="E1047" s="9"/>
    </row>
    <row r="1048" spans="5:5">
      <c r="E1048" s="9"/>
    </row>
    <row r="1049" spans="5:5">
      <c r="E1049" s="9"/>
    </row>
    <row r="1050" spans="5:5">
      <c r="E1050" s="9"/>
    </row>
    <row r="1051" spans="5:5">
      <c r="E1051" s="9"/>
    </row>
    <row r="1052" spans="5:5">
      <c r="E1052" s="9"/>
    </row>
    <row r="1053" spans="5:5">
      <c r="E1053" s="9"/>
    </row>
    <row r="1054" spans="5:5">
      <c r="E1054" s="9"/>
    </row>
    <row r="1055" spans="5:5">
      <c r="E1055" s="9"/>
    </row>
    <row r="1056" spans="5:5">
      <c r="E1056" s="9"/>
    </row>
    <row r="1057" spans="5:5">
      <c r="E1057" s="9"/>
    </row>
    <row r="1058" spans="5:5">
      <c r="E1058" s="9"/>
    </row>
    <row r="1059" spans="5:5">
      <c r="E1059" s="9"/>
    </row>
    <row r="1060" spans="5:5">
      <c r="E1060" s="9"/>
    </row>
    <row r="1061" spans="5:5">
      <c r="E1061" s="9"/>
    </row>
    <row r="1062" spans="5:5">
      <c r="E1062" s="9"/>
    </row>
    <row r="1063" spans="5:5">
      <c r="E1063" s="9"/>
    </row>
    <row r="1064" spans="5:5">
      <c r="E1064" s="9"/>
    </row>
    <row r="1065" spans="5:5">
      <c r="E1065" s="9"/>
    </row>
    <row r="1066" spans="5:5">
      <c r="E1066" s="9"/>
    </row>
    <row r="1067" spans="5:5">
      <c r="E1067" s="9"/>
    </row>
    <row r="1068" spans="5:5">
      <c r="E1068" s="9"/>
    </row>
    <row r="1069" spans="5:5">
      <c r="E1069" s="9"/>
    </row>
    <row r="1070" spans="5:5">
      <c r="E1070" s="9"/>
    </row>
    <row r="1071" spans="5:5">
      <c r="E1071" s="9"/>
    </row>
    <row r="1072" spans="5:5">
      <c r="E1072" s="9"/>
    </row>
    <row r="1073" spans="5:5">
      <c r="E1073" s="9"/>
    </row>
    <row r="1074" spans="5:5">
      <c r="E1074" s="9"/>
    </row>
    <row r="1075" spans="5:5">
      <c r="E1075" s="9"/>
    </row>
    <row r="1076" spans="5:5">
      <c r="E1076" s="9"/>
    </row>
    <row r="1077" spans="5:5">
      <c r="E1077" s="9"/>
    </row>
    <row r="1078" spans="5:5">
      <c r="E1078" s="9"/>
    </row>
    <row r="1079" spans="5:5">
      <c r="E1079" s="9"/>
    </row>
    <row r="1080" spans="5:5">
      <c r="E1080" s="9"/>
    </row>
    <row r="1081" spans="5:5">
      <c r="E1081" s="9"/>
    </row>
    <row r="1082" spans="5:5">
      <c r="E1082" s="9"/>
    </row>
    <row r="1083" spans="5:5">
      <c r="E1083" s="9"/>
    </row>
    <row r="1084" spans="5:5">
      <c r="E1084" s="9"/>
    </row>
    <row r="1085" spans="5:5">
      <c r="E1085" s="9"/>
    </row>
    <row r="1086" spans="5:5">
      <c r="E1086" s="9"/>
    </row>
    <row r="1087" spans="5:5">
      <c r="E1087" s="9"/>
    </row>
    <row r="1088" spans="5:5">
      <c r="E1088" s="9"/>
    </row>
    <row r="1089" spans="5:5">
      <c r="E1089" s="9"/>
    </row>
    <row r="1090" spans="5:5">
      <c r="E1090" s="9"/>
    </row>
    <row r="1091" spans="5:5">
      <c r="E1091" s="9"/>
    </row>
    <row r="1092" spans="5:5">
      <c r="E1092" s="9"/>
    </row>
    <row r="1093" spans="5:5">
      <c r="E1093" s="9"/>
    </row>
    <row r="1094" spans="5:5">
      <c r="E1094" s="9"/>
    </row>
    <row r="1095" spans="5:5">
      <c r="E1095" s="9"/>
    </row>
    <row r="1096" spans="5:5">
      <c r="E1096" s="9"/>
    </row>
    <row r="1097" spans="5:5">
      <c r="E1097" s="9"/>
    </row>
    <row r="1098" spans="5:5">
      <c r="E1098" s="9"/>
    </row>
    <row r="1099" spans="5:5">
      <c r="E1099" s="9"/>
    </row>
    <row r="1100" spans="5:5">
      <c r="E1100" s="9"/>
    </row>
    <row r="1101" spans="5:5">
      <c r="E1101" s="9"/>
    </row>
    <row r="1102" spans="5:5">
      <c r="E1102" s="9"/>
    </row>
    <row r="1103" spans="5:5">
      <c r="E1103" s="9"/>
    </row>
    <row r="1104" spans="5:5">
      <c r="E1104" s="9"/>
    </row>
    <row r="1105" spans="5:5">
      <c r="E1105" s="9"/>
    </row>
    <row r="1106" spans="5:5">
      <c r="E1106" s="9"/>
    </row>
    <row r="1107" spans="5:5">
      <c r="E1107" s="9"/>
    </row>
    <row r="1108" spans="5:5">
      <c r="E1108" s="9"/>
    </row>
    <row r="1109" spans="5:5">
      <c r="E1109" s="9"/>
    </row>
    <row r="1110" spans="5:5">
      <c r="E1110" s="9"/>
    </row>
    <row r="1111" spans="5:5">
      <c r="E1111" s="9"/>
    </row>
    <row r="1112" spans="5:5">
      <c r="E1112" s="9"/>
    </row>
    <row r="1113" spans="5:5">
      <c r="E1113" s="9"/>
    </row>
    <row r="1114" spans="5:5">
      <c r="E1114" s="9"/>
    </row>
    <row r="1115" spans="5:5">
      <c r="E1115" s="9"/>
    </row>
    <row r="1116" spans="5:5">
      <c r="E1116" s="9"/>
    </row>
    <row r="1117" spans="5:5">
      <c r="E1117" s="9"/>
    </row>
    <row r="1118" spans="5:5">
      <c r="E1118" s="9"/>
    </row>
    <row r="1119" spans="5:5">
      <c r="E1119" s="9"/>
    </row>
    <row r="1120" spans="5:5">
      <c r="E1120" s="9"/>
    </row>
    <row r="1121" spans="5:5">
      <c r="E1121" s="9"/>
    </row>
    <row r="1122" spans="5:5">
      <c r="E1122" s="9"/>
    </row>
    <row r="1123" spans="5:5">
      <c r="E1123" s="9"/>
    </row>
    <row r="1124" spans="5:5">
      <c r="E1124" s="9"/>
    </row>
    <row r="1125" spans="5:5">
      <c r="E1125" s="9"/>
    </row>
    <row r="1126" spans="5:5">
      <c r="E1126" s="9"/>
    </row>
    <row r="1127" spans="5:5">
      <c r="E1127" s="9"/>
    </row>
    <row r="1128" spans="5:5">
      <c r="E1128" s="9"/>
    </row>
    <row r="1129" spans="5:5">
      <c r="E1129" s="9"/>
    </row>
    <row r="1130" spans="5:5">
      <c r="E1130" s="9"/>
    </row>
    <row r="1131" spans="5:5">
      <c r="E1131" s="9"/>
    </row>
    <row r="1132" spans="5:5">
      <c r="E1132" s="9"/>
    </row>
    <row r="1133" spans="5:5">
      <c r="E1133" s="9"/>
    </row>
    <row r="1134" spans="5:5">
      <c r="E1134" s="9"/>
    </row>
    <row r="1135" spans="5:5">
      <c r="E1135" s="9"/>
    </row>
    <row r="1136" spans="5:5">
      <c r="E1136" s="9"/>
    </row>
    <row r="1137" spans="5:5">
      <c r="E1137" s="9"/>
    </row>
    <row r="1138" spans="5:5">
      <c r="E1138" s="9"/>
    </row>
    <row r="1139" spans="5:5">
      <c r="E1139" s="9"/>
    </row>
    <row r="1140" spans="5:5">
      <c r="E1140" s="9"/>
    </row>
    <row r="1141" spans="5:5">
      <c r="E1141" s="9"/>
    </row>
    <row r="1142" spans="5:5">
      <c r="E1142" s="9"/>
    </row>
    <row r="1143" spans="5:5">
      <c r="E1143" s="9"/>
    </row>
    <row r="1144" spans="5:5">
      <c r="E1144" s="9"/>
    </row>
    <row r="1145" spans="5:5">
      <c r="E1145" s="9"/>
    </row>
    <row r="1146" spans="5:5">
      <c r="E1146" s="9"/>
    </row>
    <row r="1147" spans="5:5">
      <c r="E1147" s="9"/>
    </row>
    <row r="1148" spans="5:5">
      <c r="E1148" s="9"/>
    </row>
    <row r="1149" spans="5:5">
      <c r="E1149" s="9"/>
    </row>
    <row r="1150" spans="5:5">
      <c r="E1150" s="9"/>
    </row>
    <row r="1151" spans="5:5">
      <c r="E1151" s="9"/>
    </row>
    <row r="1152" spans="5:5">
      <c r="E1152" s="9"/>
    </row>
    <row r="1153" spans="5:5">
      <c r="E1153" s="9"/>
    </row>
    <row r="1154" spans="5:5">
      <c r="E1154" s="9"/>
    </row>
    <row r="1155" spans="5:5">
      <c r="E1155" s="9"/>
    </row>
    <row r="1156" spans="5:5">
      <c r="E1156" s="9"/>
    </row>
    <row r="1157" spans="5:5">
      <c r="E1157" s="9"/>
    </row>
    <row r="1158" spans="5:5">
      <c r="E1158" s="9"/>
    </row>
    <row r="1159" spans="5:5">
      <c r="E1159" s="9"/>
    </row>
    <row r="1160" spans="5:5">
      <c r="E1160" s="9"/>
    </row>
    <row r="1161" spans="5:5">
      <c r="E1161" s="9"/>
    </row>
    <row r="1162" spans="5:5">
      <c r="E1162" s="9"/>
    </row>
    <row r="1163" spans="5:5">
      <c r="E1163" s="9"/>
    </row>
    <row r="1164" spans="5:5">
      <c r="E1164" s="9"/>
    </row>
    <row r="1165" spans="5:5">
      <c r="E1165" s="9"/>
    </row>
    <row r="1166" spans="5:5">
      <c r="E1166" s="9"/>
    </row>
    <row r="1167" spans="5:5">
      <c r="E1167" s="9"/>
    </row>
    <row r="1168" spans="5:5">
      <c r="E1168" s="9"/>
    </row>
    <row r="1169" spans="5:5">
      <c r="E1169" s="9"/>
    </row>
    <row r="1170" spans="5:5">
      <c r="E1170" s="9"/>
    </row>
    <row r="1171" spans="5:5">
      <c r="E1171" s="9"/>
    </row>
    <row r="1172" spans="5:5">
      <c r="E1172" s="9"/>
    </row>
    <row r="1173" spans="5:5">
      <c r="E1173" s="9"/>
    </row>
    <row r="1174" spans="5:5">
      <c r="E1174" s="9"/>
    </row>
    <row r="1175" spans="5:5">
      <c r="E1175" s="9"/>
    </row>
    <row r="1176" spans="5:5">
      <c r="E1176" s="9"/>
    </row>
    <row r="1177" spans="5:5">
      <c r="E1177" s="9"/>
    </row>
    <row r="1178" spans="5:5">
      <c r="E1178" s="9"/>
    </row>
    <row r="1179" spans="5:5">
      <c r="E1179" s="9"/>
    </row>
    <row r="1180" spans="5:5">
      <c r="E1180" s="9"/>
    </row>
    <row r="1181" spans="5:5">
      <c r="E1181" s="9"/>
    </row>
    <row r="1182" spans="5:5">
      <c r="E1182" s="9"/>
    </row>
    <row r="1183" spans="5:5">
      <c r="E1183" s="9"/>
    </row>
    <row r="1184" spans="5:5">
      <c r="E1184" s="9"/>
    </row>
    <row r="1185" spans="5:5">
      <c r="E1185" s="9"/>
    </row>
    <row r="1186" spans="5:5">
      <c r="E1186" s="9"/>
    </row>
    <row r="1187" spans="5:5">
      <c r="E1187" s="9"/>
    </row>
    <row r="1188" spans="5:5">
      <c r="E1188" s="9"/>
    </row>
    <row r="1189" spans="5:5">
      <c r="E1189" s="9"/>
    </row>
    <row r="1190" spans="5:5">
      <c r="E1190" s="9"/>
    </row>
    <row r="1191" spans="5:5">
      <c r="E1191" s="9"/>
    </row>
    <row r="1192" spans="5:5">
      <c r="E1192" s="9"/>
    </row>
    <row r="1193" spans="5:5">
      <c r="E1193" s="9"/>
    </row>
    <row r="1194" spans="5:5">
      <c r="E1194" s="9"/>
    </row>
    <row r="1195" spans="5:5">
      <c r="E1195" s="9"/>
    </row>
    <row r="1196" spans="5:5">
      <c r="E1196" s="9"/>
    </row>
    <row r="1197" spans="5:5">
      <c r="E1197" s="9"/>
    </row>
    <row r="1198" spans="5:5">
      <c r="E1198" s="9"/>
    </row>
    <row r="1199" spans="5:5">
      <c r="E1199" s="9"/>
    </row>
    <row r="1200" spans="5:5">
      <c r="E1200" s="9"/>
    </row>
    <row r="1201" spans="5:5">
      <c r="E1201" s="9"/>
    </row>
    <row r="1202" spans="5:5">
      <c r="E1202" s="9"/>
    </row>
    <row r="1203" spans="5:5">
      <c r="E1203" s="9"/>
    </row>
    <row r="1204" spans="5:5">
      <c r="E1204" s="9"/>
    </row>
    <row r="1205" spans="5:5">
      <c r="E1205" s="9"/>
    </row>
    <row r="1206" spans="5:5">
      <c r="E1206" s="9"/>
    </row>
    <row r="1207" spans="5:5">
      <c r="E1207" s="9"/>
    </row>
    <row r="1208" spans="5:5">
      <c r="E1208" s="9"/>
    </row>
    <row r="1209" spans="5:5">
      <c r="E1209" s="9"/>
    </row>
    <row r="1210" spans="5:5">
      <c r="E1210" s="9"/>
    </row>
    <row r="1211" spans="5:5">
      <c r="E1211" s="9"/>
    </row>
    <row r="1212" spans="5:5">
      <c r="E1212" s="9"/>
    </row>
    <row r="1213" spans="5:5">
      <c r="E1213" s="9"/>
    </row>
    <row r="1214" spans="5:5">
      <c r="E1214" s="9"/>
    </row>
    <row r="1215" spans="5:5">
      <c r="E1215" s="9"/>
    </row>
    <row r="1216" spans="5:5">
      <c r="E1216" s="9"/>
    </row>
    <row r="1217" spans="5:5">
      <c r="E1217" s="9"/>
    </row>
    <row r="1218" spans="5:5">
      <c r="E1218" s="9"/>
    </row>
    <row r="1219" spans="5:5">
      <c r="E1219" s="9"/>
    </row>
    <row r="1220" spans="5:5">
      <c r="E1220" s="9"/>
    </row>
    <row r="1221" spans="5:5">
      <c r="E1221" s="9"/>
    </row>
    <row r="1222" spans="5:5">
      <c r="E1222" s="9"/>
    </row>
    <row r="1223" spans="5:5">
      <c r="E1223" s="9"/>
    </row>
    <row r="1224" spans="5:5">
      <c r="E1224" s="9"/>
    </row>
    <row r="1225" spans="5:5">
      <c r="E1225" s="9"/>
    </row>
    <row r="1226" spans="5:5">
      <c r="E1226" s="9"/>
    </row>
    <row r="1227" spans="5:5">
      <c r="E1227" s="9"/>
    </row>
    <row r="1228" spans="5:5">
      <c r="E1228" s="9"/>
    </row>
    <row r="1229" spans="5:5">
      <c r="E1229" s="9"/>
    </row>
    <row r="1230" spans="5:5">
      <c r="E1230" s="9"/>
    </row>
    <row r="1231" spans="5:5">
      <c r="E1231" s="9"/>
    </row>
    <row r="1232" spans="5:5">
      <c r="E1232" s="9"/>
    </row>
    <row r="1233" spans="5:5">
      <c r="E1233" s="9"/>
    </row>
    <row r="1234" spans="5:5">
      <c r="E1234" s="9"/>
    </row>
    <row r="1235" spans="5:5">
      <c r="E1235" s="9"/>
    </row>
    <row r="1236" spans="5:5">
      <c r="E1236" s="9"/>
    </row>
    <row r="1237" spans="5:5">
      <c r="E1237" s="9"/>
    </row>
    <row r="1238" spans="5:5">
      <c r="E1238" s="9"/>
    </row>
    <row r="1239" spans="5:5">
      <c r="E1239" s="9"/>
    </row>
    <row r="1240" spans="5:5">
      <c r="E1240" s="9"/>
    </row>
    <row r="1241" spans="5:5">
      <c r="E1241" s="9"/>
    </row>
    <row r="1242" spans="5:5">
      <c r="E1242" s="9"/>
    </row>
    <row r="1243" spans="5:5">
      <c r="E1243" s="9"/>
    </row>
    <row r="1244" spans="5:5">
      <c r="E1244" s="9"/>
    </row>
    <row r="1245" spans="5:5">
      <c r="E1245" s="9"/>
    </row>
    <row r="1246" spans="5:5">
      <c r="E1246" s="9"/>
    </row>
    <row r="1247" spans="5:5">
      <c r="E1247" s="9"/>
    </row>
    <row r="1248" spans="5:5">
      <c r="E1248" s="9"/>
    </row>
    <row r="1249" spans="5:5">
      <c r="E1249" s="9"/>
    </row>
    <row r="1250" spans="5:5">
      <c r="E1250" s="9"/>
    </row>
    <row r="1251" spans="5:5">
      <c r="E1251" s="9"/>
    </row>
    <row r="1252" spans="5:5">
      <c r="E1252" s="9"/>
    </row>
    <row r="1253" spans="5:5">
      <c r="E1253" s="9"/>
    </row>
    <row r="1254" spans="5:5">
      <c r="E1254" s="9"/>
    </row>
    <row r="1255" spans="5:5">
      <c r="E1255" s="9"/>
    </row>
    <row r="1256" spans="5:5">
      <c r="E1256" s="9"/>
    </row>
    <row r="1257" spans="5:5">
      <c r="E1257" s="9"/>
    </row>
    <row r="1258" spans="5:5">
      <c r="E1258" s="9"/>
    </row>
    <row r="1259" spans="5:5">
      <c r="E1259" s="9"/>
    </row>
    <row r="1260" spans="5:5">
      <c r="E1260" s="9"/>
    </row>
    <row r="1261" spans="5:5">
      <c r="E1261" s="9"/>
    </row>
    <row r="1262" spans="5:5">
      <c r="E1262" s="9"/>
    </row>
    <row r="1263" spans="5:5">
      <c r="E1263" s="9"/>
    </row>
    <row r="1264" spans="5:5">
      <c r="E1264" s="9"/>
    </row>
    <row r="1265" spans="5:5">
      <c r="E1265" s="9"/>
    </row>
    <row r="1266" spans="5:5">
      <c r="E1266" s="9"/>
    </row>
    <row r="1267" spans="5:5">
      <c r="E1267" s="9"/>
    </row>
    <row r="1268" spans="5:5">
      <c r="E1268" s="9"/>
    </row>
    <row r="1269" spans="5:5">
      <c r="E1269" s="9"/>
    </row>
    <row r="1270" spans="5:5">
      <c r="E1270" s="9"/>
    </row>
    <row r="1271" spans="5:5">
      <c r="E1271" s="9"/>
    </row>
    <row r="1272" spans="5:5">
      <c r="E1272" s="9"/>
    </row>
    <row r="1273" spans="5:5">
      <c r="E1273" s="9"/>
    </row>
    <row r="1274" spans="5:5">
      <c r="E1274" s="9"/>
    </row>
    <row r="1275" spans="5:5">
      <c r="E1275" s="9"/>
    </row>
    <row r="1276" spans="5:5">
      <c r="E1276" s="9"/>
    </row>
    <row r="1277" spans="5:5">
      <c r="E1277" s="9"/>
    </row>
    <row r="1278" spans="5:5">
      <c r="E1278" s="9"/>
    </row>
    <row r="1279" spans="5:5">
      <c r="E1279" s="9"/>
    </row>
    <row r="1280" spans="5:5">
      <c r="E1280" s="9"/>
    </row>
    <row r="1281" spans="5:5">
      <c r="E1281" s="9"/>
    </row>
    <row r="1282" spans="5:5">
      <c r="E1282" s="9"/>
    </row>
    <row r="1283" spans="5:5">
      <c r="E1283" s="9"/>
    </row>
    <row r="1284" spans="5:5">
      <c r="E1284" s="9"/>
    </row>
    <row r="1285" spans="5:5">
      <c r="E1285" s="9"/>
    </row>
    <row r="1286" spans="5:5">
      <c r="E1286" s="9"/>
    </row>
    <row r="1287" spans="5:5">
      <c r="E1287" s="9"/>
    </row>
    <row r="1288" spans="5:5">
      <c r="E1288" s="9"/>
    </row>
    <row r="1289" spans="5:5">
      <c r="E1289" s="9"/>
    </row>
    <row r="1290" spans="5:5">
      <c r="E1290" s="9"/>
    </row>
    <row r="1291" spans="5:5">
      <c r="E1291" s="9"/>
    </row>
    <row r="1292" spans="5:5">
      <c r="E1292" s="9"/>
    </row>
    <row r="1293" spans="5:5">
      <c r="E1293" s="9"/>
    </row>
    <row r="1294" spans="5:5">
      <c r="E1294" s="9"/>
    </row>
    <row r="1295" spans="5:5">
      <c r="E1295" s="9"/>
    </row>
    <row r="1296" spans="5:5">
      <c r="E1296" s="9"/>
    </row>
    <row r="1297" spans="5:5">
      <c r="E1297" s="9"/>
    </row>
    <row r="1298" spans="5:5">
      <c r="E1298" s="9"/>
    </row>
    <row r="1299" spans="5:5">
      <c r="E1299" s="9"/>
    </row>
    <row r="1300" spans="5:5">
      <c r="E1300" s="9"/>
    </row>
    <row r="1301" spans="5:5">
      <c r="E1301" s="9"/>
    </row>
    <row r="1302" spans="5:5">
      <c r="E1302" s="9"/>
    </row>
    <row r="1303" spans="5:5">
      <c r="E1303" s="9"/>
    </row>
    <row r="1304" spans="5:5">
      <c r="E1304" s="9"/>
    </row>
    <row r="1305" spans="5:5">
      <c r="E1305" s="9"/>
    </row>
    <row r="1306" spans="5:5">
      <c r="E1306" s="9"/>
    </row>
    <row r="1307" spans="5:5">
      <c r="E1307" s="9"/>
    </row>
    <row r="1308" spans="5:5">
      <c r="E1308" s="9"/>
    </row>
    <row r="1309" spans="5:5">
      <c r="E1309" s="9"/>
    </row>
    <row r="1310" spans="5:5">
      <c r="E1310" s="9"/>
    </row>
    <row r="1311" spans="5:5">
      <c r="E1311" s="9"/>
    </row>
    <row r="1312" spans="5:5">
      <c r="E1312" s="9"/>
    </row>
    <row r="1313" spans="5:5">
      <c r="E1313" s="9"/>
    </row>
    <row r="1314" spans="5:5">
      <c r="E1314" s="9"/>
    </row>
    <row r="1315" spans="5:5">
      <c r="E1315" s="9"/>
    </row>
    <row r="1316" spans="5:5">
      <c r="E1316" s="9"/>
    </row>
    <row r="1317" spans="5:5">
      <c r="E1317" s="9"/>
    </row>
    <row r="1318" spans="5:5">
      <c r="E1318" s="9"/>
    </row>
    <row r="1319" spans="5:5">
      <c r="E1319" s="9"/>
    </row>
    <row r="1320" spans="5:5">
      <c r="E1320" s="9"/>
    </row>
    <row r="1321" spans="5:5">
      <c r="E1321" s="9"/>
    </row>
    <row r="1322" spans="5:5">
      <c r="E1322" s="9"/>
    </row>
    <row r="1323" spans="5:5">
      <c r="E1323" s="9"/>
    </row>
    <row r="1324" spans="5:5">
      <c r="E1324" s="9"/>
    </row>
    <row r="1325" spans="5:5">
      <c r="E1325" s="9"/>
    </row>
    <row r="1326" spans="5:5">
      <c r="E1326" s="9"/>
    </row>
    <row r="1327" spans="5:5">
      <c r="E1327" s="9"/>
    </row>
    <row r="1328" spans="5:5">
      <c r="E1328" s="9"/>
    </row>
    <row r="1329" spans="5:5">
      <c r="E1329" s="9"/>
    </row>
    <row r="1330" spans="5:5">
      <c r="E1330" s="9"/>
    </row>
    <row r="1331" spans="5:5">
      <c r="E1331" s="9"/>
    </row>
    <row r="1332" spans="5:5">
      <c r="E1332" s="9"/>
    </row>
    <row r="1333" spans="5:5">
      <c r="E1333" s="9"/>
    </row>
    <row r="1334" spans="5:5">
      <c r="E1334" s="9"/>
    </row>
    <row r="1335" spans="5:5">
      <c r="E1335" s="9"/>
    </row>
    <row r="1336" spans="5:5">
      <c r="E1336" s="9"/>
    </row>
    <row r="1337" spans="5:5">
      <c r="E1337" s="9"/>
    </row>
    <row r="1338" spans="5:5">
      <c r="E1338" s="9"/>
    </row>
    <row r="1339" spans="5:5">
      <c r="E1339" s="9"/>
    </row>
    <row r="1340" spans="5:5">
      <c r="E1340" s="9"/>
    </row>
    <row r="1341" spans="5:5">
      <c r="E1341" s="9"/>
    </row>
    <row r="1342" spans="5:5">
      <c r="E1342" s="9"/>
    </row>
    <row r="1343" spans="5:5">
      <c r="E1343" s="9"/>
    </row>
    <row r="1344" spans="5:5">
      <c r="E1344" s="9"/>
    </row>
    <row r="1345" spans="5:5">
      <c r="E1345" s="9"/>
    </row>
    <row r="1346" spans="5:5">
      <c r="E1346" s="9"/>
    </row>
    <row r="1347" spans="5:5">
      <c r="E1347" s="9"/>
    </row>
    <row r="1348" spans="5:5">
      <c r="E1348" s="9"/>
    </row>
    <row r="1349" spans="5:5">
      <c r="E1349" s="9"/>
    </row>
    <row r="1350" spans="5:5">
      <c r="E1350" s="9"/>
    </row>
    <row r="1351" spans="5:5">
      <c r="E1351" s="9"/>
    </row>
    <row r="1352" spans="5:5">
      <c r="E1352" s="9"/>
    </row>
    <row r="1353" spans="5:5">
      <c r="E1353" s="9"/>
    </row>
    <row r="1354" spans="5:5">
      <c r="E1354" s="9"/>
    </row>
    <row r="1355" spans="5:5">
      <c r="E1355" s="9"/>
    </row>
    <row r="1356" spans="5:5">
      <c r="E1356" s="9"/>
    </row>
    <row r="1357" spans="5:5">
      <c r="E1357" s="9"/>
    </row>
    <row r="1358" spans="5:5">
      <c r="E1358" s="9"/>
    </row>
    <row r="1359" spans="5:5">
      <c r="E1359" s="9"/>
    </row>
    <row r="1360" spans="5:5">
      <c r="E1360" s="9"/>
    </row>
    <row r="1361" spans="5:5">
      <c r="E1361" s="9"/>
    </row>
    <row r="1362" spans="5:5">
      <c r="E1362" s="9"/>
    </row>
    <row r="1363" spans="5:5">
      <c r="E1363" s="9"/>
    </row>
    <row r="1364" spans="5:5">
      <c r="E1364" s="9"/>
    </row>
    <row r="1365" spans="5:5">
      <c r="E1365" s="9"/>
    </row>
    <row r="1366" spans="5:5">
      <c r="E1366" s="9"/>
    </row>
    <row r="1367" spans="5:5">
      <c r="E1367" s="9"/>
    </row>
    <row r="1368" spans="5:5">
      <c r="E1368" s="9"/>
    </row>
    <row r="1369" spans="5:5">
      <c r="E1369" s="9"/>
    </row>
    <row r="1370" spans="5:5">
      <c r="E1370" s="9"/>
    </row>
    <row r="1371" spans="5:5">
      <c r="E1371" s="9"/>
    </row>
    <row r="1372" spans="5:5">
      <c r="E1372" s="9"/>
    </row>
    <row r="1373" spans="5:5">
      <c r="E1373" s="9"/>
    </row>
    <row r="1374" spans="5:5">
      <c r="E1374" s="9"/>
    </row>
    <row r="1375" spans="5:5">
      <c r="E1375" s="9"/>
    </row>
    <row r="1376" spans="5:5">
      <c r="E1376" s="9"/>
    </row>
    <row r="1377" spans="5:5">
      <c r="E1377" s="9"/>
    </row>
    <row r="1378" spans="5:5">
      <c r="E1378" s="9"/>
    </row>
    <row r="1379" spans="5:5">
      <c r="E1379" s="9"/>
    </row>
    <row r="1380" spans="5:5">
      <c r="E1380" s="9"/>
    </row>
    <row r="1381" spans="5:5">
      <c r="E1381" s="9"/>
    </row>
    <row r="1382" spans="5:5">
      <c r="E1382" s="9"/>
    </row>
    <row r="1383" spans="5:5">
      <c r="E1383" s="9"/>
    </row>
    <row r="1384" spans="5:5">
      <c r="E1384" s="9"/>
    </row>
    <row r="1385" spans="5:5">
      <c r="E1385" s="9"/>
    </row>
    <row r="1386" spans="5:5">
      <c r="E1386" s="9"/>
    </row>
    <row r="1387" spans="5:5">
      <c r="E1387" s="9"/>
    </row>
    <row r="1388" spans="5:5">
      <c r="E1388" s="9"/>
    </row>
    <row r="1389" spans="5:5">
      <c r="E1389" s="9"/>
    </row>
    <row r="1390" spans="5:5">
      <c r="E1390" s="9"/>
    </row>
    <row r="1391" spans="5:5">
      <c r="E1391" s="9"/>
    </row>
    <row r="1392" spans="5:5">
      <c r="E1392" s="9"/>
    </row>
    <row r="1393" spans="5:5">
      <c r="E1393" s="9"/>
    </row>
    <row r="1394" spans="5:5">
      <c r="E1394" s="9"/>
    </row>
    <row r="1395" spans="5:5">
      <c r="E1395" s="9"/>
    </row>
    <row r="1396" spans="5:5">
      <c r="E1396" s="9"/>
    </row>
    <row r="1397" spans="5:5">
      <c r="E1397" s="9"/>
    </row>
    <row r="1398" spans="5:5">
      <c r="E1398" s="9"/>
    </row>
    <row r="1399" spans="5:5">
      <c r="E1399" s="9"/>
    </row>
    <row r="1400" spans="5:5">
      <c r="E1400" s="9"/>
    </row>
    <row r="1401" spans="5:5">
      <c r="E1401" s="9"/>
    </row>
    <row r="1402" spans="5:5">
      <c r="E1402" s="9"/>
    </row>
    <row r="1403" spans="5:5">
      <c r="E1403" s="9"/>
    </row>
    <row r="1404" spans="5:5">
      <c r="E1404" s="9"/>
    </row>
    <row r="1405" spans="5:5">
      <c r="E1405" s="9"/>
    </row>
    <row r="1406" spans="5:5">
      <c r="E1406" s="9"/>
    </row>
    <row r="1407" spans="5:5">
      <c r="E1407" s="9"/>
    </row>
    <row r="1408" spans="5:5">
      <c r="E1408" s="9"/>
    </row>
    <row r="1409" spans="5:5">
      <c r="E1409" s="9"/>
    </row>
    <row r="1410" spans="5:5">
      <c r="E1410" s="9"/>
    </row>
    <row r="1411" spans="5:5">
      <c r="E1411" s="9"/>
    </row>
    <row r="1412" spans="5:5">
      <c r="E1412" s="9"/>
    </row>
    <row r="1413" spans="5:5">
      <c r="E1413" s="9"/>
    </row>
    <row r="1414" spans="5:5">
      <c r="E1414" s="9"/>
    </row>
    <row r="1415" spans="5:5">
      <c r="E1415" s="9"/>
    </row>
    <row r="1416" spans="5:5">
      <c r="E1416" s="9"/>
    </row>
    <row r="1417" spans="5:5">
      <c r="E1417" s="9"/>
    </row>
    <row r="1418" spans="5:5">
      <c r="E1418" s="9"/>
    </row>
    <row r="1419" spans="5:5">
      <c r="E1419" s="9"/>
    </row>
    <row r="1420" spans="5:5">
      <c r="E1420" s="9"/>
    </row>
    <row r="1421" spans="5:5">
      <c r="E1421" s="9"/>
    </row>
    <row r="1422" spans="5:5">
      <c r="E1422" s="9"/>
    </row>
    <row r="1423" spans="5:5">
      <c r="E1423" s="9"/>
    </row>
    <row r="1424" spans="5:5">
      <c r="E1424" s="9"/>
    </row>
    <row r="1425" spans="5:5">
      <c r="E1425" s="9"/>
    </row>
    <row r="1426" spans="5:5">
      <c r="E1426" s="9"/>
    </row>
    <row r="1427" spans="5:5">
      <c r="E1427" s="9"/>
    </row>
    <row r="1428" spans="5:5">
      <c r="E1428" s="9"/>
    </row>
    <row r="1429" spans="5:5">
      <c r="E1429" s="9"/>
    </row>
    <row r="1430" spans="5:5">
      <c r="E1430" s="9"/>
    </row>
    <row r="1431" spans="5:5">
      <c r="E1431" s="9"/>
    </row>
    <row r="1432" spans="5:5">
      <c r="E1432" s="9"/>
    </row>
    <row r="1433" spans="5:5">
      <c r="E1433" s="9"/>
    </row>
    <row r="1434" spans="5:5">
      <c r="E1434" s="9"/>
    </row>
    <row r="1435" spans="5:5">
      <c r="E1435" s="9"/>
    </row>
    <row r="1436" spans="5:5">
      <c r="E1436" s="9"/>
    </row>
    <row r="1437" spans="5:5">
      <c r="E1437" s="9"/>
    </row>
    <row r="1438" spans="5:5">
      <c r="E1438" s="9"/>
    </row>
    <row r="1439" spans="5:5">
      <c r="E1439" s="9"/>
    </row>
    <row r="1440" spans="5:5">
      <c r="E1440" s="9"/>
    </row>
    <row r="1441" spans="5:5">
      <c r="E1441" s="9"/>
    </row>
    <row r="1442" spans="5:5">
      <c r="E1442" s="9"/>
    </row>
    <row r="1443" spans="5:5">
      <c r="E1443" s="9"/>
    </row>
    <row r="1444" spans="5:5">
      <c r="E1444" s="9"/>
    </row>
    <row r="1445" spans="5:5">
      <c r="E1445" s="9"/>
    </row>
    <row r="1446" spans="5:5">
      <c r="E1446" s="9"/>
    </row>
    <row r="1447" spans="5:5">
      <c r="E1447" s="9"/>
    </row>
    <row r="1448" spans="5:5">
      <c r="E1448" s="9"/>
    </row>
    <row r="1449" spans="5:5">
      <c r="E1449" s="9"/>
    </row>
    <row r="1450" spans="5:5">
      <c r="E1450" s="9"/>
    </row>
    <row r="1451" spans="5:5">
      <c r="E1451" s="9"/>
    </row>
    <row r="1452" spans="5:5">
      <c r="E1452" s="9"/>
    </row>
    <row r="1453" spans="5:5">
      <c r="E1453" s="9"/>
    </row>
    <row r="1454" spans="5:5">
      <c r="E1454" s="9"/>
    </row>
    <row r="1455" spans="5:5">
      <c r="E1455" s="9"/>
    </row>
    <row r="1456" spans="5:5">
      <c r="E1456" s="9"/>
    </row>
    <row r="1457" spans="5:5">
      <c r="E1457" s="9"/>
    </row>
    <row r="1458" spans="5:5">
      <c r="E1458" s="9"/>
    </row>
    <row r="1459" spans="5:5">
      <c r="E1459" s="9"/>
    </row>
    <row r="1460" spans="5:5">
      <c r="E1460" s="9"/>
    </row>
    <row r="1461" spans="5:5">
      <c r="E1461" s="9"/>
    </row>
    <row r="1462" spans="5:5">
      <c r="E1462" s="9"/>
    </row>
    <row r="1463" spans="5:5">
      <c r="E1463" s="9"/>
    </row>
    <row r="1464" spans="5:5">
      <c r="E1464" s="9"/>
    </row>
    <row r="1465" spans="5:5">
      <c r="E1465" s="9"/>
    </row>
    <row r="1466" spans="5:5">
      <c r="E1466" s="9"/>
    </row>
    <row r="1467" spans="5:5">
      <c r="E1467" s="9"/>
    </row>
    <row r="1468" spans="5:5">
      <c r="E1468" s="9"/>
    </row>
    <row r="1469" spans="5:5">
      <c r="E1469" s="9"/>
    </row>
    <row r="1470" spans="5:5">
      <c r="E1470" s="9"/>
    </row>
    <row r="1471" spans="5:5">
      <c r="E1471" s="9"/>
    </row>
    <row r="1472" spans="5:5">
      <c r="E1472" s="9"/>
    </row>
    <row r="1473" spans="5:5">
      <c r="E1473" s="9"/>
    </row>
    <row r="1474" spans="5:5">
      <c r="E1474" s="9"/>
    </row>
    <row r="1475" spans="5:5">
      <c r="E1475" s="9"/>
    </row>
    <row r="1476" spans="5:5">
      <c r="E1476" s="9"/>
    </row>
    <row r="1477" spans="5:5">
      <c r="E1477" s="9"/>
    </row>
    <row r="1478" spans="5:5">
      <c r="E1478" s="9"/>
    </row>
    <row r="1479" spans="5:5">
      <c r="E1479" s="9"/>
    </row>
    <row r="1480" spans="5:5">
      <c r="E1480" s="9"/>
    </row>
    <row r="1481" spans="5:5">
      <c r="E1481" s="9"/>
    </row>
    <row r="1482" spans="5:5">
      <c r="E1482" s="9"/>
    </row>
    <row r="1483" spans="5:5">
      <c r="E1483" s="9"/>
    </row>
    <row r="1484" spans="5:5">
      <c r="E1484" s="9"/>
    </row>
    <row r="1485" spans="5:5">
      <c r="E1485" s="9"/>
    </row>
    <row r="1486" spans="5:5">
      <c r="E1486" s="9"/>
    </row>
    <row r="1487" spans="5:5">
      <c r="E1487" s="9"/>
    </row>
    <row r="1488" spans="5:5">
      <c r="E1488" s="9"/>
    </row>
    <row r="1489" spans="5:5">
      <c r="E1489" s="9"/>
    </row>
    <row r="1490" spans="5:5">
      <c r="E1490" s="9"/>
    </row>
    <row r="1491" spans="5:5">
      <c r="E1491" s="9"/>
    </row>
    <row r="1492" spans="5:5">
      <c r="E1492" s="9"/>
    </row>
    <row r="1493" spans="5:5">
      <c r="E1493" s="9"/>
    </row>
    <row r="1494" spans="5:5">
      <c r="E1494" s="9"/>
    </row>
    <row r="1495" spans="5:5">
      <c r="E1495" s="9"/>
    </row>
    <row r="1496" spans="5:5">
      <c r="E1496" s="9"/>
    </row>
    <row r="1497" spans="5:5">
      <c r="E1497" s="9"/>
    </row>
    <row r="1498" spans="5:5">
      <c r="E1498" s="9"/>
    </row>
    <row r="1499" spans="5:5">
      <c r="E1499" s="9"/>
    </row>
    <row r="1500" spans="5:5">
      <c r="E1500" s="9"/>
    </row>
    <row r="1501" spans="5:5">
      <c r="E1501" s="9"/>
    </row>
    <row r="1502" spans="5:5">
      <c r="E1502" s="9"/>
    </row>
    <row r="1503" spans="5:5">
      <c r="E1503" s="9"/>
    </row>
    <row r="1504" spans="5:5">
      <c r="E1504" s="9"/>
    </row>
    <row r="1505" spans="5:5">
      <c r="E1505" s="9"/>
    </row>
    <row r="1506" spans="5:5">
      <c r="E1506" s="9"/>
    </row>
    <row r="1507" spans="5:5">
      <c r="E1507" s="9"/>
    </row>
    <row r="1508" spans="5:5">
      <c r="E1508" s="9"/>
    </row>
    <row r="1509" spans="5:5">
      <c r="E1509" s="9"/>
    </row>
    <row r="1510" spans="5:5">
      <c r="E1510" s="9"/>
    </row>
    <row r="1511" spans="5:5">
      <c r="E1511" s="9"/>
    </row>
    <row r="1512" spans="5:5">
      <c r="E1512" s="9"/>
    </row>
    <row r="1513" spans="5:5">
      <c r="E1513" s="9"/>
    </row>
    <row r="1514" spans="5:5">
      <c r="E1514" s="9"/>
    </row>
    <row r="1515" spans="5:5">
      <c r="E1515" s="9"/>
    </row>
    <row r="1516" spans="5:5">
      <c r="E1516" s="9"/>
    </row>
    <row r="1517" spans="5:5">
      <c r="E1517" s="9"/>
    </row>
    <row r="1518" spans="5:5">
      <c r="E1518" s="9"/>
    </row>
    <row r="1519" spans="5:5">
      <c r="E1519" s="9"/>
    </row>
    <row r="1520" spans="5:5">
      <c r="E1520" s="9"/>
    </row>
    <row r="1521" spans="5:5">
      <c r="E1521" s="9"/>
    </row>
    <row r="1522" spans="5:5">
      <c r="E1522" s="9"/>
    </row>
    <row r="1523" spans="5:5">
      <c r="E1523" s="9"/>
    </row>
    <row r="1524" spans="5:5">
      <c r="E1524" s="9"/>
    </row>
    <row r="1525" spans="5:5">
      <c r="E1525" s="9"/>
    </row>
    <row r="1526" spans="5:5">
      <c r="E1526" s="9"/>
    </row>
    <row r="1527" spans="5:5">
      <c r="E1527" s="9"/>
    </row>
    <row r="1528" spans="5:5">
      <c r="E1528" s="9"/>
    </row>
    <row r="1529" spans="5:5">
      <c r="E1529" s="9"/>
    </row>
    <row r="1530" spans="5:5">
      <c r="E1530" s="9"/>
    </row>
    <row r="1531" spans="5:5">
      <c r="E1531" s="9"/>
    </row>
    <row r="1532" spans="5:5">
      <c r="E1532" s="9"/>
    </row>
    <row r="1533" spans="5:5">
      <c r="E1533" s="9"/>
    </row>
    <row r="1534" spans="5:5">
      <c r="E1534" s="9"/>
    </row>
    <row r="1535" spans="5:5">
      <c r="E1535" s="9"/>
    </row>
    <row r="1536" spans="5:5">
      <c r="E1536" s="9"/>
    </row>
    <row r="1537" spans="5:5">
      <c r="E1537" s="9"/>
    </row>
    <row r="1538" spans="5:5">
      <c r="E1538" s="9"/>
    </row>
    <row r="1539" spans="5:5">
      <c r="E1539" s="9"/>
    </row>
    <row r="1540" spans="5:5">
      <c r="E1540" s="9"/>
    </row>
    <row r="1541" spans="5:5">
      <c r="E1541" s="9"/>
    </row>
    <row r="1542" spans="5:5">
      <c r="E1542" s="9"/>
    </row>
    <row r="1543" spans="5:5">
      <c r="E1543" s="9"/>
    </row>
    <row r="1544" spans="5:5">
      <c r="E1544" s="9"/>
    </row>
    <row r="1545" spans="5:5">
      <c r="E1545" s="9"/>
    </row>
    <row r="1546" spans="5:5">
      <c r="E1546" s="9"/>
    </row>
    <row r="1547" spans="5:5">
      <c r="E1547" s="9"/>
    </row>
    <row r="1548" spans="5:5">
      <c r="E1548" s="9"/>
    </row>
    <row r="1549" spans="5:5">
      <c r="E1549" s="9"/>
    </row>
    <row r="1550" spans="5:5">
      <c r="E1550" s="9"/>
    </row>
    <row r="1551" spans="5:5">
      <c r="E1551" s="9"/>
    </row>
    <row r="1552" spans="5:5">
      <c r="E1552" s="9"/>
    </row>
    <row r="1553" spans="5:5">
      <c r="E1553" s="9"/>
    </row>
    <row r="1554" spans="5:5">
      <c r="E1554" s="9"/>
    </row>
    <row r="1555" spans="5:5">
      <c r="E1555" s="9"/>
    </row>
    <row r="1556" spans="5:5">
      <c r="E1556" s="9"/>
    </row>
    <row r="1557" spans="5:5">
      <c r="E1557" s="9"/>
    </row>
    <row r="1558" spans="5:5">
      <c r="E1558" s="9"/>
    </row>
    <row r="1559" spans="5:5">
      <c r="E1559" s="9"/>
    </row>
    <row r="1560" spans="5:5">
      <c r="E1560" s="9"/>
    </row>
    <row r="1561" spans="5:5">
      <c r="E1561" s="9"/>
    </row>
    <row r="1562" spans="5:5">
      <c r="E1562" s="9"/>
    </row>
    <row r="1563" spans="5:5">
      <c r="E1563" s="9"/>
    </row>
    <row r="1564" spans="5:5">
      <c r="E1564" s="9"/>
    </row>
    <row r="1565" spans="5:5">
      <c r="E1565" s="9"/>
    </row>
    <row r="1566" spans="5:5">
      <c r="E1566" s="9"/>
    </row>
    <row r="1567" spans="5:5">
      <c r="E1567" s="9"/>
    </row>
    <row r="1568" spans="5:5">
      <c r="E1568" s="9"/>
    </row>
    <row r="1569" spans="5:5">
      <c r="E1569" s="9"/>
    </row>
    <row r="1570" spans="5:5">
      <c r="E1570" s="9"/>
    </row>
    <row r="1571" spans="5:5">
      <c r="E1571" s="9"/>
    </row>
    <row r="1572" spans="5:5">
      <c r="E1572" s="9"/>
    </row>
    <row r="1573" spans="5:5">
      <c r="E1573" s="9"/>
    </row>
    <row r="1574" spans="5:5">
      <c r="E1574" s="9"/>
    </row>
    <row r="1575" spans="5:5">
      <c r="E1575" s="9"/>
    </row>
    <row r="1576" spans="5:5">
      <c r="E1576" s="9"/>
    </row>
    <row r="1577" spans="5:5">
      <c r="E1577" s="9"/>
    </row>
    <row r="1578" spans="5:5">
      <c r="E1578" s="9"/>
    </row>
    <row r="1579" spans="5:5">
      <c r="E1579" s="9"/>
    </row>
    <row r="1580" spans="5:5">
      <c r="E1580" s="9"/>
    </row>
    <row r="1581" spans="5:5">
      <c r="E1581" s="9"/>
    </row>
    <row r="1582" spans="5:5">
      <c r="E1582" s="9"/>
    </row>
    <row r="1583" spans="5:5">
      <c r="E1583" s="9"/>
    </row>
    <row r="1584" spans="5:5">
      <c r="E1584" s="9"/>
    </row>
    <row r="1585" spans="5:5">
      <c r="E1585" s="9"/>
    </row>
    <row r="1586" spans="5:5">
      <c r="E1586" s="9"/>
    </row>
    <row r="1587" spans="5:5">
      <c r="E1587" s="9"/>
    </row>
    <row r="1588" spans="5:5">
      <c r="E1588" s="9"/>
    </row>
    <row r="1589" spans="5:5">
      <c r="E1589" s="9"/>
    </row>
    <row r="1590" spans="5:5">
      <c r="E1590" s="9"/>
    </row>
    <row r="1591" spans="5:5">
      <c r="E1591" s="9"/>
    </row>
    <row r="1592" spans="5:5">
      <c r="E1592" s="9"/>
    </row>
    <row r="1593" spans="5:5">
      <c r="E1593" s="9"/>
    </row>
    <row r="1594" spans="5:5">
      <c r="E1594" s="9"/>
    </row>
    <row r="1595" spans="5:5">
      <c r="E1595" s="9"/>
    </row>
    <row r="1596" spans="5:5">
      <c r="E1596" s="9"/>
    </row>
    <row r="1597" spans="5:5">
      <c r="E1597" s="9"/>
    </row>
    <row r="1598" spans="5:5">
      <c r="E1598" s="9"/>
    </row>
    <row r="1599" spans="5:5">
      <c r="E1599" s="9"/>
    </row>
    <row r="1600" spans="5:5">
      <c r="E1600" s="9"/>
    </row>
    <row r="1601" spans="5:5">
      <c r="E1601" s="9"/>
    </row>
    <row r="1602" spans="5:5">
      <c r="E1602" s="9"/>
    </row>
    <row r="1603" spans="5:5">
      <c r="E1603" s="9"/>
    </row>
    <row r="1604" spans="5:5">
      <c r="E1604" s="9"/>
    </row>
    <row r="1605" spans="5:5">
      <c r="E1605" s="9"/>
    </row>
    <row r="1606" spans="5:5">
      <c r="E1606" s="9"/>
    </row>
    <row r="1607" spans="5:5">
      <c r="E1607" s="9"/>
    </row>
    <row r="1608" spans="5:5">
      <c r="E1608" s="9"/>
    </row>
    <row r="1609" spans="5:5">
      <c r="E1609" s="9"/>
    </row>
    <row r="1610" spans="5:5">
      <c r="E1610" s="9"/>
    </row>
    <row r="1611" spans="5:5">
      <c r="E1611" s="9"/>
    </row>
    <row r="1612" spans="5:5">
      <c r="E1612" s="9"/>
    </row>
    <row r="1613" spans="5:5">
      <c r="E1613" s="9"/>
    </row>
    <row r="1614" spans="5:5">
      <c r="E1614" s="9"/>
    </row>
    <row r="1615" spans="5:5">
      <c r="E1615" s="9"/>
    </row>
    <row r="1616" spans="5:5">
      <c r="E1616" s="9"/>
    </row>
    <row r="1617" spans="5:5">
      <c r="E1617" s="9"/>
    </row>
    <row r="1618" spans="5:5">
      <c r="E1618" s="9"/>
    </row>
    <row r="1619" spans="5:5">
      <c r="E1619" s="9"/>
    </row>
    <row r="1620" spans="5:5">
      <c r="E1620" s="9"/>
    </row>
    <row r="1621" spans="5:5">
      <c r="E1621" s="9"/>
    </row>
    <row r="1622" spans="5:5">
      <c r="E1622" s="9"/>
    </row>
    <row r="1623" spans="5:5">
      <c r="E1623" s="9"/>
    </row>
    <row r="1624" spans="5:5">
      <c r="E1624" s="9"/>
    </row>
    <row r="1625" spans="5:5">
      <c r="E1625" s="9"/>
    </row>
    <row r="1626" spans="5:5">
      <c r="E1626" s="9"/>
    </row>
    <row r="1627" spans="5:5">
      <c r="E1627" s="9"/>
    </row>
    <row r="1628" spans="5:5">
      <c r="E1628" s="9"/>
    </row>
    <row r="1629" spans="5:5">
      <c r="E1629" s="9"/>
    </row>
    <row r="1630" spans="5:5">
      <c r="E1630" s="9"/>
    </row>
    <row r="1631" spans="5:5">
      <c r="E1631" s="9"/>
    </row>
    <row r="1632" spans="5:5">
      <c r="E1632" s="9"/>
    </row>
    <row r="1633" spans="5:5">
      <c r="E1633" s="9"/>
    </row>
    <row r="1634" spans="5:5">
      <c r="E1634" s="9"/>
    </row>
    <row r="1635" spans="5:5">
      <c r="E1635" s="9"/>
    </row>
    <row r="1636" spans="5:5">
      <c r="E1636" s="9"/>
    </row>
    <row r="1637" spans="5:5">
      <c r="E1637" s="9"/>
    </row>
    <row r="1638" spans="5:5">
      <c r="E1638" s="9"/>
    </row>
    <row r="1639" spans="5:5">
      <c r="E1639" s="9"/>
    </row>
    <row r="1640" spans="5:5">
      <c r="E1640" s="9"/>
    </row>
    <row r="1641" spans="5:5">
      <c r="E1641" s="9"/>
    </row>
    <row r="1642" spans="5:5">
      <c r="E1642" s="9"/>
    </row>
    <row r="1643" spans="5:5">
      <c r="E1643" s="9"/>
    </row>
    <row r="1644" spans="5:5">
      <c r="E1644" s="9"/>
    </row>
    <row r="1645" spans="5:5">
      <c r="E1645" s="9"/>
    </row>
    <row r="1646" spans="5:5">
      <c r="E1646" s="9"/>
    </row>
    <row r="1647" spans="5:5">
      <c r="E1647" s="9"/>
    </row>
    <row r="1648" spans="5:5">
      <c r="E1648" s="9"/>
    </row>
    <row r="1649" spans="5:5">
      <c r="E1649" s="9"/>
    </row>
    <row r="1650" spans="5:5">
      <c r="E1650" s="9"/>
    </row>
    <row r="1651" spans="5:5">
      <c r="E1651" s="9"/>
    </row>
    <row r="1652" spans="5:5">
      <c r="E1652" s="9"/>
    </row>
    <row r="1653" spans="5:5">
      <c r="E1653" s="9"/>
    </row>
    <row r="1654" spans="5:5">
      <c r="E1654" s="9"/>
    </row>
    <row r="1655" spans="5:5">
      <c r="E1655" s="9"/>
    </row>
    <row r="1656" spans="5:5">
      <c r="E1656" s="9"/>
    </row>
    <row r="1657" spans="5:5">
      <c r="E1657" s="9"/>
    </row>
    <row r="1658" spans="5:5">
      <c r="E1658" s="9"/>
    </row>
    <row r="1659" spans="5:5">
      <c r="E1659" s="9"/>
    </row>
    <row r="1660" spans="5:5">
      <c r="E1660" s="9"/>
    </row>
    <row r="1661" spans="5:5">
      <c r="E1661" s="9"/>
    </row>
    <row r="1662" spans="5:5">
      <c r="E1662" s="9"/>
    </row>
    <row r="1663" spans="5:5">
      <c r="E1663" s="9"/>
    </row>
    <row r="1664" spans="5:5">
      <c r="E1664" s="9"/>
    </row>
    <row r="1665" spans="5:5">
      <c r="E1665" s="9"/>
    </row>
    <row r="1666" spans="5:5">
      <c r="E1666" s="9"/>
    </row>
    <row r="1667" spans="5:5">
      <c r="E1667" s="9"/>
    </row>
    <row r="1668" spans="5:5">
      <c r="E1668" s="9"/>
    </row>
    <row r="1669" spans="5:5">
      <c r="E1669" s="9"/>
    </row>
    <row r="1670" spans="5:5">
      <c r="E1670" s="9"/>
    </row>
    <row r="1671" spans="5:5">
      <c r="E1671" s="9"/>
    </row>
    <row r="1672" spans="5:5">
      <c r="E1672" s="9"/>
    </row>
    <row r="1673" spans="5:5">
      <c r="E1673" s="9"/>
    </row>
    <row r="1674" spans="5:5">
      <c r="E1674" s="9"/>
    </row>
    <row r="1675" spans="5:5">
      <c r="E1675" s="9"/>
    </row>
    <row r="1676" spans="5:5">
      <c r="E1676" s="9"/>
    </row>
    <row r="1677" spans="5:5">
      <c r="E1677" s="9"/>
    </row>
    <row r="1678" spans="5:5">
      <c r="E1678" s="9"/>
    </row>
    <row r="1679" spans="5:5">
      <c r="E1679" s="9"/>
    </row>
    <row r="1680" spans="5:5">
      <c r="E1680" s="9"/>
    </row>
    <row r="1681" spans="5:5">
      <c r="E1681" s="9"/>
    </row>
    <row r="1682" spans="5:5">
      <c r="E1682" s="9"/>
    </row>
    <row r="1683" spans="5:5">
      <c r="E1683" s="9"/>
    </row>
    <row r="1684" spans="5:5">
      <c r="E1684" s="9"/>
    </row>
    <row r="1685" spans="5:5">
      <c r="E1685" s="9"/>
    </row>
    <row r="1686" spans="5:5">
      <c r="E1686" s="9"/>
    </row>
    <row r="1687" spans="5:5">
      <c r="E1687" s="9"/>
    </row>
    <row r="1688" spans="5:5">
      <c r="E1688" s="9"/>
    </row>
    <row r="1689" spans="5:5">
      <c r="E1689" s="9"/>
    </row>
    <row r="1690" spans="5:5">
      <c r="E1690" s="9"/>
    </row>
    <row r="1691" spans="5:5">
      <c r="E1691" s="9"/>
    </row>
    <row r="1692" spans="5:5">
      <c r="E1692" s="9"/>
    </row>
    <row r="1693" spans="5:5">
      <c r="E1693" s="9"/>
    </row>
    <row r="1694" spans="5:5">
      <c r="E1694" s="9"/>
    </row>
    <row r="1695" spans="5:5">
      <c r="E1695" s="9"/>
    </row>
    <row r="1696" spans="5:5">
      <c r="E1696" s="9"/>
    </row>
    <row r="1697" spans="5:5">
      <c r="E1697" s="9"/>
    </row>
    <row r="1698" spans="5:5">
      <c r="E1698" s="9"/>
    </row>
    <row r="1699" spans="5:5">
      <c r="E1699" s="9"/>
    </row>
    <row r="1700" spans="5:5">
      <c r="E1700" s="9"/>
    </row>
    <row r="1701" spans="5:5">
      <c r="E1701" s="9"/>
    </row>
    <row r="1702" spans="5:5">
      <c r="E1702" s="9"/>
    </row>
    <row r="1703" spans="5:5">
      <c r="E1703" s="9"/>
    </row>
    <row r="1704" spans="5:5">
      <c r="E1704" s="9"/>
    </row>
    <row r="1705" spans="5:5">
      <c r="E1705" s="9"/>
    </row>
    <row r="1706" spans="5:5">
      <c r="E1706" s="9"/>
    </row>
    <row r="1707" spans="5:5">
      <c r="E1707" s="9"/>
    </row>
    <row r="1708" spans="5:5">
      <c r="E1708" s="9"/>
    </row>
    <row r="1709" spans="5:5">
      <c r="E1709" s="9"/>
    </row>
    <row r="1710" spans="5:5">
      <c r="E1710" s="9"/>
    </row>
    <row r="1711" spans="5:5">
      <c r="E1711" s="9"/>
    </row>
    <row r="1712" spans="5:5">
      <c r="E1712" s="9"/>
    </row>
    <row r="1713" spans="5:5">
      <c r="E1713" s="9"/>
    </row>
    <row r="1714" spans="5:5">
      <c r="E1714" s="9"/>
    </row>
    <row r="1715" spans="5:5">
      <c r="E1715" s="9"/>
    </row>
    <row r="1716" spans="5:5">
      <c r="E1716" s="9"/>
    </row>
    <row r="1717" spans="5:5">
      <c r="E1717" s="9"/>
    </row>
    <row r="1718" spans="5:5">
      <c r="E1718" s="9"/>
    </row>
    <row r="1719" spans="5:5">
      <c r="E1719" s="9"/>
    </row>
    <row r="1720" spans="5:5">
      <c r="E1720" s="9"/>
    </row>
    <row r="1721" spans="5:5">
      <c r="E1721" s="9"/>
    </row>
    <row r="1722" spans="5:5">
      <c r="E1722" s="9"/>
    </row>
    <row r="1723" spans="5:5">
      <c r="E1723" s="9"/>
    </row>
    <row r="1724" spans="5:5">
      <c r="E1724" s="9"/>
    </row>
    <row r="1725" spans="5:5">
      <c r="E1725" s="9"/>
    </row>
    <row r="1726" spans="5:5">
      <c r="E1726" s="9"/>
    </row>
    <row r="1727" spans="5:5">
      <c r="E1727" s="9"/>
    </row>
    <row r="1728" spans="5:5">
      <c r="E1728" s="9"/>
    </row>
    <row r="1729" spans="5:5">
      <c r="E1729" s="9"/>
    </row>
    <row r="1730" spans="5:5">
      <c r="E1730" s="9"/>
    </row>
    <row r="1731" spans="5:5">
      <c r="E1731" s="9"/>
    </row>
    <row r="1732" spans="5:5">
      <c r="E1732" s="9"/>
    </row>
    <row r="1733" spans="5:5">
      <c r="E1733" s="9"/>
    </row>
    <row r="1734" spans="5:5">
      <c r="E1734" s="9"/>
    </row>
    <row r="1735" spans="5:5">
      <c r="E1735" s="9"/>
    </row>
    <row r="1736" spans="5:5">
      <c r="E1736" s="9"/>
    </row>
    <row r="1737" spans="5:5">
      <c r="E1737" s="9"/>
    </row>
    <row r="1738" spans="5:5">
      <c r="E1738" s="9"/>
    </row>
    <row r="1739" spans="5:5">
      <c r="E1739" s="9"/>
    </row>
    <row r="1740" spans="5:5">
      <c r="E1740" s="9"/>
    </row>
    <row r="1741" spans="5:5">
      <c r="E1741" s="9"/>
    </row>
    <row r="1742" spans="5:5">
      <c r="E1742" s="9"/>
    </row>
    <row r="1743" spans="5:5">
      <c r="E1743" s="9"/>
    </row>
    <row r="1744" spans="5:5">
      <c r="E1744" s="9"/>
    </row>
    <row r="1745" spans="5:5">
      <c r="E1745" s="9"/>
    </row>
    <row r="1746" spans="5:5">
      <c r="E1746" s="9"/>
    </row>
    <row r="1747" spans="5:5">
      <c r="E1747" s="9"/>
    </row>
    <row r="1748" spans="5:5">
      <c r="E1748" s="9"/>
    </row>
    <row r="1749" spans="5:5">
      <c r="E1749" s="9"/>
    </row>
    <row r="1750" spans="5:5">
      <c r="E1750" s="9"/>
    </row>
    <row r="1751" spans="5:5">
      <c r="E1751" s="9"/>
    </row>
    <row r="1752" spans="5:5">
      <c r="E1752" s="9"/>
    </row>
    <row r="1753" spans="5:5">
      <c r="E1753" s="9"/>
    </row>
    <row r="1754" spans="5:5">
      <c r="E1754" s="9"/>
    </row>
    <row r="1755" spans="5:5">
      <c r="E1755" s="9"/>
    </row>
    <row r="1756" spans="5:5">
      <c r="E1756" s="9"/>
    </row>
    <row r="1757" spans="5:5">
      <c r="E1757" s="9"/>
    </row>
    <row r="1758" spans="5:5">
      <c r="E1758" s="9"/>
    </row>
    <row r="1759" spans="5:5">
      <c r="E1759" s="9"/>
    </row>
    <row r="1760" spans="5:5">
      <c r="E1760" s="9"/>
    </row>
    <row r="1761" spans="5:5">
      <c r="E1761" s="9"/>
    </row>
    <row r="1762" spans="5:5">
      <c r="E1762" s="9"/>
    </row>
    <row r="1763" spans="5:5">
      <c r="E1763" s="9"/>
    </row>
    <row r="1764" spans="5:5">
      <c r="E1764" s="9"/>
    </row>
    <row r="1765" spans="5:5">
      <c r="E1765" s="9"/>
    </row>
    <row r="1766" spans="5:5">
      <c r="E1766" s="9"/>
    </row>
    <row r="1767" spans="5:5">
      <c r="E1767" s="9"/>
    </row>
    <row r="1768" spans="5:5">
      <c r="E1768" s="9"/>
    </row>
    <row r="1769" spans="5:5">
      <c r="E1769" s="9"/>
    </row>
    <row r="1770" spans="5:5">
      <c r="E1770" s="9"/>
    </row>
    <row r="1771" spans="5:5">
      <c r="E1771" s="9"/>
    </row>
    <row r="1772" spans="5:5">
      <c r="E1772" s="9"/>
    </row>
    <row r="1773" spans="5:5">
      <c r="E1773" s="9"/>
    </row>
    <row r="1774" spans="5:5">
      <c r="E1774" s="9"/>
    </row>
    <row r="1775" spans="5:5">
      <c r="E1775" s="9"/>
    </row>
    <row r="1776" spans="5:5">
      <c r="E1776" s="9"/>
    </row>
    <row r="1777" spans="5:5">
      <c r="E1777" s="9"/>
    </row>
    <row r="1778" spans="5:5">
      <c r="E1778" s="9"/>
    </row>
    <row r="1779" spans="5:5">
      <c r="E1779" s="9"/>
    </row>
    <row r="1780" spans="5:5">
      <c r="E1780" s="9"/>
    </row>
    <row r="1781" spans="5:5">
      <c r="E1781" s="9"/>
    </row>
    <row r="1782" spans="5:5">
      <c r="E1782" s="9"/>
    </row>
    <row r="1783" spans="5:5">
      <c r="E1783" s="9"/>
    </row>
    <row r="1784" spans="5:5">
      <c r="E1784" s="9"/>
    </row>
    <row r="1785" spans="5:5">
      <c r="E1785" s="9"/>
    </row>
    <row r="1786" spans="5:5">
      <c r="E1786" s="9"/>
    </row>
    <row r="1787" spans="5:5">
      <c r="E1787" s="9"/>
    </row>
    <row r="1788" spans="5:5">
      <c r="E1788" s="9"/>
    </row>
    <row r="1789" spans="5:5">
      <c r="E1789" s="9"/>
    </row>
    <row r="1790" spans="5:5">
      <c r="E1790" s="9"/>
    </row>
    <row r="1791" spans="5:5">
      <c r="E1791" s="9"/>
    </row>
    <row r="1792" spans="5:5">
      <c r="E1792" s="9"/>
    </row>
    <row r="1793" spans="5:5">
      <c r="E1793" s="9"/>
    </row>
    <row r="1794" spans="5:5">
      <c r="E1794" s="9"/>
    </row>
    <row r="1795" spans="5:5">
      <c r="E1795" s="9"/>
    </row>
    <row r="1796" spans="5:5">
      <c r="E1796" s="9"/>
    </row>
    <row r="1797" spans="5:5">
      <c r="E1797" s="9"/>
    </row>
    <row r="1798" spans="5:5">
      <c r="E1798" s="9"/>
    </row>
    <row r="1799" spans="5:5">
      <c r="E1799" s="9"/>
    </row>
    <row r="1800" spans="5:5">
      <c r="E1800" s="9"/>
    </row>
    <row r="1801" spans="5:5">
      <c r="E1801" s="9"/>
    </row>
    <row r="1802" spans="5:5">
      <c r="E1802" s="9"/>
    </row>
    <row r="1803" spans="5:5">
      <c r="E1803" s="9"/>
    </row>
    <row r="1804" spans="5:5">
      <c r="E1804" s="9"/>
    </row>
    <row r="1805" spans="5:5">
      <c r="E1805" s="9"/>
    </row>
    <row r="1806" spans="5:5">
      <c r="E1806" s="9"/>
    </row>
    <row r="1807" spans="5:5">
      <c r="E1807" s="9"/>
    </row>
    <row r="1808" spans="5:5">
      <c r="E1808" s="9"/>
    </row>
    <row r="1809" spans="5:5">
      <c r="E1809" s="9"/>
    </row>
    <row r="1810" spans="5:5">
      <c r="E1810" s="9"/>
    </row>
    <row r="1811" spans="5:5">
      <c r="E1811" s="9"/>
    </row>
    <row r="1812" spans="5:5">
      <c r="E1812" s="9"/>
    </row>
    <row r="1813" spans="5:5">
      <c r="E1813" s="9"/>
    </row>
    <row r="1814" spans="5:5">
      <c r="E1814" s="9"/>
    </row>
    <row r="1815" spans="5:5">
      <c r="E1815" s="9"/>
    </row>
    <row r="1816" spans="5:5">
      <c r="E1816" s="9"/>
    </row>
    <row r="1817" spans="5:5">
      <c r="E1817" s="9"/>
    </row>
    <row r="1818" spans="5:5">
      <c r="E1818" s="9"/>
    </row>
    <row r="1819" spans="5:5">
      <c r="E1819" s="9"/>
    </row>
    <row r="1820" spans="5:5">
      <c r="E1820" s="9"/>
    </row>
    <row r="1821" spans="5:5">
      <c r="E1821" s="9"/>
    </row>
    <row r="1822" spans="5:5">
      <c r="E1822" s="9"/>
    </row>
    <row r="1823" spans="5:5">
      <c r="E1823" s="9"/>
    </row>
    <row r="1824" spans="5:5">
      <c r="E1824" s="9"/>
    </row>
    <row r="1825" spans="5:5">
      <c r="E1825" s="9"/>
    </row>
    <row r="1826" spans="5:5">
      <c r="E1826" s="9"/>
    </row>
    <row r="1827" spans="5:5">
      <c r="E1827" s="9"/>
    </row>
    <row r="1828" spans="5:5">
      <c r="E1828" s="9"/>
    </row>
    <row r="1829" spans="5:5">
      <c r="E1829" s="9"/>
    </row>
    <row r="1830" spans="5:5">
      <c r="E1830" s="9"/>
    </row>
    <row r="1831" spans="5:5">
      <c r="E1831" s="9"/>
    </row>
    <row r="1832" spans="5:5">
      <c r="E1832" s="9"/>
    </row>
    <row r="1833" spans="5:5">
      <c r="E1833" s="9"/>
    </row>
    <row r="1834" spans="5:5">
      <c r="E1834" s="9"/>
    </row>
    <row r="1835" spans="5:5">
      <c r="E1835" s="9"/>
    </row>
    <row r="1836" spans="5:5">
      <c r="E1836" s="9"/>
    </row>
    <row r="1837" spans="5:5">
      <c r="E1837" s="9"/>
    </row>
    <row r="1838" spans="5:5">
      <c r="E1838" s="9"/>
    </row>
    <row r="1839" spans="5:5">
      <c r="E1839" s="9"/>
    </row>
    <row r="1840" spans="5:5">
      <c r="E1840" s="9"/>
    </row>
    <row r="1841" spans="5:5">
      <c r="E1841" s="9"/>
    </row>
    <row r="1842" spans="5:5">
      <c r="E1842" s="9"/>
    </row>
    <row r="1843" spans="5:5">
      <c r="E1843" s="9"/>
    </row>
    <row r="1844" spans="5:5">
      <c r="E1844" s="9"/>
    </row>
    <row r="1845" spans="5:5">
      <c r="E1845" s="9"/>
    </row>
    <row r="1846" spans="5:5">
      <c r="E1846" s="9"/>
    </row>
    <row r="1847" spans="5:5">
      <c r="E1847" s="9"/>
    </row>
    <row r="1848" spans="5:5">
      <c r="E1848" s="9"/>
    </row>
    <row r="1849" spans="5:5">
      <c r="E1849" s="9"/>
    </row>
    <row r="1850" spans="5:5">
      <c r="E1850" s="9"/>
    </row>
    <row r="1851" spans="5:5">
      <c r="E1851" s="9"/>
    </row>
    <row r="1852" spans="5:5">
      <c r="E1852" s="9"/>
    </row>
    <row r="1853" spans="5:5">
      <c r="E1853" s="9"/>
    </row>
    <row r="1854" spans="5:5">
      <c r="E1854" s="9"/>
    </row>
    <row r="1855" spans="5:5">
      <c r="E1855" s="9"/>
    </row>
    <row r="1856" spans="5:5">
      <c r="E1856" s="9"/>
    </row>
    <row r="1857" spans="5:5">
      <c r="E1857" s="9"/>
    </row>
    <row r="1858" spans="5:5">
      <c r="E1858" s="9"/>
    </row>
    <row r="1859" spans="5:5">
      <c r="E1859" s="9"/>
    </row>
    <row r="1860" spans="5:5">
      <c r="E1860" s="9"/>
    </row>
    <row r="1861" spans="5:5">
      <c r="E1861" s="9"/>
    </row>
    <row r="1862" spans="5:5">
      <c r="E1862" s="9"/>
    </row>
    <row r="1863" spans="5:5">
      <c r="E1863" s="9"/>
    </row>
    <row r="1864" spans="5:5">
      <c r="E1864" s="9"/>
    </row>
    <row r="1865" spans="5:5">
      <c r="E1865" s="9"/>
    </row>
    <row r="1866" spans="5:5">
      <c r="E1866" s="9"/>
    </row>
    <row r="1867" spans="5:5">
      <c r="E1867" s="9"/>
    </row>
    <row r="1868" spans="5:5">
      <c r="E1868" s="9"/>
    </row>
    <row r="1869" spans="5:5">
      <c r="E1869" s="9"/>
    </row>
    <row r="1870" spans="5:5">
      <c r="E1870" s="9"/>
    </row>
    <row r="1871" spans="5:5">
      <c r="E1871" s="9"/>
    </row>
    <row r="1872" spans="5:5">
      <c r="E1872" s="9"/>
    </row>
    <row r="1873" spans="5:5">
      <c r="E1873" s="9"/>
    </row>
    <row r="1874" spans="5:5">
      <c r="E1874" s="9"/>
    </row>
    <row r="1875" spans="5:5">
      <c r="E1875" s="9"/>
    </row>
    <row r="1876" spans="5:5">
      <c r="E1876" s="9"/>
    </row>
    <row r="1877" spans="5:5">
      <c r="E1877" s="9"/>
    </row>
    <row r="1878" spans="5:5">
      <c r="E1878" s="9"/>
    </row>
    <row r="1879" spans="5:5">
      <c r="E1879" s="9"/>
    </row>
    <row r="1880" spans="5:5">
      <c r="E1880" s="9"/>
    </row>
    <row r="1881" spans="5:5">
      <c r="E1881" s="9"/>
    </row>
    <row r="1882" spans="5:5">
      <c r="E1882" s="9"/>
    </row>
    <row r="1883" spans="5:5">
      <c r="E1883" s="9"/>
    </row>
    <row r="1884" spans="5:5">
      <c r="E1884" s="9"/>
    </row>
    <row r="1885" spans="5:5">
      <c r="E1885" s="9"/>
    </row>
    <row r="1886" spans="5:5">
      <c r="E1886" s="9"/>
    </row>
    <row r="1887" spans="5:5">
      <c r="E1887" s="9"/>
    </row>
    <row r="1888" spans="5:5">
      <c r="E1888" s="9"/>
    </row>
    <row r="1889" spans="5:5">
      <c r="E1889" s="9"/>
    </row>
    <row r="1890" spans="5:5">
      <c r="E1890" s="9"/>
    </row>
    <row r="1891" spans="5:5">
      <c r="E1891" s="9"/>
    </row>
    <row r="1892" spans="5:5">
      <c r="E1892" s="9"/>
    </row>
    <row r="1893" spans="5:5">
      <c r="E1893" s="9"/>
    </row>
    <row r="1894" spans="5:5">
      <c r="E1894" s="9"/>
    </row>
    <row r="1895" spans="5:5">
      <c r="E1895" s="9"/>
    </row>
    <row r="1896" spans="5:5">
      <c r="E1896" s="9"/>
    </row>
    <row r="1897" spans="5:5">
      <c r="E1897" s="9"/>
    </row>
    <row r="1898" spans="5:5">
      <c r="E1898" s="9"/>
    </row>
    <row r="1899" spans="5:5">
      <c r="E1899" s="9"/>
    </row>
    <row r="1900" spans="5:5">
      <c r="E1900" s="9"/>
    </row>
    <row r="1901" spans="5:5">
      <c r="E1901" s="9"/>
    </row>
    <row r="1902" spans="5:5">
      <c r="E1902" s="9"/>
    </row>
    <row r="1903" spans="5:5">
      <c r="E1903" s="9"/>
    </row>
    <row r="1904" spans="5:5">
      <c r="E1904" s="9"/>
    </row>
    <row r="1905" spans="5:5">
      <c r="E1905" s="9"/>
    </row>
    <row r="1906" spans="5:5">
      <c r="E1906" s="9"/>
    </row>
    <row r="1907" spans="5:5">
      <c r="E1907" s="9"/>
    </row>
    <row r="1908" spans="5:5">
      <c r="E1908" s="9"/>
    </row>
    <row r="1909" spans="5:5">
      <c r="E1909" s="9"/>
    </row>
    <row r="1910" spans="5:5">
      <c r="E1910" s="9"/>
    </row>
    <row r="1911" spans="5:5">
      <c r="E1911" s="9"/>
    </row>
    <row r="1912" spans="5:5">
      <c r="E1912" s="9"/>
    </row>
    <row r="1913" spans="5:5">
      <c r="E1913" s="9"/>
    </row>
    <row r="1914" spans="5:5">
      <c r="E1914" s="9"/>
    </row>
    <row r="1915" spans="5:5">
      <c r="E1915" s="9"/>
    </row>
    <row r="1916" spans="5:5">
      <c r="E1916" s="9"/>
    </row>
    <row r="1917" spans="5:5">
      <c r="E1917" s="9"/>
    </row>
    <row r="1918" spans="5:5">
      <c r="E1918" s="9"/>
    </row>
    <row r="1919" spans="5:5">
      <c r="E1919" s="9"/>
    </row>
    <row r="1920" spans="5:5">
      <c r="E1920" s="9"/>
    </row>
    <row r="1921" spans="5:5">
      <c r="E1921" s="9"/>
    </row>
    <row r="1922" spans="5:5">
      <c r="E1922" s="9"/>
    </row>
    <row r="1923" spans="5:5">
      <c r="E1923" s="9"/>
    </row>
    <row r="1924" spans="5:5">
      <c r="E1924" s="9"/>
    </row>
    <row r="1925" spans="5:5">
      <c r="E1925" s="9"/>
    </row>
    <row r="1926" spans="5:5">
      <c r="E1926" s="9"/>
    </row>
    <row r="1927" spans="5:5">
      <c r="E1927" s="9"/>
    </row>
    <row r="1928" spans="5:5">
      <c r="E1928" s="9"/>
    </row>
    <row r="1929" spans="5:5">
      <c r="E1929" s="9"/>
    </row>
    <row r="1930" spans="5:5">
      <c r="E1930" s="9"/>
    </row>
    <row r="1931" spans="5:5">
      <c r="E1931" s="9"/>
    </row>
    <row r="1932" spans="5:5">
      <c r="E1932" s="9"/>
    </row>
    <row r="1933" spans="5:5">
      <c r="E1933" s="9"/>
    </row>
    <row r="1934" spans="5:5">
      <c r="E1934" s="9"/>
    </row>
    <row r="1935" spans="5:5">
      <c r="E1935" s="9"/>
    </row>
    <row r="1936" spans="5:5">
      <c r="E1936" s="9"/>
    </row>
    <row r="1937" spans="5:5">
      <c r="E1937" s="9"/>
    </row>
    <row r="1938" spans="5:5">
      <c r="E1938" s="9"/>
    </row>
    <row r="1939" spans="5:5">
      <c r="E1939" s="9"/>
    </row>
    <row r="1940" spans="5:5">
      <c r="E1940" s="9"/>
    </row>
    <row r="1941" spans="5:5">
      <c r="E1941" s="9"/>
    </row>
    <row r="1942" spans="5:5">
      <c r="E1942" s="9"/>
    </row>
    <row r="1943" spans="5:5">
      <c r="E1943" s="9"/>
    </row>
    <row r="1944" spans="5:5">
      <c r="E1944" s="9"/>
    </row>
    <row r="1945" spans="5:5">
      <c r="E1945" s="9"/>
    </row>
    <row r="1946" spans="5:5">
      <c r="E1946" s="9"/>
    </row>
    <row r="1947" spans="5:5">
      <c r="E1947" s="9"/>
    </row>
    <row r="1948" spans="5:5">
      <c r="E1948" s="9"/>
    </row>
    <row r="1949" spans="5:5">
      <c r="E1949" s="9"/>
    </row>
    <row r="1950" spans="5:5">
      <c r="E1950" s="9"/>
    </row>
    <row r="1951" spans="5:5">
      <c r="E1951" s="9"/>
    </row>
    <row r="1952" spans="5:5">
      <c r="E1952" s="9"/>
    </row>
    <row r="1953" spans="5:5">
      <c r="E1953" s="9"/>
    </row>
    <row r="1954" spans="5:5">
      <c r="E1954" s="9"/>
    </row>
    <row r="1955" spans="5:5">
      <c r="E1955" s="9"/>
    </row>
    <row r="1956" spans="5:5">
      <c r="E1956" s="9"/>
    </row>
    <row r="1957" spans="5:5">
      <c r="E1957" s="9"/>
    </row>
    <row r="1958" spans="5:5">
      <c r="E1958" s="9"/>
    </row>
    <row r="1959" spans="5:5">
      <c r="E1959" s="9"/>
    </row>
    <row r="1960" spans="5:5">
      <c r="E1960" s="9"/>
    </row>
    <row r="1961" spans="5:5">
      <c r="E1961" s="9"/>
    </row>
    <row r="1962" spans="5:5">
      <c r="E1962" s="9"/>
    </row>
    <row r="1963" spans="5:5">
      <c r="E1963" s="9"/>
    </row>
    <row r="1964" spans="5:5">
      <c r="E1964" s="9"/>
    </row>
    <row r="1965" spans="5:5">
      <c r="E1965" s="9"/>
    </row>
    <row r="1966" spans="5:5">
      <c r="E1966" s="9"/>
    </row>
    <row r="1967" spans="5:5">
      <c r="E1967" s="9"/>
    </row>
    <row r="1968" spans="5:5">
      <c r="E1968" s="9"/>
    </row>
    <row r="1969" spans="5:5">
      <c r="E1969" s="9"/>
    </row>
    <row r="1970" spans="5:5">
      <c r="E1970" s="9"/>
    </row>
    <row r="1971" spans="5:5">
      <c r="E1971" s="9"/>
    </row>
    <row r="1972" spans="5:5">
      <c r="E1972" s="9"/>
    </row>
    <row r="1973" spans="5:5">
      <c r="E1973" s="9"/>
    </row>
    <row r="1974" spans="5:5">
      <c r="E1974" s="9"/>
    </row>
    <row r="1975" spans="5:5">
      <c r="E1975" s="9"/>
    </row>
    <row r="1976" spans="5:5">
      <c r="E1976" s="9"/>
    </row>
    <row r="1977" spans="5:5">
      <c r="E1977" s="9"/>
    </row>
    <row r="1978" spans="5:5">
      <c r="E1978" s="9"/>
    </row>
    <row r="1979" spans="5:5">
      <c r="E1979" s="9"/>
    </row>
    <row r="1980" spans="5:5">
      <c r="E1980" s="9"/>
    </row>
    <row r="1981" spans="5:5">
      <c r="E1981" s="9"/>
    </row>
    <row r="1982" spans="5:5">
      <c r="E1982" s="9"/>
    </row>
    <row r="1983" spans="5:5">
      <c r="E1983" s="9"/>
    </row>
    <row r="1984" spans="5:5">
      <c r="E1984" s="9"/>
    </row>
    <row r="1985" spans="5:5">
      <c r="E1985" s="9"/>
    </row>
    <row r="1986" spans="5:5">
      <c r="E1986" s="9"/>
    </row>
    <row r="1987" spans="5:5">
      <c r="E1987" s="9"/>
    </row>
    <row r="1988" spans="5:5">
      <c r="E1988" s="9"/>
    </row>
    <row r="1989" spans="5:5">
      <c r="E1989" s="9"/>
    </row>
    <row r="1990" spans="5:5">
      <c r="E1990" s="9"/>
    </row>
    <row r="1991" spans="5:5">
      <c r="E1991" s="9"/>
    </row>
    <row r="1992" spans="5:5">
      <c r="E1992" s="9"/>
    </row>
    <row r="1993" spans="5:5">
      <c r="E1993" s="9"/>
    </row>
    <row r="1994" spans="5:5">
      <c r="E1994" s="9"/>
    </row>
    <row r="1995" spans="5:5">
      <c r="E1995" s="9"/>
    </row>
    <row r="1996" spans="5:5">
      <c r="E1996" s="9"/>
    </row>
    <row r="1997" spans="5:5">
      <c r="E1997" s="9"/>
    </row>
    <row r="1998" spans="5:5">
      <c r="E1998" s="9"/>
    </row>
    <row r="1999" spans="5:5">
      <c r="E1999" s="9"/>
    </row>
    <row r="2000" spans="5:5">
      <c r="E2000" s="9"/>
    </row>
    <row r="2001" spans="5:5">
      <c r="E2001" s="9"/>
    </row>
    <row r="2002" spans="5:5">
      <c r="E2002" s="9"/>
    </row>
    <row r="2003" spans="5:5">
      <c r="E2003" s="9"/>
    </row>
    <row r="2004" spans="5:5">
      <c r="E2004" s="9"/>
    </row>
    <row r="2005" spans="5:5">
      <c r="E2005" s="9"/>
    </row>
    <row r="2006" spans="5:5">
      <c r="E2006" s="9"/>
    </row>
    <row r="2007" spans="5:5">
      <c r="E2007" s="9"/>
    </row>
    <row r="2008" spans="5:5">
      <c r="E2008" s="9"/>
    </row>
    <row r="2009" spans="5:5">
      <c r="E2009" s="9"/>
    </row>
    <row r="2010" spans="5:5">
      <c r="E2010" s="9"/>
    </row>
    <row r="2011" spans="5:5">
      <c r="E2011" s="9"/>
    </row>
    <row r="2012" spans="5:5">
      <c r="E2012" s="9"/>
    </row>
    <row r="2013" spans="5:5">
      <c r="E2013" s="9"/>
    </row>
    <row r="2014" spans="5:5">
      <c r="E2014" s="9"/>
    </row>
    <row r="2015" spans="5:5">
      <c r="E2015" s="9"/>
    </row>
    <row r="2016" spans="5:5">
      <c r="E2016" s="9"/>
    </row>
    <row r="2017" spans="5:5">
      <c r="E2017" s="9"/>
    </row>
    <row r="2018" spans="5:5">
      <c r="E2018" s="9"/>
    </row>
    <row r="2019" spans="5:5">
      <c r="E2019" s="9"/>
    </row>
    <row r="2020" spans="5:5">
      <c r="E2020" s="9"/>
    </row>
    <row r="2021" spans="5:5">
      <c r="E2021" s="9"/>
    </row>
    <row r="2022" spans="5:5">
      <c r="E2022" s="9"/>
    </row>
    <row r="2023" spans="5:5">
      <c r="E2023" s="9"/>
    </row>
    <row r="2024" spans="5:5">
      <c r="E2024" s="9"/>
    </row>
    <row r="2025" spans="5:5">
      <c r="E2025" s="9"/>
    </row>
    <row r="2026" spans="5:5">
      <c r="E2026" s="9"/>
    </row>
    <row r="2027" spans="5:5">
      <c r="E2027" s="9"/>
    </row>
    <row r="2028" spans="5:5">
      <c r="E2028" s="9"/>
    </row>
    <row r="2029" spans="5:5">
      <c r="E2029" s="9"/>
    </row>
    <row r="2030" spans="5:5">
      <c r="E2030" s="9"/>
    </row>
    <row r="2031" spans="5:5">
      <c r="E2031" s="9"/>
    </row>
    <row r="2032" spans="5:5">
      <c r="E2032" s="9"/>
    </row>
    <row r="2033" spans="5:5">
      <c r="E2033" s="9"/>
    </row>
    <row r="2034" spans="5:5">
      <c r="E2034" s="9"/>
    </row>
    <row r="2035" spans="5:5">
      <c r="E2035" s="9"/>
    </row>
    <row r="2036" spans="5:5">
      <c r="E2036" s="9"/>
    </row>
    <row r="2037" spans="5:5">
      <c r="E2037" s="9"/>
    </row>
    <row r="2038" spans="5:5">
      <c r="E2038" s="9"/>
    </row>
    <row r="2039" spans="5:5">
      <c r="E2039" s="9"/>
    </row>
    <row r="2040" spans="5:5">
      <c r="E2040" s="9"/>
    </row>
    <row r="2041" spans="5:5">
      <c r="E2041" s="9"/>
    </row>
    <row r="2042" spans="5:5">
      <c r="E2042" s="9"/>
    </row>
    <row r="2043" spans="5:5">
      <c r="E2043" s="9"/>
    </row>
    <row r="2044" spans="5:5">
      <c r="E2044" s="9"/>
    </row>
    <row r="2045" spans="5:5">
      <c r="E2045" s="9"/>
    </row>
    <row r="2046" spans="5:5">
      <c r="E2046" s="9"/>
    </row>
    <row r="2047" spans="5:5">
      <c r="E2047" s="9"/>
    </row>
    <row r="2048" spans="5:5">
      <c r="E2048" s="9"/>
    </row>
    <row r="2049" spans="5:5">
      <c r="E2049" s="9"/>
    </row>
    <row r="2050" spans="5:5">
      <c r="E2050" s="9"/>
    </row>
    <row r="2051" spans="5:5">
      <c r="E2051" s="9"/>
    </row>
    <row r="2052" spans="5:5">
      <c r="E2052" s="9"/>
    </row>
    <row r="2053" spans="5:5">
      <c r="E2053" s="9"/>
    </row>
    <row r="2054" spans="5:5">
      <c r="E2054" s="9"/>
    </row>
    <row r="2055" spans="5:5">
      <c r="E2055" s="9"/>
    </row>
    <row r="2056" spans="5:5">
      <c r="E2056" s="9"/>
    </row>
    <row r="2057" spans="5:5">
      <c r="E2057" s="9"/>
    </row>
    <row r="2058" spans="5:5">
      <c r="E2058" s="9"/>
    </row>
    <row r="2059" spans="5:5">
      <c r="E2059" s="9"/>
    </row>
    <row r="2060" spans="5:5">
      <c r="E2060" s="9"/>
    </row>
    <row r="2061" spans="5:5">
      <c r="E2061" s="9"/>
    </row>
    <row r="2062" spans="5:5">
      <c r="E2062" s="9"/>
    </row>
    <row r="2063" spans="5:5">
      <c r="E2063" s="9"/>
    </row>
    <row r="2064" spans="5:5">
      <c r="E2064" s="9"/>
    </row>
    <row r="2065" spans="5:5">
      <c r="E2065" s="9"/>
    </row>
    <row r="2066" spans="5:5">
      <c r="E2066" s="9"/>
    </row>
    <row r="2067" spans="5:5">
      <c r="E2067" s="9"/>
    </row>
    <row r="2068" spans="5:5">
      <c r="E2068" s="9"/>
    </row>
    <row r="2069" spans="5:5">
      <c r="E2069" s="9"/>
    </row>
    <row r="2070" spans="5:5">
      <c r="E2070" s="9"/>
    </row>
    <row r="2071" spans="5:5">
      <c r="E2071" s="9"/>
    </row>
    <row r="2072" spans="5:5">
      <c r="E2072" s="9"/>
    </row>
    <row r="2073" spans="5:5">
      <c r="E2073" s="9"/>
    </row>
    <row r="2074" spans="5:5">
      <c r="E2074" s="9"/>
    </row>
    <row r="2075" spans="5:5">
      <c r="E2075" s="9"/>
    </row>
    <row r="2076" spans="5:5">
      <c r="E2076" s="9"/>
    </row>
    <row r="2077" spans="5:5">
      <c r="E2077" s="9"/>
    </row>
    <row r="2078" spans="5:5">
      <c r="E2078" s="9"/>
    </row>
    <row r="2079" spans="5:5">
      <c r="E2079" s="9"/>
    </row>
    <row r="2080" spans="5:5">
      <c r="E2080" s="9"/>
    </row>
    <row r="2081" spans="5:5">
      <c r="E2081" s="9"/>
    </row>
    <row r="2082" spans="5:5">
      <c r="E2082" s="9"/>
    </row>
    <row r="2083" spans="5:5">
      <c r="E2083" s="9"/>
    </row>
    <row r="2084" spans="5:5">
      <c r="E2084" s="9"/>
    </row>
    <row r="2085" spans="5:5">
      <c r="E2085" s="9"/>
    </row>
    <row r="2086" spans="5:5">
      <c r="E2086" s="9"/>
    </row>
    <row r="2087" spans="5:5">
      <c r="E2087" s="9"/>
    </row>
    <row r="2088" spans="5:5">
      <c r="E2088" s="9"/>
    </row>
    <row r="2089" spans="5:5">
      <c r="E2089" s="9"/>
    </row>
    <row r="2090" spans="5:5">
      <c r="E2090" s="9"/>
    </row>
    <row r="2091" spans="5:5">
      <c r="E2091" s="9"/>
    </row>
    <row r="2092" spans="5:5">
      <c r="E2092" s="9"/>
    </row>
    <row r="2093" spans="5:5">
      <c r="E2093" s="9"/>
    </row>
    <row r="2094" spans="5:5">
      <c r="E2094" s="9"/>
    </row>
    <row r="2095" spans="5:5">
      <c r="E2095" s="9"/>
    </row>
    <row r="2096" spans="5:5">
      <c r="E2096" s="9"/>
    </row>
    <row r="2097" spans="5:5">
      <c r="E2097" s="9"/>
    </row>
    <row r="2098" spans="5:5">
      <c r="E2098" s="9"/>
    </row>
    <row r="2099" spans="5:5">
      <c r="E2099" s="9"/>
    </row>
    <row r="2100" spans="5:5">
      <c r="E2100" s="9"/>
    </row>
    <row r="2101" spans="5:5">
      <c r="E2101" s="9"/>
    </row>
    <row r="2102" spans="5:5">
      <c r="E2102" s="9"/>
    </row>
    <row r="2103" spans="5:5">
      <c r="E2103" s="9"/>
    </row>
    <row r="2104" spans="5:5">
      <c r="E2104" s="9"/>
    </row>
    <row r="2105" spans="5:5">
      <c r="E2105" s="9"/>
    </row>
    <row r="2106" spans="5:5">
      <c r="E2106" s="9"/>
    </row>
    <row r="2107" spans="5:5">
      <c r="E2107" s="9"/>
    </row>
    <row r="2108" spans="5:5">
      <c r="E2108" s="9"/>
    </row>
    <row r="2109" spans="5:5">
      <c r="E2109" s="9"/>
    </row>
    <row r="2110" spans="5:5">
      <c r="E2110" s="9"/>
    </row>
    <row r="2111" spans="5:5">
      <c r="E2111" s="9"/>
    </row>
    <row r="2112" spans="5:5">
      <c r="E2112" s="9"/>
    </row>
    <row r="2113" spans="5:5">
      <c r="E2113" s="9"/>
    </row>
    <row r="2114" spans="5:5">
      <c r="E2114" s="9"/>
    </row>
    <row r="2115" spans="5:5">
      <c r="E2115" s="9"/>
    </row>
    <row r="2116" spans="5:5">
      <c r="E2116" s="9"/>
    </row>
    <row r="2117" spans="5:5">
      <c r="E2117" s="9"/>
    </row>
    <row r="2118" spans="5:5">
      <c r="E2118" s="9"/>
    </row>
    <row r="2119" spans="5:5">
      <c r="E2119" s="9"/>
    </row>
    <row r="2120" spans="5:5">
      <c r="E2120" s="9"/>
    </row>
    <row r="2121" spans="5:5">
      <c r="E2121" s="9"/>
    </row>
    <row r="2122" spans="5:5">
      <c r="E2122" s="9"/>
    </row>
    <row r="2123" spans="5:5">
      <c r="E2123" s="9"/>
    </row>
    <row r="2124" spans="5:5">
      <c r="E2124" s="9"/>
    </row>
    <row r="2125" spans="5:5">
      <c r="E2125" s="9"/>
    </row>
    <row r="2126" spans="5:5">
      <c r="E2126" s="9"/>
    </row>
    <row r="2127" spans="5:5">
      <c r="E2127" s="9"/>
    </row>
    <row r="2128" spans="5:5">
      <c r="E2128" s="9"/>
    </row>
    <row r="2129" spans="5:5">
      <c r="E2129" s="9"/>
    </row>
    <row r="2130" spans="5:5">
      <c r="E2130" s="9"/>
    </row>
    <row r="2131" spans="5:5">
      <c r="E2131" s="9"/>
    </row>
    <row r="2132" spans="5:5">
      <c r="E2132" s="9"/>
    </row>
    <row r="2133" spans="5:5">
      <c r="E2133" s="9"/>
    </row>
    <row r="2134" spans="5:5">
      <c r="E2134" s="9"/>
    </row>
    <row r="2135" spans="5:5">
      <c r="E2135" s="9"/>
    </row>
    <row r="2136" spans="5:5">
      <c r="E2136" s="9"/>
    </row>
    <row r="2137" spans="5:5">
      <c r="E2137" s="9"/>
    </row>
    <row r="2138" spans="5:5">
      <c r="E2138" s="9"/>
    </row>
    <row r="2139" spans="5:5">
      <c r="E2139" s="9"/>
    </row>
    <row r="2140" spans="5:5">
      <c r="E2140" s="9"/>
    </row>
    <row r="2141" spans="5:5">
      <c r="E2141" s="9"/>
    </row>
    <row r="2142" spans="5:5">
      <c r="E2142" s="9"/>
    </row>
    <row r="2143" spans="5:5">
      <c r="E2143" s="9"/>
    </row>
    <row r="2144" spans="5:5">
      <c r="E2144" s="9"/>
    </row>
    <row r="2145" spans="5:5">
      <c r="E2145" s="9"/>
    </row>
    <row r="2146" spans="5:5">
      <c r="E2146" s="9"/>
    </row>
    <row r="2147" spans="5:5">
      <c r="E2147" s="9"/>
    </row>
    <row r="2148" spans="5:5">
      <c r="E2148" s="9"/>
    </row>
    <row r="2149" spans="5:5">
      <c r="E2149" s="9"/>
    </row>
    <row r="2150" spans="5:5">
      <c r="E2150" s="9"/>
    </row>
    <row r="2151" spans="5:5">
      <c r="E2151" s="9"/>
    </row>
    <row r="2152" spans="5:5">
      <c r="E2152" s="9"/>
    </row>
    <row r="2153" spans="5:5">
      <c r="E2153" s="9"/>
    </row>
    <row r="2154" spans="5:5">
      <c r="E2154" s="9"/>
    </row>
    <row r="2155" spans="5:5">
      <c r="E2155" s="9"/>
    </row>
    <row r="2156" spans="5:5">
      <c r="E2156" s="9"/>
    </row>
    <row r="2157" spans="5:5">
      <c r="E2157" s="9"/>
    </row>
    <row r="2158" spans="5:5">
      <c r="E2158" s="9"/>
    </row>
    <row r="2159" spans="5:5">
      <c r="E2159" s="9"/>
    </row>
    <row r="2160" spans="5:5">
      <c r="E2160" s="9"/>
    </row>
    <row r="2161" spans="5:5">
      <c r="E2161" s="9"/>
    </row>
    <row r="2162" spans="5:5">
      <c r="E2162" s="9"/>
    </row>
    <row r="2163" spans="5:5">
      <c r="E2163" s="9"/>
    </row>
    <row r="2164" spans="5:5">
      <c r="E2164" s="9"/>
    </row>
    <row r="2165" spans="5:5">
      <c r="E2165" s="9"/>
    </row>
    <row r="2166" spans="5:5">
      <c r="E2166" s="9"/>
    </row>
    <row r="2167" spans="5:5">
      <c r="E2167" s="9"/>
    </row>
    <row r="2168" spans="5:5">
      <c r="E2168" s="9"/>
    </row>
    <row r="2169" spans="5:5">
      <c r="E2169" s="9"/>
    </row>
    <row r="2170" spans="5:5">
      <c r="E2170" s="9"/>
    </row>
    <row r="2171" spans="5:5">
      <c r="E2171" s="9"/>
    </row>
    <row r="2172" spans="5:5">
      <c r="E2172" s="9"/>
    </row>
    <row r="2173" spans="5:5">
      <c r="E2173" s="9"/>
    </row>
    <row r="2174" spans="5:5">
      <c r="E2174" s="9"/>
    </row>
    <row r="2175" spans="5:5">
      <c r="E2175" s="9"/>
    </row>
    <row r="2176" spans="5:5">
      <c r="E2176" s="9"/>
    </row>
    <row r="2177" spans="5:5">
      <c r="E2177" s="9"/>
    </row>
    <row r="2178" spans="5:5">
      <c r="E2178" s="9"/>
    </row>
    <row r="2179" spans="5:5">
      <c r="E2179" s="9"/>
    </row>
    <row r="2180" spans="5:5">
      <c r="E2180" s="9"/>
    </row>
    <row r="2181" spans="5:5">
      <c r="E2181" s="9"/>
    </row>
    <row r="2182" spans="5:5">
      <c r="E2182" s="9"/>
    </row>
    <row r="2183" spans="5:5">
      <c r="E2183" s="9"/>
    </row>
    <row r="2184" spans="5:5">
      <c r="E2184" s="9"/>
    </row>
    <row r="2185" spans="5:5">
      <c r="E2185" s="9"/>
    </row>
    <row r="2186" spans="5:5">
      <c r="E2186" s="9"/>
    </row>
    <row r="2187" spans="5:5">
      <c r="E2187" s="9"/>
    </row>
    <row r="2188" spans="5:5">
      <c r="E2188" s="9"/>
    </row>
    <row r="2189" spans="5:5">
      <c r="E2189" s="9"/>
    </row>
    <row r="2190" spans="5:5">
      <c r="E2190" s="9"/>
    </row>
    <row r="2191" spans="5:5">
      <c r="E2191" s="9"/>
    </row>
    <row r="2192" spans="5:5">
      <c r="E2192" s="9"/>
    </row>
    <row r="2193" spans="5:5">
      <c r="E2193" s="9"/>
    </row>
    <row r="2194" spans="5:5">
      <c r="E2194" s="9"/>
    </row>
    <row r="2195" spans="5:5">
      <c r="E2195" s="9"/>
    </row>
    <row r="2196" spans="5:5">
      <c r="E2196" s="9"/>
    </row>
    <row r="2197" spans="5:5">
      <c r="E2197" s="9"/>
    </row>
    <row r="2198" spans="5:5">
      <c r="E2198" s="9"/>
    </row>
    <row r="2199" spans="5:5">
      <c r="E2199" s="9"/>
    </row>
    <row r="2200" spans="5:5">
      <c r="E2200" s="9"/>
    </row>
    <row r="2201" spans="5:5">
      <c r="E2201" s="9"/>
    </row>
    <row r="2202" spans="5:5">
      <c r="E2202" s="9"/>
    </row>
    <row r="2203" spans="5:5">
      <c r="E2203" s="9"/>
    </row>
    <row r="2204" spans="5:5">
      <c r="E2204" s="9"/>
    </row>
    <row r="2205" spans="5:5">
      <c r="E2205" s="9"/>
    </row>
    <row r="2206" spans="5:5">
      <c r="E2206" s="9"/>
    </row>
    <row r="2207" spans="5:5">
      <c r="E2207" s="9"/>
    </row>
    <row r="2208" spans="5:5">
      <c r="E2208" s="9"/>
    </row>
    <row r="2209" spans="5:5">
      <c r="E2209" s="9"/>
    </row>
    <row r="2210" spans="5:5">
      <c r="E2210" s="9"/>
    </row>
    <row r="2211" spans="5:5">
      <c r="E2211" s="9"/>
    </row>
    <row r="2212" spans="5:5">
      <c r="E2212" s="9"/>
    </row>
    <row r="2213" spans="5:5">
      <c r="E2213" s="9"/>
    </row>
    <row r="2214" spans="5:5">
      <c r="E2214" s="9"/>
    </row>
    <row r="2215" spans="5:5">
      <c r="E2215" s="9"/>
    </row>
    <row r="2216" spans="5:5">
      <c r="E2216" s="9"/>
    </row>
    <row r="2217" spans="5:5">
      <c r="E2217" s="9"/>
    </row>
    <row r="2218" spans="5:5">
      <c r="E2218" s="9"/>
    </row>
    <row r="2219" spans="5:5">
      <c r="E2219" s="9"/>
    </row>
    <row r="2220" spans="5:5">
      <c r="E2220" s="9"/>
    </row>
    <row r="2221" spans="5:5">
      <c r="E2221" s="9"/>
    </row>
    <row r="2222" spans="5:5">
      <c r="E2222" s="9"/>
    </row>
    <row r="2223" spans="5:5">
      <c r="E2223" s="9"/>
    </row>
    <row r="2224" spans="5:5">
      <c r="E2224" s="9"/>
    </row>
    <row r="2225" spans="5:5">
      <c r="E2225" s="9"/>
    </row>
    <row r="2226" spans="5:5">
      <c r="E2226" s="9"/>
    </row>
    <row r="2227" spans="5:5">
      <c r="E2227" s="9"/>
    </row>
    <row r="2228" spans="5:5">
      <c r="E2228" s="9"/>
    </row>
    <row r="2229" spans="5:5">
      <c r="E2229" s="9"/>
    </row>
    <row r="2230" spans="5:5">
      <c r="E2230" s="9"/>
    </row>
    <row r="2231" spans="5:5">
      <c r="E2231" s="9"/>
    </row>
    <row r="2232" spans="5:5">
      <c r="E2232" s="9"/>
    </row>
    <row r="2233" spans="5:5">
      <c r="E2233" s="9"/>
    </row>
    <row r="2234" spans="5:5">
      <c r="E2234" s="9"/>
    </row>
    <row r="2235" spans="5:5">
      <c r="E2235" s="9"/>
    </row>
    <row r="2236" spans="5:5">
      <c r="E2236" s="9"/>
    </row>
    <row r="2237" spans="5:5">
      <c r="E2237" s="9"/>
    </row>
    <row r="2238" spans="5:5">
      <c r="E2238" s="9"/>
    </row>
    <row r="2239" spans="5:5">
      <c r="E2239" s="9"/>
    </row>
    <row r="2240" spans="5:5">
      <c r="E2240" s="9"/>
    </row>
    <row r="2241" spans="5:5">
      <c r="E2241" s="9"/>
    </row>
    <row r="2242" spans="5:5">
      <c r="E2242" s="9"/>
    </row>
    <row r="2243" spans="5:5">
      <c r="E2243" s="9"/>
    </row>
    <row r="2244" spans="5:5">
      <c r="E2244" s="9"/>
    </row>
    <row r="2245" spans="5:5">
      <c r="E2245" s="9"/>
    </row>
    <row r="2246" spans="5:5">
      <c r="E2246" s="9"/>
    </row>
    <row r="2247" spans="5:5">
      <c r="E2247" s="9"/>
    </row>
    <row r="2248" spans="5:5">
      <c r="E2248" s="9"/>
    </row>
    <row r="2249" spans="5:5">
      <c r="E2249" s="9"/>
    </row>
    <row r="2250" spans="5:5">
      <c r="E2250" s="9"/>
    </row>
    <row r="2251" spans="5:5">
      <c r="E2251" s="9"/>
    </row>
    <row r="2252" spans="5:5">
      <c r="E2252" s="9"/>
    </row>
    <row r="2253" spans="5:5">
      <c r="E2253" s="9"/>
    </row>
    <row r="2254" spans="5:5">
      <c r="E2254" s="9"/>
    </row>
    <row r="2255" spans="5:5">
      <c r="E2255" s="9"/>
    </row>
    <row r="2256" spans="5:5">
      <c r="E2256" s="9"/>
    </row>
    <row r="2257" spans="5:5">
      <c r="E2257" s="9"/>
    </row>
    <row r="2258" spans="5:5">
      <c r="E2258" s="9"/>
    </row>
    <row r="2259" spans="5:5">
      <c r="E2259" s="9"/>
    </row>
    <row r="2260" spans="5:5">
      <c r="E2260" s="9"/>
    </row>
    <row r="2261" spans="5:5">
      <c r="E2261" s="9"/>
    </row>
    <row r="2262" spans="5:5">
      <c r="E2262" s="9"/>
    </row>
    <row r="2263" spans="5:5">
      <c r="E2263" s="9"/>
    </row>
    <row r="2264" spans="5:5">
      <c r="E2264" s="9"/>
    </row>
    <row r="2265" spans="5:5">
      <c r="E2265" s="9"/>
    </row>
    <row r="2266" spans="5:5">
      <c r="E2266" s="9"/>
    </row>
    <row r="2267" spans="5:5">
      <c r="E2267" s="9"/>
    </row>
    <row r="2268" spans="5:5">
      <c r="E2268" s="9"/>
    </row>
    <row r="2269" spans="5:5">
      <c r="E2269" s="9"/>
    </row>
    <row r="2270" spans="5:5">
      <c r="E2270" s="9"/>
    </row>
    <row r="2271" spans="5:5">
      <c r="E2271" s="9"/>
    </row>
    <row r="2272" spans="5:5">
      <c r="E2272" s="9"/>
    </row>
    <row r="2273" spans="5:5">
      <c r="E2273" s="9"/>
    </row>
    <row r="2274" spans="5:5">
      <c r="E2274" s="9"/>
    </row>
    <row r="2275" spans="5:5">
      <c r="E2275" s="9"/>
    </row>
    <row r="2276" spans="5:5">
      <c r="E2276" s="9"/>
    </row>
    <row r="2277" spans="5:5">
      <c r="E2277" s="9"/>
    </row>
    <row r="2278" spans="5:5">
      <c r="E2278" s="9"/>
    </row>
    <row r="2279" spans="5:5">
      <c r="E2279" s="9"/>
    </row>
    <row r="2280" spans="5:5">
      <c r="E2280" s="9"/>
    </row>
    <row r="2281" spans="5:5">
      <c r="E2281" s="9"/>
    </row>
    <row r="2282" spans="5:5">
      <c r="E2282" s="9"/>
    </row>
    <row r="2283" spans="5:5">
      <c r="E2283" s="9"/>
    </row>
    <row r="2284" spans="5:5">
      <c r="E2284" s="9"/>
    </row>
    <row r="2285" spans="5:5">
      <c r="E2285" s="9"/>
    </row>
    <row r="2286" spans="5:5">
      <c r="E2286" s="9"/>
    </row>
    <row r="2287" spans="5:5">
      <c r="E2287" s="9"/>
    </row>
    <row r="2288" spans="5:5">
      <c r="E2288" s="9"/>
    </row>
    <row r="2289" spans="5:5">
      <c r="E2289" s="9"/>
    </row>
    <row r="2290" spans="5:5">
      <c r="E2290" s="9"/>
    </row>
    <row r="2291" spans="5:5">
      <c r="E2291" s="9"/>
    </row>
    <row r="2292" spans="5:5">
      <c r="E2292" s="9"/>
    </row>
    <row r="2293" spans="5:5">
      <c r="E2293" s="9"/>
    </row>
    <row r="2294" spans="5:5">
      <c r="E2294" s="9"/>
    </row>
    <row r="2295" spans="5:5">
      <c r="E2295" s="9"/>
    </row>
    <row r="2296" spans="5:5">
      <c r="E2296" s="9"/>
    </row>
    <row r="2297" spans="5:5">
      <c r="E2297" s="9"/>
    </row>
    <row r="2298" spans="5:5">
      <c r="E2298" s="9"/>
    </row>
    <row r="2299" spans="5:5">
      <c r="E2299" s="9"/>
    </row>
    <row r="2300" spans="5:5">
      <c r="E2300" s="9"/>
    </row>
    <row r="2301" spans="5:5">
      <c r="E2301" s="9"/>
    </row>
    <row r="2302" spans="5:5">
      <c r="E2302" s="9"/>
    </row>
    <row r="2303" spans="5:5">
      <c r="E2303" s="9"/>
    </row>
    <row r="2304" spans="5:5">
      <c r="E2304" s="9"/>
    </row>
    <row r="2305" spans="5:5">
      <c r="E2305" s="9"/>
    </row>
    <row r="2306" spans="5:5">
      <c r="E2306" s="9"/>
    </row>
    <row r="2307" spans="5:5">
      <c r="E2307" s="9"/>
    </row>
    <row r="2308" spans="5:5">
      <c r="E2308" s="9"/>
    </row>
    <row r="2309" spans="5:5">
      <c r="E2309" s="9"/>
    </row>
    <row r="2310" spans="5:5">
      <c r="E2310" s="9"/>
    </row>
    <row r="2311" spans="5:5">
      <c r="E2311" s="9"/>
    </row>
    <row r="2312" spans="5:5">
      <c r="E2312" s="9"/>
    </row>
    <row r="2313" spans="5:5">
      <c r="E2313" s="9"/>
    </row>
    <row r="2314" spans="5:5">
      <c r="E2314" s="9"/>
    </row>
    <row r="2315" spans="5:5">
      <c r="E2315" s="9"/>
    </row>
    <row r="2316" spans="5:5">
      <c r="E2316" s="9"/>
    </row>
    <row r="2317" spans="5:5">
      <c r="E2317" s="9"/>
    </row>
    <row r="2318" spans="5:5">
      <c r="E2318" s="9"/>
    </row>
    <row r="2319" spans="5:5">
      <c r="E2319" s="9"/>
    </row>
    <row r="2320" spans="5:5">
      <c r="E2320" s="9"/>
    </row>
    <row r="2321" spans="5:5">
      <c r="E2321" s="9"/>
    </row>
    <row r="2322" spans="5:5">
      <c r="E2322" s="9"/>
    </row>
    <row r="2323" spans="5:5">
      <c r="E2323" s="9"/>
    </row>
    <row r="2324" spans="5:5">
      <c r="E2324" s="9"/>
    </row>
    <row r="2325" spans="5:5">
      <c r="E2325" s="9"/>
    </row>
    <row r="2326" spans="5:5">
      <c r="E2326" s="9"/>
    </row>
    <row r="2327" spans="5:5">
      <c r="E2327" s="9"/>
    </row>
    <row r="2328" spans="5:5">
      <c r="E2328" s="9"/>
    </row>
    <row r="2329" spans="5:5">
      <c r="E2329" s="9"/>
    </row>
    <row r="2330" spans="5:5">
      <c r="E2330" s="9"/>
    </row>
    <row r="2331" spans="5:5">
      <c r="E2331" s="9"/>
    </row>
    <row r="2332" spans="5:5">
      <c r="E2332" s="9"/>
    </row>
    <row r="2333" spans="5:5">
      <c r="E2333" s="9"/>
    </row>
    <row r="2334" spans="5:5">
      <c r="E2334" s="9"/>
    </row>
    <row r="2335" spans="5:5">
      <c r="E2335" s="9"/>
    </row>
    <row r="2336" spans="5:5">
      <c r="E2336" s="9"/>
    </row>
    <row r="2337" spans="5:5">
      <c r="E2337" s="9"/>
    </row>
    <row r="2338" spans="5:5">
      <c r="E2338" s="9"/>
    </row>
    <row r="2339" spans="5:5">
      <c r="E2339" s="9"/>
    </row>
    <row r="2340" spans="5:5">
      <c r="E2340" s="9"/>
    </row>
    <row r="2341" spans="5:5">
      <c r="E2341" s="9"/>
    </row>
    <row r="2342" spans="5:5">
      <c r="E2342" s="9"/>
    </row>
    <row r="2343" spans="5:5">
      <c r="E2343" s="9"/>
    </row>
    <row r="2344" spans="5:5">
      <c r="E2344" s="9"/>
    </row>
    <row r="2345" spans="5:5">
      <c r="E2345" s="9"/>
    </row>
    <row r="2346" spans="5:5">
      <c r="E2346" s="9"/>
    </row>
    <row r="2347" spans="5:5">
      <c r="E2347" s="9"/>
    </row>
    <row r="2348" spans="5:5">
      <c r="E2348" s="9"/>
    </row>
    <row r="2349" spans="5:5">
      <c r="E2349" s="9"/>
    </row>
    <row r="2350" spans="5:5">
      <c r="E2350" s="9"/>
    </row>
    <row r="2351" spans="5:5">
      <c r="E2351" s="9"/>
    </row>
    <row r="2352" spans="5:5">
      <c r="E2352" s="9"/>
    </row>
    <row r="2353" spans="5:5">
      <c r="E2353" s="9"/>
    </row>
    <row r="2354" spans="5:5">
      <c r="E2354" s="9"/>
    </row>
    <row r="2355" spans="5:5">
      <c r="E2355" s="9"/>
    </row>
    <row r="2356" spans="5:5">
      <c r="E2356" s="9"/>
    </row>
    <row r="2357" spans="5:5">
      <c r="E2357" s="9"/>
    </row>
    <row r="2358" spans="5:5">
      <c r="E2358" s="9"/>
    </row>
    <row r="2359" spans="5:5">
      <c r="E2359" s="9"/>
    </row>
    <row r="2360" spans="5:5">
      <c r="E2360" s="9"/>
    </row>
    <row r="2361" spans="5:5">
      <c r="E2361" s="9"/>
    </row>
    <row r="2362" spans="5:5">
      <c r="E2362" s="9"/>
    </row>
    <row r="2363" spans="5:5">
      <c r="E2363" s="9"/>
    </row>
    <row r="2364" spans="5:5">
      <c r="E2364" s="9"/>
    </row>
    <row r="2365" spans="5:5">
      <c r="E2365" s="9"/>
    </row>
    <row r="2366" spans="5:5">
      <c r="E2366" s="9"/>
    </row>
    <row r="2367" spans="5:5">
      <c r="E2367" s="9"/>
    </row>
    <row r="2368" spans="5:5">
      <c r="E2368" s="9"/>
    </row>
    <row r="2369" spans="5:5">
      <c r="E2369" s="9"/>
    </row>
    <row r="2370" spans="5:5">
      <c r="E2370" s="9"/>
    </row>
    <row r="2371" spans="5:5">
      <c r="E2371" s="9"/>
    </row>
    <row r="2372" spans="5:5">
      <c r="E2372" s="9"/>
    </row>
    <row r="2373" spans="5:5">
      <c r="E2373" s="9"/>
    </row>
    <row r="2374" spans="5:5">
      <c r="E2374" s="9"/>
    </row>
    <row r="2375" spans="5:5">
      <c r="E2375" s="9"/>
    </row>
    <row r="2376" spans="5:5">
      <c r="E2376" s="9"/>
    </row>
    <row r="2377" spans="5:5">
      <c r="E2377" s="9"/>
    </row>
    <row r="2378" spans="5:5">
      <c r="E2378" s="9"/>
    </row>
    <row r="2379" spans="5:5">
      <c r="E2379" s="9"/>
    </row>
    <row r="2380" spans="5:5">
      <c r="E2380" s="9"/>
    </row>
    <row r="2381" spans="5:5">
      <c r="E2381" s="9"/>
    </row>
    <row r="2382" spans="5:5">
      <c r="E2382" s="9"/>
    </row>
    <row r="2383" spans="5:5">
      <c r="E2383" s="9"/>
    </row>
    <row r="2384" spans="5:5">
      <c r="E2384" s="9"/>
    </row>
    <row r="2385" spans="5:5">
      <c r="E2385" s="9"/>
    </row>
    <row r="2386" spans="5:5">
      <c r="E2386" s="9"/>
    </row>
    <row r="2387" spans="5:5">
      <c r="E2387" s="9"/>
    </row>
    <row r="2388" spans="5:5">
      <c r="E2388" s="9"/>
    </row>
    <row r="2389" spans="5:5">
      <c r="E2389" s="9"/>
    </row>
    <row r="2390" spans="5:5">
      <c r="E2390" s="9"/>
    </row>
    <row r="2391" spans="5:5">
      <c r="E2391" s="9"/>
    </row>
    <row r="2392" spans="5:5">
      <c r="E2392" s="9"/>
    </row>
    <row r="2393" spans="5:5">
      <c r="E2393" s="9"/>
    </row>
    <row r="2394" spans="5:5">
      <c r="E2394" s="9"/>
    </row>
    <row r="2395" spans="5:5">
      <c r="E2395" s="9"/>
    </row>
    <row r="2396" spans="5:5">
      <c r="E2396" s="9"/>
    </row>
    <row r="2397" spans="5:5">
      <c r="E2397" s="9"/>
    </row>
    <row r="2398" spans="5:5">
      <c r="E2398" s="9"/>
    </row>
    <row r="2399" spans="5:5">
      <c r="E2399" s="9"/>
    </row>
    <row r="2400" spans="5:5">
      <c r="E2400" s="9"/>
    </row>
    <row r="2401" spans="5:5">
      <c r="E2401" s="9"/>
    </row>
    <row r="2402" spans="5:5">
      <c r="E2402" s="9"/>
    </row>
    <row r="2403" spans="5:5">
      <c r="E2403" s="9"/>
    </row>
    <row r="2404" spans="5:5">
      <c r="E2404" s="9"/>
    </row>
    <row r="2405" spans="5:5">
      <c r="E2405" s="9"/>
    </row>
    <row r="2406" spans="5:5">
      <c r="E2406" s="9"/>
    </row>
    <row r="2407" spans="5:5">
      <c r="E2407" s="9"/>
    </row>
    <row r="2408" spans="5:5">
      <c r="E2408" s="9"/>
    </row>
    <row r="2409" spans="5:5">
      <c r="E2409" s="9"/>
    </row>
    <row r="2410" spans="5:5">
      <c r="E2410" s="9"/>
    </row>
    <row r="2411" spans="5:5">
      <c r="E2411" s="9"/>
    </row>
    <row r="2412" spans="5:5">
      <c r="E2412" s="9"/>
    </row>
    <row r="2413" spans="5:5">
      <c r="E2413" s="9"/>
    </row>
    <row r="2414" spans="5:5">
      <c r="E2414" s="9"/>
    </row>
    <row r="2415" spans="5:5">
      <c r="E2415" s="9"/>
    </row>
    <row r="2416" spans="5:5">
      <c r="E2416" s="9"/>
    </row>
    <row r="2417" spans="5:5">
      <c r="E2417" s="9"/>
    </row>
    <row r="2418" spans="5:5">
      <c r="E2418" s="9"/>
    </row>
    <row r="2419" spans="5:5">
      <c r="E2419" s="9"/>
    </row>
    <row r="2420" spans="5:5">
      <c r="E2420" s="9"/>
    </row>
    <row r="2421" spans="5:5">
      <c r="E2421" s="9"/>
    </row>
    <row r="2422" spans="5:5">
      <c r="E2422" s="9"/>
    </row>
    <row r="2423" spans="5:5">
      <c r="E2423" s="9"/>
    </row>
    <row r="2424" spans="5:5">
      <c r="E2424" s="9"/>
    </row>
    <row r="2425" spans="5:5">
      <c r="E2425" s="9"/>
    </row>
    <row r="2426" spans="5:5">
      <c r="E2426" s="9"/>
    </row>
    <row r="2427" spans="5:5">
      <c r="E2427" s="9"/>
    </row>
    <row r="2428" spans="5:5">
      <c r="E2428" s="9"/>
    </row>
    <row r="2429" spans="5:5">
      <c r="E2429" s="9"/>
    </row>
    <row r="2430" spans="5:5">
      <c r="E2430" s="9"/>
    </row>
    <row r="2431" spans="5:5">
      <c r="E2431" s="9"/>
    </row>
    <row r="2432" spans="5:5">
      <c r="E2432" s="9"/>
    </row>
    <row r="2433" spans="5:5">
      <c r="E2433" s="9"/>
    </row>
    <row r="2434" spans="5:5">
      <c r="E2434" s="9"/>
    </row>
    <row r="2435" spans="5:5">
      <c r="E2435" s="9"/>
    </row>
    <row r="2436" spans="5:5">
      <c r="E2436" s="9"/>
    </row>
    <row r="2437" spans="5:5">
      <c r="E2437" s="9"/>
    </row>
    <row r="2438" spans="5:5">
      <c r="E2438" s="9"/>
    </row>
    <row r="2439" spans="5:5">
      <c r="E2439" s="9"/>
    </row>
    <row r="2440" spans="5:5">
      <c r="E2440" s="9"/>
    </row>
    <row r="2441" spans="5:5">
      <c r="E2441" s="9"/>
    </row>
    <row r="2442" spans="5:5">
      <c r="E2442" s="9"/>
    </row>
    <row r="2443" spans="5:5">
      <c r="E2443" s="9"/>
    </row>
    <row r="2444" spans="5:5">
      <c r="E2444" s="9"/>
    </row>
    <row r="2445" spans="5:5">
      <c r="E2445" s="9"/>
    </row>
    <row r="2446" spans="5:5">
      <c r="E2446" s="9"/>
    </row>
    <row r="2447" spans="5:5">
      <c r="E2447" s="9"/>
    </row>
    <row r="2448" spans="5:5">
      <c r="E2448" s="9"/>
    </row>
    <row r="2449" spans="5:5">
      <c r="E2449" s="9"/>
    </row>
    <row r="2450" spans="5:5">
      <c r="E2450" s="9"/>
    </row>
    <row r="2451" spans="5:5">
      <c r="E2451" s="9"/>
    </row>
    <row r="2452" spans="5:5">
      <c r="E2452" s="9"/>
    </row>
    <row r="2453" spans="5:5">
      <c r="E2453" s="9"/>
    </row>
    <row r="2454" spans="5:5">
      <c r="E2454" s="9"/>
    </row>
    <row r="2455" spans="5:5">
      <c r="E2455" s="9"/>
    </row>
    <row r="2456" spans="5:5">
      <c r="E2456" s="9"/>
    </row>
    <row r="2457" spans="5:5">
      <c r="E2457" s="9"/>
    </row>
    <row r="2458" spans="5:5">
      <c r="E2458" s="9"/>
    </row>
    <row r="2459" spans="5:5">
      <c r="E2459" s="9"/>
    </row>
    <row r="2460" spans="5:5">
      <c r="E2460" s="9"/>
    </row>
    <row r="2461" spans="5:5">
      <c r="E2461" s="9"/>
    </row>
    <row r="2462" spans="5:5">
      <c r="E2462" s="9"/>
    </row>
    <row r="2463" spans="5:5">
      <c r="E2463" s="9"/>
    </row>
    <row r="2464" spans="5:5">
      <c r="E2464" s="9"/>
    </row>
    <row r="2465" spans="5:5">
      <c r="E2465" s="9"/>
    </row>
    <row r="2466" spans="5:5">
      <c r="E2466" s="9"/>
    </row>
    <row r="2467" spans="5:5">
      <c r="E2467" s="9"/>
    </row>
    <row r="2468" spans="5:5">
      <c r="E2468" s="9"/>
    </row>
    <row r="2469" spans="5:5">
      <c r="E2469" s="9"/>
    </row>
    <row r="2470" spans="5:5">
      <c r="E2470" s="9"/>
    </row>
    <row r="2471" spans="5:5">
      <c r="E2471" s="9"/>
    </row>
    <row r="2472" spans="5:5">
      <c r="E2472" s="9"/>
    </row>
    <row r="2473" spans="5:5">
      <c r="E2473" s="9"/>
    </row>
    <row r="2474" spans="5:5">
      <c r="E2474" s="9"/>
    </row>
    <row r="2475" spans="5:5">
      <c r="E2475" s="9"/>
    </row>
    <row r="2476" spans="5:5">
      <c r="E2476" s="9"/>
    </row>
    <row r="2477" spans="5:5">
      <c r="E2477" s="9"/>
    </row>
    <row r="2478" spans="5:5">
      <c r="E2478" s="9"/>
    </row>
    <row r="2479" spans="5:5">
      <c r="E2479" s="9"/>
    </row>
    <row r="2480" spans="5:5">
      <c r="E2480" s="9"/>
    </row>
    <row r="2481" spans="5:5">
      <c r="E2481" s="9"/>
    </row>
    <row r="2482" spans="5:5">
      <c r="E2482" s="9"/>
    </row>
    <row r="2483" spans="5:5">
      <c r="E2483" s="9"/>
    </row>
    <row r="2484" spans="5:5">
      <c r="E2484" s="9"/>
    </row>
    <row r="2485" spans="5:5">
      <c r="E2485" s="9"/>
    </row>
    <row r="2486" spans="5:5">
      <c r="E2486" s="9"/>
    </row>
    <row r="2487" spans="5:5">
      <c r="E2487" s="9"/>
    </row>
    <row r="2488" spans="5:5">
      <c r="E2488" s="9"/>
    </row>
    <row r="2489" spans="5:5">
      <c r="E2489" s="9"/>
    </row>
    <row r="2490" spans="5:5">
      <c r="E2490" s="9"/>
    </row>
    <row r="2491" spans="5:5">
      <c r="E2491" s="9"/>
    </row>
    <row r="2492" spans="5:5">
      <c r="E2492" s="9"/>
    </row>
    <row r="2493" spans="5:5">
      <c r="E2493" s="9"/>
    </row>
    <row r="2494" spans="5:5">
      <c r="E2494" s="9"/>
    </row>
    <row r="2495" spans="5:5">
      <c r="E2495" s="9"/>
    </row>
    <row r="2496" spans="5:5">
      <c r="E2496" s="9"/>
    </row>
    <row r="2497" spans="5:5">
      <c r="E2497" s="9"/>
    </row>
    <row r="2498" spans="5:5">
      <c r="E2498" s="9"/>
    </row>
    <row r="2499" spans="5:5">
      <c r="E2499" s="9"/>
    </row>
    <row r="2500" spans="5:5">
      <c r="E2500" s="9"/>
    </row>
    <row r="2501" spans="5:5">
      <c r="E2501" s="9"/>
    </row>
    <row r="2502" spans="5:5">
      <c r="E2502" s="9"/>
    </row>
    <row r="2503" spans="5:5">
      <c r="E2503" s="9"/>
    </row>
    <row r="2504" spans="5:5">
      <c r="E2504" s="9"/>
    </row>
    <row r="2505" spans="5:5">
      <c r="E2505" s="9"/>
    </row>
    <row r="2506" spans="5:5">
      <c r="E2506" s="9"/>
    </row>
    <row r="2507" spans="5:5">
      <c r="E2507" s="9"/>
    </row>
    <row r="2508" spans="5:5">
      <c r="E2508" s="9"/>
    </row>
    <row r="2509" spans="5:5">
      <c r="E2509" s="9"/>
    </row>
    <row r="2510" spans="5:5">
      <c r="E2510" s="9"/>
    </row>
    <row r="2511" spans="5:5">
      <c r="E2511" s="9"/>
    </row>
    <row r="2512" spans="5:5">
      <c r="E2512" s="9"/>
    </row>
    <row r="2513" spans="5:5">
      <c r="E2513" s="9"/>
    </row>
    <row r="2514" spans="5:5">
      <c r="E2514" s="9"/>
    </row>
    <row r="2515" spans="5:5">
      <c r="E2515" s="9"/>
    </row>
    <row r="2516" spans="5:5">
      <c r="E2516" s="9"/>
    </row>
    <row r="2517" spans="5:5">
      <c r="E2517" s="9"/>
    </row>
    <row r="2518" spans="5:5">
      <c r="E2518" s="9"/>
    </row>
    <row r="2519" spans="5:5">
      <c r="E2519" s="9"/>
    </row>
    <row r="2520" spans="5:5">
      <c r="E2520" s="9"/>
    </row>
    <row r="2521" spans="5:5">
      <c r="E2521" s="9"/>
    </row>
    <row r="2522" spans="5:5">
      <c r="E2522" s="9"/>
    </row>
    <row r="2523" spans="5:5">
      <c r="E2523" s="9"/>
    </row>
    <row r="2524" spans="5:5">
      <c r="E2524" s="9"/>
    </row>
    <row r="2525" spans="5:5">
      <c r="E2525" s="9"/>
    </row>
    <row r="2526" spans="5:5">
      <c r="E2526" s="9"/>
    </row>
    <row r="2527" spans="5:5">
      <c r="E2527" s="9"/>
    </row>
    <row r="2528" spans="5:5">
      <c r="E2528" s="9"/>
    </row>
    <row r="2529" spans="5:5">
      <c r="E2529" s="9"/>
    </row>
    <row r="2530" spans="5:5">
      <c r="E2530" s="9"/>
    </row>
    <row r="2531" spans="5:5">
      <c r="E2531" s="9"/>
    </row>
    <row r="2532" spans="5:5">
      <c r="E2532" s="9"/>
    </row>
    <row r="2533" spans="5:5">
      <c r="E2533" s="9"/>
    </row>
    <row r="2534" spans="5:5">
      <c r="E2534" s="9"/>
    </row>
    <row r="2535" spans="5:5">
      <c r="E2535" s="9"/>
    </row>
    <row r="2536" spans="5:5">
      <c r="E2536" s="9"/>
    </row>
    <row r="2537" spans="5:5">
      <c r="E2537" s="9"/>
    </row>
    <row r="2538" spans="5:5">
      <c r="E2538" s="9"/>
    </row>
    <row r="2539" spans="5:5">
      <c r="E2539" s="9"/>
    </row>
    <row r="2540" spans="5:5">
      <c r="E2540" s="9"/>
    </row>
    <row r="2541" spans="5:5">
      <c r="E2541" s="9"/>
    </row>
    <row r="2542" spans="5:5">
      <c r="E2542" s="9"/>
    </row>
    <row r="2543" spans="5:5">
      <c r="E2543" s="9"/>
    </row>
    <row r="2544" spans="5:5">
      <c r="E2544" s="9"/>
    </row>
    <row r="2545" spans="5:5">
      <c r="E2545" s="9"/>
    </row>
    <row r="2546" spans="5:5">
      <c r="E2546" s="9"/>
    </row>
    <row r="2547" spans="5:5">
      <c r="E2547" s="9"/>
    </row>
    <row r="2548" spans="5:5">
      <c r="E2548" s="9"/>
    </row>
    <row r="2549" spans="5:5">
      <c r="E2549" s="9"/>
    </row>
    <row r="2550" spans="5:5">
      <c r="E2550" s="9"/>
    </row>
    <row r="2551" spans="5:5">
      <c r="E2551" s="9"/>
    </row>
    <row r="2552" spans="5:5">
      <c r="E2552" s="9"/>
    </row>
    <row r="2553" spans="5:5">
      <c r="E2553" s="9"/>
    </row>
    <row r="2554" spans="5:5">
      <c r="E2554" s="9"/>
    </row>
    <row r="2555" spans="5:5">
      <c r="E2555" s="9"/>
    </row>
    <row r="2556" spans="5:5">
      <c r="E2556" s="9"/>
    </row>
    <row r="2557" spans="5:5">
      <c r="E2557" s="9"/>
    </row>
    <row r="2558" spans="5:5">
      <c r="E2558" s="9"/>
    </row>
    <row r="2559" spans="5:5">
      <c r="E2559" s="9"/>
    </row>
    <row r="2560" spans="5:5">
      <c r="E2560" s="9"/>
    </row>
    <row r="2561" spans="5:5">
      <c r="E2561" s="9"/>
    </row>
    <row r="2562" spans="5:5">
      <c r="E2562" s="9"/>
    </row>
    <row r="2563" spans="5:5">
      <c r="E2563" s="9"/>
    </row>
    <row r="2564" spans="5:5">
      <c r="E2564" s="9"/>
    </row>
    <row r="2565" spans="5:5">
      <c r="E2565" s="9"/>
    </row>
    <row r="2566" spans="5:5">
      <c r="E2566" s="9"/>
    </row>
    <row r="2567" spans="5:5">
      <c r="E2567" s="9"/>
    </row>
    <row r="2568" spans="5:5">
      <c r="E2568" s="9"/>
    </row>
    <row r="2569" spans="5:5">
      <c r="E2569" s="9"/>
    </row>
    <row r="2570" spans="5:5">
      <c r="E2570" s="9"/>
    </row>
    <row r="2571" spans="5:5">
      <c r="E2571" s="9"/>
    </row>
    <row r="2572" spans="5:5">
      <c r="E2572" s="9"/>
    </row>
    <row r="2573" spans="5:5">
      <c r="E2573" s="9"/>
    </row>
    <row r="2574" spans="5:5">
      <c r="E2574" s="9"/>
    </row>
    <row r="2575" spans="5:5">
      <c r="E2575" s="9"/>
    </row>
    <row r="2576" spans="5:5">
      <c r="E2576" s="9"/>
    </row>
    <row r="2577" spans="5:5">
      <c r="E2577" s="9"/>
    </row>
    <row r="2578" spans="5:5">
      <c r="E2578" s="9"/>
    </row>
    <row r="2579" spans="5:5">
      <c r="E2579" s="9"/>
    </row>
    <row r="2580" spans="5:5">
      <c r="E2580" s="9"/>
    </row>
    <row r="2581" spans="5:5">
      <c r="E2581" s="9"/>
    </row>
    <row r="2582" spans="5:5">
      <c r="E2582" s="9"/>
    </row>
    <row r="2583" spans="5:5">
      <c r="E2583" s="9"/>
    </row>
    <row r="2584" spans="5:5">
      <c r="E2584" s="9"/>
    </row>
    <row r="2585" spans="5:5">
      <c r="E2585" s="9"/>
    </row>
    <row r="2586" spans="5:5">
      <c r="E2586" s="9"/>
    </row>
    <row r="2587" spans="5:5">
      <c r="E2587" s="9"/>
    </row>
    <row r="2588" spans="5:5">
      <c r="E2588" s="9"/>
    </row>
    <row r="2589" spans="5:5">
      <c r="E2589" s="9"/>
    </row>
    <row r="2590" spans="5:5">
      <c r="E2590" s="9"/>
    </row>
    <row r="2591" spans="5:5">
      <c r="E2591" s="9"/>
    </row>
    <row r="2592" spans="5:5">
      <c r="E2592" s="9"/>
    </row>
    <row r="2593" spans="5:5">
      <c r="E2593" s="9"/>
    </row>
    <row r="2594" spans="5:5">
      <c r="E2594" s="9"/>
    </row>
    <row r="2595" spans="5:5">
      <c r="E2595" s="9"/>
    </row>
    <row r="2596" spans="5:5">
      <c r="E2596" s="9"/>
    </row>
    <row r="2597" spans="5:5">
      <c r="E2597" s="9"/>
    </row>
    <row r="2598" spans="5:5">
      <c r="E2598" s="9"/>
    </row>
    <row r="2599" spans="5:5">
      <c r="E2599" s="9"/>
    </row>
    <row r="2600" spans="5:5">
      <c r="E2600" s="9"/>
    </row>
    <row r="2601" spans="5:5">
      <c r="E2601" s="9"/>
    </row>
    <row r="2602" spans="5:5">
      <c r="E2602" s="9"/>
    </row>
    <row r="2603" spans="5:5">
      <c r="E2603" s="9"/>
    </row>
    <row r="2604" spans="5:5">
      <c r="E2604" s="9"/>
    </row>
    <row r="2605" spans="5:5">
      <c r="E2605" s="9"/>
    </row>
    <row r="2606" spans="5:5">
      <c r="E2606" s="9"/>
    </row>
    <row r="2607" spans="5:5">
      <c r="E2607" s="9"/>
    </row>
    <row r="2608" spans="5:5">
      <c r="E2608" s="9"/>
    </row>
    <row r="2609" spans="5:5">
      <c r="E2609" s="9"/>
    </row>
    <row r="2610" spans="5:5">
      <c r="E2610" s="9"/>
    </row>
    <row r="2611" spans="5:5">
      <c r="E2611" s="9"/>
    </row>
    <row r="2612" spans="5:5">
      <c r="E2612" s="9"/>
    </row>
    <row r="2613" spans="5:5">
      <c r="E2613" s="9"/>
    </row>
    <row r="2614" spans="5:5">
      <c r="E2614" s="9"/>
    </row>
    <row r="2615" spans="5:5">
      <c r="E2615" s="9"/>
    </row>
    <row r="2616" spans="5:5">
      <c r="E2616" s="9"/>
    </row>
    <row r="2617" spans="5:5">
      <c r="E2617" s="9"/>
    </row>
    <row r="2618" spans="5:5">
      <c r="E2618" s="9"/>
    </row>
    <row r="2619" spans="5:5">
      <c r="E2619" s="9"/>
    </row>
    <row r="2620" spans="5:5">
      <c r="E2620" s="9"/>
    </row>
    <row r="2621" spans="5:5">
      <c r="E2621" s="9"/>
    </row>
    <row r="2622" spans="5:5">
      <c r="E2622" s="9"/>
    </row>
    <row r="2623" spans="5:5">
      <c r="E2623" s="9"/>
    </row>
    <row r="2624" spans="5:5">
      <c r="E2624" s="9"/>
    </row>
    <row r="2625" spans="5:5">
      <c r="E2625" s="9"/>
    </row>
    <row r="2626" spans="5:5">
      <c r="E2626" s="9"/>
    </row>
    <row r="2627" spans="5:5">
      <c r="E2627" s="9"/>
    </row>
    <row r="2628" spans="5:5">
      <c r="E2628" s="9"/>
    </row>
    <row r="2629" spans="5:5">
      <c r="E2629" s="9"/>
    </row>
    <row r="2630" spans="5:5">
      <c r="E2630" s="9"/>
    </row>
    <row r="2631" spans="5:5">
      <c r="E2631" s="9"/>
    </row>
    <row r="2632" spans="5:5">
      <c r="E2632" s="9"/>
    </row>
    <row r="2633" spans="5:5">
      <c r="E2633" s="9"/>
    </row>
    <row r="2634" spans="5:5">
      <c r="E2634" s="9"/>
    </row>
    <row r="2635" spans="5:5">
      <c r="E2635" s="9"/>
    </row>
    <row r="2636" spans="5:5">
      <c r="E2636" s="9"/>
    </row>
    <row r="2637" spans="5:5">
      <c r="E2637" s="9"/>
    </row>
    <row r="2638" spans="5:5">
      <c r="E2638" s="9"/>
    </row>
    <row r="2639" spans="5:5">
      <c r="E2639" s="9"/>
    </row>
    <row r="2640" spans="5:5">
      <c r="E2640" s="9"/>
    </row>
    <row r="2641" spans="5:5">
      <c r="E2641" s="9"/>
    </row>
    <row r="2642" spans="5:5">
      <c r="E2642" s="9"/>
    </row>
    <row r="2643" spans="5:5">
      <c r="E2643" s="9"/>
    </row>
    <row r="2644" spans="5:5">
      <c r="E2644" s="9"/>
    </row>
    <row r="2645" spans="5:5">
      <c r="E2645" s="9"/>
    </row>
    <row r="2646" spans="5:5">
      <c r="E2646" s="9"/>
    </row>
    <row r="2647" spans="5:5">
      <c r="E2647" s="9"/>
    </row>
    <row r="2648" spans="5:5">
      <c r="E2648" s="9"/>
    </row>
    <row r="2649" spans="5:5">
      <c r="E2649" s="9"/>
    </row>
    <row r="2650" spans="5:5">
      <c r="E2650" s="9"/>
    </row>
    <row r="2651" spans="5:5">
      <c r="E2651" s="9"/>
    </row>
    <row r="2652" spans="5:5">
      <c r="E2652" s="9"/>
    </row>
    <row r="2653" spans="5:5">
      <c r="E2653" s="9"/>
    </row>
    <row r="2654" spans="5:5">
      <c r="E2654" s="9"/>
    </row>
    <row r="2655" spans="5:5">
      <c r="E2655" s="9"/>
    </row>
    <row r="2656" spans="5:5">
      <c r="E2656" s="9"/>
    </row>
    <row r="2657" spans="5:5">
      <c r="E2657" s="9"/>
    </row>
    <row r="2658" spans="5:5">
      <c r="E2658" s="9"/>
    </row>
    <row r="2659" spans="5:5">
      <c r="E2659" s="9"/>
    </row>
    <row r="2660" spans="5:5">
      <c r="E2660" s="9"/>
    </row>
    <row r="2661" spans="5:5">
      <c r="E2661" s="9"/>
    </row>
    <row r="2662" spans="5:5">
      <c r="E2662" s="9"/>
    </row>
    <row r="2663" spans="5:5">
      <c r="E2663" s="9"/>
    </row>
    <row r="2664" spans="5:5">
      <c r="E2664" s="9"/>
    </row>
    <row r="2665" spans="5:5">
      <c r="E2665" s="9"/>
    </row>
    <row r="2666" spans="5:5">
      <c r="E2666" s="9"/>
    </row>
    <row r="2667" spans="5:5">
      <c r="E2667" s="9"/>
    </row>
    <row r="2668" spans="5:5">
      <c r="E2668" s="9"/>
    </row>
    <row r="2669" spans="5:5">
      <c r="E2669" s="9"/>
    </row>
    <row r="2670" spans="5:5">
      <c r="E2670" s="9"/>
    </row>
    <row r="2671" spans="5:5">
      <c r="E2671" s="9"/>
    </row>
    <row r="2672" spans="5:5">
      <c r="E2672" s="9"/>
    </row>
    <row r="2673" spans="5:5">
      <c r="E2673" s="9"/>
    </row>
    <row r="2674" spans="5:5">
      <c r="E2674" s="9"/>
    </row>
    <row r="2675" spans="5:5">
      <c r="E2675" s="9"/>
    </row>
    <row r="2676" spans="5:5">
      <c r="E2676" s="9"/>
    </row>
    <row r="2677" spans="5:5">
      <c r="E2677" s="9"/>
    </row>
    <row r="2678" spans="5:5">
      <c r="E2678" s="9"/>
    </row>
    <row r="2679" spans="5:5">
      <c r="E2679" s="9"/>
    </row>
    <row r="2680" spans="5:5">
      <c r="E2680" s="9"/>
    </row>
    <row r="2681" spans="5:5">
      <c r="E2681" s="9"/>
    </row>
    <row r="2682" spans="5:5">
      <c r="E2682" s="9"/>
    </row>
    <row r="2683" spans="5:5">
      <c r="E2683" s="9"/>
    </row>
    <row r="2684" spans="5:5">
      <c r="E2684" s="9"/>
    </row>
    <row r="2685" spans="5:5">
      <c r="E2685" s="9"/>
    </row>
    <row r="2686" spans="5:5">
      <c r="E2686" s="9"/>
    </row>
    <row r="2687" spans="5:5">
      <c r="E2687" s="9"/>
    </row>
    <row r="2688" spans="5:5">
      <c r="E2688" s="9"/>
    </row>
    <row r="2689" spans="5:5">
      <c r="E2689" s="9"/>
    </row>
    <row r="2690" spans="5:5">
      <c r="E2690" s="9"/>
    </row>
    <row r="2691" spans="5:5">
      <c r="E2691" s="9"/>
    </row>
    <row r="2692" spans="5:5">
      <c r="E2692" s="9"/>
    </row>
    <row r="2693" spans="5:5">
      <c r="E2693" s="9"/>
    </row>
    <row r="2694" spans="5:5">
      <c r="E2694" s="9"/>
    </row>
    <row r="2695" spans="5:5">
      <c r="E2695" s="9"/>
    </row>
    <row r="2696" spans="5:5">
      <c r="E2696" s="9"/>
    </row>
    <row r="2697" spans="5:5">
      <c r="E2697" s="9"/>
    </row>
    <row r="2698" spans="5:5">
      <c r="E2698" s="9"/>
    </row>
    <row r="2699" spans="5:5">
      <c r="E2699" s="9"/>
    </row>
    <row r="2700" spans="5:5">
      <c r="E2700" s="9"/>
    </row>
    <row r="2701" spans="5:5">
      <c r="E2701" s="9"/>
    </row>
    <row r="2702" spans="5:5">
      <c r="E2702" s="9"/>
    </row>
    <row r="2703" spans="5:5">
      <c r="E2703" s="9"/>
    </row>
    <row r="2704" spans="5:5">
      <c r="E2704" s="9"/>
    </row>
    <row r="2705" spans="5:5">
      <c r="E2705" s="9"/>
    </row>
    <row r="2706" spans="5:5">
      <c r="E2706" s="9"/>
    </row>
    <row r="2707" spans="5:5">
      <c r="E2707" s="9"/>
    </row>
    <row r="2708" spans="5:5">
      <c r="E2708" s="9"/>
    </row>
    <row r="2709" spans="5:5">
      <c r="E2709" s="9"/>
    </row>
    <row r="2710" spans="5:5">
      <c r="E2710" s="9"/>
    </row>
    <row r="2711" spans="5:5">
      <c r="E2711" s="9"/>
    </row>
    <row r="2712" spans="5:5">
      <c r="E2712" s="9"/>
    </row>
    <row r="2713" spans="5:5">
      <c r="E2713" s="9"/>
    </row>
    <row r="2714" spans="5:5">
      <c r="E2714" s="9"/>
    </row>
    <row r="2715" spans="5:5">
      <c r="E2715" s="9"/>
    </row>
    <row r="2716" spans="5:5">
      <c r="E2716" s="9"/>
    </row>
    <row r="2717" spans="5:5">
      <c r="E2717" s="9"/>
    </row>
    <row r="2718" spans="5:5">
      <c r="E2718" s="9"/>
    </row>
    <row r="2719" spans="5:5">
      <c r="E2719" s="9"/>
    </row>
    <row r="2720" spans="5:5">
      <c r="E2720" s="9"/>
    </row>
    <row r="2721" spans="5:5">
      <c r="E2721" s="9"/>
    </row>
    <row r="2722" spans="5:5">
      <c r="E2722" s="9"/>
    </row>
    <row r="2723" spans="5:5">
      <c r="E2723" s="9"/>
    </row>
    <row r="2724" spans="5:5">
      <c r="E2724" s="9"/>
    </row>
    <row r="2725" spans="5:5">
      <c r="E2725" s="9"/>
    </row>
    <row r="2726" spans="5:5">
      <c r="E2726" s="9"/>
    </row>
    <row r="2727" spans="5:5">
      <c r="E2727" s="9"/>
    </row>
    <row r="2728" spans="5:5">
      <c r="E2728" s="9"/>
    </row>
    <row r="2729" spans="5:5">
      <c r="E2729" s="9"/>
    </row>
    <row r="2730" spans="5:5">
      <c r="E2730" s="9"/>
    </row>
    <row r="2731" spans="5:5">
      <c r="E2731" s="9"/>
    </row>
  </sheetData>
  <autoFilter ref="A1:W194"/>
  <phoneticPr fontId="4" type="noConversion"/>
  <hyperlinks>
    <hyperlink ref="R99" r:id="rId1" display="tel:01752453"/>
    <hyperlink ref="R106" r:id="rId2" display="tel:01752831"/>
    <hyperlink ref="R107" r:id="rId3" display="tel:01752961"/>
    <hyperlink ref="R100" r:id="rId4" display="tel:01752281"/>
    <hyperlink ref="R59" r:id="rId5" display="tel:01751436"/>
    <hyperlink ref="R113" r:id="rId6" display="tel:01751850"/>
    <hyperlink ref="T71" r:id="rId7" display="AbdulKader El Sayed - Receipt - FA 24-25 FOC.msg"/>
    <hyperlink ref="T123" r:id="rId8" display="Abdullah Al Mutaih - Receipt - FA 24-25 FOC.msg"/>
    <hyperlink ref="T113" r:id="rId9" display="Ahmad Amin - Receipt - FA 24-25 FOC.pdf"/>
    <hyperlink ref="T59" r:id="rId10" display="Ahmad El Zaatari - Receipt - FA 24-25 FOC.pdf"/>
    <hyperlink ref="T38" r:id="rId11" display="Bettina Andonian - Receipt - FA 24-25 FOC.pdf"/>
    <hyperlink ref="T129" r:id="rId12" display="Ehab Aridi - Receipt - FA 24-25 Full Program.jpeg"/>
    <hyperlink ref="T9" r:id="rId13" display="Elie Gerges - Receipt - FA 24-25 FOC.jpg"/>
    <hyperlink ref="T100" r:id="rId14" display="Georges Rizk - Receipt - FA 24-25 FOC.msg"/>
    <hyperlink ref="T107" r:id="rId15" display="Ghassan El hage - Receipt - FA 24-25 FOC.msg"/>
    <hyperlink ref="T65" r:id="rId16" display="Karam El Hariri - Receipt - CS FA1 24-25 FOC.png"/>
    <hyperlink ref="T134" r:id="rId17" display="Lana Matar - Receipt - FA 24-25 Python Pre-requisite.msg"/>
    <hyperlink ref="T99" r:id="rId18" display="Maksym Hermez - Receipt - FA 24-25 FOC.msg"/>
    <hyperlink ref="T117" r:id="rId19" display="Mohamad Rammal - Receipt - FA 24-25 FOC.jpeg"/>
    <hyperlink ref="T25" r:id="rId20" display="Moustafa Dimashkieh - Receipt - FA 24-25 FOC.jpg"/>
    <hyperlink ref="T15" r:id="rId21" display="Nadine Papas - Receipt - FA 24-25 Full Program.jpg"/>
    <hyperlink ref="T31" r:id="rId22" display="Nayla Merhi - Receipt - FA 24-25 FOC.pdf"/>
    <hyperlink ref="T77" r:id="rId23"/>
    <hyperlink ref="T57" r:id="rId24" display="Serena Kobeissi - Receipt - FA 24-25 FOC.jpeg"/>
    <hyperlink ref="T51" r:id="rId25" display="Tanos Maalouf - Receipt - FA 24-25 FOC.jpg"/>
    <hyperlink ref="T106" r:id="rId26" display="Thalia Yammine - Receipt - FA 24-25 FOC.msg"/>
    <hyperlink ref="T44" r:id="rId27" display="Toufic Jaber - Receipt - FA 24-25 Full Program.pdf"/>
    <hyperlink ref="T17" r:id="rId28" display="https://mailaub-my.sharepoint.com/:u:/r/personal/msfeaonline_aub_edu_lb1/Documents/MSFEA%20Online%20Hub%20-%2022/05-Programs/15-Cybersecurity/1-%20Program%20Management/01.%20Applicants/Invoicing/FA%202%2024-25/Receipt/Elie%20Aouad%20-%20Receipt%20-%20FA2%2024-25%20TAV.msg?csf=1&amp;web=1&amp;e=KFVcfI"/>
    <hyperlink ref="T124" r:id="rId29" display="https://mailaub-my.sharepoint.com/:b:/r/personal/msfeaonline_aub_edu_lb1/Documents/MSFEA%20Online%20Hub%20-%2022/05-Programs/15-Cybersecurity/1-%20Program%20Management/01.%20Applicants/Invoicing/FA%202%2024-25/Receipt/Abdullah%20Al%20Muaitah%20-%20Receipt%20-%20FA%202%2024-25%20TAV.pdf?csf=1&amp;web=1&amp;e=1xSbJs"/>
    <hyperlink ref="T101" r:id="rId30" display="https://mailaub-my.sharepoint.com/:u:/r/personal/msfeaonline_aub_edu_lb1/Documents/MSFEA%20Online%20Hub%20-%2022/05-Programs/15-Cybersecurity/1-%20Program%20Management/01.%20Applicants/Invoicing/FA%202%2024-25/Receipt/Georges%20Rizk%20-%20Receipt%20-%20FA2%2024-25%20TAV.msg?csf=1&amp;web=1&amp;e=Ow1pZL"/>
    <hyperlink ref="T32" r:id="rId31" display="https://mailaub-my.sharepoint.com/:u:/r/personal/msfeaonline_aub_edu_lb1/Documents/MSFEA%20Online%20Hub%20-%2022/05-Programs/15-Cybersecurity/1-%20Program%20Management/01.%20Applicants/Invoicing/FA%202%2024-25/Receipt/Nayla%20Merhi%20-%20Receipt%20-%20FA2%2024-25%20TAV.msg?csf=1&amp;web=1&amp;e=ofM381"/>
    <hyperlink ref="T94" r:id="rId32"/>
    <hyperlink ref="T78" r:id="rId33"/>
    <hyperlink ref="T66" r:id="rId34" display="https://mailaub-my.sharepoint.com/:u:/r/personal/msfeaonline_aub_edu_lb1/Documents/MSFEA%20Online%20Hub%20-%2022/05-Programs/15-Cybersecurity/1-%20Program%20Management/01.%20Applicants/Invoicing/FA%202%2024-25/Receipt/Karam%20El%20Hariri%20-%20Receipt%20-%20FA2%2024-25%20TAV.msg?csf=1&amp;web=1&amp;e=DVdjSO"/>
    <hyperlink ref="T3" r:id="rId35" display="https://mailaub-my.sharepoint.com/:i:/r/personal/msfeaonline_aub_edu_lb1/Documents/MSFEA%20Online%20Hub%20-%2022/05-Programs/15-Cybersecurity/1-%20Program%20Management/01.%20Applicants/Invoicing/FA%202%2024-25/Receipt/Ramzi%20Dbeissi%20-%20Receipt%20-%20FA2%2024-25%20TAV.jpg?csf=1&amp;web=1&amp;e=fhNr6g"/>
    <hyperlink ref="T131" r:id="rId36"/>
    <hyperlink ref="T114" r:id="rId37"/>
    <hyperlink ref="T46" r:id="rId38"/>
    <hyperlink ref="T108" r:id="rId39"/>
    <hyperlink ref="T72" r:id="rId40"/>
    <hyperlink ref="T26" r:id="rId41" display="https://mailaub-my.sharepoint.com/:b:/r/personal/msfeaonline_aub_edu_lb1/Documents/MSFEA%20Online%20Hub%20-%2022/05-Programs/15-Cybersecurity/1-%20Program%20Management/01.%20Applicants/Invoicing/FA%202%2024-25/Receipt/Moustafa%20Dimashkieh%20-%20Receipt%20-%20FA2%2024-25%20TAV.pdf?csf=1&amp;web=1&amp;e=70gjVV"/>
    <hyperlink ref="T60" r:id="rId42" display="https://mailaub-my.sharepoint.com/:i:/r/personal/msfeaonline_aub_edu_lb1/Documents/MSFEA%20Online%20Hub%20-%2022/05-Programs/15-Cybersecurity/1-%20Program%20Management/01.%20Applicants/Invoicing/FA%202%2024-25/Receipt/Ahmad%20Zaatari%20-%20Receipt%20-%20FA2%2024-25%20TAV.jpg?csf=1&amp;web=1&amp;e=ZX9Fwe"/>
    <hyperlink ref="T10" r:id="rId43" display="Elie Gerges - Receipt - FA2 24-25 TAV.msg"/>
    <hyperlink ref="T88" r:id="rId44"/>
    <hyperlink ref="T82" r:id="rId45"/>
    <hyperlink ref="T132" r:id="rId46" display="https://mailaub-my.sharepoint.com/:b:/r/personal/msfeaonline_aub_edu_lb1/Documents/MSFEA%20Online%20Hub%20-%2022/05-Programs/15-Cybersecurity/1-%20Program%20Management/01.%20Applicants/Invoicing/SP%2024-25/Receipt/Khaled%20Itani%20-%20Receipt%20-%20SP%2024-25%20FOC.pdf?csf=1&amp;web=1&amp;e=3tKx3N"/>
    <hyperlink ref="T135" r:id="rId47" display="https://mailaub-my.sharepoint.com/:i:/r/personal/msfeaonline_aub_edu_lb1/Documents/MSFEA%20Online%20Hub%20-%2022/05-Programs/15-Cybersecurity/1-%20Program%20Management/01.%20Applicants/Invoicing/SP%2024-25/Receipt/Lana%20Matar%20-%20Receipt%20-%20SP24-25%20FOC.jpg?csf=1&amp;web=1&amp;e=4ZUJzl"/>
    <hyperlink ref="T136" r:id="rId48" display="https://mailaub-my.sharepoint.com/:i:/r/personal/msfeaonline_aub_edu_lb1/Documents/MSFEA%20Online%20Hub%20-%2022/05-Programs/15-Cybersecurity/1-%20Program%20Management/01.%20Applicants/Invoicing/SP%2024-25/Receipt/Jenny%20El%20Jamal%20-%20Receipt%20-%20SP%2024-25%20EB%20Full%20Program.jpg?csf=1&amp;web=1&amp;e=K308m5"/>
    <hyperlink ref="T137" r:id="rId49" display="https://mailaub-my.sharepoint.com/:i:/r/personal/msfeaonline_aub_edu_lb1/Documents/MSFEA%20Online%20Hub%20-%2022/05-Programs/15-Cybersecurity/1-%20Program%20Management/01.%20Applicants/Invoicing/SP%2024-25/Receipt/Hadeel%20Abdel%20Khalek%20-%20Receipt%20-%20SP%2024-25%20FOC.jpg?csf=1&amp;web=1&amp;e=vw3bCk"/>
    <hyperlink ref="T73" r:id="rId50"/>
    <hyperlink ref="T18" r:id="rId51"/>
    <hyperlink ref="T102" r:id="rId52"/>
    <hyperlink ref="T4" r:id="rId53"/>
    <hyperlink ref="T125" r:id="rId54"/>
    <hyperlink ref="T89" r:id="rId55"/>
    <hyperlink ref="T115" r:id="rId56"/>
    <hyperlink ref="T33" r:id="rId57"/>
    <hyperlink ref="T27" r:id="rId58"/>
    <hyperlink ref="T83" r:id="rId59"/>
    <hyperlink ref="T67" r:id="rId60"/>
    <hyperlink ref="T47" r:id="rId61"/>
    <hyperlink ref="T109" r:id="rId62"/>
    <hyperlink ref="T79" r:id="rId63"/>
    <hyperlink ref="T61" r:id="rId64"/>
    <hyperlink ref="T11" r:id="rId65"/>
    <hyperlink ref="T53" r:id="rId66"/>
    <hyperlink ref="T40" r:id="rId67"/>
    <hyperlink ref="T39" r:id="rId68"/>
    <hyperlink ref="T142" r:id="rId69" display="https://mailaub-my.sharepoint.com/:u:/r/personal/msfeaonline_aub_edu_lb1/Documents/MSFEA%20Online%20Hub%20-%2022/05-Programs/15-Cybersecurity/1-%20Program%20Management/01.%20Applicants/Invoicing/SP%2024-25/Receipt/Wiam%20Azzam%20-%20Receipt%20-%20SP24-25%20Python%20Pre-requisite.msg?csf=1&amp;web=1&amp;e=BlqIBu"/>
    <hyperlink ref="T126" r:id="rId70"/>
    <hyperlink ref="T28" r:id="rId71" display="https://mailaub-my.sharepoint.com/:b:/r/personal/msfeaonline_aub_edu_lb1/Documents/MSFEA%20Online%20Hub%20-%2022/05-Programs/15-Cybersecurity/1-%20Program%20Management/01.%20Applicants/Invoicing/SP%2024-25/Receipt-SP%202%2024-25/Moustafa%20Dimashkieh%20-%20Receipt%20-%20SP2%2024-25-%20EH.PDF?csf=1&amp;web=1&amp;e=l1DUwS"/>
    <hyperlink ref="T54" r:id="rId72" display="https://mailaub-my.sharepoint.com/:i:/r/personal/msfeaonline_aub_edu_lb1/Documents/MSFEA%20Online%20Hub%20-%2022/05-Programs/15-Cybersecurity/1-%20Program%20Management/01.%20Applicants/Invoicing/SP%2024-25/Receipt-SP%202%2024-25/Tanos%20Maalouf%20-%20Receipt%20-%20SP2%2024-25%20EH.jpg?csf=1&amp;web=1&amp;e=7zqlOA"/>
    <hyperlink ref="T5" r:id="rId73" display="Ramzi El Dbeissi - Receipt - SP2 24-25 EH.jpg"/>
    <hyperlink ref="T41" r:id="rId74" display="https://mailaub-my.sharepoint.com/:i:/r/personal/msfeaonline_aub_edu_lb1/Documents/MSFEA%20Online%20Hub%20-%2022/05-Programs/15-Cybersecurity/1-%20Program%20Management/01.%20Applicants/Invoicing/SP%2024-25/Receipt-SP%202%2024-25/Bettina%20Andonian%20-%20Receipt%20-%20SP2%2024-25%20EH.jpg?csf=1&amp;web=1&amp;e=X4MkY9"/>
    <hyperlink ref="T96" r:id="rId75" display="https://mailaub-my.sharepoint.com/:i:/r/personal/msfeaonline_aub_edu_lb1/Documents/MSFEA%20Online%20Hub%20-%2022/05-Programs/15-Cybersecurity/1-%20Program%20Management/01.%20Applicants/Invoicing/SP%2024-25/Receipt-SP%202%2024-25/Ahmad%20Al%20Tarifi%20-%20Receipt%20-%20SP2%2024-25%20EH.jpeg?csf=1&amp;web=1&amp;e=2CHWeQ"/>
    <hyperlink ref="T19" r:id="rId76" display="https://mailaub-my.sharepoint.com/:i:/r/personal/msfeaonline_aub_edu_lb1/Documents/MSFEA%20Online%20Hub%20-%2022/05-Programs/15-Cybersecurity/1-%20Program%20Management/01.%20Applicants/Invoicing/SP%2024-25/Receipt-SP%202%2024-25/Elie%20Aouad%20-%20Receipt%20-%20SP%202%2024-25%20EH.png?csf=1&amp;web=1&amp;e=N55m8f"/>
    <hyperlink ref="T146" r:id="rId77" display="https://mailaub-my.sharepoint.com/:b:/r/personal/msfeaonline_aub_edu_lb1/Documents/MSFEA%20Online%20Hub%20-%2022/05-Programs/15-Cybersecurity/1-%20Program%20Management/01.%20Applicants/Invoicing/SP%2024-25/Receipt/Ahmad%20Trad%20-%20Receipt%20-%20SP%2024-25%20FOC.pdf?csf=1&amp;web=1&amp;e=9Yp3HJ"/>
    <hyperlink ref="T74" r:id="rId78" display="https://mailaub-my.sharepoint.com/:i:/r/personal/msfeaonline_aub_edu_lb1/Documents/MSFEA%20Online%20Hub%20-%2022/05-Programs/15-Cybersecurity/1-%20Program%20Management/01.%20Applicants/Invoicing/SP%2024-25/Receipt-SP%202%2024-25/Abdul%20Kader%20Al%20Sayed%20-%20Receipt%20-%20SP2%2024-25%20EH.jpg?csf=1&amp;web=1&amp;e=Uf8Dz0"/>
    <hyperlink ref="T120" r:id="rId79" display="Mohammad Rammal - Receipt - SP2 24-25 EH.jpeg"/>
    <hyperlink ref="T68" r:id="rId80" display="https://mailaub-my.sharepoint.com/:b:/r/personal/msfeaonline_aub_edu_lb1/Documents/MSFEA%20Online%20Hub%20-%2022/05-Programs/15-Cybersecurity/1-%20Program%20Management/01.%20Applicants/Invoicing/SP%2024-25/Receipt-SP%202%2024-25/Karam%20Hariri%20-%20Receipt%20-%20SP2%2024-25%20EH.pdf?csf=1&amp;web=1&amp;e=DC3ioQ"/>
    <hyperlink ref="T110" r:id="rId81" display="https://mailaub-my.sharepoint.com/:i:/r/personal/msfeaonline_aub_edu_lb1/Documents/MSFEA%20Online%20Hub%20-%2022/05-Programs/15-Cybersecurity/1-%20Program%20Management/01.%20Applicants/Invoicing/SP%2024-25/Receipt-SP%202%2024-25/Ghassan%20Hage%20-%20Receipt%20-%20SP2%2024-25%20EH.jpeg?csf=1&amp;web=1&amp;e=qciBIP"/>
    <hyperlink ref="T84" r:id="rId82" display="https://mailaub-my.sharepoint.com/:i:/r/personal/msfeaonline_aub_edu_lb1/Documents/MSFEA%20Online%20Hub%20-%2022/05-Programs/15-Cybersecurity/1-%20Program%20Management/01.%20Applicants/Invoicing/SP%2024-25/Receipt-SP%202%2024-25/Moustapha%20Itani%20-%20Receipt%20SP2%2024-25%20EH.jpeg?csf=1&amp;web=1&amp;e=YRPw0j"/>
    <hyperlink ref="T34" r:id="rId83" display="https://mailaub-my.sharepoint.com/:i:/r/personal/msfeaonline_aub_edu_lb1/Documents/MSFEA%20Online%20Hub%20-%2022/05-Programs/15-Cybersecurity/1-%20Program%20Management/01.%20Applicants/Invoicing/SP%2024-25/Receipt-SP%202%2024-25/Nayla%20Merhi%20-%20Receipt%20-%20SP2%2024-25%20EH.jpeg?csf=1&amp;web=1&amp;e=DtKo9r"/>
    <hyperlink ref="T149" r:id="rId84"/>
    <hyperlink ref="T140" r:id="rId85" display="https://mailaub-my.sharepoint.com/:i:/r/personal/msfeaonline_aub_edu_lb1/Documents/MSFEA%20Online%20Hub%20-%2022/05-Programs/15-Cybersecurity/1-%20Program%20Management/01.%20Applicants/Invoicing/SP%2024-25/Receipt/Mustapha%20Al%20Tom%20-%20Receipt%20-%20SP2%2024-25%20Full%20Program.jpg?csf=1&amp;web=1&amp;e=dflw6X"/>
    <hyperlink ref="T80" r:id="rId86" display="https://mailaub-my.sharepoint.com/:b:/r/personal/msfeaonline_aub_edu_lb1/Documents/MSFEA%20Online%20Hub%20-%2022/05-Programs/15-Cybersecurity/1-%20Program%20Management/01.%20Applicants/Invoicing/SP%2024-25/Receipt-SP%202%2024-25/Patricia%20Naccour%20-%20Receipt%20-%20SP2%2024-25%20EH.pdf?csf=1&amp;web=1&amp;e=uFp7wp"/>
    <hyperlink ref="T13" r:id="rId87" display="https://mailaub-my.sharepoint.com/:i:/r/personal/msfeaonline_aub_edu_lb1/Documents/MSFEA%20Online%20Hub%20-%2022/05-Programs/15-Cybersecurity/1-%20Program%20Management/01.%20Applicants/Invoicing/SP%2024-25/Receipt-SP%202%2024-25/Elie%20Gerges-%20Receipt%20-%20SP2%2024-25%20EH.jpeg?csf=1&amp;web=1&amp;e=g7M1B9"/>
    <hyperlink ref="T141" r:id="rId88" display="https://mailaub-my.sharepoint.com/:i:/r/personal/msfeaonline_aub_edu_lb1/Documents/MSFEA%20Online%20Hub%20-%2022/05-Programs/15-Cybersecurity/1-%20Program%20Management/01.%20Applicants/Invoicing/SP%2024-25/Receipt-SP%202%2024-25/Chady%20Abi%20Ghanem%20-%20Receipt%20-%20SP%2024-25%20Full%20Program%20EB.jpeg?csf=1&amp;web=1&amp;e=p4M97C"/>
    <hyperlink ref="T150" r:id="rId89" display="https://mailaub-my.sharepoint.com/:i:/r/personal/msfeaonline_aub_edu_lb1/Documents/MSFEA%20Online%20Hub%20-%2022/05-Programs/15-Cybersecurity/1-%20Program%20Management/01.%20Applicants/Invoicing/SP%2024-25/Receipt-SP%202%2024-25/Carl%20Abi%20El%20Hessen%20-%20Receipt%20-%20SP%2024-25%20Full%20Program.jpeg?csf=1&amp;web=1&amp;e=9mS2bk"/>
    <hyperlink ref="T62" r:id="rId90" display="https://mailaub-my.sharepoint.com/:i:/r/personal/msfeaonline_aub_edu_lb1/Documents/MSFEA%20Online%20Hub%20-%2022/05-Programs/15-Cybersecurity/1-%20Program%20Management/01.%20Applicants/Invoicing/SP%2024-25/Receipt-SP%202%2024-25/Ahmad%20Zaatari%20-%20Receipt%20-%20SP%2024-25%20EH.jpeg?csf=1&amp;web=1&amp;e=TutSLX"/>
    <hyperlink ref="T151" r:id="rId91" display="https://mailaub-my.sharepoint.com/:i:/r/personal/msfeaonline_aub_edu_lb1/Documents/MSFEA%20Online%20Hub%20-%2022/05-Programs/15-Cybersecurity/1-%20Program%20Management/01.%20Applicants/Invoicing/SP%2024-25/Receipt/Christopher%20Boyajian%20-%20Receipt-%20SP%2024-25%20Full%20Amount%20-%2015%25.pdf.jpeg?csf=1&amp;web=1&amp;e=Jd3phP"/>
    <hyperlink ref="T152" r:id="rId92" display="https://mailaub-my.sharepoint.com/:u:/r/personal/msfeaonline_aub_edu_lb1/Documents/MSFEA%20Online%20Hub%20-%2022/05-Programs/15-Cybersecurity/1-%20Program%20Management/01.%20Applicants/Invoicing/SP%2024-25/Receipt/Joseph%20Frangieh%20-%20Receipt%20-%20SP%2024-25%20FOC.msg?csf=1&amp;web=1&amp;e=BxwNiz"/>
    <hyperlink ref="T154" r:id="rId93" display="https://mailaub-my.sharepoint.com/:u:/r/personal/msfeaonline_aub_edu_lb1/Documents/MSFEA%20Online%20Hub%20-%2022/05-Programs/15-Cybersecurity/1-%20Program%20Management/01.%20Applicants/Invoicing/SP%2024-25/Receipt/Youssef%20Mneimneh%20-%20Receipt%20-%20SP%2024-25%20FOC.msg?csf=1&amp;web=1&amp;e=piU34u"/>
    <hyperlink ref="T160" r:id="rId94" display="https://mailaub-my.sharepoint.com/:u:/r/personal/msfeaonline_aub_edu_lb1/Documents/MSFEA%20Online%20Hub%20-%2022/05-Programs/15-Cybersecurity/1-%20Program%20Management/01.%20Applicants/Invoicing/SP%2024-25/Receipt/Ahmad%20Noureddine%20-%20Receipt%20-%20SP%2024-25%20FOC.msg?csf=1&amp;web=1&amp;e=MZffx3"/>
    <hyperlink ref="T163" r:id="rId95" display="https://mailaub-my.sharepoint.com/:u:/r/personal/msfeaonline_aub_edu_lb1/Documents/MSFEA%20Online%20Hub%20-%2022/05-Programs/15-Cybersecurity/1-%20Program%20Management/01.%20Applicants/Invoicing/SP%2024-25/Receipt/Naji%20Alayli%20-%20Receipt%20SP%2024-25%20FOC.msg?csf=1&amp;web=1&amp;e=z9e6T6"/>
    <hyperlink ref="T157" r:id="rId96" display="https://mailaub-my.sharepoint.com/:i:/r/personal/msfeaonline_aub_edu_lb1/Documents/MSFEA%20Online%20Hub%20-%2022/05-Programs/15-Cybersecurity/1-%20Program%20Management/01.%20Applicants/Invoicing/SP%2024-25/Receipt/Youssef%20Mahdi%20-%20Receipt%20-%20SP%2024-25%20FOC.jpeg?csf=1&amp;web=1&amp;e=qfapbt"/>
    <hyperlink ref="T143" r:id="rId97" display="https://mailaub-my.sharepoint.com/:u:/r/personal/msfeaonline_aub_edu_lb1/Documents/MSFEA%20Online%20Hub%20-%2022/05-Programs/15-Cybersecurity/1-%20Program%20Management/01.%20Applicants/Invoicing/SP%2024-25/Receipt/Wiam%20Azzam%20-%20Receipt%20-%20SP%2024-25%20FOC.msg?csf=1&amp;web=1&amp;e=Ix6lTs"/>
    <hyperlink ref="T166" r:id="rId98" display="https://mailaub-my.sharepoint.com/:u:/r/personal/msfeaonline_aub_edu_lb1/Documents/MSFEA%20Online%20Hub%20-%2022/05-Programs/15-Cybersecurity/1-%20Program%20Management/01.%20Applicants/Invoicing/SP%2024-25/Receipt/Hassan%20Hamze%20-%20Receipt%20-%20SP%2024-25%20FOC.msg?csf=1&amp;web=1&amp;e=r7eb0s"/>
    <hyperlink ref="T169" r:id="rId99" display="https://mailaub-my.sharepoint.com/:u:/r/personal/msfeaonline_aub_edu_lb1/Documents/MSFEA%20Online%20Hub%20-%2022/05-Programs/15-Cybersecurity/1-%20Program%20Management/01.%20Applicants/Invoicing/SP%2024-25/Receipt/Christian%20Semaan%20-%20Receipt%20-%20SP%2024-25%20FOC.msg?csf=1&amp;web=1&amp;e=JNgh06"/>
    <hyperlink ref="T172" r:id="rId100" display="https://mailaub-my.sharepoint.com/:u:/r/personal/msfeaonline_aub_edu_lb1/Documents/MSFEA%20Online%20Hub%20-%2022/05-Programs/15-Cybersecurity/1-%20Program%20Management/01.%20Applicants/Invoicing/SP%2024-25/Receipt/Therese%20Al%20Khoury%20-%20Receipt%20-%20SP%2024-25%20FOC.msg?csf=1&amp;web=1&amp;e=i23KUE"/>
    <hyperlink ref="T121" r:id="rId101" display="https://mailaub-my.sharepoint.com/:i:/r/personal/msfeaonline_aub_edu_lb1/Documents/MSFEA%20Online%20Hub%20-%2022/05-Programs/15-Cybersecurity/1-%20Program%20Management/01.%20Applicants/Invoicing/SP%202%2024-25/Receipt/Mohammad%20Rammal%20-%20Receipt%20-%20Crypto.jpg?csf=1&amp;web=1&amp;e=RGnONy"/>
    <hyperlink ref="T75" r:id="rId102" display="https://mailaub-my.sharepoint.com/:u:/r/personal/msfeaonline_aub_edu_lb1/Documents/MSFEA%20Online%20Hub%20-%2022/05-Programs/15-Cybersecurity/1-%20Program%20Management/01.%20Applicants/Invoicing/SP%202%2024-25/Receipt/AbdulKader%20Sayed%20-%20Receipt-%20Crypto.msg?csf=1&amp;web=1&amp;e=87WD0s"/>
    <hyperlink ref="T104" r:id="rId103" display="https://mailaub-my.sharepoint.com/:u:/r/personal/msfeaonline_aub_edu_lb1/Documents/MSFEA%20Online%20Hub%20-%2022/05-Programs/15-Cybersecurity/1-%20Program%20Management/01.%20Applicants/Invoicing/SP%202%2024-25/Receipt/Georges%20Rizk%20-%20Receipt%20-%20Crypto.msg?csf=1&amp;web=1&amp;e=YBvwQb"/>
    <hyperlink ref="T6" r:id="rId104" display="https://mailaub-my.sharepoint.com/:i:/r/personal/msfeaonline_aub_edu_lb1/Documents/MSFEA%20Online%20Hub%20-%2022/05-Programs/15-Cybersecurity/1-%20Program%20Management/01.%20Applicants/Invoicing/SP%202%2024-25/Receipt/Ramzi%20El%20Dbeissi%20-%20Receipt%20-%20Crypto.jpg?csf=1&amp;web=1&amp;e=o2EnKs"/>
    <hyperlink ref="T85" r:id="rId105" display="https://mailaub-my.sharepoint.com/:i:/r/personal/msfeaonline_aub_edu_lb1/Documents/MSFEA%20Online%20Hub%20-%2022/05-Programs/15-Cybersecurity/1-%20Program%20Management/01.%20Applicants/Invoicing/SP%202%2024-25/Receipt/Moustapha%20Itani%20-%20Receipt%20-%20Crypto.jpg?csf=1&amp;web=1&amp;e=iuWLkS"/>
    <hyperlink ref="T49" r:id="rId106" display="https://mailaub-my.sharepoint.com/:u:/r/personal/msfeaonline_aub_edu_lb1/Documents/MSFEA%20Online%20Hub%20-%2022/05-Programs/15-Cybersecurity/1-%20Program%20Management/01.%20Applicants/Invoicing/SP%202%2024-25/Receipt/Charbel%20Hasbani%20-%20Receipt%20-%20Crypto.msg?csf=1&amp;web=1&amp;e=N7GAUq"/>
    <hyperlink ref="T90" r:id="rId107" display="https://mailaub-my.sharepoint.com/:u:/r/personal/msfeaonline_aub_edu_lb1/Documents/MSFEA%20Online%20Hub%20-%2022/05-Programs/15-Cybersecurity/1-%20Program%20Management/01.%20Applicants/Invoicing/SP%202%2024-25/Receipt/Fatoon%20Shehab%20-%20Receipt%20-%20Crypto.msg?csf=1&amp;web=1&amp;e=na53hW"/>
    <hyperlink ref="T97" r:id="rId108" display="https://mailaub-my.sharepoint.com/:i:/r/personal/msfeaonline_aub_edu_lb1/Documents/MSFEA%20Online%20Hub%20-%2022/05-Programs/15-Cybersecurity/1-%20Program%20Management/01.%20Applicants/Invoicing/SP%202%2024-25/Receipt/Ahmad%20Al%20Tarifi%20-%20Receipt%20-%20Crypto.jpg?csf=1&amp;web=1&amp;e=1xQmgV"/>
    <hyperlink ref="T69" r:id="rId109" display="https://mailaub-my.sharepoint.com/:u:/r/personal/msfeaonline_aub_edu_lb1/Documents/MSFEA%20Online%20Hub%20-%2022/05-Programs/15-Cybersecurity/1-%20Program%20Management/01.%20Applicants/Invoicing/SP%202%2024-25/Receipt/Karam%20EL%20Hariri%20-%20Receipt%20-%20Crypto.msg?csf=1&amp;web=1&amp;e=Vve2if"/>
    <hyperlink ref="T127" r:id="rId110" display="https://mailaub-my.sharepoint.com/:b:/r/personal/msfeaonline_aub_edu_lb1/Documents/MSFEA%20Online%20Hub%20-%2022/05-Programs/15-Cybersecurity/1-%20Program%20Management/01.%20Applicants/Invoicing/SP%202%2024-25/Receipt/Abdullah%20Al%20Muaitah%20-%20Receipt%20-%20Crypto.pdf?csf=1&amp;web=1&amp;e=W1zwws"/>
    <hyperlink ref="T29" r:id="rId111" display="https://mailaub-my.sharepoint.com/:b:/r/personal/msfeaonline_aub_edu_lb1/Documents/MSFEA%20Online%20Hub%20-%2022/05-Programs/15-Cybersecurity/1-%20Program%20Management/01.%20Applicants/Invoicing/SP%202%2024-25/Receipt/Moustafa%20Dimashkieh%20-%20Receipt%20-%20Crypto.PDF?csf=1&amp;web=1&amp;e=d3Yyop"/>
    <hyperlink ref="T20" r:id="rId112" display="https://mailaub-my.sharepoint.com/:u:/r/personal/msfeaonline_aub_edu_lb1/Documents/MSFEA%20Online%20Hub%20-%2022/05-Programs/15-Cybersecurity/1-%20Program%20Management/01.%20Applicants/Invoicing/SP%202%2024-25/Receipt/Elie%20Aouad%20-%20Receipt%20-%20Crypto.msg?csf=1&amp;web=1&amp;e=BJTak6"/>
    <hyperlink ref="T42" r:id="rId113" display="https://mailaub-my.sharepoint.com/:b:/r/personal/msfeaonline_aub_edu_lb1/Documents/MSFEA%20Online%20Hub%20-%2022/05-Programs/15-Cybersecurity/1-%20Program%20Management/01.%20Applicants/Invoicing/SP%202%2024-25/Receipt/Bettina%20Andonian%20-%20Receipt%20-%20Crypto.pdf?csf=1&amp;web=1&amp;e=d83e0j"/>
    <hyperlink ref="T111" r:id="rId114" display="https://mailaub-my.sharepoint.com/:u:/r/personal/msfeaonline_aub_edu_lb1/Documents/MSFEA%20Online%20Hub%20-%2022/05-Programs/15-Cybersecurity/1-%20Program%20Management/01.%20Applicants/Invoicing/SP%202%2024-25/Receipt/Ghassan%20Hage%20-%20Receipt%20-%20Crypto.msg?csf=1&amp;web=1&amp;e=f1Rcdx"/>
    <hyperlink ref="T63" r:id="rId115" display="https://mailaub-my.sharepoint.com/:i:/r/personal/msfeaonline_aub_edu_lb1/Documents/MSFEA%20Online%20Hub%20-%2022/05-Programs/15-Cybersecurity/1-%20Program%20Management/01.%20Applicants/Invoicing/SP%202%2024-25/Receipt/Ahmad%20El%20Zaatari%20-%20Receipt%20-%20Crypto.jpg?csf=1&amp;web=1&amp;e=dMBafJ"/>
    <hyperlink ref="T12" r:id="rId116" display="https://mailaub-my.sharepoint.com/:i:/r/personal/msfeaonline_aub_edu_lb1/Documents/MSFEA%20Online%20Hub%20-%2022/05-Programs/15-Cybersecurity/1-%20Program%20Management/01.%20Applicants/Invoicing/SP%202%2024-25/Receipt/Elie%20Gerges%20-%20Receipt%20-%20Crypto.jpeg?csf=1&amp;web=1&amp;e=IurCfl"/>
    <hyperlink ref="T35" r:id="rId117" display="https://mailaub-my.sharepoint.com/:i:/r/personal/msfeaonline_aub_edu_lb1/Documents/MSFEA%20Online%20Hub%20-%2022/05-Programs/15-Cybersecurity/1-%20Program%20Management/01.%20Applicants/Invoicing/SP%2024-25/Receipt-SP%202%2024-25/Nayla%20Merhi%20-%20Receipt%20-%20Crypto.jpeg?csf=1&amp;web=1&amp;e=dHuZes"/>
    <hyperlink ref="T173" r:id="rId118" display="https://mailaub-my.sharepoint.com/:u:/r/personal/msfeaonline_aub_edu_lb1/Documents/MSFEA%20Online%20Hub%20-%2022/05-Programs/15-Cybersecurity/1-%20Program%20Management/01.%20Applicants/Invoicing/SU%2024-25/Receipts/Therese%20Al%20Khoury%20-%20Receipt%20-%20SU%2024-25%20TAV.msg?csf=1&amp;web=1&amp;e=YpHzJK"/>
    <hyperlink ref="T55" r:id="rId119" display="https://mailaub-my.sharepoint.com/:i:/r/personal/msfeaonline_aub_edu_lb1/Documents/MSFEA%20Online%20Hub%20-%2022/05-Programs/15-Cybersecurity/1-%20Program%20Management/01.%20Applicants/Invoicing/SP%2024-25/Receipt-SP%202%2024-25/Tanos%20Maalouf%20-%20Receipt%20-%20Crypto.jpeg?csf=1&amp;web=1&amp;e=hBrW7F"/>
    <hyperlink ref="T147" r:id="rId120" display="https://mailaub-my.sharepoint.com/:u:/r/personal/msfeaonline_aub_edu_lb1/Documents/MSFEA%20Online%20Hub%20-%2022/05-Programs/15-Cybersecurity/1-%20Program%20Management/01.%20Applicants/Invoicing/SU%2024-25/Receipts/Ahmad%20Trad%20-%20Receipt%20-%20SU%2024-25%20TAV.msg?csf=1&amp;web=1&amp;e=tGtG4H"/>
    <hyperlink ref="T158" r:id="rId121" display="https://mailaub-my.sharepoint.com/:u:/r/personal/msfeaonline_aub_edu_lb1/Documents/MSFEA%20Online%20Hub%20-%2022/05-Programs/15-Cybersecurity/1-%20Program%20Management/01.%20Applicants/Invoicing/SU%2024-25/Receipts/Youssef%20Mahdi%20-%20Receipt%20-%20SU%2023-25%20TAV.msg?csf=1&amp;web=1&amp;e=wVIGDT"/>
    <hyperlink ref="T155" r:id="rId122" display="https://mailaub-my.sharepoint.com/:i:/r/personal/msfeaonline_aub_edu_lb1/Documents/MSFEA%20Online%20Hub%20-%2022/05-Programs/15-Cybersecurity/1-%20Program%20Management/01.%20Applicants/Invoicing/SU%2024-25/Receipts/Youssef%20Mneimneh%20-%20Receipt%20-%20SU%2024-25%20TAV.jpeg?csf=1&amp;web=1&amp;e=p8XRca"/>
    <hyperlink ref="T167" r:id="rId123" display="https://mailaub-my.sharepoint.com/:u:/r/personal/msfeaonline_aub_edu_lb1/Documents/MSFEA%20Online%20Hub%20-%2022/05-Programs/15-Cybersecurity/1-%20Program%20Management/01.%20Applicants/Invoicing/SU%2024-25/Receipts/Hassan%20Hamze%20-%20Receipt%20-%20SU%2024-25%20TAV.msg?csf=1&amp;web=1&amp;e=vLavLO"/>
    <hyperlink ref="T144" r:id="rId124" display="https://mailaub-my.sharepoint.com/:u:/r/personal/msfeaonline_aub_edu_lb1/Documents/MSFEA%20Online%20Hub%20-%2022/05-Programs/15-Cybersecurity/1-%20Program%20Management/01.%20Applicants/Invoicing/SU%2024-25/Receipts/Wiam%20Azzam%20-%20Receipt%20SU%2024-25%20TAV.msg?csf=1&amp;web=1&amp;e=YTgYnE"/>
    <hyperlink ref="T164" r:id="rId125" display="https://mailaub-my.sharepoint.com/:u:/r/personal/msfeaonline_aub_edu_lb1/Documents/MSFEA%20Online%20Hub%20-%2022/05-Programs/15-Cybersecurity/1-%20Program%20Management/01.%20Applicants/Invoicing/SU%2024-25/Receipts/Naji%20Alayli%20-%20Receipt%20-%20SU%2024-25%20TAV.msg?csf=1&amp;web=1&amp;e=gvs7DI"/>
    <hyperlink ref="T161" r:id="rId126" display="https://mailaub-my.sharepoint.com/:u:/r/personal/msfeaonline_aub_edu_lb1/Documents/MSFEA%20Online%20Hub%20-%2022/05-Programs/15-Cybersecurity/1-%20Program%20Management/01.%20Applicants/Invoicing/SU%2024-25/Receipts/Ahmad%20Noureddine%20-%20Receipt%20SU%2024-25%20TAV.msg?csf=1&amp;web=1&amp;e=10G6Cp"/>
    <hyperlink ref="T153" r:id="rId127" display="https://mailaub-my.sharepoint.com/:u:/r/personal/msfeaonline_aub_edu_lb1/Documents/MSFEA%20Online%20Hub%20-%2022/05-Programs/15-Cybersecurity/1-%20Program%20Management/01.%20Applicants/Invoicing/SU%2024-25/Receipts/Joseph%20Frangieh%20-%20Receipt%20SU%2024-25%20TAV.msg?csf=1&amp;web=1&amp;e=ct4FGd"/>
    <hyperlink ref="T170" r:id="rId128" display="https://mailaub-my.sharepoint.com/:u:/r/personal/msfeaonline_aub_edu_lb1/Documents/MSFEA%20Online%20Hub%20-%2022/05-Programs/15-Cybersecurity/1-%20Program%20Management/01.%20Applicants/Invoicing/SU%2024-25/Receipts/Christian%20Semaan%20-%20Receipt%20-%20SU%2024-25%20TAV.msg?csf=1&amp;web=1&amp;e=ViXby2"/>
    <hyperlink ref="T177" r:id="rId129" display="https://mailaub-my.sharepoint.com/:u:/r/personal/msfeaonline_aub_edu_lb1/Documents/MSFEA%20Online%20Hub%20-%2022/05-Programs/15-Cybersecurity/1-%20Program%20Management/01.%20Applicants/Invoicing/FA%2025-26/Receipts/Ali%20Jaber%20-%20Receipt%20-%20FA%2024-25%20Pre-requisite%20Python.msg?csf=1&amp;web=1&amp;e=OnN0Pg"/>
    <hyperlink ref="T138" r:id="rId130" display="https://mailaub-my.sharepoint.com/:i:/r/personal/msfeaonline_aub_edu_lb1/Documents/MSFEA%20Online%20Hub%20-%2022/05-Programs/15-Cybersecurity/1-%20Program%20Management/01.%20Applicants/Invoicing/SU%2024-25/Receipts/Hadeel%20Abdelkhalek%20-%20Receipt%20-%20SU%2024-25%20TAV.jpeg?csf=1&amp;web=1&amp;e=5fMVNo"/>
    <hyperlink ref="T178" r:id="rId131" display="https://mailaub-my.sharepoint.com/:b:/r/personal/msfeaonline_aub_edu_lb1/Documents/MSFEA%20Online%20Hub%20-%2022/05-Programs/15-Cybersecurity/1-%20Program%20Management/01.%20Applicants/Invoicing/FA%2025-26/Receipts/Toufic%20Habli%20-%20Receipt%20FA%2025-26%20FOC.pdf?csf=1&amp;web=1&amp;e=RuZoQL"/>
    <hyperlink ref="T176" r:id="rId132" display="https://mailaub-my.sharepoint.com/:i:/r/personal/msfeaonline_aub_edu_lb1/Documents/MSFEA%20Online%20Hub%20-%2022/05-Programs/15-Cybersecurity/1-%20Program%20Management/01.%20Applicants/Invoicing/FA%2025-26/Receipts/Charbel%20Bou%20Khalil%20-%20Receipt%20-%20FA%2025-26%20FOC.jpg?csf=1&amp;web=1&amp;e=Sc4UDZ"/>
    <hyperlink ref="T7" r:id="rId133"/>
    <hyperlink ref="T76" r:id="rId134"/>
    <hyperlink ref="T14" r:id="rId135"/>
    <hyperlink ref="T22" r:id="rId136" display="Rida Younes - Receipt - FA 24-25 Full Program.pdf"/>
    <hyperlink ref="T21" r:id="rId137"/>
    <hyperlink ref="T105" r:id="rId138"/>
    <hyperlink ref="R105" r:id="rId139" display="Receipt"/>
    <hyperlink ref="T86" r:id="rId140"/>
    <hyperlink ref="T50" r:id="rId141"/>
    <hyperlink ref="T128" r:id="rId142"/>
    <hyperlink ref="T98" r:id="rId143"/>
    <hyperlink ref="T30" r:id="rId144"/>
    <hyperlink ref="T56" r:id="rId145" display="https://mailaub-my.sharepoint.com/:i:/g/personal/msfeaonline_aub_edu_lb1/EXcYPzTXZI5PilUl1JpGXHIBDRZuOJ01ejApnyWA0YX-Xw?e=CylRdP"/>
    <hyperlink ref="T122" r:id="rId146"/>
    <hyperlink ref="T43" r:id="rId147"/>
    <hyperlink ref="T64" r:id="rId148"/>
    <hyperlink ref="T112" r:id="rId149"/>
    <hyperlink ref="T70" r:id="rId150"/>
    <hyperlink ref="T148" r:id="rId151"/>
    <hyperlink ref="T36" r:id="rId152"/>
    <hyperlink ref="T174" r:id="rId153"/>
    <hyperlink ref="T180" r:id="rId1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Enrolled </vt:lpstr>
      <vt:lpstr>Cohort 1 NS2</vt:lpstr>
      <vt:lpstr>Cohort 2, Crypto</vt:lpstr>
      <vt:lpstr>All Financials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2024-07-25T10:54:08Z</dcterms:created>
  <dcterms:modified xsi:type="dcterms:W3CDTF">2025-09-09T21:28:34Z</dcterms:modified>
  <cp:category/>
  <cp:contentStatus/>
</cp:coreProperties>
</file>